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source</t>
        </is>
      </c>
      <c r="B1" s="1" t="inlineStr">
        <is>
          <t>target</t>
        </is>
      </c>
    </row>
    <row r="2">
      <c r="A2" t="inlineStr">
        <is>
          <t>Rules: * Y - * X Z | Substitutions: X by " shark " , Y by " stork " , Z by " stork "</t>
        </is>
      </c>
      <c r="B2" t="inlineStr">
        <is>
          <t>* stork - * shark stork</t>
        </is>
      </c>
    </row>
    <row r="3">
      <c r="A3" t="inlineStr">
        <is>
          <t>Rules: X Z X = - - | Substitutions: X by " grape apple " , Z by " penguin "</t>
        </is>
      </c>
      <c r="B3" t="inlineStr">
        <is>
          <t>grape apple penguin grape apple = - -</t>
        </is>
      </c>
    </row>
    <row r="4">
      <c r="A4" t="inlineStr">
        <is>
          <t>Rules: X = Y X * | Substitutions: X by " peach " , Y by " cobra eagle "</t>
        </is>
      </c>
      <c r="B4" t="inlineStr">
        <is>
          <t>peach = cobra eagle peach *</t>
        </is>
      </c>
    </row>
    <row r="5">
      <c r="A5" t="inlineStr">
        <is>
          <t>Rules: * = Z - Y | Substitutions: Y by " pear " , Z by " blackberry "</t>
        </is>
      </c>
      <c r="B5" t="inlineStr">
        <is>
          <t>* = blackberry - pear</t>
        </is>
      </c>
    </row>
    <row r="6">
      <c r="A6" t="inlineStr">
        <is>
          <t>Rules: + X Y X = | Substitutions: X by " watermelon penguin " , Y by " eagle kiwi "</t>
        </is>
      </c>
      <c r="B6" t="inlineStr">
        <is>
          <t>+ watermelon penguin eagle kiwi watermelon penguin =</t>
        </is>
      </c>
    </row>
    <row r="7">
      <c r="A7" t="inlineStr">
        <is>
          <t>Rules: X Z - = X | Substitutions: X by " stork blueberry " , Z by " strawberry blueberry "</t>
        </is>
      </c>
      <c r="B7" t="inlineStr">
        <is>
          <t>stork blueberry strawberry blueberry - = stork blueberry</t>
        </is>
      </c>
    </row>
    <row r="8">
      <c r="A8" t="inlineStr">
        <is>
          <t>Rules: Z - + Z | Substitutions: Z by " strawberry "</t>
        </is>
      </c>
      <c r="B8" t="inlineStr">
        <is>
          <t>strawberry - + strawberry</t>
        </is>
      </c>
    </row>
    <row r="9">
      <c r="A9" t="inlineStr">
        <is>
          <t>Rules: Z Y Y * + + | Substitutions: Y by " apple " , Z by " banana "</t>
        </is>
      </c>
      <c r="B9" t="inlineStr">
        <is>
          <t>banana apple apple * + +</t>
        </is>
      </c>
    </row>
    <row r="10">
      <c r="A10" t="inlineStr">
        <is>
          <t>Rules: Z = X X + | Substitutions: X by " apple " , Z by " shark grape "</t>
        </is>
      </c>
      <c r="B10" t="inlineStr">
        <is>
          <t>shark grape = apple apple +</t>
        </is>
      </c>
    </row>
    <row r="11">
      <c r="A11" t="inlineStr">
        <is>
          <t>Rules: Y X * * Z | Substitutions: X by " penguin cobra " , Y by " pear pear " , Z by " strawberry "</t>
        </is>
      </c>
      <c r="B11" t="inlineStr">
        <is>
          <t>pear pear penguin cobra * * strawberry</t>
        </is>
      </c>
    </row>
    <row r="12">
      <c r="A12" t="inlineStr">
        <is>
          <t>Rules: Z X * * X + | Substitutions: X by " penguin apple " , Z by " watermelon grape "</t>
        </is>
      </c>
      <c r="B12" t="inlineStr">
        <is>
          <t>watermelon grape penguin apple * * penguin apple +</t>
        </is>
      </c>
    </row>
    <row r="13">
      <c r="A13" t="inlineStr">
        <is>
          <t>Rules: X = * Z X | Substitutions: X by " grape lion " , Z by " seal banana "</t>
        </is>
      </c>
      <c r="B13" t="inlineStr">
        <is>
          <t>grape lion = * seal banana grape lion</t>
        </is>
      </c>
    </row>
    <row r="14">
      <c r="A14" t="inlineStr">
        <is>
          <t>Rules: X Z X = + - | Substitutions: X by " lion apple " , Z by " watermelon "</t>
        </is>
      </c>
      <c r="B14" t="inlineStr">
        <is>
          <t>lion apple watermelon lion apple = + -</t>
        </is>
      </c>
    </row>
    <row r="15">
      <c r="A15" t="inlineStr">
        <is>
          <t>Rules: * + Y Z Y | Substitutions: Y by " rat kiwi " , Z by " whale "</t>
        </is>
      </c>
      <c r="B15" t="inlineStr">
        <is>
          <t>* + rat kiwi whale rat kiwi</t>
        </is>
      </c>
    </row>
    <row r="16">
      <c r="A16" t="inlineStr">
        <is>
          <t>Rules: - X Y = + | Substitutions: X by " rat " , Y by " peach "</t>
        </is>
      </c>
      <c r="B16" t="inlineStr">
        <is>
          <t>- rat peach = +</t>
        </is>
      </c>
    </row>
    <row r="17">
      <c r="A17" t="inlineStr">
        <is>
          <t>Rules: X * X Y - | Substitutions: X by " penguin buffalo " , Y by " whale shark "</t>
        </is>
      </c>
      <c r="B17" t="inlineStr">
        <is>
          <t>penguin buffalo * penguin buffalo whale shark -</t>
        </is>
      </c>
    </row>
    <row r="18">
      <c r="A18" t="inlineStr">
        <is>
          <t>Rules: - + Y X X | Substitutions: X by " kiwi pear " , Y by " grape kiwi "</t>
        </is>
      </c>
      <c r="B18" t="inlineStr">
        <is>
          <t>- + grape kiwi kiwi pear kiwi pear</t>
        </is>
      </c>
    </row>
    <row r="19">
      <c r="A19" t="inlineStr">
        <is>
          <t>Rules: + Y Y Z + | Substitutions: Y by " apple peach " , Z by " buffalo "</t>
        </is>
      </c>
      <c r="B19" t="inlineStr">
        <is>
          <t>+ apple peach apple peach buffalo +</t>
        </is>
      </c>
    </row>
    <row r="20">
      <c r="A20" t="inlineStr">
        <is>
          <t>Rules: = - = Y X | Substitutions: X by " whale banana " , Y by " banana "</t>
        </is>
      </c>
      <c r="B20">
        <f> - = banana whale banana</f>
        <v/>
      </c>
    </row>
    <row r="21">
      <c r="A21" t="inlineStr">
        <is>
          <t>Rules: Y + = Z * | Substitutions: Y by " buffalo " , Z by " blueberry "</t>
        </is>
      </c>
      <c r="B21" t="inlineStr">
        <is>
          <t>buffalo + = blueberry *</t>
        </is>
      </c>
    </row>
    <row r="22">
      <c r="A22" t="inlineStr">
        <is>
          <t>Rules: + Y X Z = | Substitutions: X by " zebra " , Y by " peach " , Z by " seal "</t>
        </is>
      </c>
      <c r="B22" t="inlineStr">
        <is>
          <t>+ peach zebra seal =</t>
        </is>
      </c>
    </row>
    <row r="23">
      <c r="A23" t="inlineStr">
        <is>
          <t>Rules: = Y + Z Z - | Substitutions: Y by " pear " , Z by " rat "</t>
        </is>
      </c>
      <c r="B23">
        <f> pear + rat rat -</f>
        <v/>
      </c>
    </row>
    <row r="24">
      <c r="A24" t="inlineStr">
        <is>
          <t>Rules: = Z + X + Z | Substitutions: X by " blueberry " , Z by " stork "</t>
        </is>
      </c>
      <c r="B24">
        <f> stork + blueberry + stork</f>
        <v/>
      </c>
    </row>
    <row r="25">
      <c r="A25" t="inlineStr">
        <is>
          <t>Rules: X X Y * * * | Substitutions: X by " shark stork " , Y by " peach kiwi "</t>
        </is>
      </c>
      <c r="B25" t="inlineStr">
        <is>
          <t>shark stork shark stork peach kiwi * * *</t>
        </is>
      </c>
    </row>
    <row r="26">
      <c r="A26" t="inlineStr">
        <is>
          <t>Rules: * Y Y + | Substitutions: Y by " kiwi blackberry "</t>
        </is>
      </c>
      <c r="B26" t="inlineStr">
        <is>
          <t>* kiwi blackberry kiwi blackberry +</t>
        </is>
      </c>
    </row>
    <row r="27">
      <c r="A27" t="inlineStr">
        <is>
          <t>Rules: - + Z Y Y + | Substitutions: Y by " zebra " , Z by " stork rat "</t>
        </is>
      </c>
      <c r="B27" t="inlineStr">
        <is>
          <t>- + stork rat zebra zebra +</t>
        </is>
      </c>
    </row>
    <row r="28">
      <c r="A28" t="inlineStr">
        <is>
          <t>Rules: Z = - Z | Substitutions: Z by " watermelon shark "</t>
        </is>
      </c>
      <c r="B28" t="inlineStr">
        <is>
          <t>watermelon shark = - watermelon shark</t>
        </is>
      </c>
    </row>
    <row r="29">
      <c r="A29" t="inlineStr">
        <is>
          <t>Rules: * X - Z Z | Substitutions: X by " stork lion " , Z by " eagle cobra "</t>
        </is>
      </c>
      <c r="B29" t="inlineStr">
        <is>
          <t>* stork lion - eagle cobra eagle cobra</t>
        </is>
      </c>
    </row>
    <row r="30">
      <c r="A30" t="inlineStr">
        <is>
          <t>Rules: Z * = Y Y | Substitutions: Y by " whale cobra " , Z by " blackberry strawberry "</t>
        </is>
      </c>
      <c r="B30" t="inlineStr">
        <is>
          <t>blackberry strawberry * = whale cobra whale cobra</t>
        </is>
      </c>
    </row>
    <row r="31">
      <c r="A31" t="inlineStr">
        <is>
          <t>Rules: Y Y - = * X | Substitutions: X by " cobra peach " , Y by " peach horse "</t>
        </is>
      </c>
      <c r="B31" t="inlineStr">
        <is>
          <t>peach horse peach horse - = * cobra peach</t>
        </is>
      </c>
    </row>
    <row r="32">
      <c r="A32" t="inlineStr">
        <is>
          <t>Rules: Y X + - + | Substitutions: X by " cobra " , Y by " whale whale "</t>
        </is>
      </c>
      <c r="B32" t="inlineStr">
        <is>
          <t>whale whale cobra + - +</t>
        </is>
      </c>
    </row>
    <row r="33">
      <c r="A33" t="inlineStr">
        <is>
          <t>Rules: + Y - X * | Substitutions: X by " kiwi " , Y by " pear buffalo "</t>
        </is>
      </c>
      <c r="B33" t="inlineStr">
        <is>
          <t>+ pear buffalo - kiwi *</t>
        </is>
      </c>
    </row>
    <row r="34">
      <c r="A34" t="inlineStr">
        <is>
          <t>Rules: = Z Z = - | Substitutions: Z by " kiwi "</t>
        </is>
      </c>
      <c r="B34">
        <f> kiwi kiwi = -</f>
        <v/>
      </c>
    </row>
    <row r="35">
      <c r="A35" t="inlineStr">
        <is>
          <t>Rules: + Y Y + | Substitutions: Y by " eagle pear "</t>
        </is>
      </c>
      <c r="B35" t="inlineStr">
        <is>
          <t>+ eagle pear eagle pear +</t>
        </is>
      </c>
    </row>
    <row r="36">
      <c r="A36" t="inlineStr">
        <is>
          <t>Rules: Z Z + + Y + | Substitutions: Y by " shark kiwi " , Z by " kiwi "</t>
        </is>
      </c>
      <c r="B36" t="inlineStr">
        <is>
          <t>kiwi kiwi + + shark kiwi +</t>
        </is>
      </c>
    </row>
    <row r="37">
      <c r="A37" t="inlineStr">
        <is>
          <t>Rules: + X Y + = Y | Substitutions: X by " strawberry " , Y by " horse "</t>
        </is>
      </c>
      <c r="B37" t="inlineStr">
        <is>
          <t>+ strawberry horse + = horse</t>
        </is>
      </c>
    </row>
    <row r="38">
      <c r="A38" t="inlineStr">
        <is>
          <t>Rules: * = X Y | Substitutions: X by " lion blueberry " , Y by " cobra "</t>
        </is>
      </c>
      <c r="B38" t="inlineStr">
        <is>
          <t>* = lion blueberry cobra</t>
        </is>
      </c>
    </row>
    <row r="39">
      <c r="A39" t="inlineStr">
        <is>
          <t>Rules: = Y X X + * | Substitutions: X by " seal horse " , Y by " peach watermelon "</t>
        </is>
      </c>
      <c r="B39">
        <f> peach watermelon seal horse seal horse + *</f>
        <v/>
      </c>
    </row>
    <row r="40">
      <c r="A40" t="inlineStr">
        <is>
          <t>Rules: + - Z Y | Substitutions: Y by " blackberry " , Z by " stork "</t>
        </is>
      </c>
      <c r="B40" t="inlineStr">
        <is>
          <t>+ - stork blackberry</t>
        </is>
      </c>
    </row>
    <row r="41">
      <c r="A41" t="inlineStr">
        <is>
          <t>Rules: = Y = = X X | Substitutions: X by " horse penguin " , Y by " whale "</t>
        </is>
      </c>
      <c r="B41">
        <f> whale = = horse penguin horse penguin</f>
        <v/>
      </c>
    </row>
    <row r="42">
      <c r="A42" t="inlineStr">
        <is>
          <t>Rules: - Y * X * | Substitutions: X by " whale " , Y by " cobra blueberry "</t>
        </is>
      </c>
      <c r="B42" t="inlineStr">
        <is>
          <t>- cobra blueberry * whale *</t>
        </is>
      </c>
    </row>
    <row r="43">
      <c r="A43" t="inlineStr">
        <is>
          <t>Rules: Y + * * Y | Substitutions: Y by " horse apple "</t>
        </is>
      </c>
      <c r="B43" t="inlineStr">
        <is>
          <t>horse apple + * * horse apple</t>
        </is>
      </c>
    </row>
    <row r="44">
      <c r="A44" t="inlineStr">
        <is>
          <t>Rules: = X * Z X | Substitutions: X by " lion " , Z by " zebra blackberry "</t>
        </is>
      </c>
      <c r="B44">
        <f> lion * zebra blackberry lion</f>
        <v/>
      </c>
    </row>
    <row r="45">
      <c r="A45" t="inlineStr">
        <is>
          <t>Rules: * + X + Y X | Substitutions: X by " strawberry " , Y by " grape "</t>
        </is>
      </c>
      <c r="B45" t="inlineStr">
        <is>
          <t>* + strawberry + grape strawberry</t>
        </is>
      </c>
    </row>
    <row r="46">
      <c r="A46" t="inlineStr">
        <is>
          <t>Rules: Y + + Z X | Substitutions: X by " peach strawberry " , Y by " apple seal " , Z by " zebra "</t>
        </is>
      </c>
      <c r="B46" t="inlineStr">
        <is>
          <t>apple seal + + zebra peach strawberry</t>
        </is>
      </c>
    </row>
    <row r="47">
      <c r="A47" t="inlineStr">
        <is>
          <t>Rules: Y Y + * X | Substitutions: X by " grape grape " , Y by " zebra grape "</t>
        </is>
      </c>
      <c r="B47" t="inlineStr">
        <is>
          <t>zebra grape zebra grape + * grape grape</t>
        </is>
      </c>
    </row>
    <row r="48">
      <c r="A48" t="inlineStr">
        <is>
          <t>Rules: * X - Z + Y | Substitutions: X by " strawberry " , Y by " rat pear " , Z by " rat "</t>
        </is>
      </c>
      <c r="B48" t="inlineStr">
        <is>
          <t>* strawberry - rat + rat pear</t>
        </is>
      </c>
    </row>
    <row r="49">
      <c r="A49" t="inlineStr">
        <is>
          <t>Rules: Y = = Y = | Substitutions: Y by " whale whale "</t>
        </is>
      </c>
      <c r="B49" t="inlineStr">
        <is>
          <t>whale whale = = whale whale =</t>
        </is>
      </c>
    </row>
    <row r="50">
      <c r="A50" t="inlineStr">
        <is>
          <t>Rules: Y Z + = | Substitutions: Y by " grape " , Z by " horse "</t>
        </is>
      </c>
      <c r="B50" t="inlineStr">
        <is>
          <t>grape horse + =</t>
        </is>
      </c>
    </row>
    <row r="51">
      <c r="A51" t="inlineStr">
        <is>
          <t>Rules: = X X Y - | Substitutions: X by " pear watermelon " , Y by " rat buffalo "</t>
        </is>
      </c>
      <c r="B51">
        <f> pear watermelon pear watermelon rat buffalo -</f>
        <v/>
      </c>
    </row>
    <row r="52">
      <c r="A52" t="inlineStr">
        <is>
          <t>Rules: X = * X = | Substitutions: X by " kiwi "</t>
        </is>
      </c>
      <c r="B52" t="inlineStr">
        <is>
          <t>kiwi = * kiwi =</t>
        </is>
      </c>
    </row>
    <row r="53">
      <c r="A53" t="inlineStr">
        <is>
          <t>Rules: Y Z Z = = | Substitutions: Y by " blueberry watermelon " , Z by " buffalo banana "</t>
        </is>
      </c>
      <c r="B53" t="inlineStr">
        <is>
          <t>blueberry watermelon buffalo banana buffalo banana = =</t>
        </is>
      </c>
    </row>
    <row r="54">
      <c r="A54" t="inlineStr">
        <is>
          <t>Rules: = * X X X = | Substitutions: X by " cobra buffalo "</t>
        </is>
      </c>
      <c r="B54">
        <f> * cobra buffalo cobra buffalo cobra buffalo =</f>
        <v/>
      </c>
    </row>
    <row r="55">
      <c r="A55" t="inlineStr">
        <is>
          <t>Rules: + Z Z * | Substitutions: Z by " banana "</t>
        </is>
      </c>
      <c r="B55" t="inlineStr">
        <is>
          <t>+ banana banana *</t>
        </is>
      </c>
    </row>
    <row r="56">
      <c r="A56" t="inlineStr">
        <is>
          <t>Rules: Y = - Y Y | Substitutions: Y by " banana grape "</t>
        </is>
      </c>
      <c r="B56" t="inlineStr">
        <is>
          <t>banana grape = - banana grape banana grape</t>
        </is>
      </c>
    </row>
    <row r="57">
      <c r="A57" t="inlineStr">
        <is>
          <t>Rules: = Z * Y Z * | Substitutions: Y by " pear pear " , Z by " apple peach "</t>
        </is>
      </c>
      <c r="B57">
        <f> apple peach * pear pear apple peach *</f>
        <v/>
      </c>
    </row>
    <row r="58">
      <c r="A58" t="inlineStr">
        <is>
          <t>Rules: X Y - = | Substitutions: X by " blueberry horse " , Y by " rat "</t>
        </is>
      </c>
      <c r="B58" t="inlineStr">
        <is>
          <t>blueberry horse rat - =</t>
        </is>
      </c>
    </row>
    <row r="59">
      <c r="A59" t="inlineStr">
        <is>
          <t>Rules: Z - X = Z = | Substitutions: X by " blackberry " , Z by " zebra "</t>
        </is>
      </c>
      <c r="B59" t="inlineStr">
        <is>
          <t>zebra - blackberry = zebra =</t>
        </is>
      </c>
    </row>
    <row r="60">
      <c r="A60" t="inlineStr">
        <is>
          <t>Rules: - Z Z X = | Substitutions: X by " strawberry " , Z by " peach "</t>
        </is>
      </c>
      <c r="B60" t="inlineStr">
        <is>
          <t>- peach peach strawberry =</t>
        </is>
      </c>
    </row>
    <row r="61">
      <c r="A61" t="inlineStr">
        <is>
          <t>Rules: = X + Z | Substitutions: X by " apple " , Z by " grape lion "</t>
        </is>
      </c>
      <c r="B61">
        <f> apple + grape lion</f>
        <v/>
      </c>
    </row>
    <row r="62">
      <c r="A62" t="inlineStr">
        <is>
          <t>Rules: Y X = Z * | Substitutions: X by " shark banana " , Y by " kiwi rat " , Z by " blackberry zebra "</t>
        </is>
      </c>
      <c r="B62" t="inlineStr">
        <is>
          <t>kiwi rat shark banana = blackberry zebra *</t>
        </is>
      </c>
    </row>
    <row r="63">
      <c r="A63" t="inlineStr">
        <is>
          <t>Rules: * X - Z | Substitutions: X by " peach zebra " , Z by " whale stork "</t>
        </is>
      </c>
      <c r="B63" t="inlineStr">
        <is>
          <t>* peach zebra - whale stork</t>
        </is>
      </c>
    </row>
    <row r="64">
      <c r="A64" t="inlineStr">
        <is>
          <t>Rules: Z = + Z Z * | Substitutions: Z by " lion "</t>
        </is>
      </c>
      <c r="B64" t="inlineStr">
        <is>
          <t>lion = + lion lion *</t>
        </is>
      </c>
    </row>
    <row r="65">
      <c r="A65" t="inlineStr">
        <is>
          <t>Rules: Y Z + Y + | Substitutions: Y by " strawberry " , Z by " kiwi seal "</t>
        </is>
      </c>
      <c r="B65" t="inlineStr">
        <is>
          <t>strawberry kiwi seal + strawberry +</t>
        </is>
      </c>
    </row>
    <row r="66">
      <c r="A66" t="inlineStr">
        <is>
          <t>Rules: * Z + + Z | Substitutions: Z by " kiwi "</t>
        </is>
      </c>
      <c r="B66" t="inlineStr">
        <is>
          <t>* kiwi + + kiwi</t>
        </is>
      </c>
    </row>
    <row r="67">
      <c r="A67" t="inlineStr">
        <is>
          <t>Rules: = Z * Z | Substitutions: Z by " eagle strawberry "</t>
        </is>
      </c>
      <c r="B67">
        <f> eagle strawberry * eagle strawberry</f>
        <v/>
      </c>
    </row>
    <row r="68">
      <c r="A68" t="inlineStr">
        <is>
          <t>Rules: Z * X - - | Substitutions: X by " horse " , Z by " cobra "</t>
        </is>
      </c>
      <c r="B68" t="inlineStr">
        <is>
          <t>cobra * horse - -</t>
        </is>
      </c>
    </row>
    <row r="69">
      <c r="A69" t="inlineStr">
        <is>
          <t>Rules: X * Z + - | Substitutions: X by " whale " , Z by " horse rat "</t>
        </is>
      </c>
      <c r="B69" t="inlineStr">
        <is>
          <t>whale * horse rat + -</t>
        </is>
      </c>
    </row>
    <row r="70">
      <c r="A70" t="inlineStr">
        <is>
          <t>Rules: Z = X + * | Substitutions: X by " grape " , Z by " cobra eagle "</t>
        </is>
      </c>
      <c r="B70" t="inlineStr">
        <is>
          <t>cobra eagle = grape + *</t>
        </is>
      </c>
    </row>
    <row r="71">
      <c r="A71" t="inlineStr">
        <is>
          <t>Rules: Z - = Y Y * | Substitutions: Y by " cobra peach " , Z by " pear "</t>
        </is>
      </c>
      <c r="B71" t="inlineStr">
        <is>
          <t>pear - = cobra peach cobra peach *</t>
        </is>
      </c>
    </row>
    <row r="72">
      <c r="A72" t="inlineStr">
        <is>
          <t>Rules: * Z Z Y + * | Substitutions: Y by " pear seal " , Z by " horse grape "</t>
        </is>
      </c>
      <c r="B72" t="inlineStr">
        <is>
          <t>* horse grape horse grape pear seal + *</t>
        </is>
      </c>
    </row>
    <row r="73">
      <c r="A73" t="inlineStr">
        <is>
          <t>Rules: + Z Y Y * | Substitutions: Y by " kiwi seal " , Z by " grape horse "</t>
        </is>
      </c>
      <c r="B73" t="inlineStr">
        <is>
          <t>+ grape horse kiwi seal kiwi seal *</t>
        </is>
      </c>
    </row>
    <row r="74">
      <c r="A74" t="inlineStr">
        <is>
          <t>Rules: Z = + * Y | Substitutions: Y by " peach " , Z by " seal apple "</t>
        </is>
      </c>
      <c r="B74" t="inlineStr">
        <is>
          <t>seal apple = + * peach</t>
        </is>
      </c>
    </row>
    <row r="75">
      <c r="A75" t="inlineStr">
        <is>
          <t>Rules: + Z * Z | Substitutions: Z by " grape "</t>
        </is>
      </c>
      <c r="B75" t="inlineStr">
        <is>
          <t>+ grape * grape</t>
        </is>
      </c>
    </row>
    <row r="76">
      <c r="A76" t="inlineStr">
        <is>
          <t>Rules: Z - - - X | Substitutions: X by " pear " , Z by " horse "</t>
        </is>
      </c>
      <c r="B76" t="inlineStr">
        <is>
          <t>horse - - - pear</t>
        </is>
      </c>
    </row>
    <row r="77">
      <c r="A77" t="inlineStr">
        <is>
          <t>Rules: * + X X | Substitutions: X by " horse "</t>
        </is>
      </c>
      <c r="B77" t="inlineStr">
        <is>
          <t>* + horse horse</t>
        </is>
      </c>
    </row>
    <row r="78">
      <c r="A78" t="inlineStr">
        <is>
          <t>Rules: = * Z X - Y | Substitutions: X by " shark lion " , Y by " stork blueberry " , Z by " banana zebra "</t>
        </is>
      </c>
      <c r="B78">
        <f> * banana zebra shark lion - stork blueberry</f>
        <v/>
      </c>
    </row>
    <row r="79">
      <c r="A79" t="inlineStr">
        <is>
          <t>Rules: - + X Z | Substitutions: X by " buffalo stork " , Z by " shark "</t>
        </is>
      </c>
      <c r="B79" t="inlineStr">
        <is>
          <t>- + buffalo stork shark</t>
        </is>
      </c>
    </row>
    <row r="80">
      <c r="A80" t="inlineStr">
        <is>
          <t>Rules: Z * Y Z + | Substitutions: Y by " apple " , Z by " zebra "</t>
        </is>
      </c>
      <c r="B80" t="inlineStr">
        <is>
          <t>zebra * apple zebra +</t>
        </is>
      </c>
    </row>
    <row r="81">
      <c r="A81" t="inlineStr">
        <is>
          <t>Rules: + X Z X - | Substitutions: X by " rat zebra " , Z by " seal lion "</t>
        </is>
      </c>
      <c r="B81" t="inlineStr">
        <is>
          <t>+ rat zebra seal lion rat zebra -</t>
        </is>
      </c>
    </row>
    <row r="82">
      <c r="A82" t="inlineStr">
        <is>
          <t>Rules: = X * Y = Z | Substitutions: X by " shark " , Y by " stork " , Z by " cobra pear "</t>
        </is>
      </c>
      <c r="B82">
        <f> shark * stork = cobra pear</f>
        <v/>
      </c>
    </row>
    <row r="83">
      <c r="A83" t="inlineStr">
        <is>
          <t>Rules: = Z Y + X | Substitutions: X by " seal grape " , Y by " pear cobra " , Z by " seal shark "</t>
        </is>
      </c>
      <c r="B83">
        <f> seal shark pear cobra + seal grape</f>
        <v/>
      </c>
    </row>
    <row r="84">
      <c r="A84" t="inlineStr">
        <is>
          <t>Rules: Z Y = = X | Substitutions: X by " whale " , Y by " strawberry " , Z by " eagle shark "</t>
        </is>
      </c>
      <c r="B84" t="inlineStr">
        <is>
          <t>eagle shark strawberry = = whale</t>
        </is>
      </c>
    </row>
    <row r="85">
      <c r="A85" t="inlineStr">
        <is>
          <t>Rules: = Z Z * - Y | Substitutions: Y by " zebra cobra " , Z by " whale "</t>
        </is>
      </c>
      <c r="B85">
        <f> whale whale * - zebra cobra</f>
        <v/>
      </c>
    </row>
    <row r="86">
      <c r="A86" t="inlineStr">
        <is>
          <t>Rules: = - + Z Y X | Substitutions: X by " shark shark " , Y by " horse " , Z by " shark pear "</t>
        </is>
      </c>
      <c r="B86">
        <f> - + shark pear horse shark shark</f>
        <v/>
      </c>
    </row>
    <row r="87">
      <c r="A87" t="inlineStr">
        <is>
          <t>Rules: X = = Z Y = | Substitutions: X by " cobra " , Y by " cobra " , Z by " grape pear "</t>
        </is>
      </c>
      <c r="B87" t="inlineStr">
        <is>
          <t>cobra = = grape pear cobra =</t>
        </is>
      </c>
    </row>
    <row r="88">
      <c r="A88" t="inlineStr">
        <is>
          <t>Rules: X X = * = Y | Substitutions: X by " shark kiwi " , Y by " watermelon apple "</t>
        </is>
      </c>
      <c r="B88" t="inlineStr">
        <is>
          <t>shark kiwi shark kiwi = * = watermelon apple</t>
        </is>
      </c>
    </row>
    <row r="89">
      <c r="A89" t="inlineStr">
        <is>
          <t>Rules: Z Z = - X | Substitutions: X by " apple " , Z by " eagle "</t>
        </is>
      </c>
      <c r="B89" t="inlineStr">
        <is>
          <t>eagle eagle = - apple</t>
        </is>
      </c>
    </row>
    <row r="90">
      <c r="A90" t="inlineStr">
        <is>
          <t>Rules: * - Z X X | Substitutions: X by " blackberry zebra " , Z by " grape banana "</t>
        </is>
      </c>
      <c r="B90" t="inlineStr">
        <is>
          <t>* - grape banana blackberry zebra blackberry zebra</t>
        </is>
      </c>
    </row>
    <row r="91">
      <c r="A91" t="inlineStr">
        <is>
          <t>Rules: Y Y - * * | Substitutions: Y by " eagle "</t>
        </is>
      </c>
      <c r="B91" t="inlineStr">
        <is>
          <t>eagle eagle - * *</t>
        </is>
      </c>
    </row>
    <row r="92">
      <c r="A92" t="inlineStr">
        <is>
          <t>Rules: + Y Y Y + | Substitutions: Y by " stork pear "</t>
        </is>
      </c>
      <c r="B92" t="inlineStr">
        <is>
          <t>+ stork pear stork pear stork pear +</t>
        </is>
      </c>
    </row>
    <row r="93">
      <c r="A93" t="inlineStr">
        <is>
          <t>Rules: * Z + X Z | Substitutions: X by " grape seal " , Z by " stork seal "</t>
        </is>
      </c>
      <c r="B93" t="inlineStr">
        <is>
          <t>* stork seal + grape seal stork seal</t>
        </is>
      </c>
    </row>
    <row r="94">
      <c r="A94" t="inlineStr">
        <is>
          <t>Rules: * - X Y Y | Substitutions: X by " zebra shark " , Y by " eagle blueberry "</t>
        </is>
      </c>
      <c r="B94" t="inlineStr">
        <is>
          <t>* - zebra shark eagle blueberry eagle blueberry</t>
        </is>
      </c>
    </row>
    <row r="95">
      <c r="A95" t="inlineStr">
        <is>
          <t>Rules: = = X Z Y = | Substitutions: X by " buffalo rat " , Y by " watermelon blackberry " , Z by " shark "</t>
        </is>
      </c>
      <c r="B95">
        <f> = buffalo rat shark watermelon blackberry =</f>
        <v/>
      </c>
    </row>
    <row r="96">
      <c r="A96" t="inlineStr">
        <is>
          <t>Rules: * Z Y Z + + | Substitutions: Y by " shark zebra " , Z by " blueberry zebra "</t>
        </is>
      </c>
      <c r="B96" t="inlineStr">
        <is>
          <t>* blueberry zebra shark zebra blueberry zebra + +</t>
        </is>
      </c>
    </row>
    <row r="97">
      <c r="A97" t="inlineStr">
        <is>
          <t>Rules: - * Y X + | Substitutions: X by " blackberry zebra " , Y by " grape "</t>
        </is>
      </c>
      <c r="B97" t="inlineStr">
        <is>
          <t>- * grape blackberry zebra +</t>
        </is>
      </c>
    </row>
    <row r="98">
      <c r="A98" t="inlineStr">
        <is>
          <t>Rules: X * - Z + | Substitutions: X by " strawberry peach " , Z by " shark shark "</t>
        </is>
      </c>
      <c r="B98" t="inlineStr">
        <is>
          <t>strawberry peach * - shark shark +</t>
        </is>
      </c>
    </row>
    <row r="99">
      <c r="A99" t="inlineStr">
        <is>
          <t>Rules: Y + Z - | Substitutions: Y by " lion " , Z by " stork peach "</t>
        </is>
      </c>
      <c r="B99" t="inlineStr">
        <is>
          <t>lion + stork peach -</t>
        </is>
      </c>
    </row>
    <row r="100">
      <c r="A100" t="inlineStr">
        <is>
          <t>Rules: Y = + Y X | Substitutions: X by " apple " , Y by " stork eagle "</t>
        </is>
      </c>
      <c r="B100" t="inlineStr">
        <is>
          <t>stork eagle = + stork eagle apple</t>
        </is>
      </c>
    </row>
    <row r="101">
      <c r="A101" t="inlineStr">
        <is>
          <t>Rules: * X - = X Z | Substitutions: X by " strawberry watermelon " , Z by " blackberry whale "</t>
        </is>
      </c>
      <c r="B101" t="inlineStr">
        <is>
          <t>* strawberry watermelon - = strawberry watermelon blackberry whale</t>
        </is>
      </c>
    </row>
    <row r="102">
      <c r="A102" t="inlineStr">
        <is>
          <t>Rules: X + = Z | Substitutions: X by " blueberry " , Z by " grape "</t>
        </is>
      </c>
      <c r="B102" t="inlineStr">
        <is>
          <t>blueberry + = grape</t>
        </is>
      </c>
    </row>
    <row r="103">
      <c r="A103" t="inlineStr">
        <is>
          <t>Rules: X = + X - | Substitutions: X by " apple "</t>
        </is>
      </c>
      <c r="B103" t="inlineStr">
        <is>
          <t>apple = + apple -</t>
        </is>
      </c>
    </row>
    <row r="104">
      <c r="A104" t="inlineStr">
        <is>
          <t>Rules: - Z - - X | Substitutions: X by " buffalo " , Z by " pear "</t>
        </is>
      </c>
      <c r="B104" t="inlineStr">
        <is>
          <t>- pear - - buffalo</t>
        </is>
      </c>
    </row>
    <row r="105">
      <c r="A105" t="inlineStr">
        <is>
          <t>Rules: = Y Y * | Substitutions: Y by " lion "</t>
        </is>
      </c>
      <c r="B105">
        <f> lion lion *</f>
        <v/>
      </c>
    </row>
    <row r="106">
      <c r="A106" t="inlineStr">
        <is>
          <t>Rules: - X X Y - | Substitutions: X by " watermelon " , Y by " blackberry watermelon "</t>
        </is>
      </c>
      <c r="B106" t="inlineStr">
        <is>
          <t>- watermelon watermelon blackberry watermelon -</t>
        </is>
      </c>
    </row>
    <row r="107">
      <c r="A107" t="inlineStr">
        <is>
          <t>Rules: * + Z X | Substitutions: X by " blackberry " , Z by " cobra "</t>
        </is>
      </c>
      <c r="B107" t="inlineStr">
        <is>
          <t>* + cobra blackberry</t>
        </is>
      </c>
    </row>
    <row r="108">
      <c r="A108" t="inlineStr">
        <is>
          <t>Rules: + X * Z * Z | Substitutions: X by " shark " , Z by " watermelon cobra "</t>
        </is>
      </c>
      <c r="B108" t="inlineStr">
        <is>
          <t>+ shark * watermelon cobra * watermelon cobra</t>
        </is>
      </c>
    </row>
    <row r="109">
      <c r="A109" t="inlineStr">
        <is>
          <t>Rules: Z X * - Y | Substitutions: X by " kiwi peach " , Y by " penguin rat " , Z by " apple "</t>
        </is>
      </c>
      <c r="B109" t="inlineStr">
        <is>
          <t>apple kiwi peach * - penguin rat</t>
        </is>
      </c>
    </row>
    <row r="110">
      <c r="A110" t="inlineStr">
        <is>
          <t>Rules: Y Y = + - | Substitutions: Y by " apple "</t>
        </is>
      </c>
      <c r="B110" t="inlineStr">
        <is>
          <t>apple apple = + -</t>
        </is>
      </c>
    </row>
    <row r="111">
      <c r="A111" t="inlineStr">
        <is>
          <t>Rules: Z Y - - | Substitutions: Y by " eagle " , Z by " lion "</t>
        </is>
      </c>
      <c r="B111" t="inlineStr">
        <is>
          <t>lion eagle - -</t>
        </is>
      </c>
    </row>
    <row r="112">
      <c r="A112" t="inlineStr">
        <is>
          <t>Rules: = Y = X X | Substitutions: X by " blackberry " , Y by " watermelon horse "</t>
        </is>
      </c>
      <c r="B112">
        <f> watermelon horse = blackberry blackberry</f>
        <v/>
      </c>
    </row>
    <row r="113">
      <c r="A113" t="inlineStr">
        <is>
          <t>Rules: = * Z Z Y * | Substitutions: Y by " banana apple " , Z by " whale strawberry "</t>
        </is>
      </c>
      <c r="B113">
        <f> * whale strawberry whale strawberry banana apple *</f>
        <v/>
      </c>
    </row>
    <row r="114">
      <c r="A114" t="inlineStr">
        <is>
          <t>Rules: Z * = Z + | Substitutions: Z by " watermelon apple "</t>
        </is>
      </c>
      <c r="B114" t="inlineStr">
        <is>
          <t>watermelon apple * = watermelon apple +</t>
        </is>
      </c>
    </row>
    <row r="115">
      <c r="A115" t="inlineStr">
        <is>
          <t>Rules: + Y Y - Y | Substitutions: Y by " shark buffalo "</t>
        </is>
      </c>
      <c r="B115" t="inlineStr">
        <is>
          <t>+ shark buffalo shark buffalo - shark buffalo</t>
        </is>
      </c>
    </row>
    <row r="116">
      <c r="A116" t="inlineStr">
        <is>
          <t>Rules: * X + X Z | Substitutions: X by " strawberry " , Z by " stork "</t>
        </is>
      </c>
      <c r="B116" t="inlineStr">
        <is>
          <t>* strawberry + strawberry stork</t>
        </is>
      </c>
    </row>
    <row r="117">
      <c r="A117" t="inlineStr">
        <is>
          <t>Rules: * = Y X | Substitutions: X by " strawberry " , Y by " stork "</t>
        </is>
      </c>
      <c r="B117" t="inlineStr">
        <is>
          <t>* = stork strawberry</t>
        </is>
      </c>
    </row>
    <row r="118">
      <c r="A118" t="inlineStr">
        <is>
          <t>Rules: X + Z - = | Substitutions: X by " horse shark " , Z by " peach "</t>
        </is>
      </c>
      <c r="B118" t="inlineStr">
        <is>
          <t>horse shark + peach - =</t>
        </is>
      </c>
    </row>
    <row r="119">
      <c r="A119" t="inlineStr">
        <is>
          <t>Rules: X * Z = = | Substitutions: X by " banana " , Z by " strawberry "</t>
        </is>
      </c>
      <c r="B119" t="inlineStr">
        <is>
          <t>banana * strawberry = =</t>
        </is>
      </c>
    </row>
    <row r="120">
      <c r="A120" t="inlineStr">
        <is>
          <t>Rules: + + X X X | Substitutions: X by " apple banana "</t>
        </is>
      </c>
      <c r="B120" t="inlineStr">
        <is>
          <t>+ + apple banana apple banana apple banana</t>
        </is>
      </c>
    </row>
    <row r="121">
      <c r="A121" t="inlineStr">
        <is>
          <t>Rules: * Y - - X | Substitutions: X by " banana " , Y by " pear "</t>
        </is>
      </c>
      <c r="B121" t="inlineStr">
        <is>
          <t>* pear - - banana</t>
        </is>
      </c>
    </row>
    <row r="122">
      <c r="A122" t="inlineStr">
        <is>
          <t>Rules: * Z + Z = | Substitutions: Z by " watermelon "</t>
        </is>
      </c>
      <c r="B122" t="inlineStr">
        <is>
          <t>* watermelon + watermelon =</t>
        </is>
      </c>
    </row>
    <row r="123">
      <c r="A123" t="inlineStr">
        <is>
          <t>Rules: * Z = Z = | Substitutions: Z by " stork "</t>
        </is>
      </c>
      <c r="B123" t="inlineStr">
        <is>
          <t>* stork = stork =</t>
        </is>
      </c>
    </row>
    <row r="124">
      <c r="A124" t="inlineStr">
        <is>
          <t>Rules: - + X Y X | Substitutions: X by " penguin " , Y by " penguin "</t>
        </is>
      </c>
      <c r="B124" t="inlineStr">
        <is>
          <t>- + penguin penguin penguin</t>
        </is>
      </c>
    </row>
    <row r="125">
      <c r="A125" t="inlineStr">
        <is>
          <t>Rules: Z - Z - * | Substitutions: Z by " kiwi blueberry "</t>
        </is>
      </c>
      <c r="B125" t="inlineStr">
        <is>
          <t>kiwi blueberry - kiwi blueberry - *</t>
        </is>
      </c>
    </row>
    <row r="126">
      <c r="A126" t="inlineStr">
        <is>
          <t>Rules: - - Y X X - | Substitutions: X by " buffalo eagle " , Y by " blackberry blueberry "</t>
        </is>
      </c>
      <c r="B126" t="inlineStr">
        <is>
          <t>- - blackberry blueberry buffalo eagle buffalo eagle -</t>
        </is>
      </c>
    </row>
    <row r="127">
      <c r="A127" t="inlineStr">
        <is>
          <t>Rules: Y * X = Z | Substitutions: X by " banana zebra " , Y by " shark " , Z by " shark "</t>
        </is>
      </c>
      <c r="B127" t="inlineStr">
        <is>
          <t>shark * banana zebra = shark</t>
        </is>
      </c>
    </row>
    <row r="128">
      <c r="A128" t="inlineStr">
        <is>
          <t>Rules: Z Z Y = = | Substitutions: Y by " peach " , Z by " kiwi "</t>
        </is>
      </c>
      <c r="B128" t="inlineStr">
        <is>
          <t>kiwi kiwi peach = =</t>
        </is>
      </c>
    </row>
    <row r="129">
      <c r="A129" t="inlineStr">
        <is>
          <t>Rules: + X X = | Substitutions: X by " kiwi "</t>
        </is>
      </c>
      <c r="B129" t="inlineStr">
        <is>
          <t>+ kiwi kiwi =</t>
        </is>
      </c>
    </row>
    <row r="130">
      <c r="A130" t="inlineStr">
        <is>
          <t>Rules: - Y Y - + | Substitutions: Y by " blackberry "</t>
        </is>
      </c>
      <c r="B130" t="inlineStr">
        <is>
          <t>- blackberry blackberry - +</t>
        </is>
      </c>
    </row>
    <row r="131">
      <c r="A131" t="inlineStr">
        <is>
          <t>Rules: X - X + = | Substitutions: X by " shark "</t>
        </is>
      </c>
      <c r="B131" t="inlineStr">
        <is>
          <t>shark - shark + =</t>
        </is>
      </c>
    </row>
    <row r="132">
      <c r="A132" t="inlineStr">
        <is>
          <t>Rules: Y + - Y | Substitutions: Y by " shark "</t>
        </is>
      </c>
      <c r="B132" t="inlineStr">
        <is>
          <t>shark + - shark</t>
        </is>
      </c>
    </row>
    <row r="133">
      <c r="A133" t="inlineStr">
        <is>
          <t>Rules: - + Z Z X | Substitutions: X by " shark " , Z by " blueberry whale "</t>
        </is>
      </c>
      <c r="B133" t="inlineStr">
        <is>
          <t>- + blueberry whale blueberry whale shark</t>
        </is>
      </c>
    </row>
    <row r="134">
      <c r="A134" t="inlineStr">
        <is>
          <t>Rules: - Z Y Z - - | Substitutions: Y by " shark " , Z by " grape strawberry "</t>
        </is>
      </c>
      <c r="B134" t="inlineStr">
        <is>
          <t>- grape strawberry shark grape strawberry - -</t>
        </is>
      </c>
    </row>
    <row r="135">
      <c r="A135" t="inlineStr">
        <is>
          <t>Rules: Y Y * - | Substitutions: Y by " seal blueberry "</t>
        </is>
      </c>
      <c r="B135" t="inlineStr">
        <is>
          <t>seal blueberry seal blueberry * -</t>
        </is>
      </c>
    </row>
    <row r="136">
      <c r="A136" t="inlineStr">
        <is>
          <t>Rules: + - Z Y Z | Substitutions: Y by " peach apple " , Z by " pear "</t>
        </is>
      </c>
      <c r="B136" t="inlineStr">
        <is>
          <t>+ - pear peach apple pear</t>
        </is>
      </c>
    </row>
    <row r="137">
      <c r="A137" t="inlineStr">
        <is>
          <t>Rules: Y Y - - Z * | Substitutions: Y by " blackberry peach " , Z by " zebra banana "</t>
        </is>
      </c>
      <c r="B137" t="inlineStr">
        <is>
          <t>blackberry peach blackberry peach - - zebra banana *</t>
        </is>
      </c>
    </row>
    <row r="138">
      <c r="A138" t="inlineStr">
        <is>
          <t>Rules: = Z = X * | Substitutions: X by " kiwi shark " , Z by " eagle horse "</t>
        </is>
      </c>
      <c r="B138">
        <f> eagle horse = kiwi shark *</f>
        <v/>
      </c>
    </row>
    <row r="139">
      <c r="A139" t="inlineStr">
        <is>
          <t>Rules: Z + Z = | Substitutions: Z by " eagle zebra "</t>
        </is>
      </c>
      <c r="B139" t="inlineStr">
        <is>
          <t>eagle zebra + eagle zebra =</t>
        </is>
      </c>
    </row>
    <row r="140">
      <c r="A140" t="inlineStr">
        <is>
          <t>Rules: - Y Z Z + = | Substitutions: Y by " grape " , Z by " kiwi "</t>
        </is>
      </c>
      <c r="B140" t="inlineStr">
        <is>
          <t>- grape kiwi kiwi + =</t>
        </is>
      </c>
    </row>
    <row r="141">
      <c r="A141" t="inlineStr">
        <is>
          <t>Rules: = = Z X Y | Substitutions: X by " buffalo seal " , Y by " rat lion " , Z by " seal blackberry "</t>
        </is>
      </c>
      <c r="B141">
        <f> = seal blackberry buffalo seal rat lion</f>
        <v/>
      </c>
    </row>
    <row r="142">
      <c r="A142" t="inlineStr">
        <is>
          <t>Rules: X = Y = * X | Substitutions: X by " grape " , Y by " blackberry "</t>
        </is>
      </c>
      <c r="B142" t="inlineStr">
        <is>
          <t>grape = blackberry = * grape</t>
        </is>
      </c>
    </row>
    <row r="143">
      <c r="A143" t="inlineStr">
        <is>
          <t>Rules: Y + * - Z | Substitutions: Y by " horse " , Z by " seal "</t>
        </is>
      </c>
      <c r="B143" t="inlineStr">
        <is>
          <t>horse + * - seal</t>
        </is>
      </c>
    </row>
    <row r="144">
      <c r="A144" t="inlineStr">
        <is>
          <t>Rules: Y - - * Z Z | Substitutions: Y by " lion " , Z by " lion zebra "</t>
        </is>
      </c>
      <c r="B144" t="inlineStr">
        <is>
          <t>lion - - * lion zebra lion zebra</t>
        </is>
      </c>
    </row>
    <row r="145">
      <c r="A145" t="inlineStr">
        <is>
          <t>Rules: Y * X + X | Substitutions: X by " stork stork " , Y by " strawberry "</t>
        </is>
      </c>
      <c r="B145" t="inlineStr">
        <is>
          <t>strawberry * stork stork + stork stork</t>
        </is>
      </c>
    </row>
    <row r="146">
      <c r="A146" t="inlineStr">
        <is>
          <t>Rules: Z * Y X * | Substitutions: X by " cobra cobra " , Y by " rat banana " , Z by " cobra banana "</t>
        </is>
      </c>
      <c r="B146" t="inlineStr">
        <is>
          <t>cobra banana * rat banana cobra cobra *</t>
        </is>
      </c>
    </row>
    <row r="147">
      <c r="A147" t="inlineStr">
        <is>
          <t>Rules: X Z - * | Substitutions: X by " rat kiwi " , Z by " apple "</t>
        </is>
      </c>
      <c r="B147" t="inlineStr">
        <is>
          <t>rat kiwi apple - *</t>
        </is>
      </c>
    </row>
    <row r="148">
      <c r="A148" t="inlineStr">
        <is>
          <t>Rules: = + + Z X X | Substitutions: X by " stork seal " , Z by " blackberry apple "</t>
        </is>
      </c>
      <c r="B148">
        <f> + + blackberry apple stork seal stork seal</f>
        <v/>
      </c>
    </row>
    <row r="149">
      <c r="A149" t="inlineStr">
        <is>
          <t>Rules: * X X = - Y | Substitutions: X by " eagle " , Y by " buffalo buffalo "</t>
        </is>
      </c>
      <c r="B149" t="inlineStr">
        <is>
          <t>* eagle eagle = - buffalo buffalo</t>
        </is>
      </c>
    </row>
    <row r="150">
      <c r="A150" t="inlineStr">
        <is>
          <t>Rules: + Z Y - | Substitutions: Y by " grape kiwi " , Z by " eagle "</t>
        </is>
      </c>
      <c r="B150" t="inlineStr">
        <is>
          <t>+ eagle grape kiwi -</t>
        </is>
      </c>
    </row>
    <row r="151">
      <c r="A151" t="inlineStr">
        <is>
          <t>Rules: Z * - Y Y | Substitutions: Y by " lion " , Z by " horse peach "</t>
        </is>
      </c>
      <c r="B151" t="inlineStr">
        <is>
          <t>horse peach * - lion lion</t>
        </is>
      </c>
    </row>
    <row r="152">
      <c r="A152" t="inlineStr">
        <is>
          <t>Rules: * * X X - X | Substitutions: X by " watermelon "</t>
        </is>
      </c>
      <c r="B152" t="inlineStr">
        <is>
          <t>* * watermelon watermelon - watermelon</t>
        </is>
      </c>
    </row>
    <row r="153">
      <c r="A153" t="inlineStr">
        <is>
          <t>Rules: * X * X - | Substitutions: X by " grape cobra "</t>
        </is>
      </c>
      <c r="B153" t="inlineStr">
        <is>
          <t>* grape cobra * grape cobra -</t>
        </is>
      </c>
    </row>
    <row r="154">
      <c r="A154" t="inlineStr">
        <is>
          <t>Rules: X - - Y | Substitutions: X by " banana apple " , Y by " eagle "</t>
        </is>
      </c>
      <c r="B154" t="inlineStr">
        <is>
          <t>banana apple - - eagle</t>
        </is>
      </c>
    </row>
    <row r="155">
      <c r="A155" t="inlineStr">
        <is>
          <t>Rules: Z Y * X * | Substitutions: X by " seal " , Y by " buffalo stork " , Z by " watermelon lion "</t>
        </is>
      </c>
      <c r="B155" t="inlineStr">
        <is>
          <t>watermelon lion buffalo stork * seal *</t>
        </is>
      </c>
    </row>
    <row r="156">
      <c r="A156" t="inlineStr">
        <is>
          <t>Rules: - - Y * Y Y | Substitutions: Y by " seal cobra "</t>
        </is>
      </c>
      <c r="B156" t="inlineStr">
        <is>
          <t>- - seal cobra * seal cobra seal cobra</t>
        </is>
      </c>
    </row>
    <row r="157">
      <c r="A157" t="inlineStr">
        <is>
          <t>Rules: Y + * - Z | Substitutions: Y by " strawberry blackberry " , Z by " shark blackberry "</t>
        </is>
      </c>
      <c r="B157" t="inlineStr">
        <is>
          <t>strawberry blackberry + * - shark blackberry</t>
        </is>
      </c>
    </row>
    <row r="158">
      <c r="A158" t="inlineStr">
        <is>
          <t>Rules: Y + Y - * | Substitutions: Y by " kiwi "</t>
        </is>
      </c>
      <c r="B158" t="inlineStr">
        <is>
          <t>kiwi + kiwi - *</t>
        </is>
      </c>
    </row>
    <row r="159">
      <c r="A159" t="inlineStr">
        <is>
          <t>Rules: = - X Y = Z | Substitutions: X by " rat " , Y by " rat " , Z by " kiwi "</t>
        </is>
      </c>
      <c r="B159">
        <f> - rat rat = kiwi</f>
        <v/>
      </c>
    </row>
    <row r="160">
      <c r="A160" t="inlineStr">
        <is>
          <t>Rules: = Z * Y | Substitutions: Y by " horse " , Z by " strawberry cobra "</t>
        </is>
      </c>
      <c r="B160">
        <f> strawberry cobra * horse</f>
        <v/>
      </c>
    </row>
    <row r="161">
      <c r="A161" t="inlineStr">
        <is>
          <t>Rules: * Z - - Y Y | Substitutions: Y by " shark " , Z by " whale "</t>
        </is>
      </c>
      <c r="B161" t="inlineStr">
        <is>
          <t>* whale - - shark shark</t>
        </is>
      </c>
    </row>
    <row r="162">
      <c r="A162" t="inlineStr">
        <is>
          <t>Rules: Y Z = X = + | Substitutions: X by " blueberry " , Y by " penguin buffalo " , Z by " whale "</t>
        </is>
      </c>
      <c r="B162" t="inlineStr">
        <is>
          <t>penguin buffalo whale = blueberry = +</t>
        </is>
      </c>
    </row>
    <row r="163">
      <c r="A163" t="inlineStr">
        <is>
          <t>Rules: = Y * X | Substitutions: X by " pear " , Y by " banana "</t>
        </is>
      </c>
      <c r="B163">
        <f> banana * pear</f>
        <v/>
      </c>
    </row>
    <row r="164">
      <c r="A164" t="inlineStr">
        <is>
          <t>Rules: Y = Y + - X | Substitutions: X by " penguin " , Y by " horse "</t>
        </is>
      </c>
      <c r="B164" t="inlineStr">
        <is>
          <t>horse = horse + - penguin</t>
        </is>
      </c>
    </row>
    <row r="165">
      <c r="A165" t="inlineStr">
        <is>
          <t>Rules: Y X = Y + | Substitutions: X by " rat strawberry " , Y by " penguin "</t>
        </is>
      </c>
      <c r="B165" t="inlineStr">
        <is>
          <t>penguin rat strawberry = penguin +</t>
        </is>
      </c>
    </row>
    <row r="166">
      <c r="A166" t="inlineStr">
        <is>
          <t>Rules: Z + - - X Z | Substitutions: X by " peach seal " , Z by " buffalo seal "</t>
        </is>
      </c>
      <c r="B166" t="inlineStr">
        <is>
          <t>buffalo seal + - - peach seal buffalo seal</t>
        </is>
      </c>
    </row>
    <row r="167">
      <c r="A167" t="inlineStr">
        <is>
          <t>Rules: + Z Y + Y + | Substitutions: Y by " grape " , Z by " peach shark "</t>
        </is>
      </c>
      <c r="B167" t="inlineStr">
        <is>
          <t>+ peach shark grape + grape +</t>
        </is>
      </c>
    </row>
    <row r="168">
      <c r="A168" t="inlineStr">
        <is>
          <t>Rules: * Z Y = - Y | Substitutions: Y by " grape " , Z by " blueberry peach "</t>
        </is>
      </c>
      <c r="B168" t="inlineStr">
        <is>
          <t>* blueberry peach grape = - grape</t>
        </is>
      </c>
    </row>
    <row r="169">
      <c r="A169" t="inlineStr">
        <is>
          <t>Rules: X Z * * | Substitutions: X by " grape blackberry " , Z by " seal "</t>
        </is>
      </c>
      <c r="B169" t="inlineStr">
        <is>
          <t>grape blackberry seal * *</t>
        </is>
      </c>
    </row>
    <row r="170">
      <c r="A170" t="inlineStr">
        <is>
          <t>Rules: Y + Y - = X | Substitutions: X by " peach lion " , Y by " buffalo "</t>
        </is>
      </c>
      <c r="B170" t="inlineStr">
        <is>
          <t>buffalo + buffalo - = peach lion</t>
        </is>
      </c>
    </row>
    <row r="171">
      <c r="A171" t="inlineStr">
        <is>
          <t>Rules: = Y Z Z - | Substitutions: Y by " lion " , Z by " buffalo pear "</t>
        </is>
      </c>
      <c r="B171">
        <f> lion buffalo pear buffalo pear -</f>
        <v/>
      </c>
    </row>
    <row r="172">
      <c r="A172" t="inlineStr">
        <is>
          <t>Rules: Y Z X + + | Substitutions: X by " apple rat " , Y by " apple " , Z by " rat "</t>
        </is>
      </c>
      <c r="B172" t="inlineStr">
        <is>
          <t>apple rat apple rat + +</t>
        </is>
      </c>
    </row>
    <row r="173">
      <c r="A173" t="inlineStr">
        <is>
          <t>Rules: * * Y Z | Substitutions: Y by " eagle watermelon " , Z by " lion "</t>
        </is>
      </c>
      <c r="B173" t="inlineStr">
        <is>
          <t>* * eagle watermelon lion</t>
        </is>
      </c>
    </row>
    <row r="174">
      <c r="A174" t="inlineStr">
        <is>
          <t>Rules: * + Y Y | Substitutions: Y by " whale "</t>
        </is>
      </c>
      <c r="B174" t="inlineStr">
        <is>
          <t>* + whale whale</t>
        </is>
      </c>
    </row>
    <row r="175">
      <c r="A175" t="inlineStr">
        <is>
          <t>Rules: * = Z - X | Substitutions: X by " horse " , Z by " watermelon "</t>
        </is>
      </c>
      <c r="B175" t="inlineStr">
        <is>
          <t>* = watermelon - horse</t>
        </is>
      </c>
    </row>
    <row r="176">
      <c r="A176" t="inlineStr">
        <is>
          <t>Rules: Z - - X | Substitutions: X by " pear " , Z by " grape "</t>
        </is>
      </c>
      <c r="B176" t="inlineStr">
        <is>
          <t>grape - - pear</t>
        </is>
      </c>
    </row>
    <row r="177">
      <c r="A177" t="inlineStr">
        <is>
          <t>Rules: Z X = + Y | Substitutions: X by " stork kiwi " , Y by " blueberry " , Z by " peach grape "</t>
        </is>
      </c>
      <c r="B177" t="inlineStr">
        <is>
          <t>peach grape stork kiwi = + blueberry</t>
        </is>
      </c>
    </row>
    <row r="178">
      <c r="A178" t="inlineStr">
        <is>
          <t>Rules: - * Z Y + Z | Substitutions: Y by " apple peach " , Z by " eagle "</t>
        </is>
      </c>
      <c r="B178" t="inlineStr">
        <is>
          <t>- * eagle apple peach + eagle</t>
        </is>
      </c>
    </row>
    <row r="179">
      <c r="A179" t="inlineStr">
        <is>
          <t>Rules: = X X Z - + | Substitutions: X by " stork " , Z by " banana "</t>
        </is>
      </c>
      <c r="B179">
        <f> stork stork banana - +</f>
        <v/>
      </c>
    </row>
    <row r="180">
      <c r="A180" t="inlineStr">
        <is>
          <t>Rules: - Y Y = | Substitutions: Y by " kiwi "</t>
        </is>
      </c>
      <c r="B180" t="inlineStr">
        <is>
          <t>- kiwi kiwi =</t>
        </is>
      </c>
    </row>
    <row r="181">
      <c r="A181" t="inlineStr">
        <is>
          <t>Rules: Y Y Z + * * | Substitutions: Y by " apple peach " , Z by " zebra zebra "</t>
        </is>
      </c>
      <c r="B181" t="inlineStr">
        <is>
          <t>apple peach apple peach zebra zebra + * *</t>
        </is>
      </c>
    </row>
    <row r="182">
      <c r="A182" t="inlineStr">
        <is>
          <t>Rules: Z Z X * + | Substitutions: X by " shark " , Z by " cobra seal "</t>
        </is>
      </c>
      <c r="B182" t="inlineStr">
        <is>
          <t>cobra seal cobra seal shark * +</t>
        </is>
      </c>
    </row>
    <row r="183">
      <c r="A183" t="inlineStr">
        <is>
          <t>Rules: * Z Y + | Substitutions: Y by " horse " , Z by " lion "</t>
        </is>
      </c>
      <c r="B183" t="inlineStr">
        <is>
          <t>* lion horse +</t>
        </is>
      </c>
    </row>
    <row r="184">
      <c r="A184" t="inlineStr">
        <is>
          <t>Rules: Y - * X | Substitutions: X by " seal shark " , Y by " peach stork "</t>
        </is>
      </c>
      <c r="B184" t="inlineStr">
        <is>
          <t>peach stork - * seal shark</t>
        </is>
      </c>
    </row>
    <row r="185">
      <c r="A185" t="inlineStr">
        <is>
          <t>Rules: + Y - X - X | Substitutions: X by " rat " , Y by " shark apple "</t>
        </is>
      </c>
      <c r="B185" t="inlineStr">
        <is>
          <t>+ shark apple - rat - rat</t>
        </is>
      </c>
    </row>
    <row r="186">
      <c r="A186" t="inlineStr">
        <is>
          <t>Rules: Z + X = = | Substitutions: X by " cobra apple " , Z by " kiwi "</t>
        </is>
      </c>
      <c r="B186" t="inlineStr">
        <is>
          <t>kiwi + cobra apple = =</t>
        </is>
      </c>
    </row>
    <row r="187">
      <c r="A187" t="inlineStr">
        <is>
          <t>Rules: - X * Z - | Substitutions: X by " horse " , Z by " watermelon kiwi "</t>
        </is>
      </c>
      <c r="B187" t="inlineStr">
        <is>
          <t>- horse * watermelon kiwi -</t>
        </is>
      </c>
    </row>
    <row r="188">
      <c r="A188" t="inlineStr">
        <is>
          <t>Rules: = Y Y - Y = | Substitutions: Y by " buffalo lion "</t>
        </is>
      </c>
      <c r="B188">
        <f> buffalo lion buffalo lion - buffalo lion =</f>
        <v/>
      </c>
    </row>
    <row r="189">
      <c r="A189" t="inlineStr">
        <is>
          <t>Rules: * = X = X | Substitutions: X by " whale "</t>
        </is>
      </c>
      <c r="B189" t="inlineStr">
        <is>
          <t>* = whale = whale</t>
        </is>
      </c>
    </row>
    <row r="190">
      <c r="A190" t="inlineStr">
        <is>
          <t>Rules: = X Y = Y | Substitutions: X by " penguin " , Y by " pear watermelon "</t>
        </is>
      </c>
      <c r="B190">
        <f> penguin pear watermelon = pear watermelon</f>
        <v/>
      </c>
    </row>
    <row r="191">
      <c r="A191" t="inlineStr">
        <is>
          <t>Rules: - Y * = Y | Substitutions: Y by " apple "</t>
        </is>
      </c>
      <c r="B191" t="inlineStr">
        <is>
          <t>- apple * = apple</t>
        </is>
      </c>
    </row>
    <row r="192">
      <c r="A192" t="inlineStr">
        <is>
          <t>Rules: Z Z = * | Substitutions: Z by " pear lion "</t>
        </is>
      </c>
      <c r="B192" t="inlineStr">
        <is>
          <t>pear lion pear lion = *</t>
        </is>
      </c>
    </row>
    <row r="193">
      <c r="A193" t="inlineStr">
        <is>
          <t>Rules: Z * + Y | Substitutions: Y by " kiwi strawberry " , Z by " cobra "</t>
        </is>
      </c>
      <c r="B193" t="inlineStr">
        <is>
          <t>cobra * + kiwi strawberry</t>
        </is>
      </c>
    </row>
    <row r="194">
      <c r="A194" t="inlineStr">
        <is>
          <t>Rules: X Z = Z - | Substitutions: X by " shark penguin " , Z by " penguin seal "</t>
        </is>
      </c>
      <c r="B194" t="inlineStr">
        <is>
          <t>shark penguin penguin seal = penguin seal -</t>
        </is>
      </c>
    </row>
    <row r="195">
      <c r="A195" t="inlineStr">
        <is>
          <t>Rules: Z Y = X * * | Substitutions: X by " seal " , Y by " eagle " , Z by " blueberry "</t>
        </is>
      </c>
      <c r="B195" t="inlineStr">
        <is>
          <t>blueberry eagle = seal * *</t>
        </is>
      </c>
    </row>
    <row r="196">
      <c r="A196" t="inlineStr">
        <is>
          <t>Rules: - Z Z * Z | Substitutions: Z by " peach rat "</t>
        </is>
      </c>
      <c r="B196" t="inlineStr">
        <is>
          <t>- peach rat peach rat * peach rat</t>
        </is>
      </c>
    </row>
    <row r="197">
      <c r="A197" t="inlineStr">
        <is>
          <t>Rules: X X - * Z + | Substitutions: X by " apple " , Z by " pear penguin "</t>
        </is>
      </c>
      <c r="B197" t="inlineStr">
        <is>
          <t>apple apple - * pear penguin +</t>
        </is>
      </c>
    </row>
    <row r="198">
      <c r="A198" t="inlineStr">
        <is>
          <t>Rules: = X X = | Substitutions: X by " apple "</t>
        </is>
      </c>
      <c r="B198">
        <f> apple apple =</f>
        <v/>
      </c>
    </row>
    <row r="199">
      <c r="A199" t="inlineStr">
        <is>
          <t>Rules: - = Y Y | Substitutions: Y by " stork "</t>
        </is>
      </c>
      <c r="B199" t="inlineStr">
        <is>
          <t>- = stork stork</t>
        </is>
      </c>
    </row>
    <row r="200">
      <c r="A200" t="inlineStr">
        <is>
          <t>Rules: X - Z X - | Substitutions: X by " grape " , Z by " banana cobra "</t>
        </is>
      </c>
      <c r="B200" t="inlineStr">
        <is>
          <t>grape - banana cobra grape -</t>
        </is>
      </c>
    </row>
    <row r="201">
      <c r="A201" t="inlineStr">
        <is>
          <t>Rules: Y + + = Z X | Substitutions: X by " eagle penguin " , Y by " cobra " , Z by " shark "</t>
        </is>
      </c>
      <c r="B201" t="inlineStr">
        <is>
          <t>cobra + + = shark eagle penguin</t>
        </is>
      </c>
    </row>
    <row r="202">
      <c r="A202" t="inlineStr">
        <is>
          <t>Rules: - + Z Z Z | Substitutions: Z by " cobra apple "</t>
        </is>
      </c>
      <c r="B202" t="inlineStr">
        <is>
          <t>- + cobra apple cobra apple cobra apple</t>
        </is>
      </c>
    </row>
    <row r="203">
      <c r="A203" t="inlineStr">
        <is>
          <t>Rules: Y = Y + | Substitutions: Y by " grape "</t>
        </is>
      </c>
      <c r="B203" t="inlineStr">
        <is>
          <t>grape = grape +</t>
        </is>
      </c>
    </row>
    <row r="204">
      <c r="A204" t="inlineStr">
        <is>
          <t>Rules: Z + - Z - | Substitutions: Z by " banana "</t>
        </is>
      </c>
      <c r="B204" t="inlineStr">
        <is>
          <t>banana + - banana -</t>
        </is>
      </c>
    </row>
    <row r="205">
      <c r="A205" t="inlineStr">
        <is>
          <t>Rules: * Z = + X | Substitutions: X by " kiwi pear " , Z by " stork "</t>
        </is>
      </c>
      <c r="B205" t="inlineStr">
        <is>
          <t>* stork = + kiwi pear</t>
        </is>
      </c>
    </row>
    <row r="206">
      <c r="A206" t="inlineStr">
        <is>
          <t>Rules: Z X X * * = | Substitutions: X by " buffalo " , Z by " shark apple "</t>
        </is>
      </c>
      <c r="B206" t="inlineStr">
        <is>
          <t>shark apple buffalo buffalo * * =</t>
        </is>
      </c>
    </row>
    <row r="207">
      <c r="A207" t="inlineStr">
        <is>
          <t>Rules: = Y Z Z + | Substitutions: Y by " shark " , Z by " penguin "</t>
        </is>
      </c>
      <c r="B207">
        <f> shark penguin penguin +</f>
        <v/>
      </c>
    </row>
    <row r="208">
      <c r="A208" t="inlineStr">
        <is>
          <t>Rules: X X + * = | Substitutions: X by " whale pear "</t>
        </is>
      </c>
      <c r="B208" t="inlineStr">
        <is>
          <t>whale pear whale pear + * =</t>
        </is>
      </c>
    </row>
    <row r="209">
      <c r="A209" t="inlineStr">
        <is>
          <t>Rules: = Z Z + | Substitutions: Z by " peach shark "</t>
        </is>
      </c>
      <c r="B209">
        <f> peach shark peach shark +</f>
        <v/>
      </c>
    </row>
    <row r="210">
      <c r="A210" t="inlineStr">
        <is>
          <t>Rules: Z + Z = * Z | Substitutions: Z by " lion peach "</t>
        </is>
      </c>
      <c r="B210" t="inlineStr">
        <is>
          <t>lion peach + lion peach = * lion peach</t>
        </is>
      </c>
    </row>
    <row r="211">
      <c r="A211" t="inlineStr">
        <is>
          <t>Rules: - Z - Z = Z | Substitutions: Z by " cobra "</t>
        </is>
      </c>
      <c r="B211" t="inlineStr">
        <is>
          <t>- cobra - cobra = cobra</t>
        </is>
      </c>
    </row>
    <row r="212">
      <c r="A212" t="inlineStr">
        <is>
          <t>Rules: Z Y = - * | Substitutions: Y by " whale " , Z by " horse "</t>
        </is>
      </c>
      <c r="B212" t="inlineStr">
        <is>
          <t>horse whale = - *</t>
        </is>
      </c>
    </row>
    <row r="213">
      <c r="A213" t="inlineStr">
        <is>
          <t>Rules: - X Y - Y | Substitutions: X by " kiwi " , Y by " blueberry "</t>
        </is>
      </c>
      <c r="B213" t="inlineStr">
        <is>
          <t>- kiwi blueberry - blueberry</t>
        </is>
      </c>
    </row>
    <row r="214">
      <c r="A214" t="inlineStr">
        <is>
          <t>Rules: - + X Z + Y | Substitutions: X by " lion eagle " , Y by " buffalo horse " , Z by " peach "</t>
        </is>
      </c>
      <c r="B214" t="inlineStr">
        <is>
          <t>- + lion eagle peach + buffalo horse</t>
        </is>
      </c>
    </row>
    <row r="215">
      <c r="A215" t="inlineStr">
        <is>
          <t>Rules: = Y X - - Y | Substitutions: X by " strawberry " , Y by " grape "</t>
        </is>
      </c>
      <c r="B215">
        <f> grape strawberry - - grape</f>
        <v/>
      </c>
    </row>
    <row r="216">
      <c r="A216" t="inlineStr">
        <is>
          <t>Rules: = Y X - Y | Substitutions: X by " blackberry blueberry " , Y by " rat strawberry "</t>
        </is>
      </c>
      <c r="B216">
        <f> rat strawberry blackberry blueberry - rat strawberry</f>
        <v/>
      </c>
    </row>
    <row r="217">
      <c r="A217" t="inlineStr">
        <is>
          <t>Rules: Y + - Y + | Substitutions: Y by " peach buffalo "</t>
        </is>
      </c>
      <c r="B217" t="inlineStr">
        <is>
          <t>peach buffalo + - peach buffalo +</t>
        </is>
      </c>
    </row>
    <row r="218">
      <c r="A218" t="inlineStr">
        <is>
          <t>Rules: - - + Z Y | Substitutions: Y by " watermelon " , Z by " banana "</t>
        </is>
      </c>
      <c r="B218" t="inlineStr">
        <is>
          <t>- - + banana watermelon</t>
        </is>
      </c>
    </row>
    <row r="219">
      <c r="A219" t="inlineStr">
        <is>
          <t>Rules: - X Y + | Substitutions: X by " pear " , Y by " zebra "</t>
        </is>
      </c>
      <c r="B219" t="inlineStr">
        <is>
          <t>- pear zebra +</t>
        </is>
      </c>
    </row>
    <row r="220">
      <c r="A220" t="inlineStr">
        <is>
          <t>Rules: = X * X | Substitutions: X by " shark strawberry "</t>
        </is>
      </c>
      <c r="B220">
        <f> shark strawberry * shark strawberry</f>
        <v/>
      </c>
    </row>
    <row r="221">
      <c r="A221" t="inlineStr">
        <is>
          <t>Rules: * Y - + Z | Substitutions: Y by " seal banana " , Z by " blueberry watermelon "</t>
        </is>
      </c>
      <c r="B221" t="inlineStr">
        <is>
          <t>* seal banana - + blueberry watermelon</t>
        </is>
      </c>
    </row>
    <row r="222">
      <c r="A222" t="inlineStr">
        <is>
          <t>Rules: X Y = = + | Substitutions: X by " zebra cobra " , Y by " grape "</t>
        </is>
      </c>
      <c r="B222" t="inlineStr">
        <is>
          <t>zebra cobra grape = = +</t>
        </is>
      </c>
    </row>
    <row r="223">
      <c r="A223" t="inlineStr">
        <is>
          <t>Rules: Y * X * X | Substitutions: X by " strawberry whale " , Y by " cobra "</t>
        </is>
      </c>
      <c r="B223" t="inlineStr">
        <is>
          <t>cobra * strawberry whale * strawberry whale</t>
        </is>
      </c>
    </row>
    <row r="224">
      <c r="A224" t="inlineStr">
        <is>
          <t>Rules: Z Y Y - + + | Substitutions: Y by " peach " , Z by " cobra "</t>
        </is>
      </c>
      <c r="B224" t="inlineStr">
        <is>
          <t>cobra peach peach - + +</t>
        </is>
      </c>
    </row>
    <row r="225">
      <c r="A225" t="inlineStr">
        <is>
          <t>Rules: - Y X Y = | Substitutions: X by " whale kiwi " , Y by " cobra "</t>
        </is>
      </c>
      <c r="B225" t="inlineStr">
        <is>
          <t>- cobra whale kiwi cobra =</t>
        </is>
      </c>
    </row>
    <row r="226">
      <c r="A226" t="inlineStr">
        <is>
          <t>Rules: - Y + = X | Substitutions: X by " eagle " , Y by " grape "</t>
        </is>
      </c>
      <c r="B226" t="inlineStr">
        <is>
          <t>- grape + = eagle</t>
        </is>
      </c>
    </row>
    <row r="227">
      <c r="A227" t="inlineStr">
        <is>
          <t>Rules: X + X Y - * | Substitutions: X by " rat " , Y by " shark strawberry "</t>
        </is>
      </c>
      <c r="B227" t="inlineStr">
        <is>
          <t>rat + rat shark strawberry - *</t>
        </is>
      </c>
    </row>
    <row r="228">
      <c r="A228" t="inlineStr">
        <is>
          <t>Rules: X X * Y - | Substitutions: X by " horse stork " , Y by " grape seal "</t>
        </is>
      </c>
      <c r="B228" t="inlineStr">
        <is>
          <t>horse stork horse stork * grape seal -</t>
        </is>
      </c>
    </row>
    <row r="229">
      <c r="A229" t="inlineStr">
        <is>
          <t>Rules: X - * X | Substitutions: X by " blueberry "</t>
        </is>
      </c>
      <c r="B229" t="inlineStr">
        <is>
          <t>blueberry - * blueberry</t>
        </is>
      </c>
    </row>
    <row r="230">
      <c r="A230" t="inlineStr">
        <is>
          <t>Rules: Y X - Z + + | Substitutions: X by " pear apple " , Y by " eagle watermelon " , Z by " strawberry "</t>
        </is>
      </c>
      <c r="B230" t="inlineStr">
        <is>
          <t>eagle watermelon pear apple - strawberry + +</t>
        </is>
      </c>
    </row>
    <row r="231">
      <c r="A231" t="inlineStr">
        <is>
          <t>Rules: Y X * * | Substitutions: X by " grape whale " , Y by " banana "</t>
        </is>
      </c>
      <c r="B231" t="inlineStr">
        <is>
          <t>banana grape whale * *</t>
        </is>
      </c>
    </row>
    <row r="232">
      <c r="A232" t="inlineStr">
        <is>
          <t>Rules: + X Y = + | Substitutions: X by " horse " , Y by " peach peach "</t>
        </is>
      </c>
      <c r="B232" t="inlineStr">
        <is>
          <t>+ horse peach peach = +</t>
        </is>
      </c>
    </row>
    <row r="233">
      <c r="A233" t="inlineStr">
        <is>
          <t>Rules: X + - Z X | Substitutions: X by " horse " , Z by " lion "</t>
        </is>
      </c>
      <c r="B233" t="inlineStr">
        <is>
          <t>horse + - lion horse</t>
        </is>
      </c>
    </row>
    <row r="234">
      <c r="A234" t="inlineStr">
        <is>
          <t>Rules: Y Z + * + | Substitutions: Y by " watermelon " , Z by " horse "</t>
        </is>
      </c>
      <c r="B234" t="inlineStr">
        <is>
          <t>watermelon horse + * +</t>
        </is>
      </c>
    </row>
    <row r="235">
      <c r="A235" t="inlineStr">
        <is>
          <t>Rules: Z Z - * | Substitutions: Z by " shark seal "</t>
        </is>
      </c>
      <c r="B235" t="inlineStr">
        <is>
          <t>shark seal shark seal - *</t>
        </is>
      </c>
    </row>
    <row r="236">
      <c r="A236" t="inlineStr">
        <is>
          <t>Rules: Z Y * + = X | Substitutions: X by " pear seal " , Y by " lion watermelon " , Z by " lion "</t>
        </is>
      </c>
      <c r="B236" t="inlineStr">
        <is>
          <t>lion lion watermelon * + = pear seal</t>
        </is>
      </c>
    </row>
    <row r="237">
      <c r="A237" t="inlineStr">
        <is>
          <t>Rules: * = = Y Z Y | Substitutions: Y by " lion " , Z by " horse "</t>
        </is>
      </c>
      <c r="B237" t="inlineStr">
        <is>
          <t>* = = lion horse lion</t>
        </is>
      </c>
    </row>
    <row r="238">
      <c r="A238" t="inlineStr">
        <is>
          <t>Rules: Y = - - Y | Substitutions: Y by " blackberry pear "</t>
        </is>
      </c>
      <c r="B238" t="inlineStr">
        <is>
          <t>blackberry pear = - - blackberry pear</t>
        </is>
      </c>
    </row>
    <row r="239">
      <c r="A239" t="inlineStr">
        <is>
          <t>Rules: = - X = X | Substitutions: X by " blackberry pear "</t>
        </is>
      </c>
      <c r="B239">
        <f> - blackberry pear = blackberry pear</f>
        <v/>
      </c>
    </row>
    <row r="240">
      <c r="A240" t="inlineStr">
        <is>
          <t>Rules: Y X + + * | Substitutions: X by " grape " , Y by " lion "</t>
        </is>
      </c>
      <c r="B240" t="inlineStr">
        <is>
          <t>lion grape + + *</t>
        </is>
      </c>
    </row>
    <row r="241">
      <c r="A241" t="inlineStr">
        <is>
          <t>Rules: - = Y * Y Y | Substitutions: Y by " buffalo "</t>
        </is>
      </c>
      <c r="B241" t="inlineStr">
        <is>
          <t>- = buffalo * buffalo buffalo</t>
        </is>
      </c>
    </row>
    <row r="242">
      <c r="A242" t="inlineStr">
        <is>
          <t>Rules: X Y + - | Substitutions: X by " lion " , Y by " seal cobra "</t>
        </is>
      </c>
      <c r="B242" t="inlineStr">
        <is>
          <t>lion seal cobra + -</t>
        </is>
      </c>
    </row>
    <row r="243">
      <c r="A243" t="inlineStr">
        <is>
          <t>Rules: = Y = Y Z = | Substitutions: Y by " penguin " , Z by " buffalo horse "</t>
        </is>
      </c>
      <c r="B243">
        <f> penguin = penguin buffalo horse =</f>
        <v/>
      </c>
    </row>
    <row r="244">
      <c r="A244" t="inlineStr">
        <is>
          <t>Rules: Z Y Z + = | Substitutions: Y by " horse " , Z by " rat "</t>
        </is>
      </c>
      <c r="B244" t="inlineStr">
        <is>
          <t>rat horse rat + =</t>
        </is>
      </c>
    </row>
    <row r="245">
      <c r="A245" t="inlineStr">
        <is>
          <t>Rules: + = - Z Y Z | Substitutions: Y by " seal " , Z by " eagle penguin "</t>
        </is>
      </c>
      <c r="B245" t="inlineStr">
        <is>
          <t>+ = - eagle penguin seal eagle penguin</t>
        </is>
      </c>
    </row>
    <row r="246">
      <c r="A246" t="inlineStr">
        <is>
          <t>Rules: Y = - Z | Substitutions: Y by " seal " , Z by " rat "</t>
        </is>
      </c>
      <c r="B246" t="inlineStr">
        <is>
          <t>seal = - rat</t>
        </is>
      </c>
    </row>
    <row r="247">
      <c r="A247" t="inlineStr">
        <is>
          <t>Rules: X = X * Z + | Substitutions: X by " seal " , Z by " zebra lion "</t>
        </is>
      </c>
      <c r="B247" t="inlineStr">
        <is>
          <t>seal = seal * zebra lion +</t>
        </is>
      </c>
    </row>
    <row r="248">
      <c r="A248" t="inlineStr">
        <is>
          <t>Rules: Z Z = Z = - | Substitutions: Z by " apple eagle "</t>
        </is>
      </c>
      <c r="B248" t="inlineStr">
        <is>
          <t>apple eagle apple eagle = apple eagle = -</t>
        </is>
      </c>
    </row>
    <row r="249">
      <c r="A249" t="inlineStr">
        <is>
          <t>Rules: Y * X * | Substitutions: X by " stork " , Y by " seal "</t>
        </is>
      </c>
      <c r="B249" t="inlineStr">
        <is>
          <t>seal * stork *</t>
        </is>
      </c>
    </row>
    <row r="250">
      <c r="A250" t="inlineStr">
        <is>
          <t>Rules: + Z = X X + | Substitutions: X by " horse apple " , Z by " pear "</t>
        </is>
      </c>
      <c r="B250" t="inlineStr">
        <is>
          <t>+ pear = horse apple horse apple +</t>
        </is>
      </c>
    </row>
    <row r="251">
      <c r="A251" t="inlineStr">
        <is>
          <t>Rules: X = Z = Z | Substitutions: X by " horse " , Z by " eagle "</t>
        </is>
      </c>
      <c r="B251" t="inlineStr">
        <is>
          <t>horse = eagle = eagle</t>
        </is>
      </c>
    </row>
    <row r="252">
      <c r="A252" t="inlineStr">
        <is>
          <t>Rules: = = Y Z | Substitutions: Y by " eagle " , Z by " pear pear "</t>
        </is>
      </c>
      <c r="B252">
        <f> = eagle pear pear</f>
        <v/>
      </c>
    </row>
    <row r="253">
      <c r="A253" t="inlineStr">
        <is>
          <t>Rules: X + X * | Substitutions: X by " seal banana "</t>
        </is>
      </c>
      <c r="B253" t="inlineStr">
        <is>
          <t>seal banana + seal banana *</t>
        </is>
      </c>
    </row>
    <row r="254">
      <c r="A254" t="inlineStr">
        <is>
          <t>Rules: Z + + Z Y | Substitutions: Y by " shark strawberry " , Z by " blackberry "</t>
        </is>
      </c>
      <c r="B254" t="inlineStr">
        <is>
          <t>blackberry + + blackberry shark strawberry</t>
        </is>
      </c>
    </row>
    <row r="255">
      <c r="A255" t="inlineStr">
        <is>
          <t>Rules: Z Z * Y = | Substitutions: Y by " rat " , Z by " cobra "</t>
        </is>
      </c>
      <c r="B255" t="inlineStr">
        <is>
          <t>cobra cobra * rat =</t>
        </is>
      </c>
    </row>
    <row r="256">
      <c r="A256" t="inlineStr">
        <is>
          <t>Rules: Z X = X - | Substitutions: X by " buffalo " , Z by " stork "</t>
        </is>
      </c>
      <c r="B256" t="inlineStr">
        <is>
          <t>stork buffalo = buffalo -</t>
        </is>
      </c>
    </row>
    <row r="257">
      <c r="A257" t="inlineStr">
        <is>
          <t>Rules: * Y Z - Y | Substitutions: Y by " whale pear " , Z by " grape "</t>
        </is>
      </c>
      <c r="B257" t="inlineStr">
        <is>
          <t>* whale pear grape - whale pear</t>
        </is>
      </c>
    </row>
    <row r="258">
      <c r="A258" t="inlineStr">
        <is>
          <t>Rules: = Y Y = * | Substitutions: Y by " banana whale "</t>
        </is>
      </c>
      <c r="B258">
        <f> banana whale banana whale = *</f>
        <v/>
      </c>
    </row>
    <row r="259">
      <c r="A259" t="inlineStr">
        <is>
          <t>Rules: + - * Y X | Substitutions: X by " banana stork " , Y by " kiwi buffalo "</t>
        </is>
      </c>
      <c r="B259" t="inlineStr">
        <is>
          <t>+ - * kiwi buffalo banana stork</t>
        </is>
      </c>
    </row>
    <row r="260">
      <c r="A260" t="inlineStr">
        <is>
          <t>Rules: Y * - * X | Substitutions: X by " cobra " , Y by " eagle "</t>
        </is>
      </c>
      <c r="B260" t="inlineStr">
        <is>
          <t>eagle * - * cobra</t>
        </is>
      </c>
    </row>
    <row r="261">
      <c r="A261" t="inlineStr">
        <is>
          <t>Rules: - X Y Y - = | Substitutions: X by " lion grape " , Y by " banana shark "</t>
        </is>
      </c>
      <c r="B261" t="inlineStr">
        <is>
          <t>- lion grape banana shark banana shark - =</t>
        </is>
      </c>
    </row>
    <row r="262">
      <c r="A262" t="inlineStr">
        <is>
          <t>Rules: Y * X = X | Substitutions: X by " horse " , Y by " blueberry zebra "</t>
        </is>
      </c>
      <c r="B262" t="inlineStr">
        <is>
          <t>blueberry zebra * horse = horse</t>
        </is>
      </c>
    </row>
    <row r="263">
      <c r="A263" t="inlineStr">
        <is>
          <t>Rules: * - Z Z Z | Substitutions: Z by " rat pear "</t>
        </is>
      </c>
      <c r="B263" t="inlineStr">
        <is>
          <t>* - rat pear rat pear rat pear</t>
        </is>
      </c>
    </row>
    <row r="264">
      <c r="A264" t="inlineStr">
        <is>
          <t>Rules: Z Y = + | Substitutions: Y by " grape grape " , Z by " eagle whale "</t>
        </is>
      </c>
      <c r="B264" t="inlineStr">
        <is>
          <t>eagle whale grape grape = +</t>
        </is>
      </c>
    </row>
    <row r="265">
      <c r="A265" t="inlineStr">
        <is>
          <t>Rules: Y - Y - | Substitutions: Y by " whale strawberry "</t>
        </is>
      </c>
      <c r="B265" t="inlineStr">
        <is>
          <t>whale strawberry - whale strawberry -</t>
        </is>
      </c>
    </row>
    <row r="266">
      <c r="A266" t="inlineStr">
        <is>
          <t>Rules: Z - Z * | Substitutions: Z by " shark lion "</t>
        </is>
      </c>
      <c r="B266" t="inlineStr">
        <is>
          <t>shark lion - shark lion *</t>
        </is>
      </c>
    </row>
    <row r="267">
      <c r="A267" t="inlineStr">
        <is>
          <t>Rules: * Z + Y * | Substitutions: Y by " shark banana " , Z by " banana "</t>
        </is>
      </c>
      <c r="B267" t="inlineStr">
        <is>
          <t>* banana + shark banana *</t>
        </is>
      </c>
    </row>
    <row r="268">
      <c r="A268" t="inlineStr">
        <is>
          <t>Rules: + = Z - Y | Substitutions: Y by " seal " , Z by " blackberry apple "</t>
        </is>
      </c>
      <c r="B268" t="inlineStr">
        <is>
          <t>+ = blackberry apple - seal</t>
        </is>
      </c>
    </row>
    <row r="269">
      <c r="A269" t="inlineStr">
        <is>
          <t>Rules: Z * Z Z = | Substitutions: Z by " zebra banana "</t>
        </is>
      </c>
      <c r="B269" t="inlineStr">
        <is>
          <t>zebra banana * zebra banana zebra banana =</t>
        </is>
      </c>
    </row>
    <row r="270">
      <c r="A270" t="inlineStr">
        <is>
          <t>Rules: Y * - Z | Substitutions: Y by " eagle seal " , Z by " strawberry blueberry "</t>
        </is>
      </c>
      <c r="B270" t="inlineStr">
        <is>
          <t>eagle seal * - strawberry blueberry</t>
        </is>
      </c>
    </row>
    <row r="271">
      <c r="A271" t="inlineStr">
        <is>
          <t>Rules: Z + * = Y | Substitutions: Y by " grape stork " , Z by " rat "</t>
        </is>
      </c>
      <c r="B271" t="inlineStr">
        <is>
          <t>rat + * = grape stork</t>
        </is>
      </c>
    </row>
    <row r="272">
      <c r="A272" t="inlineStr">
        <is>
          <t>Rules: Y Y * - X | Substitutions: X by " apple lion " , Y by " rat blackberry "</t>
        </is>
      </c>
      <c r="B272" t="inlineStr">
        <is>
          <t>rat blackberry rat blackberry * - apple lion</t>
        </is>
      </c>
    </row>
    <row r="273">
      <c r="A273" t="inlineStr">
        <is>
          <t>Rules: Z Y - + | Substitutions: Y by " eagle grape " , Z by " blackberry "</t>
        </is>
      </c>
      <c r="B273" t="inlineStr">
        <is>
          <t>blackberry eagle grape - +</t>
        </is>
      </c>
    </row>
    <row r="274">
      <c r="A274" t="inlineStr">
        <is>
          <t>Rules: + X - X * | Substitutions: X by " grape whale "</t>
        </is>
      </c>
      <c r="B274" t="inlineStr">
        <is>
          <t>+ grape whale - grape whale *</t>
        </is>
      </c>
    </row>
    <row r="275">
      <c r="A275" t="inlineStr">
        <is>
          <t>Rules: X Y * + | Substitutions: X by " pear " , Y by " apple "</t>
        </is>
      </c>
      <c r="B275" t="inlineStr">
        <is>
          <t>pear apple * +</t>
        </is>
      </c>
    </row>
    <row r="276">
      <c r="A276" t="inlineStr">
        <is>
          <t>Rules: Z + + Z | Substitutions: Z by " apple "</t>
        </is>
      </c>
      <c r="B276" t="inlineStr">
        <is>
          <t>apple + + apple</t>
        </is>
      </c>
    </row>
    <row r="277">
      <c r="A277" t="inlineStr">
        <is>
          <t>Rules: Z = * Y | Substitutions: Y by " blueberry " , Z by " whale "</t>
        </is>
      </c>
      <c r="B277" t="inlineStr">
        <is>
          <t>whale = * blueberry</t>
        </is>
      </c>
    </row>
    <row r="278">
      <c r="A278" t="inlineStr">
        <is>
          <t>Rules: Z Z * = | Substitutions: Z by " zebra banana "</t>
        </is>
      </c>
      <c r="B278" t="inlineStr">
        <is>
          <t>zebra banana zebra banana * =</t>
        </is>
      </c>
    </row>
    <row r="279">
      <c r="A279" t="inlineStr">
        <is>
          <t>Rules: X + = Y | Substitutions: X by " lion " , Y by " cobra "</t>
        </is>
      </c>
      <c r="B279" t="inlineStr">
        <is>
          <t>lion + = cobra</t>
        </is>
      </c>
    </row>
    <row r="280">
      <c r="A280" t="inlineStr">
        <is>
          <t>Rules: - Y X Y = | Substitutions: X by " cobra watermelon " , Y by " blackberry watermelon "</t>
        </is>
      </c>
      <c r="B280" t="inlineStr">
        <is>
          <t>- blackberry watermelon cobra watermelon blackberry watermelon =</t>
        </is>
      </c>
    </row>
    <row r="281">
      <c r="A281" t="inlineStr">
        <is>
          <t>Rules: - = Z - X | Substitutions: X by " whale kiwi " , Z by " watermelon horse "</t>
        </is>
      </c>
      <c r="B281" t="inlineStr">
        <is>
          <t>- = watermelon horse - whale kiwi</t>
        </is>
      </c>
    </row>
    <row r="282">
      <c r="A282" t="inlineStr">
        <is>
          <t>Rules: Y X X - = | Substitutions: X by " stork " , Y by " penguin "</t>
        </is>
      </c>
      <c r="B282" t="inlineStr">
        <is>
          <t>penguin stork stork - =</t>
        </is>
      </c>
    </row>
    <row r="283">
      <c r="A283" t="inlineStr">
        <is>
          <t>Rules: Z Z - * | Substitutions: Z by " penguin banana "</t>
        </is>
      </c>
      <c r="B283" t="inlineStr">
        <is>
          <t>penguin banana penguin banana - *</t>
        </is>
      </c>
    </row>
    <row r="284">
      <c r="A284" t="inlineStr">
        <is>
          <t>Rules: * Z - = Z | Substitutions: Z by " watermelon banana "</t>
        </is>
      </c>
      <c r="B284" t="inlineStr">
        <is>
          <t>* watermelon banana - = watermelon banana</t>
        </is>
      </c>
    </row>
    <row r="285">
      <c r="A285" t="inlineStr">
        <is>
          <t>Rules: Y X = = * | Substitutions: X by " shark blueberry " , Y by " strawberry "</t>
        </is>
      </c>
      <c r="B285" t="inlineStr">
        <is>
          <t>strawberry shark blueberry = = *</t>
        </is>
      </c>
    </row>
    <row r="286">
      <c r="A286" t="inlineStr">
        <is>
          <t>Rules: Y = - - X | Substitutions: X by " banana " , Y by " eagle strawberry "</t>
        </is>
      </c>
      <c r="B286" t="inlineStr">
        <is>
          <t>eagle strawberry = - - banana</t>
        </is>
      </c>
    </row>
    <row r="287">
      <c r="A287" t="inlineStr">
        <is>
          <t>Rules: - + Z Z | Substitutions: Z by " shark "</t>
        </is>
      </c>
      <c r="B287" t="inlineStr">
        <is>
          <t>- + shark shark</t>
        </is>
      </c>
    </row>
    <row r="288">
      <c r="A288" t="inlineStr">
        <is>
          <t>Rules: + Z = Y | Substitutions: Y by " blackberry zebra " , Z by " banana "</t>
        </is>
      </c>
      <c r="B288" t="inlineStr">
        <is>
          <t>+ banana = blackberry zebra</t>
        </is>
      </c>
    </row>
    <row r="289">
      <c r="A289" t="inlineStr">
        <is>
          <t>Rules: - Z + Z + X | Substitutions: X by " horse " , Z by " peach shark "</t>
        </is>
      </c>
      <c r="B289" t="inlineStr">
        <is>
          <t>- peach shark + peach shark + horse</t>
        </is>
      </c>
    </row>
    <row r="290">
      <c r="A290" t="inlineStr">
        <is>
          <t>Rules: + + Y Y Y * | Substitutions: Y by " peach "</t>
        </is>
      </c>
      <c r="B290" t="inlineStr">
        <is>
          <t>+ + peach peach peach *</t>
        </is>
      </c>
    </row>
    <row r="291">
      <c r="A291" t="inlineStr">
        <is>
          <t>Rules: * Z Y Z + | Substitutions: Y by " blueberry " , Z by " pear pear "</t>
        </is>
      </c>
      <c r="B291" t="inlineStr">
        <is>
          <t>* pear pear blueberry pear pear +</t>
        </is>
      </c>
    </row>
    <row r="292">
      <c r="A292" t="inlineStr">
        <is>
          <t>Rules: * - Z Y = Z | Substitutions: Y by " lion " , Z by " buffalo apple "</t>
        </is>
      </c>
      <c r="B292" t="inlineStr">
        <is>
          <t>* - buffalo apple lion = buffalo apple</t>
        </is>
      </c>
    </row>
    <row r="293">
      <c r="A293" t="inlineStr">
        <is>
          <t>Rules: Y Z + + Z - | Substitutions: Y by " stork " , Z by " buffalo "</t>
        </is>
      </c>
      <c r="B293" t="inlineStr">
        <is>
          <t>stork buffalo + + buffalo -</t>
        </is>
      </c>
    </row>
    <row r="294">
      <c r="A294" t="inlineStr">
        <is>
          <t>Rules: + Z * X | Substitutions: X by " whale apple " , Z by " peach "</t>
        </is>
      </c>
      <c r="B294" t="inlineStr">
        <is>
          <t>+ peach * whale apple</t>
        </is>
      </c>
    </row>
    <row r="295">
      <c r="A295" t="inlineStr">
        <is>
          <t>Rules: + Y Z Z = | Substitutions: Y by " strawberry kiwi " , Z by " strawberry "</t>
        </is>
      </c>
      <c r="B295" t="inlineStr">
        <is>
          <t>+ strawberry kiwi strawberry strawberry =</t>
        </is>
      </c>
    </row>
    <row r="296">
      <c r="A296" t="inlineStr">
        <is>
          <t>Rules: Y Y + + X | Substitutions: X by " pear " , Y by " stork "</t>
        </is>
      </c>
      <c r="B296" t="inlineStr">
        <is>
          <t>stork stork + + pear</t>
        </is>
      </c>
    </row>
    <row r="297">
      <c r="A297" t="inlineStr">
        <is>
          <t>Rules: = - X Y - X | Substitutions: X by " apple " , Y by " zebra "</t>
        </is>
      </c>
      <c r="B297">
        <f> - apple zebra - apple</f>
        <v/>
      </c>
    </row>
    <row r="298">
      <c r="A298" t="inlineStr">
        <is>
          <t>Rules: Z Z = + Y | Substitutions: Y by " apple kiwi " , Z by " rat "</t>
        </is>
      </c>
      <c r="B298" t="inlineStr">
        <is>
          <t>rat rat = + apple kiwi</t>
        </is>
      </c>
    </row>
    <row r="299">
      <c r="A299" t="inlineStr">
        <is>
          <t>Rules: Z * + X = X | Substitutions: X by " strawberry apple " , Z by " blackberry buffalo "</t>
        </is>
      </c>
      <c r="B299" t="inlineStr">
        <is>
          <t>blackberry buffalo * + strawberry apple = strawberry apple</t>
        </is>
      </c>
    </row>
    <row r="300">
      <c r="A300" t="inlineStr">
        <is>
          <t>Rules: X = - Z | Substitutions: X by " whale " , Z by " peach "</t>
        </is>
      </c>
      <c r="B300" t="inlineStr">
        <is>
          <t>whale = - peach</t>
        </is>
      </c>
    </row>
    <row r="301">
      <c r="A301" t="inlineStr">
        <is>
          <t>Rules: + - Y Y * | Substitutions: Y by " zebra "</t>
        </is>
      </c>
      <c r="B301" t="inlineStr">
        <is>
          <t>+ - zebra zebra *</t>
        </is>
      </c>
    </row>
    <row r="302">
      <c r="A302" t="inlineStr">
        <is>
          <t>Rules: * X = - Y X | Substitutions: X by " pear blackberry " , Y by " seal eagle "</t>
        </is>
      </c>
      <c r="B302" t="inlineStr">
        <is>
          <t>* pear blackberry = - seal eagle pear blackberry</t>
        </is>
      </c>
    </row>
    <row r="303">
      <c r="A303" t="inlineStr">
        <is>
          <t>Rules: X + Z Y = | Substitutions: X by " whale apple " , Y by " blueberry horse " , Z by " blueberry "</t>
        </is>
      </c>
      <c r="B303" t="inlineStr">
        <is>
          <t>whale apple + blueberry blueberry horse =</t>
        </is>
      </c>
    </row>
    <row r="304">
      <c r="A304" t="inlineStr">
        <is>
          <t>Rules: Z Z * - X - | Substitutions: X by " seal " , Z by " zebra "</t>
        </is>
      </c>
      <c r="B304" t="inlineStr">
        <is>
          <t>zebra zebra * - seal -</t>
        </is>
      </c>
    </row>
    <row r="305">
      <c r="A305" t="inlineStr">
        <is>
          <t>Rules: - - Y Y * | Substitutions: Y by " buffalo kiwi "</t>
        </is>
      </c>
      <c r="B305" t="inlineStr">
        <is>
          <t>- - buffalo kiwi buffalo kiwi *</t>
        </is>
      </c>
    </row>
    <row r="306">
      <c r="A306" t="inlineStr">
        <is>
          <t>Rules: Y = X - Y = | Substitutions: X by " peach " , Y by " watermelon "</t>
        </is>
      </c>
      <c r="B306" t="inlineStr">
        <is>
          <t>watermelon = peach - watermelon =</t>
        </is>
      </c>
    </row>
    <row r="307">
      <c r="A307" t="inlineStr">
        <is>
          <t>Rules: X = * Y = | Substitutions: X by " apple " , Y by " watermelon blackberry "</t>
        </is>
      </c>
      <c r="B307" t="inlineStr">
        <is>
          <t>apple = * watermelon blackberry =</t>
        </is>
      </c>
    </row>
    <row r="308">
      <c r="A308" t="inlineStr">
        <is>
          <t>Rules: + = Z Y | Substitutions: Y by " grape " , Z by " cobra blackberry "</t>
        </is>
      </c>
      <c r="B308" t="inlineStr">
        <is>
          <t>+ = cobra blackberry grape</t>
        </is>
      </c>
    </row>
    <row r="309">
      <c r="A309" t="inlineStr">
        <is>
          <t>Rules: * - X - X | Substitutions: X by " cobra "</t>
        </is>
      </c>
      <c r="B309" t="inlineStr">
        <is>
          <t>* - cobra - cobra</t>
        </is>
      </c>
    </row>
    <row r="310">
      <c r="A310" t="inlineStr">
        <is>
          <t>Rules: Y + - X | Substitutions: X by " shark lion " , Y by " seal eagle "</t>
        </is>
      </c>
      <c r="B310" t="inlineStr">
        <is>
          <t>seal eagle + - shark lion</t>
        </is>
      </c>
    </row>
    <row r="311">
      <c r="A311" t="inlineStr">
        <is>
          <t>Rules: - Y Z - Y * | Substitutions: Y by " eagle blackberry " , Z by " whale "</t>
        </is>
      </c>
      <c r="B311" t="inlineStr">
        <is>
          <t>- eagle blackberry whale - eagle blackberry *</t>
        </is>
      </c>
    </row>
    <row r="312">
      <c r="A312" t="inlineStr">
        <is>
          <t>Rules: Z * Z = | Substitutions: Z by " cobra "</t>
        </is>
      </c>
      <c r="B312" t="inlineStr">
        <is>
          <t>cobra * cobra =</t>
        </is>
      </c>
    </row>
    <row r="313">
      <c r="A313" t="inlineStr">
        <is>
          <t>Rules: - Z Z = = | Substitutions: Z by " blackberry eagle "</t>
        </is>
      </c>
      <c r="B313" t="inlineStr">
        <is>
          <t>- blackberry eagle blackberry eagle = =</t>
        </is>
      </c>
    </row>
    <row r="314">
      <c r="A314" t="inlineStr">
        <is>
          <t>Rules: Z * Z - Y | Substitutions: Y by " apple " , Z by " shark "</t>
        </is>
      </c>
      <c r="B314" t="inlineStr">
        <is>
          <t>shark * shark - apple</t>
        </is>
      </c>
    </row>
    <row r="315">
      <c r="A315" t="inlineStr">
        <is>
          <t>Rules: + Z X * X | Substitutions: X by " blackberry lion " , Z by " blackberry "</t>
        </is>
      </c>
      <c r="B315" t="inlineStr">
        <is>
          <t>+ blackberry blackberry lion * blackberry lion</t>
        </is>
      </c>
    </row>
    <row r="316">
      <c r="A316" t="inlineStr">
        <is>
          <t>Rules: Z + = Z Z | Substitutions: Z by " blackberry "</t>
        </is>
      </c>
      <c r="B316" t="inlineStr">
        <is>
          <t>blackberry + = blackberry blackberry</t>
        </is>
      </c>
    </row>
    <row r="317">
      <c r="A317" t="inlineStr">
        <is>
          <t>Rules: - Z * Z | Substitutions: Z by " eagle grape "</t>
        </is>
      </c>
      <c r="B317" t="inlineStr">
        <is>
          <t>- eagle grape * eagle grape</t>
        </is>
      </c>
    </row>
    <row r="318">
      <c r="A318" t="inlineStr">
        <is>
          <t>Rules: = X - X | Substitutions: X by " shark "</t>
        </is>
      </c>
      <c r="B318">
        <f> shark - shark</f>
        <v/>
      </c>
    </row>
    <row r="319">
      <c r="A319" t="inlineStr">
        <is>
          <t>Rules: * Y - X | Substitutions: X by " buffalo eagle " , Y by " eagle lion "</t>
        </is>
      </c>
      <c r="B319" t="inlineStr">
        <is>
          <t>* eagle lion - buffalo eagle</t>
        </is>
      </c>
    </row>
    <row r="320">
      <c r="A320" t="inlineStr">
        <is>
          <t>Rules: + = * X Z X | Substitutions: X by " whale " , Z by " peach "</t>
        </is>
      </c>
      <c r="B320" t="inlineStr">
        <is>
          <t>+ = * whale peach whale</t>
        </is>
      </c>
    </row>
    <row r="321">
      <c r="A321" t="inlineStr">
        <is>
          <t>Rules: - = Y Z = X | Substitutions: X by " penguin " , Y by " kiwi blueberry " , Z by " eagle eagle "</t>
        </is>
      </c>
      <c r="B321" t="inlineStr">
        <is>
          <t>- = kiwi blueberry eagle eagle = penguin</t>
        </is>
      </c>
    </row>
    <row r="322">
      <c r="A322" t="inlineStr">
        <is>
          <t>Rules: - Z Z + | Substitutions: Z by " stork grape "</t>
        </is>
      </c>
      <c r="B322" t="inlineStr">
        <is>
          <t>- stork grape stork grape +</t>
        </is>
      </c>
    </row>
    <row r="323">
      <c r="A323" t="inlineStr">
        <is>
          <t>Rules: * = Z X | Substitutions: X by " buffalo blackberry " , Z by " blackberry stork "</t>
        </is>
      </c>
      <c r="B323" t="inlineStr">
        <is>
          <t>* = blackberry stork buffalo blackberry</t>
        </is>
      </c>
    </row>
    <row r="324">
      <c r="A324" t="inlineStr">
        <is>
          <t>Rules: * X Y = = | Substitutions: X by " seal " , Y by " buffalo "</t>
        </is>
      </c>
      <c r="B324" t="inlineStr">
        <is>
          <t>* seal buffalo = =</t>
        </is>
      </c>
    </row>
    <row r="325">
      <c r="A325" t="inlineStr">
        <is>
          <t>Rules: * * Z Y Z | Substitutions: Y by " grape " , Z by " rat kiwi "</t>
        </is>
      </c>
      <c r="B325" t="inlineStr">
        <is>
          <t>* * rat kiwi grape rat kiwi</t>
        </is>
      </c>
    </row>
    <row r="326">
      <c r="A326" t="inlineStr">
        <is>
          <t>Rules: Z Z = = * | Substitutions: Z by " watermelon cobra "</t>
        </is>
      </c>
      <c r="B326" t="inlineStr">
        <is>
          <t>watermelon cobra watermelon cobra = = *</t>
        </is>
      </c>
    </row>
    <row r="327">
      <c r="A327" t="inlineStr">
        <is>
          <t>Rules: X X Z * + * | Substitutions: X by " horse seal " , Z by " peach eagle "</t>
        </is>
      </c>
      <c r="B327" t="inlineStr">
        <is>
          <t>horse seal horse seal peach eagle * + *</t>
        </is>
      </c>
    </row>
    <row r="328">
      <c r="A328" t="inlineStr">
        <is>
          <t>Rules: Z - X Y + * | Substitutions: X by " zebra stork " , Y by " whale cobra " , Z by " rat banana "</t>
        </is>
      </c>
      <c r="B328" t="inlineStr">
        <is>
          <t>rat banana - zebra stork whale cobra + *</t>
        </is>
      </c>
    </row>
    <row r="329">
      <c r="A329" t="inlineStr">
        <is>
          <t>Rules: = Y = X | Substitutions: X by " buffalo " , Y by " blueberry "</t>
        </is>
      </c>
      <c r="B329">
        <f> blueberry = buffalo</f>
        <v/>
      </c>
    </row>
    <row r="330">
      <c r="A330" t="inlineStr">
        <is>
          <t>Rules: = X X * Z | Substitutions: X by " lion " , Z by " blackberry "</t>
        </is>
      </c>
      <c r="B330">
        <f> lion lion * blackberry</f>
        <v/>
      </c>
    </row>
    <row r="331">
      <c r="A331" t="inlineStr">
        <is>
          <t>Rules: * Y - + X | Substitutions: X by " pear watermelon " , Y by " grape peach "</t>
        </is>
      </c>
      <c r="B331" t="inlineStr">
        <is>
          <t>* grape peach - + pear watermelon</t>
        </is>
      </c>
    </row>
    <row r="332">
      <c r="A332" t="inlineStr">
        <is>
          <t>Rules: - Y X Y * | Substitutions: X by " whale watermelon " , Y by " seal banana "</t>
        </is>
      </c>
      <c r="B332" t="inlineStr">
        <is>
          <t>- seal banana whale watermelon seal banana *</t>
        </is>
      </c>
    </row>
    <row r="333">
      <c r="A333" t="inlineStr">
        <is>
          <t>Rules: * + Z X | Substitutions: X by " kiwi shark " , Z by " apple "</t>
        </is>
      </c>
      <c r="B333" t="inlineStr">
        <is>
          <t>* + apple kiwi shark</t>
        </is>
      </c>
    </row>
    <row r="334">
      <c r="A334" t="inlineStr">
        <is>
          <t>Rules: Y + Z + = | Substitutions: Y by " zebra lion " , Z by " lion banana "</t>
        </is>
      </c>
      <c r="B334" t="inlineStr">
        <is>
          <t>zebra lion + lion banana + =</t>
        </is>
      </c>
    </row>
    <row r="335">
      <c r="A335" t="inlineStr">
        <is>
          <t>Rules: = X Z * | Substitutions: X by " blueberry blackberry " , Z by " buffalo apple "</t>
        </is>
      </c>
      <c r="B335">
        <f> blueberry blackberry buffalo apple *</f>
        <v/>
      </c>
    </row>
    <row r="336">
      <c r="A336" t="inlineStr">
        <is>
          <t>Rules: Y - Y Z * | Substitutions: Y by " stork buffalo " , Z by " penguin lion "</t>
        </is>
      </c>
      <c r="B336" t="inlineStr">
        <is>
          <t>stork buffalo - stork buffalo penguin lion *</t>
        </is>
      </c>
    </row>
    <row r="337">
      <c r="A337" t="inlineStr">
        <is>
          <t>Rules: = Z * Y = | Substitutions: Y by " pear " , Z by " cobra "</t>
        </is>
      </c>
      <c r="B337">
        <f> cobra * pear =</f>
        <v/>
      </c>
    </row>
    <row r="338">
      <c r="A338" t="inlineStr">
        <is>
          <t>Rules: = Y = X = | Substitutions: X by " blackberry " , Y by " apple "</t>
        </is>
      </c>
      <c r="B338">
        <f> apple = blackberry =</f>
        <v/>
      </c>
    </row>
    <row r="339">
      <c r="A339" t="inlineStr">
        <is>
          <t>Rules: + X = + X X | Substitutions: X by " blackberry "</t>
        </is>
      </c>
      <c r="B339" t="inlineStr">
        <is>
          <t>+ blackberry = + blackberry blackberry</t>
        </is>
      </c>
    </row>
    <row r="340">
      <c r="A340" t="inlineStr">
        <is>
          <t>Rules: = Y - X - | Substitutions: X by " eagle " , Y by " kiwi "</t>
        </is>
      </c>
      <c r="B340">
        <f> kiwi - eagle -</f>
        <v/>
      </c>
    </row>
    <row r="341">
      <c r="A341" t="inlineStr">
        <is>
          <t>Rules: Z + * X X | Substitutions: X by " strawberry " , Z by " grape "</t>
        </is>
      </c>
      <c r="B341" t="inlineStr">
        <is>
          <t>grape + * strawberry strawberry</t>
        </is>
      </c>
    </row>
    <row r="342">
      <c r="A342" t="inlineStr">
        <is>
          <t>Rules: Y = + Z | Substitutions: Y by " grape shark " , Z by " shark cobra "</t>
        </is>
      </c>
      <c r="B342" t="inlineStr">
        <is>
          <t>grape shark = + shark cobra</t>
        </is>
      </c>
    </row>
    <row r="343">
      <c r="A343" t="inlineStr">
        <is>
          <t>Rules: = - = Z Y | Substitutions: Y by " grape " , Z by " penguin "</t>
        </is>
      </c>
      <c r="B343">
        <f> - = penguin grape</f>
        <v/>
      </c>
    </row>
    <row r="344">
      <c r="A344" t="inlineStr">
        <is>
          <t>Rules: Z + X - - | Substitutions: X by " peach " , Z by " apple "</t>
        </is>
      </c>
      <c r="B344" t="inlineStr">
        <is>
          <t>apple + peach - -</t>
        </is>
      </c>
    </row>
    <row r="345">
      <c r="A345" t="inlineStr">
        <is>
          <t>Rules: - * Z Z X | Substitutions: X by " shark " , Z by " peach "</t>
        </is>
      </c>
      <c r="B345" t="inlineStr">
        <is>
          <t>- * peach peach shark</t>
        </is>
      </c>
    </row>
    <row r="346">
      <c r="A346" t="inlineStr">
        <is>
          <t>Rules: + Y X = Z | Substitutions: X by " zebra " , Y by " horse " , Z by " buffalo "</t>
        </is>
      </c>
      <c r="B346" t="inlineStr">
        <is>
          <t>+ horse zebra = buffalo</t>
        </is>
      </c>
    </row>
    <row r="347">
      <c r="A347" t="inlineStr">
        <is>
          <t>Rules: X * X Y - | Substitutions: X by " zebra apple " , Y by " kiwi eagle "</t>
        </is>
      </c>
      <c r="B347" t="inlineStr">
        <is>
          <t>zebra apple * zebra apple kiwi eagle -</t>
        </is>
      </c>
    </row>
    <row r="348">
      <c r="A348" t="inlineStr">
        <is>
          <t>Rules: * Z = * Z Z | Substitutions: Z by " lion pear "</t>
        </is>
      </c>
      <c r="B348" t="inlineStr">
        <is>
          <t>* lion pear = * lion pear lion pear</t>
        </is>
      </c>
    </row>
    <row r="349">
      <c r="A349" t="inlineStr">
        <is>
          <t>Rules: Y + Y Z + * | Substitutions: Y by " whale blueberry " , Z by " whale horse "</t>
        </is>
      </c>
      <c r="B349" t="inlineStr">
        <is>
          <t>whale blueberry + whale blueberry whale horse + *</t>
        </is>
      </c>
    </row>
    <row r="350">
      <c r="A350" t="inlineStr">
        <is>
          <t>Rules: - Z Y * X | Substitutions: X by " seal " , Y by " buffalo shark " , Z by " eagle "</t>
        </is>
      </c>
      <c r="B350" t="inlineStr">
        <is>
          <t>- eagle buffalo shark * seal</t>
        </is>
      </c>
    </row>
    <row r="351">
      <c r="A351" t="inlineStr">
        <is>
          <t>Rules: X + + Y Z + | Substitutions: X by " rat pear " , Y by " buffalo whale " , Z by " shark "</t>
        </is>
      </c>
      <c r="B351" t="inlineStr">
        <is>
          <t>rat pear + + buffalo whale shark +</t>
        </is>
      </c>
    </row>
    <row r="352">
      <c r="A352" t="inlineStr">
        <is>
          <t>Rules: * * Y Z | Substitutions: Y by " zebra " , Z by " blueberry "</t>
        </is>
      </c>
      <c r="B352" t="inlineStr">
        <is>
          <t>* * zebra blueberry</t>
        </is>
      </c>
    </row>
    <row r="353">
      <c r="A353" t="inlineStr">
        <is>
          <t>Rules: Z - Y + X | Substitutions: X by " seal zebra " , Y by " shark blueberry " , Z by " shark cobra "</t>
        </is>
      </c>
      <c r="B353" t="inlineStr">
        <is>
          <t>shark cobra - shark blueberry + seal zebra</t>
        </is>
      </c>
    </row>
    <row r="354">
      <c r="A354" t="inlineStr">
        <is>
          <t>Rules: + = Z Z X | Substitutions: X by " lion apple " , Z by " zebra "</t>
        </is>
      </c>
      <c r="B354" t="inlineStr">
        <is>
          <t>+ = zebra zebra lion apple</t>
        </is>
      </c>
    </row>
    <row r="355">
      <c r="A355" t="inlineStr">
        <is>
          <t>Rules: + - = Y Y | Substitutions: Y by " apple pear "</t>
        </is>
      </c>
      <c r="B355" t="inlineStr">
        <is>
          <t>+ - = apple pear apple pear</t>
        </is>
      </c>
    </row>
    <row r="356">
      <c r="A356" t="inlineStr">
        <is>
          <t>Rules: Z = = - Y | Substitutions: Y by " blueberry " , Z by " strawberry watermelon "</t>
        </is>
      </c>
      <c r="B356" t="inlineStr">
        <is>
          <t>strawberry watermelon = = - blueberry</t>
        </is>
      </c>
    </row>
    <row r="357">
      <c r="A357" t="inlineStr">
        <is>
          <t>Rules: Z - + Z Z | Substitutions: Z by " peach "</t>
        </is>
      </c>
      <c r="B357" t="inlineStr">
        <is>
          <t>peach - + peach peach</t>
        </is>
      </c>
    </row>
    <row r="358">
      <c r="A358" t="inlineStr">
        <is>
          <t>Rules: X = * Z | Substitutions: X by " zebra " , Z by " banana watermelon "</t>
        </is>
      </c>
      <c r="B358" t="inlineStr">
        <is>
          <t>zebra = * banana watermelon</t>
        </is>
      </c>
    </row>
    <row r="359">
      <c r="A359" t="inlineStr">
        <is>
          <t>Rules: - - Z Z Z + | Substitutions: Z by " watermelon "</t>
        </is>
      </c>
      <c r="B359" t="inlineStr">
        <is>
          <t>- - watermelon watermelon watermelon +</t>
        </is>
      </c>
    </row>
    <row r="360">
      <c r="A360" t="inlineStr">
        <is>
          <t>Rules: * Y = * X Y | Substitutions: X by " blackberry watermelon " , Y by " lion "</t>
        </is>
      </c>
      <c r="B360" t="inlineStr">
        <is>
          <t>* lion = * blackberry watermelon lion</t>
        </is>
      </c>
    </row>
    <row r="361">
      <c r="A361" t="inlineStr">
        <is>
          <t>Rules: Z - X = Z | Substitutions: X by " grape seal " , Z by " grape rat "</t>
        </is>
      </c>
      <c r="B361" t="inlineStr">
        <is>
          <t>grape rat - grape seal = grape rat</t>
        </is>
      </c>
    </row>
    <row r="362">
      <c r="A362" t="inlineStr">
        <is>
          <t>Rules: - X Z + = | Substitutions: X by " apple horse " , Z by " rat "</t>
        </is>
      </c>
      <c r="B362" t="inlineStr">
        <is>
          <t>- apple horse rat + =</t>
        </is>
      </c>
    </row>
    <row r="363">
      <c r="A363" t="inlineStr">
        <is>
          <t>Rules: * Z X + - Z | Substitutions: X by " lion " , Z by " grape "</t>
        </is>
      </c>
      <c r="B363" t="inlineStr">
        <is>
          <t>* grape lion + - grape</t>
        </is>
      </c>
    </row>
    <row r="364">
      <c r="A364" t="inlineStr">
        <is>
          <t>Rules: Z * - - Y | Substitutions: Y by " watermelon rat " , Z by " zebra eagle "</t>
        </is>
      </c>
      <c r="B364" t="inlineStr">
        <is>
          <t>zebra eagle * - - watermelon rat</t>
        </is>
      </c>
    </row>
    <row r="365">
      <c r="A365" t="inlineStr">
        <is>
          <t>Rules: = X Z = | Substitutions: X by " watermelon whale " , Z by " cobra penguin "</t>
        </is>
      </c>
      <c r="B365">
        <f> watermelon whale cobra penguin =</f>
        <v/>
      </c>
    </row>
    <row r="366">
      <c r="A366" t="inlineStr">
        <is>
          <t>Rules: X + = - Y | Substitutions: X by " peach rat " , Y by " stork whale "</t>
        </is>
      </c>
      <c r="B366" t="inlineStr">
        <is>
          <t>peach rat + = - stork whale</t>
        </is>
      </c>
    </row>
    <row r="367">
      <c r="A367" t="inlineStr">
        <is>
          <t>Rules: Y Y + * | Substitutions: Y by " peach blackberry "</t>
        </is>
      </c>
      <c r="B367" t="inlineStr">
        <is>
          <t>peach blackberry peach blackberry + *</t>
        </is>
      </c>
    </row>
    <row r="368">
      <c r="A368" t="inlineStr">
        <is>
          <t>Rules: Z Y = * | Substitutions: Y by " apple horse " , Z by " cobra "</t>
        </is>
      </c>
      <c r="B368" t="inlineStr">
        <is>
          <t>cobra apple horse = *</t>
        </is>
      </c>
    </row>
    <row r="369">
      <c r="A369" t="inlineStr">
        <is>
          <t>Rules: = X = + X | Substitutions: X by " whale buffalo "</t>
        </is>
      </c>
      <c r="B369">
        <f> whale buffalo = + whale buffalo</f>
        <v/>
      </c>
    </row>
    <row r="370">
      <c r="A370" t="inlineStr">
        <is>
          <t>Rules: Z Y + - + Y | Substitutions: Y by " horse " , Z by " apple "</t>
        </is>
      </c>
      <c r="B370" t="inlineStr">
        <is>
          <t>apple horse + - + horse</t>
        </is>
      </c>
    </row>
    <row r="371">
      <c r="A371" t="inlineStr">
        <is>
          <t>Rules: * Z - - Z Y | Substitutions: Y by " zebra stork " , Z by " lion "</t>
        </is>
      </c>
      <c r="B371" t="inlineStr">
        <is>
          <t>* lion - - lion zebra stork</t>
        </is>
      </c>
    </row>
    <row r="372">
      <c r="A372" t="inlineStr">
        <is>
          <t>Rules: * + X Z * | Substitutions: X by " blueberry lion " , Z by " seal watermelon "</t>
        </is>
      </c>
      <c r="B372" t="inlineStr">
        <is>
          <t>* + blueberry lion seal watermelon *</t>
        </is>
      </c>
    </row>
    <row r="373">
      <c r="A373" t="inlineStr">
        <is>
          <t>Rules: + Y - Z | Substitutions: Y by " strawberry " , Z by " strawberry rat "</t>
        </is>
      </c>
      <c r="B373" t="inlineStr">
        <is>
          <t>+ strawberry - strawberry rat</t>
        </is>
      </c>
    </row>
    <row r="374">
      <c r="A374" t="inlineStr">
        <is>
          <t>Rules: = X * Y - Y | Substitutions: X by " whale " , Y by " apple buffalo "</t>
        </is>
      </c>
      <c r="B374">
        <f> whale * apple buffalo - apple buffalo</f>
        <v/>
      </c>
    </row>
    <row r="375">
      <c r="A375" t="inlineStr">
        <is>
          <t>Rules: + X * Y + X | Substitutions: X by " peach rat " , Y by " banana grape "</t>
        </is>
      </c>
      <c r="B375" t="inlineStr">
        <is>
          <t>+ peach rat * banana grape + peach rat</t>
        </is>
      </c>
    </row>
    <row r="376">
      <c r="A376" t="inlineStr">
        <is>
          <t>Rules: Y - + Y Y | Substitutions: Y by " cobra "</t>
        </is>
      </c>
      <c r="B376" t="inlineStr">
        <is>
          <t>cobra - + cobra cobra</t>
        </is>
      </c>
    </row>
    <row r="377">
      <c r="A377" t="inlineStr">
        <is>
          <t>Rules: Z = X - = | Substitutions: X by " seal " , Z by " blackberry seal "</t>
        </is>
      </c>
      <c r="B377" t="inlineStr">
        <is>
          <t>blackberry seal = seal - =</t>
        </is>
      </c>
    </row>
    <row r="378">
      <c r="A378" t="inlineStr">
        <is>
          <t>Rules: * Y + Z X | Substitutions: X by " horse " , Y by " apple lion " , Z by " strawberry stork "</t>
        </is>
      </c>
      <c r="B378" t="inlineStr">
        <is>
          <t>* apple lion + strawberry stork horse</t>
        </is>
      </c>
    </row>
    <row r="379">
      <c r="A379" t="inlineStr">
        <is>
          <t>Rules: X X Y = = | Substitutions: X by " buffalo " , Y by " strawberry "</t>
        </is>
      </c>
      <c r="B379" t="inlineStr">
        <is>
          <t>buffalo buffalo strawberry = =</t>
        </is>
      </c>
    </row>
    <row r="380">
      <c r="A380" t="inlineStr">
        <is>
          <t>Rules: + X * Z Y * | Substitutions: X by " strawberry buffalo " , Y by " blueberry " , Z by " seal "</t>
        </is>
      </c>
      <c r="B380" t="inlineStr">
        <is>
          <t>+ strawberry buffalo * seal blueberry *</t>
        </is>
      </c>
    </row>
    <row r="381">
      <c r="A381" t="inlineStr">
        <is>
          <t>Rules: Z - * X | Substitutions: X by " grape horse " , Z by " strawberry "</t>
        </is>
      </c>
      <c r="B381" t="inlineStr">
        <is>
          <t>strawberry - * grape horse</t>
        </is>
      </c>
    </row>
    <row r="382">
      <c r="A382" t="inlineStr">
        <is>
          <t>Rules: Y Z - Y + | Substitutions: Y by " strawberry pear " , Z by " shark blackberry "</t>
        </is>
      </c>
      <c r="B382" t="inlineStr">
        <is>
          <t>strawberry pear shark blackberry - strawberry pear +</t>
        </is>
      </c>
    </row>
    <row r="383">
      <c r="A383" t="inlineStr">
        <is>
          <t>Rules: Z - Y Y * | Substitutions: Y by " peach buffalo " , Z by " stork "</t>
        </is>
      </c>
      <c r="B383" t="inlineStr">
        <is>
          <t>stork - peach buffalo peach buffalo *</t>
        </is>
      </c>
    </row>
    <row r="384">
      <c r="A384" t="inlineStr">
        <is>
          <t>Rules: Z Y = Y * - | Substitutions: Y by " stork " , Z by " rat "</t>
        </is>
      </c>
      <c r="B384" t="inlineStr">
        <is>
          <t>rat stork = stork * -</t>
        </is>
      </c>
    </row>
    <row r="385">
      <c r="A385" t="inlineStr">
        <is>
          <t>Rules: * Z X - Y * | Substitutions: X by " watermelon peach " , Y by " grape lion " , Z by " grape whale "</t>
        </is>
      </c>
      <c r="B385" t="inlineStr">
        <is>
          <t>* grape whale watermelon peach - grape lion *</t>
        </is>
      </c>
    </row>
    <row r="386">
      <c r="A386" t="inlineStr">
        <is>
          <t>Rules: = = Z + Z | Substitutions: Z by " grape horse "</t>
        </is>
      </c>
      <c r="B386">
        <f> = grape horse + grape horse</f>
        <v/>
      </c>
    </row>
    <row r="387">
      <c r="A387" t="inlineStr">
        <is>
          <t>Rules: * Z Y - Z * | Substitutions: Y by " blackberry " , Z by " lion pear "</t>
        </is>
      </c>
      <c r="B387" t="inlineStr">
        <is>
          <t>* lion pear blackberry - lion pear *</t>
        </is>
      </c>
    </row>
    <row r="388">
      <c r="A388" t="inlineStr">
        <is>
          <t>Rules: Z X = + Z + | Substitutions: X by " shark eagle " , Z by " peach "</t>
        </is>
      </c>
      <c r="B388" t="inlineStr">
        <is>
          <t>peach shark eagle = + peach +</t>
        </is>
      </c>
    </row>
    <row r="389">
      <c r="A389" t="inlineStr">
        <is>
          <t>Rules: - Y + = X | Substitutions: X by " lion pear " , Y by " whale shark "</t>
        </is>
      </c>
      <c r="B389" t="inlineStr">
        <is>
          <t>- whale shark + = lion pear</t>
        </is>
      </c>
    </row>
    <row r="390">
      <c r="A390" t="inlineStr">
        <is>
          <t>Rules: Z = X X - | Substitutions: X by " cobra blueberry " , Z by " buffalo "</t>
        </is>
      </c>
      <c r="B390" t="inlineStr">
        <is>
          <t>buffalo = cobra blueberry cobra blueberry -</t>
        </is>
      </c>
    </row>
    <row r="391">
      <c r="A391" t="inlineStr">
        <is>
          <t>Rules: X - Z X = + | Substitutions: X by " apple " , Z by " lion blackberry "</t>
        </is>
      </c>
      <c r="B391" t="inlineStr">
        <is>
          <t>apple - lion blackberry apple = +</t>
        </is>
      </c>
    </row>
    <row r="392">
      <c r="A392" t="inlineStr">
        <is>
          <t>Rules: * = X X - Z | Substitutions: X by " pear " , Z by " shark "</t>
        </is>
      </c>
      <c r="B392" t="inlineStr">
        <is>
          <t>* = pear pear - shark</t>
        </is>
      </c>
    </row>
    <row r="393">
      <c r="A393" t="inlineStr">
        <is>
          <t>Rules: Z = + Z | Substitutions: Z by " apple "</t>
        </is>
      </c>
      <c r="B393" t="inlineStr">
        <is>
          <t>apple = + apple</t>
        </is>
      </c>
    </row>
    <row r="394">
      <c r="A394" t="inlineStr">
        <is>
          <t>Rules: = = Z + Y | Substitutions: Y by " pear zebra " , Z by " cobra "</t>
        </is>
      </c>
      <c r="B394">
        <f> = cobra + pear zebra</f>
        <v/>
      </c>
    </row>
    <row r="395">
      <c r="A395" t="inlineStr">
        <is>
          <t>Rules: X - = + Y Z | Substitutions: X by " horse " , Y by " lion " , Z by " seal cobra "</t>
        </is>
      </c>
      <c r="B395" t="inlineStr">
        <is>
          <t>horse - = + lion seal cobra</t>
        </is>
      </c>
    </row>
    <row r="396">
      <c r="A396" t="inlineStr">
        <is>
          <t>Rules: X = Y - | Substitutions: X by " shark " , Y by " peach "</t>
        </is>
      </c>
      <c r="B396" t="inlineStr">
        <is>
          <t>shark = peach -</t>
        </is>
      </c>
    </row>
    <row r="397">
      <c r="A397" t="inlineStr">
        <is>
          <t>Rules: Y = + Z | Substitutions: Y by " shark lion " , Z by " horse "</t>
        </is>
      </c>
      <c r="B397" t="inlineStr">
        <is>
          <t>shark lion = + horse</t>
        </is>
      </c>
    </row>
    <row r="398">
      <c r="A398" t="inlineStr">
        <is>
          <t>Rules: * Y + * X | Substitutions: X by " apple " , Y by " grape peach "</t>
        </is>
      </c>
      <c r="B398" t="inlineStr">
        <is>
          <t>* grape peach + * apple</t>
        </is>
      </c>
    </row>
    <row r="399">
      <c r="A399" t="inlineStr">
        <is>
          <t>Rules: Z + = X + | Substitutions: X by " peach kiwi " , Z by " stork banana "</t>
        </is>
      </c>
      <c r="B399" t="inlineStr">
        <is>
          <t>stork banana + = peach kiwi +</t>
        </is>
      </c>
    </row>
    <row r="400">
      <c r="A400" t="inlineStr">
        <is>
          <t>Rules: Y = Z - - | Substitutions: Y by " shark " , Z by " shark kiwi "</t>
        </is>
      </c>
      <c r="B400" t="inlineStr">
        <is>
          <t>shark = shark kiwi - -</t>
        </is>
      </c>
    </row>
    <row r="401">
      <c r="A401" t="inlineStr">
        <is>
          <t>Rules: + X Y X = | Substitutions: X by " pear " , Y by " horse kiwi "</t>
        </is>
      </c>
      <c r="B401" t="inlineStr">
        <is>
          <t>+ pear horse kiwi pear =</t>
        </is>
      </c>
    </row>
    <row r="402">
      <c r="A402" t="inlineStr">
        <is>
          <t>Rules: Y * Y - = | Substitutions: Y by " grape watermelon "</t>
        </is>
      </c>
      <c r="B402" t="inlineStr">
        <is>
          <t>grape watermelon * grape watermelon - =</t>
        </is>
      </c>
    </row>
    <row r="403">
      <c r="A403" t="inlineStr">
        <is>
          <t>Rules: X * + Z | Substitutions: X by " blueberry " , Z by " seal blueberry "</t>
        </is>
      </c>
      <c r="B403" t="inlineStr">
        <is>
          <t>blueberry * + seal blueberry</t>
        </is>
      </c>
    </row>
    <row r="404">
      <c r="A404" t="inlineStr">
        <is>
          <t>Rules: - X * Z X | Substitutions: X by " apple grape " , Z by " buffalo "</t>
        </is>
      </c>
      <c r="B404" t="inlineStr">
        <is>
          <t>- apple grape * buffalo apple grape</t>
        </is>
      </c>
    </row>
    <row r="405">
      <c r="A405" t="inlineStr">
        <is>
          <t>Rules: + - X X | Substitutions: X by " zebra rat "</t>
        </is>
      </c>
      <c r="B405" t="inlineStr">
        <is>
          <t>+ - zebra rat zebra rat</t>
        </is>
      </c>
    </row>
    <row r="406">
      <c r="A406" t="inlineStr">
        <is>
          <t>Rules: - Y - X | Substitutions: X by " zebra apple " , Y by " zebra zebra "</t>
        </is>
      </c>
      <c r="B406" t="inlineStr">
        <is>
          <t>- zebra zebra - zebra apple</t>
        </is>
      </c>
    </row>
    <row r="407">
      <c r="A407" t="inlineStr">
        <is>
          <t>Rules: + = X Z Y + | Substitutions: X by " kiwi shark " , Y by " rat " , Z by " strawberry "</t>
        </is>
      </c>
      <c r="B407" t="inlineStr">
        <is>
          <t>+ = kiwi shark strawberry rat +</t>
        </is>
      </c>
    </row>
    <row r="408">
      <c r="A408" t="inlineStr">
        <is>
          <t>Rules: + + X Z | Substitutions: X by " eagle " , Z by " whale "</t>
        </is>
      </c>
      <c r="B408" t="inlineStr">
        <is>
          <t>+ + eagle whale</t>
        </is>
      </c>
    </row>
    <row r="409">
      <c r="A409" t="inlineStr">
        <is>
          <t>Rules: Z = X - + Z | Substitutions: X by " whale buffalo " , Z by " cobra strawberry "</t>
        </is>
      </c>
      <c r="B409" t="inlineStr">
        <is>
          <t>cobra strawberry = whale buffalo - + cobra strawberry</t>
        </is>
      </c>
    </row>
    <row r="410">
      <c r="A410" t="inlineStr">
        <is>
          <t>Rules: X Z X - + | Substitutions: X by " blueberry " , Z by " grape "</t>
        </is>
      </c>
      <c r="B410" t="inlineStr">
        <is>
          <t>blueberry grape blueberry - +</t>
        </is>
      </c>
    </row>
    <row r="411">
      <c r="A411" t="inlineStr">
        <is>
          <t>Rules: = Z = - Z | Substitutions: Z by " kiwi "</t>
        </is>
      </c>
      <c r="B411">
        <f> kiwi = - kiwi</f>
        <v/>
      </c>
    </row>
    <row r="412">
      <c r="A412" t="inlineStr">
        <is>
          <t>Rules: Y Y X * + | Substitutions: X by " buffalo banana " , Y by " blackberry pear "</t>
        </is>
      </c>
      <c r="B412" t="inlineStr">
        <is>
          <t>blackberry pear blackberry pear buffalo banana * +</t>
        </is>
      </c>
    </row>
    <row r="413">
      <c r="A413" t="inlineStr">
        <is>
          <t>Rules: Z X = X * | Substitutions: X by " cobra apple " , Z by " pear whale "</t>
        </is>
      </c>
      <c r="B413" t="inlineStr">
        <is>
          <t>pear whale cobra apple = cobra apple *</t>
        </is>
      </c>
    </row>
    <row r="414">
      <c r="A414" t="inlineStr">
        <is>
          <t>Rules: X - Y Y + | Substitutions: X by " zebra kiwi " , Y by " watermelon zebra "</t>
        </is>
      </c>
      <c r="B414" t="inlineStr">
        <is>
          <t>zebra kiwi - watermelon zebra watermelon zebra +</t>
        </is>
      </c>
    </row>
    <row r="415">
      <c r="A415" t="inlineStr">
        <is>
          <t>Rules: X + Z Z - | Substitutions: X by " lion lion " , Z by " apple "</t>
        </is>
      </c>
      <c r="B415" t="inlineStr">
        <is>
          <t>lion lion + apple apple -</t>
        </is>
      </c>
    </row>
    <row r="416">
      <c r="A416" t="inlineStr">
        <is>
          <t>Rules: Y = * = X Z | Substitutions: X by " pear " , Y by " seal shark " , Z by " apple "</t>
        </is>
      </c>
      <c r="B416" t="inlineStr">
        <is>
          <t>seal shark = * = pear apple</t>
        </is>
      </c>
    </row>
    <row r="417">
      <c r="A417" t="inlineStr">
        <is>
          <t>Rules: = + X - Z X | Substitutions: X by " rat " , Z by " rat watermelon "</t>
        </is>
      </c>
      <c r="B417">
        <f> + rat - rat watermelon rat</f>
        <v/>
      </c>
    </row>
    <row r="418">
      <c r="A418" t="inlineStr">
        <is>
          <t>Rules: + Z Z = | Substitutions: Z by " peach strawberry "</t>
        </is>
      </c>
      <c r="B418" t="inlineStr">
        <is>
          <t>+ peach strawberry peach strawberry =</t>
        </is>
      </c>
    </row>
    <row r="419">
      <c r="A419" t="inlineStr">
        <is>
          <t>Rules: Z * - Z Y + | Substitutions: Y by " buffalo banana " , Z by " penguin "</t>
        </is>
      </c>
      <c r="B419" t="inlineStr">
        <is>
          <t>penguin * - penguin buffalo banana +</t>
        </is>
      </c>
    </row>
    <row r="420">
      <c r="A420" t="inlineStr">
        <is>
          <t>Rules: * Z Z - | Substitutions: Z by " buffalo "</t>
        </is>
      </c>
      <c r="B420" t="inlineStr">
        <is>
          <t>* buffalo buffalo -</t>
        </is>
      </c>
    </row>
    <row r="421">
      <c r="A421" t="inlineStr">
        <is>
          <t>Rules: * - X X = | Substitutions: X by " lion whale "</t>
        </is>
      </c>
      <c r="B421" t="inlineStr">
        <is>
          <t>* - lion whale lion whale =</t>
        </is>
      </c>
    </row>
    <row r="422">
      <c r="A422" t="inlineStr">
        <is>
          <t>Rules: X * X - | Substitutions: X by " shark "</t>
        </is>
      </c>
      <c r="B422" t="inlineStr">
        <is>
          <t>shark * shark -</t>
        </is>
      </c>
    </row>
    <row r="423">
      <c r="A423" t="inlineStr">
        <is>
          <t>Rules: X = Y * X - | Substitutions: X by " watermelon rat " , Y by " seal "</t>
        </is>
      </c>
      <c r="B423" t="inlineStr">
        <is>
          <t>watermelon rat = seal * watermelon rat -</t>
        </is>
      </c>
    </row>
    <row r="424">
      <c r="A424" t="inlineStr">
        <is>
          <t>Rules: Z * + X = Z | Substitutions: X by " strawberry " , Z by " lion eagle "</t>
        </is>
      </c>
      <c r="B424" t="inlineStr">
        <is>
          <t>lion eagle * + strawberry = lion eagle</t>
        </is>
      </c>
    </row>
    <row r="425">
      <c r="A425" t="inlineStr">
        <is>
          <t>Rules: - Y * X | Substitutions: X by " seal " , Y by " lion "</t>
        </is>
      </c>
      <c r="B425" t="inlineStr">
        <is>
          <t>- lion * seal</t>
        </is>
      </c>
    </row>
    <row r="426">
      <c r="A426" t="inlineStr">
        <is>
          <t>Rules: Z X X * * | Substitutions: X by " peach " , Z by " kiwi stork "</t>
        </is>
      </c>
      <c r="B426" t="inlineStr">
        <is>
          <t>kiwi stork peach peach * *</t>
        </is>
      </c>
    </row>
    <row r="427">
      <c r="A427" t="inlineStr">
        <is>
          <t>Rules: + Z Y + | Substitutions: Y by " watermelon " , Z by " kiwi "</t>
        </is>
      </c>
      <c r="B427" t="inlineStr">
        <is>
          <t>+ kiwi watermelon +</t>
        </is>
      </c>
    </row>
    <row r="428">
      <c r="A428" t="inlineStr">
        <is>
          <t>Rules: Z - X Y + = | Substitutions: X by " blackberry " , Y by " strawberry stork " , Z by " zebra grape "</t>
        </is>
      </c>
      <c r="B428" t="inlineStr">
        <is>
          <t>zebra grape - blackberry strawberry stork + =</t>
        </is>
      </c>
    </row>
    <row r="429">
      <c r="A429" t="inlineStr">
        <is>
          <t>Rules: * Y X Z = | Substitutions: X by " lion " , Y by " penguin penguin " , Z by " banana strawberry "</t>
        </is>
      </c>
      <c r="B429" t="inlineStr">
        <is>
          <t>* penguin penguin lion banana strawberry =</t>
        </is>
      </c>
    </row>
    <row r="430">
      <c r="A430" t="inlineStr">
        <is>
          <t>Rules: X * * * X | Substitutions: X by " shark "</t>
        </is>
      </c>
      <c r="B430" t="inlineStr">
        <is>
          <t>shark * * * shark</t>
        </is>
      </c>
    </row>
    <row r="431">
      <c r="A431" t="inlineStr">
        <is>
          <t>Rules: X - - Z | Substitutions: X by " blueberry watermelon " , Z by " seal "</t>
        </is>
      </c>
      <c r="B431" t="inlineStr">
        <is>
          <t>blueberry watermelon - - seal</t>
        </is>
      </c>
    </row>
    <row r="432">
      <c r="A432" t="inlineStr">
        <is>
          <t>Rules: * = X Y + | Substitutions: X by " apple rat " , Y by " penguin "</t>
        </is>
      </c>
      <c r="B432" t="inlineStr">
        <is>
          <t>* = apple rat penguin +</t>
        </is>
      </c>
    </row>
    <row r="433">
      <c r="A433" t="inlineStr">
        <is>
          <t>Rules: Y - Y = - | Substitutions: Y by " horse penguin "</t>
        </is>
      </c>
      <c r="B433" t="inlineStr">
        <is>
          <t>horse penguin - horse penguin = -</t>
        </is>
      </c>
    </row>
    <row r="434">
      <c r="A434" t="inlineStr">
        <is>
          <t>Rules: X - + Z Z + | Substitutions: X by " stork whale " , Z by " stork "</t>
        </is>
      </c>
      <c r="B434" t="inlineStr">
        <is>
          <t>stork whale - + stork stork +</t>
        </is>
      </c>
    </row>
    <row r="435">
      <c r="A435" t="inlineStr">
        <is>
          <t>Rules: Z = - X = Y | Substitutions: X by " peach zebra " , Y by " blackberry " , Z by " lion lion "</t>
        </is>
      </c>
      <c r="B435" t="inlineStr">
        <is>
          <t>lion lion = - peach zebra = blackberry</t>
        </is>
      </c>
    </row>
    <row r="436">
      <c r="A436" t="inlineStr">
        <is>
          <t>Rules: - Z Y * Y + | Substitutions: Y by " banana " , Z by " apple blackberry "</t>
        </is>
      </c>
      <c r="B436" t="inlineStr">
        <is>
          <t>- apple blackberry banana * banana +</t>
        </is>
      </c>
    </row>
    <row r="437">
      <c r="A437" t="inlineStr">
        <is>
          <t>Rules: - Y X - X | Substitutions: X by " banana " , Y by " penguin eagle "</t>
        </is>
      </c>
      <c r="B437" t="inlineStr">
        <is>
          <t>- penguin eagle banana - banana</t>
        </is>
      </c>
    </row>
    <row r="438">
      <c r="A438" t="inlineStr">
        <is>
          <t>Rules: X = - Y X | Substitutions: X by " strawberry peach " , Y by " penguin "</t>
        </is>
      </c>
      <c r="B438" t="inlineStr">
        <is>
          <t>strawberry peach = - penguin strawberry peach</t>
        </is>
      </c>
    </row>
    <row r="439">
      <c r="A439" t="inlineStr">
        <is>
          <t>Rules: - Z + X | Substitutions: X by " blackberry " , Z by " apple "</t>
        </is>
      </c>
      <c r="B439" t="inlineStr">
        <is>
          <t>- apple + blackberry</t>
        </is>
      </c>
    </row>
    <row r="440">
      <c r="A440" t="inlineStr">
        <is>
          <t>Rules: + X Y Y = - | Substitutions: X by " kiwi " , Y by " blueberry penguin "</t>
        </is>
      </c>
      <c r="B440" t="inlineStr">
        <is>
          <t>+ kiwi blueberry penguin blueberry penguin = -</t>
        </is>
      </c>
    </row>
    <row r="441">
      <c r="A441" t="inlineStr">
        <is>
          <t>Rules: - * + Y Z | Substitutions: Y by " grape " , Z by " zebra lion "</t>
        </is>
      </c>
      <c r="B441" t="inlineStr">
        <is>
          <t>- * + grape zebra lion</t>
        </is>
      </c>
    </row>
    <row r="442">
      <c r="A442" t="inlineStr">
        <is>
          <t>Rules: X - Z * | Substitutions: X by " grape " , Z by " seal "</t>
        </is>
      </c>
      <c r="B442" t="inlineStr">
        <is>
          <t>grape - seal *</t>
        </is>
      </c>
    </row>
    <row r="443">
      <c r="A443" t="inlineStr">
        <is>
          <t>Rules: - * Z + X | Substitutions: X by " blackberry " , Z by " blueberry "</t>
        </is>
      </c>
      <c r="B443" t="inlineStr">
        <is>
          <t>- * blueberry + blackberry</t>
        </is>
      </c>
    </row>
    <row r="444">
      <c r="A444" t="inlineStr">
        <is>
          <t>Rules: * Z = X = | Substitutions: X by " strawberry " , Z by " banana "</t>
        </is>
      </c>
      <c r="B444" t="inlineStr">
        <is>
          <t>* banana = strawberry =</t>
        </is>
      </c>
    </row>
    <row r="445">
      <c r="A445" t="inlineStr">
        <is>
          <t>Rules: + X Y * = | Substitutions: X by " lion blueberry " , Y by " eagle strawberry "</t>
        </is>
      </c>
      <c r="B445" t="inlineStr">
        <is>
          <t>+ lion blueberry eagle strawberry * =</t>
        </is>
      </c>
    </row>
    <row r="446">
      <c r="A446" t="inlineStr">
        <is>
          <t>Rules: Y - Z * | Substitutions: Y by " blueberry lion " , Z by " stork "</t>
        </is>
      </c>
      <c r="B446" t="inlineStr">
        <is>
          <t>blueberry lion - stork *</t>
        </is>
      </c>
    </row>
    <row r="447">
      <c r="A447" t="inlineStr">
        <is>
          <t>Rules: Y Y * = X | Substitutions: X by " horse " , Y by " shark watermelon "</t>
        </is>
      </c>
      <c r="B447" t="inlineStr">
        <is>
          <t>shark watermelon shark watermelon * = horse</t>
        </is>
      </c>
    </row>
    <row r="448">
      <c r="A448" t="inlineStr">
        <is>
          <t>Rules: Y Z - - | Substitutions: Y by " apple " , Z by " horse "</t>
        </is>
      </c>
      <c r="B448" t="inlineStr">
        <is>
          <t>apple horse - -</t>
        </is>
      </c>
    </row>
    <row r="449">
      <c r="A449" t="inlineStr">
        <is>
          <t>Rules: Z - + Y | Substitutions: Y by " penguin " , Z by " buffalo "</t>
        </is>
      </c>
      <c r="B449" t="inlineStr">
        <is>
          <t>buffalo - + penguin</t>
        </is>
      </c>
    </row>
    <row r="450">
      <c r="A450" t="inlineStr">
        <is>
          <t>Rules: - Y * Z | Substitutions: Y by " shark " , Z by " banana "</t>
        </is>
      </c>
      <c r="B450" t="inlineStr">
        <is>
          <t>- shark * banana</t>
        </is>
      </c>
    </row>
    <row r="451">
      <c r="A451" t="inlineStr">
        <is>
          <t>Rules: Y - - Y - X | Substitutions: X by " horse " , Y by " horse "</t>
        </is>
      </c>
      <c r="B451" t="inlineStr">
        <is>
          <t>horse - - horse - horse</t>
        </is>
      </c>
    </row>
    <row r="452">
      <c r="A452" t="inlineStr">
        <is>
          <t>Rules: Z Z * X - = | Substitutions: X by " whale rat " , Z by " seal "</t>
        </is>
      </c>
      <c r="B452" t="inlineStr">
        <is>
          <t>seal seal * whale rat - =</t>
        </is>
      </c>
    </row>
    <row r="453">
      <c r="A453" t="inlineStr">
        <is>
          <t>Rules: Z - = X = Z | Substitutions: X by " blackberry grape " , Z by " shark pear "</t>
        </is>
      </c>
      <c r="B453" t="inlineStr">
        <is>
          <t>shark pear - = blackberry grape = shark pear</t>
        </is>
      </c>
    </row>
    <row r="454">
      <c r="A454" t="inlineStr">
        <is>
          <t>Rules: - = Z Z * | Substitutions: Z by " apple blueberry "</t>
        </is>
      </c>
      <c r="B454" t="inlineStr">
        <is>
          <t>- = apple blueberry apple blueberry *</t>
        </is>
      </c>
    </row>
    <row r="455">
      <c r="A455" t="inlineStr">
        <is>
          <t>Rules: Z Y - - | Substitutions: Y by " eagle buffalo " , Z by " seal "</t>
        </is>
      </c>
      <c r="B455" t="inlineStr">
        <is>
          <t>seal eagle buffalo - -</t>
        </is>
      </c>
    </row>
    <row r="456">
      <c r="A456" t="inlineStr">
        <is>
          <t>Rules: = Z = Y Z | Substitutions: Y by " shark " , Z by " horse watermelon "</t>
        </is>
      </c>
      <c r="B456">
        <f> horse watermelon = shark horse watermelon</f>
        <v/>
      </c>
    </row>
    <row r="457">
      <c r="A457" t="inlineStr">
        <is>
          <t>Rules: = Y - Z Z | Substitutions: Y by " strawberry seal " , Z by " horse "</t>
        </is>
      </c>
      <c r="B457">
        <f> strawberry seal - horse horse</f>
        <v/>
      </c>
    </row>
    <row r="458">
      <c r="A458" t="inlineStr">
        <is>
          <t>Rules: + + Y Y | Substitutions: Y by " seal "</t>
        </is>
      </c>
      <c r="B458" t="inlineStr">
        <is>
          <t>+ + seal seal</t>
        </is>
      </c>
    </row>
    <row r="459">
      <c r="A459" t="inlineStr">
        <is>
          <t>Rules: X X = - | Substitutions: X by " seal "</t>
        </is>
      </c>
      <c r="B459" t="inlineStr">
        <is>
          <t>seal seal = -</t>
        </is>
      </c>
    </row>
    <row r="460">
      <c r="A460" t="inlineStr">
        <is>
          <t>Rules: Y - + X = | Substitutions: X by " peach " , Y by " seal eagle "</t>
        </is>
      </c>
      <c r="B460" t="inlineStr">
        <is>
          <t>seal eagle - + peach =</t>
        </is>
      </c>
    </row>
    <row r="461">
      <c r="A461" t="inlineStr">
        <is>
          <t>Rules: - + Y X - Y | Substitutions: X by " cobra strawberry " , Y by " whale strawberry "</t>
        </is>
      </c>
      <c r="B461" t="inlineStr">
        <is>
          <t>- + whale strawberry cobra strawberry - whale strawberry</t>
        </is>
      </c>
    </row>
    <row r="462">
      <c r="A462" t="inlineStr">
        <is>
          <t>Rules: - + * Y X | Substitutions: X by " apple " , Y by " stork blackberry "</t>
        </is>
      </c>
      <c r="B462" t="inlineStr">
        <is>
          <t>- + * stork blackberry apple</t>
        </is>
      </c>
    </row>
    <row r="463">
      <c r="A463" t="inlineStr">
        <is>
          <t>Rules: * X Z X + | Substitutions: X by " grape " , Z by " whale "</t>
        </is>
      </c>
      <c r="B463" t="inlineStr">
        <is>
          <t>* grape whale grape +</t>
        </is>
      </c>
    </row>
    <row r="464">
      <c r="A464" t="inlineStr">
        <is>
          <t>Rules: - Z + X | Substitutions: X by " grape whale " , Z by " apple "</t>
        </is>
      </c>
      <c r="B464" t="inlineStr">
        <is>
          <t>- apple + grape whale</t>
        </is>
      </c>
    </row>
    <row r="465">
      <c r="A465" t="inlineStr">
        <is>
          <t>Rules: - * + Z Z Z | Substitutions: Z by " grape "</t>
        </is>
      </c>
      <c r="B465" t="inlineStr">
        <is>
          <t>- * + grape grape grape</t>
        </is>
      </c>
    </row>
    <row r="466">
      <c r="A466" t="inlineStr">
        <is>
          <t>Rules: X + Z * * | Substitutions: X by " pear eagle " , Z by " blackberry strawberry "</t>
        </is>
      </c>
      <c r="B466" t="inlineStr">
        <is>
          <t>pear eagle + blackberry strawberry * *</t>
        </is>
      </c>
    </row>
    <row r="467">
      <c r="A467" t="inlineStr">
        <is>
          <t>Rules: Y - Y Y * | Substitutions: Y by " eagle "</t>
        </is>
      </c>
      <c r="B467" t="inlineStr">
        <is>
          <t>eagle - eagle eagle *</t>
        </is>
      </c>
    </row>
    <row r="468">
      <c r="A468" t="inlineStr">
        <is>
          <t>Rules: - Z X = | Substitutions: X by " strawberry " , Z by " peach "</t>
        </is>
      </c>
      <c r="B468" t="inlineStr">
        <is>
          <t>- peach strawberry =</t>
        </is>
      </c>
    </row>
    <row r="469">
      <c r="A469" t="inlineStr">
        <is>
          <t>Rules: Y = Y + X | Substitutions: X by " stork strawberry " , Y by " cobra strawberry "</t>
        </is>
      </c>
      <c r="B469" t="inlineStr">
        <is>
          <t>cobra strawberry = cobra strawberry + stork strawberry</t>
        </is>
      </c>
    </row>
    <row r="470">
      <c r="A470" t="inlineStr">
        <is>
          <t>Rules: - X Z * = | Substitutions: X by " peach horse " , Z by " whale seal "</t>
        </is>
      </c>
      <c r="B470" t="inlineStr">
        <is>
          <t>- peach horse whale seal * =</t>
        </is>
      </c>
    </row>
    <row r="471">
      <c r="A471" t="inlineStr">
        <is>
          <t>Rules: Y * X + | Substitutions: X by " apple " , Y by " lion "</t>
        </is>
      </c>
      <c r="B471" t="inlineStr">
        <is>
          <t>lion * apple +</t>
        </is>
      </c>
    </row>
    <row r="472">
      <c r="A472" t="inlineStr">
        <is>
          <t>Rules: Y + X Y * | Substitutions: X by " apple " , Y by " watermelon buffalo "</t>
        </is>
      </c>
      <c r="B472" t="inlineStr">
        <is>
          <t>watermelon buffalo + apple watermelon buffalo *</t>
        </is>
      </c>
    </row>
    <row r="473">
      <c r="A473" t="inlineStr">
        <is>
          <t>Rules: Y Y * Y - = | Substitutions: Y by " whale "</t>
        </is>
      </c>
      <c r="B473" t="inlineStr">
        <is>
          <t>whale whale * whale - =</t>
        </is>
      </c>
    </row>
    <row r="474">
      <c r="A474" t="inlineStr">
        <is>
          <t>Rules: * - = Y X | Substitutions: X by " stork cobra " , Y by " grape "</t>
        </is>
      </c>
      <c r="B474" t="inlineStr">
        <is>
          <t>* - = grape stork cobra</t>
        </is>
      </c>
    </row>
    <row r="475">
      <c r="A475" t="inlineStr">
        <is>
          <t>Rules: X Z Y = - | Substitutions: X by " penguin zebra " , Y by " kiwi penguin " , Z by " peach stork "</t>
        </is>
      </c>
      <c r="B475" t="inlineStr">
        <is>
          <t>penguin zebra peach stork kiwi penguin = -</t>
        </is>
      </c>
    </row>
    <row r="476">
      <c r="A476" t="inlineStr">
        <is>
          <t>Rules: * Y * X X | Substitutions: X by " pear whale " , Y by " lion strawberry "</t>
        </is>
      </c>
      <c r="B476" t="inlineStr">
        <is>
          <t>* lion strawberry * pear whale pear whale</t>
        </is>
      </c>
    </row>
    <row r="477">
      <c r="A477" t="inlineStr">
        <is>
          <t>Rules: X + Z = | Substitutions: X by " apple whale " , Z by " rat "</t>
        </is>
      </c>
      <c r="B477" t="inlineStr">
        <is>
          <t>apple whale + rat =</t>
        </is>
      </c>
    </row>
    <row r="478">
      <c r="A478" t="inlineStr">
        <is>
          <t>Rules: + - * Y X | Substitutions: X by " blueberry " , Y by " cobra "</t>
        </is>
      </c>
      <c r="B478" t="inlineStr">
        <is>
          <t>+ - * cobra blueberry</t>
        </is>
      </c>
    </row>
    <row r="479">
      <c r="A479" t="inlineStr">
        <is>
          <t>Rules: * - Y Y + | Substitutions: Y by " shark zebra "</t>
        </is>
      </c>
      <c r="B479" t="inlineStr">
        <is>
          <t>* - shark zebra shark zebra +</t>
        </is>
      </c>
    </row>
    <row r="480">
      <c r="A480" t="inlineStr">
        <is>
          <t>Rules: * X = Z Y = | Substitutions: X by " shark " , Y by " cobra blackberry " , Z by " penguin rat "</t>
        </is>
      </c>
      <c r="B480" t="inlineStr">
        <is>
          <t>* shark = penguin rat cobra blackberry =</t>
        </is>
      </c>
    </row>
    <row r="481">
      <c r="A481" t="inlineStr">
        <is>
          <t>Rules: = Y X * | Substitutions: X by " peach " , Y by " watermelon "</t>
        </is>
      </c>
      <c r="B481">
        <f> watermelon peach *</f>
        <v/>
      </c>
    </row>
    <row r="482">
      <c r="A482" t="inlineStr">
        <is>
          <t>Rules: = Z - X = | Substitutions: X by " pear " , Z by " blueberry "</t>
        </is>
      </c>
      <c r="B482">
        <f> blueberry - pear =</f>
        <v/>
      </c>
    </row>
    <row r="483">
      <c r="A483" t="inlineStr">
        <is>
          <t>Rules: Z = - Z | Substitutions: Z by " lion "</t>
        </is>
      </c>
      <c r="B483" t="inlineStr">
        <is>
          <t>lion = - lion</t>
        </is>
      </c>
    </row>
    <row r="484">
      <c r="A484" t="inlineStr">
        <is>
          <t>Rules: = Y Y + = | Substitutions: Y by " kiwi zebra "</t>
        </is>
      </c>
      <c r="B484">
        <f> kiwi zebra kiwi zebra + =</f>
        <v/>
      </c>
    </row>
    <row r="485">
      <c r="A485" t="inlineStr">
        <is>
          <t>Rules: - Y Z - + | Substitutions: Y by " eagle pear " , Z by " penguin buffalo "</t>
        </is>
      </c>
      <c r="B485" t="inlineStr">
        <is>
          <t>- eagle pear penguin buffalo - +</t>
        </is>
      </c>
    </row>
    <row r="486">
      <c r="A486" t="inlineStr">
        <is>
          <t>Rules: * Z * X Y = | Substitutions: X by " horse " , Y by " banana " , Z by " whale "</t>
        </is>
      </c>
      <c r="B486" t="inlineStr">
        <is>
          <t>* whale * horse banana =</t>
        </is>
      </c>
    </row>
    <row r="487">
      <c r="A487" t="inlineStr">
        <is>
          <t>Rules: * Y Z X = | Substitutions: X by " blackberry " , Y by " rat " , Z by " zebra "</t>
        </is>
      </c>
      <c r="B487" t="inlineStr">
        <is>
          <t>* rat zebra blackberry =</t>
        </is>
      </c>
    </row>
    <row r="488">
      <c r="A488" t="inlineStr">
        <is>
          <t>Rules: * + Z Y | Substitutions: Y by " strawberry banana " , Z by " rat seal "</t>
        </is>
      </c>
      <c r="B488" t="inlineStr">
        <is>
          <t>* + rat seal strawberry banana</t>
        </is>
      </c>
    </row>
    <row r="489">
      <c r="A489" t="inlineStr">
        <is>
          <t>Rules: Y - Y X * | Substitutions: X by " peach eagle " , Y by " strawberry blackberry "</t>
        </is>
      </c>
      <c r="B489" t="inlineStr">
        <is>
          <t>strawberry blackberry - strawberry blackberry peach eagle *</t>
        </is>
      </c>
    </row>
    <row r="490">
      <c r="A490" t="inlineStr">
        <is>
          <t>Rules: Y + * Y | Substitutions: Y by " grape "</t>
        </is>
      </c>
      <c r="B490" t="inlineStr">
        <is>
          <t>grape + * grape</t>
        </is>
      </c>
    </row>
    <row r="491">
      <c r="A491" t="inlineStr">
        <is>
          <t>Rules: X + = Y * X | Substitutions: X by " penguin lion " , Y by " seal peach "</t>
        </is>
      </c>
      <c r="B491" t="inlineStr">
        <is>
          <t>penguin lion + = seal peach * penguin lion</t>
        </is>
      </c>
    </row>
    <row r="492">
      <c r="A492" t="inlineStr">
        <is>
          <t>Rules: Z Z = X - - | Substitutions: X by " buffalo stork " , Z by " blueberry "</t>
        </is>
      </c>
      <c r="B492" t="inlineStr">
        <is>
          <t>blueberry blueberry = buffalo stork - -</t>
        </is>
      </c>
    </row>
    <row r="493">
      <c r="A493" t="inlineStr">
        <is>
          <t>Rules: = - Z Z - | Substitutions: Z by " stork buffalo "</t>
        </is>
      </c>
      <c r="B493">
        <f> - stork buffalo stork buffalo -</f>
        <v/>
      </c>
    </row>
    <row r="494">
      <c r="A494" t="inlineStr">
        <is>
          <t>Rules: X = Y - Y | Substitutions: X by " blueberry penguin " , Y by " banana kiwi "</t>
        </is>
      </c>
      <c r="B494" t="inlineStr">
        <is>
          <t>blueberry penguin = banana kiwi - banana kiwi</t>
        </is>
      </c>
    </row>
    <row r="495">
      <c r="A495" t="inlineStr">
        <is>
          <t>Rules: X Y * * - Y | Substitutions: X by " eagle blueberry " , Y by " strawberry watermelon "</t>
        </is>
      </c>
      <c r="B495" t="inlineStr">
        <is>
          <t>eagle blueberry strawberry watermelon * * - strawberry watermelon</t>
        </is>
      </c>
    </row>
    <row r="496">
      <c r="A496" t="inlineStr">
        <is>
          <t>Rules: + Y Y = Y | Substitutions: Y by " whale "</t>
        </is>
      </c>
      <c r="B496" t="inlineStr">
        <is>
          <t>+ whale whale = whale</t>
        </is>
      </c>
    </row>
    <row r="497">
      <c r="A497" t="inlineStr">
        <is>
          <t>Rules: X - Z Y * | Substitutions: X by " horse " , Y by " peach penguin " , Z by " strawberry kiwi "</t>
        </is>
      </c>
      <c r="B497" t="inlineStr">
        <is>
          <t>horse - strawberry kiwi peach penguin *</t>
        </is>
      </c>
    </row>
    <row r="498">
      <c r="A498" t="inlineStr">
        <is>
          <t>Rules: X Y - - - X | Substitutions: X by " blackberry peach " , Y by " kiwi whale "</t>
        </is>
      </c>
      <c r="B498" t="inlineStr">
        <is>
          <t>blackberry peach kiwi whale - - - blackberry peach</t>
        </is>
      </c>
    </row>
    <row r="499">
      <c r="A499" t="inlineStr">
        <is>
          <t>Rules: = + * Z Z | Substitutions: Z by " grape watermelon "</t>
        </is>
      </c>
      <c r="B499">
        <f> + * grape watermelon grape watermelon</f>
        <v/>
      </c>
    </row>
    <row r="500">
      <c r="A500" t="inlineStr">
        <is>
          <t>Rules: Y X = * | Substitutions: X by " eagle eagle " , Y by " apple "</t>
        </is>
      </c>
      <c r="B500" t="inlineStr">
        <is>
          <t>apple eagle eagle = *</t>
        </is>
      </c>
    </row>
    <row r="501">
      <c r="A501" t="inlineStr">
        <is>
          <t>Rules: - - X Z = | Substitutions: X by " rat " , Z by " blueberry "</t>
        </is>
      </c>
      <c r="B501" t="inlineStr">
        <is>
          <t>- - rat blueberry =</t>
        </is>
      </c>
    </row>
    <row r="502">
      <c r="A502" t="inlineStr">
        <is>
          <t>Rules: Y = Z * Y + | Substitutions: Y by " buffalo kiwi " , Z by " seal "</t>
        </is>
      </c>
      <c r="B502" t="inlineStr">
        <is>
          <t>buffalo kiwi = seal * buffalo kiwi +</t>
        </is>
      </c>
    </row>
    <row r="503">
      <c r="A503" t="inlineStr">
        <is>
          <t>Rules: Z - Y + | Substitutions: Y by " apple " , Z by " horse "</t>
        </is>
      </c>
      <c r="B503" t="inlineStr">
        <is>
          <t>horse - apple +</t>
        </is>
      </c>
    </row>
    <row r="504">
      <c r="A504" t="inlineStr">
        <is>
          <t>Rules: X * = X | Substitutions: X by " seal penguin "</t>
        </is>
      </c>
      <c r="B504" t="inlineStr">
        <is>
          <t>seal penguin * = seal penguin</t>
        </is>
      </c>
    </row>
    <row r="505">
      <c r="A505" t="inlineStr">
        <is>
          <t>Rules: = Z Z = | Substitutions: Z by " whale banana "</t>
        </is>
      </c>
      <c r="B505">
        <f> whale banana whale banana =</f>
        <v/>
      </c>
    </row>
    <row r="506">
      <c r="A506" t="inlineStr">
        <is>
          <t>Rules: X = * Z - | Substitutions: X by " zebra pear " , Z by " penguin eagle "</t>
        </is>
      </c>
      <c r="B506" t="inlineStr">
        <is>
          <t>zebra pear = * penguin eagle -</t>
        </is>
      </c>
    </row>
    <row r="507">
      <c r="A507" t="inlineStr">
        <is>
          <t>Rules: X X + - Z - | Substitutions: X by " buffalo rat " , Z by " rat seal "</t>
        </is>
      </c>
      <c r="B507" t="inlineStr">
        <is>
          <t>buffalo rat buffalo rat + - rat seal -</t>
        </is>
      </c>
    </row>
    <row r="508">
      <c r="A508" t="inlineStr">
        <is>
          <t>Rules: X Z X + * * | Substitutions: X by " seal kiwi " , Z by " seal "</t>
        </is>
      </c>
      <c r="B508" t="inlineStr">
        <is>
          <t>seal kiwi seal seal kiwi + * *</t>
        </is>
      </c>
    </row>
    <row r="509">
      <c r="A509" t="inlineStr">
        <is>
          <t>Rules: * * Y = Y | Substitutions: Y by " banana whale "</t>
        </is>
      </c>
      <c r="B509" t="inlineStr">
        <is>
          <t>* * banana whale = banana whale</t>
        </is>
      </c>
    </row>
    <row r="510">
      <c r="A510" t="inlineStr">
        <is>
          <t>Rules: X X = - Y | Substitutions: X by " lion " , Y by " shark "</t>
        </is>
      </c>
      <c r="B510" t="inlineStr">
        <is>
          <t>lion lion = - shark</t>
        </is>
      </c>
    </row>
    <row r="511">
      <c r="A511" t="inlineStr">
        <is>
          <t>Rules: Y = * Z | Substitutions: Y by " cobra " , Z by " kiwi "</t>
        </is>
      </c>
      <c r="B511" t="inlineStr">
        <is>
          <t>cobra = * kiwi</t>
        </is>
      </c>
    </row>
    <row r="512">
      <c r="A512" t="inlineStr">
        <is>
          <t>Rules: + = - Z X X | Substitutions: X by " blueberry " , Z by " whale "</t>
        </is>
      </c>
      <c r="B512" t="inlineStr">
        <is>
          <t>+ = - whale blueberry blueberry</t>
        </is>
      </c>
    </row>
    <row r="513">
      <c r="A513" t="inlineStr">
        <is>
          <t>Rules: Z = Z X - | Substitutions: X by " buffalo " , Z by " stork "</t>
        </is>
      </c>
      <c r="B513" t="inlineStr">
        <is>
          <t>stork = stork buffalo -</t>
        </is>
      </c>
    </row>
    <row r="514">
      <c r="A514" t="inlineStr">
        <is>
          <t>Rules: = Z + X Y | Substitutions: X by " whale " , Y by " grape " , Z by " seal grape "</t>
        </is>
      </c>
      <c r="B514">
        <f> seal grape + whale grape</f>
        <v/>
      </c>
    </row>
    <row r="515">
      <c r="A515" t="inlineStr">
        <is>
          <t>Rules: + + * X X | Substitutions: X by " rat "</t>
        </is>
      </c>
      <c r="B515" t="inlineStr">
        <is>
          <t>+ + * rat rat</t>
        </is>
      </c>
    </row>
    <row r="516">
      <c r="A516" t="inlineStr">
        <is>
          <t>Rules: Z = - Y - Y | Substitutions: Y by " blackberry " , Z by " buffalo "</t>
        </is>
      </c>
      <c r="B516" t="inlineStr">
        <is>
          <t>buffalo = - blackberry - blackberry</t>
        </is>
      </c>
    </row>
    <row r="517">
      <c r="A517" t="inlineStr">
        <is>
          <t>Rules: Z X - + + | Substitutions: X by " stork " , Z by " whale "</t>
        </is>
      </c>
      <c r="B517" t="inlineStr">
        <is>
          <t>whale stork - + +</t>
        </is>
      </c>
    </row>
    <row r="518">
      <c r="A518" t="inlineStr">
        <is>
          <t>Rules: Z + Y - | Substitutions: Y by " blueberry horse " , Z by " peach banana "</t>
        </is>
      </c>
      <c r="B518" t="inlineStr">
        <is>
          <t>peach banana + blueberry horse -</t>
        </is>
      </c>
    </row>
    <row r="519">
      <c r="A519" t="inlineStr">
        <is>
          <t>Rules: * + - Z Z | Substitutions: Z by " eagle "</t>
        </is>
      </c>
      <c r="B519" t="inlineStr">
        <is>
          <t>* + - eagle eagle</t>
        </is>
      </c>
    </row>
    <row r="520">
      <c r="A520" t="inlineStr">
        <is>
          <t>Rules: Y X Z = * + | Substitutions: X by " eagle banana " , Y by " watermelon " , Z by " horse lion "</t>
        </is>
      </c>
      <c r="B520" t="inlineStr">
        <is>
          <t>watermelon eagle banana horse lion = * +</t>
        </is>
      </c>
    </row>
    <row r="521">
      <c r="A521" t="inlineStr">
        <is>
          <t>Rules: Z Y * Y + = | Substitutions: Y by " penguin " , Z by " peach "</t>
        </is>
      </c>
      <c r="B521" t="inlineStr">
        <is>
          <t>peach penguin * penguin + =</t>
        </is>
      </c>
    </row>
    <row r="522">
      <c r="A522" t="inlineStr">
        <is>
          <t>Rules: Z = - X = | Substitutions: X by " watermelon kiwi " , Z by " seal strawberry "</t>
        </is>
      </c>
      <c r="B522" t="inlineStr">
        <is>
          <t>seal strawberry = - watermelon kiwi =</t>
        </is>
      </c>
    </row>
    <row r="523">
      <c r="A523" t="inlineStr">
        <is>
          <t>Rules: Y - Z - | Substitutions: Y by " cobra " , Z by " eagle pear "</t>
        </is>
      </c>
      <c r="B523" t="inlineStr">
        <is>
          <t>cobra - eagle pear -</t>
        </is>
      </c>
    </row>
    <row r="524">
      <c r="A524" t="inlineStr">
        <is>
          <t>Rules: Y - * X | Substitutions: X by " strawberry " , Y by " stork apple "</t>
        </is>
      </c>
      <c r="B524" t="inlineStr">
        <is>
          <t>stork apple - * strawberry</t>
        </is>
      </c>
    </row>
    <row r="525">
      <c r="A525" t="inlineStr">
        <is>
          <t>Rules: Z * X - X - | Substitutions: X by " horse " , Z by " lion "</t>
        </is>
      </c>
      <c r="B525" t="inlineStr">
        <is>
          <t>lion * horse - horse -</t>
        </is>
      </c>
    </row>
    <row r="526">
      <c r="A526" t="inlineStr">
        <is>
          <t>Rules: * Y + Z | Substitutions: Y by " lion strawberry " , Z by " buffalo "</t>
        </is>
      </c>
      <c r="B526" t="inlineStr">
        <is>
          <t>* lion strawberry + buffalo</t>
        </is>
      </c>
    </row>
    <row r="527">
      <c r="A527" t="inlineStr">
        <is>
          <t>Rules: * X X Y * | Substitutions: X by " whale buffalo " , Y by " blueberry horse "</t>
        </is>
      </c>
      <c r="B527" t="inlineStr">
        <is>
          <t>* whale buffalo whale buffalo blueberry horse *</t>
        </is>
      </c>
    </row>
    <row r="528">
      <c r="A528" t="inlineStr">
        <is>
          <t>Rules: * X X - | Substitutions: X by " kiwi pear "</t>
        </is>
      </c>
      <c r="B528" t="inlineStr">
        <is>
          <t>* kiwi pear kiwi pear -</t>
        </is>
      </c>
    </row>
    <row r="529">
      <c r="A529" t="inlineStr">
        <is>
          <t>Rules: * Z * - Z | Substitutions: Z by " blueberry blueberry "</t>
        </is>
      </c>
      <c r="B529" t="inlineStr">
        <is>
          <t>* blueberry blueberry * - blueberry blueberry</t>
        </is>
      </c>
    </row>
    <row r="530">
      <c r="A530" t="inlineStr">
        <is>
          <t>Rules: X X + + | Substitutions: X by " blueberry cobra "</t>
        </is>
      </c>
      <c r="B530" t="inlineStr">
        <is>
          <t>blueberry cobra blueberry cobra + +</t>
        </is>
      </c>
    </row>
    <row r="531">
      <c r="A531" t="inlineStr">
        <is>
          <t>Rules: X Z + X + | Substitutions: X by " watermelon penguin " , Z by " lion "</t>
        </is>
      </c>
      <c r="B531" t="inlineStr">
        <is>
          <t>watermelon penguin lion + watermelon penguin +</t>
        </is>
      </c>
    </row>
    <row r="532">
      <c r="A532" t="inlineStr">
        <is>
          <t>Rules: Z + Y + | Substitutions: Y by " pear kiwi " , Z by " shark "</t>
        </is>
      </c>
      <c r="B532" t="inlineStr">
        <is>
          <t>shark + pear kiwi +</t>
        </is>
      </c>
    </row>
    <row r="533">
      <c r="A533" t="inlineStr">
        <is>
          <t>Rules: = Y Y = = X | Substitutions: X by " lion pear " , Y by " zebra "</t>
        </is>
      </c>
      <c r="B533">
        <f> zebra zebra = = lion pear</f>
        <v/>
      </c>
    </row>
    <row r="534">
      <c r="A534" t="inlineStr">
        <is>
          <t>Rules: - Z = + X | Substitutions: X by " penguin stork " , Z by " stork "</t>
        </is>
      </c>
      <c r="B534" t="inlineStr">
        <is>
          <t>- stork = + penguin stork</t>
        </is>
      </c>
    </row>
    <row r="535">
      <c r="A535" t="inlineStr">
        <is>
          <t>Rules: + Y Y Z = | Substitutions: Y by " blackberry " , Z by " shark lion "</t>
        </is>
      </c>
      <c r="B535" t="inlineStr">
        <is>
          <t>+ blackberry blackberry shark lion =</t>
        </is>
      </c>
    </row>
    <row r="536">
      <c r="A536" t="inlineStr">
        <is>
          <t>Rules: = X Z - Y | Substitutions: X by " watermelon " , Y by " apple " , Z by " blueberry "</t>
        </is>
      </c>
      <c r="B536">
        <f> watermelon blueberry - apple</f>
        <v/>
      </c>
    </row>
    <row r="537">
      <c r="A537" t="inlineStr">
        <is>
          <t>Rules: X - * - Y | Substitutions: X by " penguin " , Y by " strawberry cobra "</t>
        </is>
      </c>
      <c r="B537" t="inlineStr">
        <is>
          <t>penguin - * - strawberry cobra</t>
        </is>
      </c>
    </row>
    <row r="538">
      <c r="A538" t="inlineStr">
        <is>
          <t>Rules: Y Z * * | Substitutions: Y by " stork " , Z by " peach "</t>
        </is>
      </c>
      <c r="B538" t="inlineStr">
        <is>
          <t>stork peach * *</t>
        </is>
      </c>
    </row>
    <row r="539">
      <c r="A539" t="inlineStr">
        <is>
          <t>Rules: - - Z Y + Z | Substitutions: Y by " seal " , Z by " pear "</t>
        </is>
      </c>
      <c r="B539" t="inlineStr">
        <is>
          <t>- - pear seal + pear</t>
        </is>
      </c>
    </row>
    <row r="540">
      <c r="A540" t="inlineStr">
        <is>
          <t>Rules: - Y + X = | Substitutions: X by " apple shark " , Y by " watermelon strawberry "</t>
        </is>
      </c>
      <c r="B540" t="inlineStr">
        <is>
          <t>- watermelon strawberry + apple shark =</t>
        </is>
      </c>
    </row>
    <row r="541">
      <c r="A541" t="inlineStr">
        <is>
          <t>Rules: Y Z = X - | Substitutions: X by " strawberry eagle " , Y by " grape " , Z by " strawberry blueberry "</t>
        </is>
      </c>
      <c r="B541" t="inlineStr">
        <is>
          <t>grape strawberry blueberry = strawberry eagle -</t>
        </is>
      </c>
    </row>
    <row r="542">
      <c r="A542" t="inlineStr">
        <is>
          <t>Rules: Y Z + - * Y | Substitutions: Y by " horse rat " , Z by " buffalo "</t>
        </is>
      </c>
      <c r="B542" t="inlineStr">
        <is>
          <t>horse rat buffalo + - * horse rat</t>
        </is>
      </c>
    </row>
    <row r="543">
      <c r="A543" t="inlineStr">
        <is>
          <t>Rules: - X + = Z Y | Substitutions: X by " stork " , Y by " seal " , Z by " lion "</t>
        </is>
      </c>
      <c r="B543" t="inlineStr">
        <is>
          <t>- stork + = lion seal</t>
        </is>
      </c>
    </row>
    <row r="544">
      <c r="A544" t="inlineStr">
        <is>
          <t>Rules: = + Z Z | Substitutions: Z by " blackberry watermelon "</t>
        </is>
      </c>
      <c r="B544">
        <f> + blackberry watermelon blackberry watermelon</f>
        <v/>
      </c>
    </row>
    <row r="545">
      <c r="A545" t="inlineStr">
        <is>
          <t>Rules: Y * + Y - | Substitutions: Y by " lion zebra "</t>
        </is>
      </c>
      <c r="B545" t="inlineStr">
        <is>
          <t>lion zebra * + lion zebra -</t>
        </is>
      </c>
    </row>
    <row r="546">
      <c r="A546" t="inlineStr">
        <is>
          <t>Rules: Z + X * - Y | Substitutions: X by " strawberry eagle " , Y by " strawberry " , Z by " zebra blackberry "</t>
        </is>
      </c>
      <c r="B546" t="inlineStr">
        <is>
          <t>zebra blackberry + strawberry eagle * - strawberry</t>
        </is>
      </c>
    </row>
    <row r="547">
      <c r="A547" t="inlineStr">
        <is>
          <t>Rules: + X - Z | Substitutions: X by " kiwi lion " , Z by " peach blackberry "</t>
        </is>
      </c>
      <c r="B547" t="inlineStr">
        <is>
          <t>+ kiwi lion - peach blackberry</t>
        </is>
      </c>
    </row>
    <row r="548">
      <c r="A548" t="inlineStr">
        <is>
          <t>Rules: Y + - - Z | Substitutions: Y by " strawberry zebra " , Z by " grape "</t>
        </is>
      </c>
      <c r="B548" t="inlineStr">
        <is>
          <t>strawberry zebra + - - grape</t>
        </is>
      </c>
    </row>
    <row r="549">
      <c r="A549" t="inlineStr">
        <is>
          <t>Rules: X X * - | Substitutions: X by " seal "</t>
        </is>
      </c>
      <c r="B549" t="inlineStr">
        <is>
          <t>seal seal * -</t>
        </is>
      </c>
    </row>
    <row r="550">
      <c r="A550" t="inlineStr">
        <is>
          <t>Rules: * + Z Y X - | Substitutions: X by " zebra lion " , Y by " pear " , Z by " horse "</t>
        </is>
      </c>
      <c r="B550" t="inlineStr">
        <is>
          <t>* + horse pear zebra lion -</t>
        </is>
      </c>
    </row>
    <row r="551">
      <c r="A551" t="inlineStr">
        <is>
          <t>Rules: + Y X = - | Substitutions: X by " eagle " , Y by " whale "</t>
        </is>
      </c>
      <c r="B551" t="inlineStr">
        <is>
          <t>+ whale eagle = -</t>
        </is>
      </c>
    </row>
    <row r="552">
      <c r="A552" t="inlineStr">
        <is>
          <t>Rules: X + * Z | Substitutions: X by " rat " , Z by " shark "</t>
        </is>
      </c>
      <c r="B552" t="inlineStr">
        <is>
          <t>rat + * shark</t>
        </is>
      </c>
    </row>
    <row r="553">
      <c r="A553" t="inlineStr">
        <is>
          <t>Rules: * X X * | Substitutions: X by " lion "</t>
        </is>
      </c>
      <c r="B553" t="inlineStr">
        <is>
          <t>* lion lion *</t>
        </is>
      </c>
    </row>
    <row r="554">
      <c r="A554" t="inlineStr">
        <is>
          <t>Rules: Y * * Y Y = | Substitutions: Y by " banana "</t>
        </is>
      </c>
      <c r="B554" t="inlineStr">
        <is>
          <t>banana * * banana banana =</t>
        </is>
      </c>
    </row>
    <row r="555">
      <c r="A555" t="inlineStr">
        <is>
          <t>Rules: = = X * Y | Substitutions: X by " eagle stork " , Y by " horse penguin "</t>
        </is>
      </c>
      <c r="B555">
        <f> = eagle stork * horse penguin</f>
        <v/>
      </c>
    </row>
    <row r="556">
      <c r="A556" t="inlineStr">
        <is>
          <t>Rules: Y * - Z Y | Substitutions: Y by " blackberry blueberry " , Z by " horse "</t>
        </is>
      </c>
      <c r="B556" t="inlineStr">
        <is>
          <t>blackberry blueberry * - horse blackberry blueberry</t>
        </is>
      </c>
    </row>
    <row r="557">
      <c r="A557" t="inlineStr">
        <is>
          <t>Rules: * - = Z Y Y | Substitutions: Y by " rat " , Z by " strawberry "</t>
        </is>
      </c>
      <c r="B557" t="inlineStr">
        <is>
          <t>* - = strawberry rat rat</t>
        </is>
      </c>
    </row>
    <row r="558">
      <c r="A558" t="inlineStr">
        <is>
          <t>Rules: * - Z + Z | Substitutions: Z by " blackberry "</t>
        </is>
      </c>
      <c r="B558" t="inlineStr">
        <is>
          <t>* - blackberry + blackberry</t>
        </is>
      </c>
    </row>
    <row r="559">
      <c r="A559" t="inlineStr">
        <is>
          <t>Rules: X - Y Y = | Substitutions: X by " rat " , Y by " grape strawberry "</t>
        </is>
      </c>
      <c r="B559" t="inlineStr">
        <is>
          <t>rat - grape strawberry grape strawberry =</t>
        </is>
      </c>
    </row>
    <row r="560">
      <c r="A560" t="inlineStr">
        <is>
          <t>Rules: + - * Y Z | Substitutions: Y by " seal " , Z by " rat banana "</t>
        </is>
      </c>
      <c r="B560" t="inlineStr">
        <is>
          <t>+ - * seal rat banana</t>
        </is>
      </c>
    </row>
    <row r="561">
      <c r="A561" t="inlineStr">
        <is>
          <t>Rules: Y = Z * | Substitutions: Y by " eagle zebra " , Z by " pear zebra "</t>
        </is>
      </c>
      <c r="B561" t="inlineStr">
        <is>
          <t>eagle zebra = pear zebra *</t>
        </is>
      </c>
    </row>
    <row r="562">
      <c r="A562" t="inlineStr">
        <is>
          <t>Rules: Y Z Z + * - | Substitutions: Y by " penguin penguin " , Z by " cobra "</t>
        </is>
      </c>
      <c r="B562" t="inlineStr">
        <is>
          <t>penguin penguin cobra cobra + * -</t>
        </is>
      </c>
    </row>
    <row r="563">
      <c r="A563" t="inlineStr">
        <is>
          <t>Rules: X Y - - * | Substitutions: X by " peach " , Y by " penguin "</t>
        </is>
      </c>
      <c r="B563" t="inlineStr">
        <is>
          <t>peach penguin - - *</t>
        </is>
      </c>
    </row>
    <row r="564">
      <c r="A564" t="inlineStr">
        <is>
          <t>Rules: = * X X = | Substitutions: X by " lion horse "</t>
        </is>
      </c>
      <c r="B564">
        <f> * lion horse lion horse =</f>
        <v/>
      </c>
    </row>
    <row r="565">
      <c r="A565" t="inlineStr">
        <is>
          <t>Rules: + Z Z Y + | Substitutions: Y by " buffalo cobra " , Z by " penguin "</t>
        </is>
      </c>
      <c r="B565" t="inlineStr">
        <is>
          <t>+ penguin penguin buffalo cobra +</t>
        </is>
      </c>
    </row>
    <row r="566">
      <c r="A566" t="inlineStr">
        <is>
          <t>Rules: * Z = Y X | Substitutions: X by " penguin shark " , Y by " kiwi lion " , Z by " rat "</t>
        </is>
      </c>
      <c r="B566" t="inlineStr">
        <is>
          <t>* rat = kiwi lion penguin shark</t>
        </is>
      </c>
    </row>
    <row r="567">
      <c r="A567" t="inlineStr">
        <is>
          <t>Rules: Y + = Y | Substitutions: Y by " eagle stork "</t>
        </is>
      </c>
      <c r="B567" t="inlineStr">
        <is>
          <t>eagle stork + = eagle stork</t>
        </is>
      </c>
    </row>
    <row r="568">
      <c r="A568" t="inlineStr">
        <is>
          <t>Rules: = - X X | Substitutions: X by " penguin rat "</t>
        </is>
      </c>
      <c r="B568">
        <f> - penguin rat penguin rat</f>
        <v/>
      </c>
    </row>
    <row r="569">
      <c r="A569" t="inlineStr">
        <is>
          <t>Rules: = X - Z Z | Substitutions: X by " horse " , Z by " whale "</t>
        </is>
      </c>
      <c r="B569">
        <f> horse - whale whale</f>
        <v/>
      </c>
    </row>
    <row r="570">
      <c r="A570" t="inlineStr">
        <is>
          <t>Rules: - Z + = Z Y | Substitutions: Y by " kiwi " , Z by " horse "</t>
        </is>
      </c>
      <c r="B570" t="inlineStr">
        <is>
          <t>- horse + = horse kiwi</t>
        </is>
      </c>
    </row>
    <row r="571">
      <c r="A571" t="inlineStr">
        <is>
          <t>Rules: Z Z * X * | Substitutions: X by " grape " , Z by " grape strawberry "</t>
        </is>
      </c>
      <c r="B571" t="inlineStr">
        <is>
          <t>grape strawberry grape strawberry * grape *</t>
        </is>
      </c>
    </row>
    <row r="572">
      <c r="A572" t="inlineStr">
        <is>
          <t>Rules: - Y * - Z | Substitutions: Y by " blueberry " , Z by " shark "</t>
        </is>
      </c>
      <c r="B572" t="inlineStr">
        <is>
          <t>- blueberry * - shark</t>
        </is>
      </c>
    </row>
    <row r="573">
      <c r="A573" t="inlineStr">
        <is>
          <t>Rules: Y * X = Y * | Substitutions: X by " kiwi shark " , Y by " shark buffalo "</t>
        </is>
      </c>
      <c r="B573" t="inlineStr">
        <is>
          <t>shark buffalo * kiwi shark = shark buffalo *</t>
        </is>
      </c>
    </row>
    <row r="574">
      <c r="A574" t="inlineStr">
        <is>
          <t>Rules: - Z + X | Substitutions: X by " lion blueberry " , Z by " blackberry apple "</t>
        </is>
      </c>
      <c r="B574" t="inlineStr">
        <is>
          <t>- blackberry apple + lion blueberry</t>
        </is>
      </c>
    </row>
    <row r="575">
      <c r="A575" t="inlineStr">
        <is>
          <t>Rules: = * Y * X | Substitutions: X by " cobra " , Y by " lion kiwi "</t>
        </is>
      </c>
      <c r="B575">
        <f> * lion kiwi * cobra</f>
        <v/>
      </c>
    </row>
    <row r="576">
      <c r="A576" t="inlineStr">
        <is>
          <t>Rules: + X + Y + | Substitutions: X by " blackberry shark " , Y by " pear seal "</t>
        </is>
      </c>
      <c r="B576" t="inlineStr">
        <is>
          <t>+ blackberry shark + pear seal +</t>
        </is>
      </c>
    </row>
    <row r="577">
      <c r="A577" t="inlineStr">
        <is>
          <t>Rules: * - X Z | Substitutions: X by " zebra horse " , Z by " blackberry "</t>
        </is>
      </c>
      <c r="B577" t="inlineStr">
        <is>
          <t>* - zebra horse blackberry</t>
        </is>
      </c>
    </row>
    <row r="578">
      <c r="A578" t="inlineStr">
        <is>
          <t>Rules: - Z * - Y X | Substitutions: X by " peach peach " , Y by " eagle " , Z by " blackberry "</t>
        </is>
      </c>
      <c r="B578" t="inlineStr">
        <is>
          <t>- blackberry * - eagle peach peach</t>
        </is>
      </c>
    </row>
    <row r="579">
      <c r="A579" t="inlineStr">
        <is>
          <t>Rules: = * X = Z Y | Substitutions: X by " blackberry zebra " , Y by " peach buffalo " , Z by " seal "</t>
        </is>
      </c>
      <c r="B579">
        <f> * blackberry zebra = seal peach buffalo</f>
        <v/>
      </c>
    </row>
    <row r="580">
      <c r="A580" t="inlineStr">
        <is>
          <t>Rules: * = X X | Substitutions: X by " zebra "</t>
        </is>
      </c>
      <c r="B580" t="inlineStr">
        <is>
          <t>* = zebra zebra</t>
        </is>
      </c>
    </row>
    <row r="581">
      <c r="A581" t="inlineStr">
        <is>
          <t>Rules: - Z X + - | Substitutions: X by " strawberry " , Z by " buffalo horse "</t>
        </is>
      </c>
      <c r="B581" t="inlineStr">
        <is>
          <t>- buffalo horse strawberry + -</t>
        </is>
      </c>
    </row>
    <row r="582">
      <c r="A582" t="inlineStr">
        <is>
          <t>Rules: * Z + Y * | Substitutions: Y by " strawberry seal " , Z by " apple buffalo "</t>
        </is>
      </c>
      <c r="B582" t="inlineStr">
        <is>
          <t>* apple buffalo + strawberry seal *</t>
        </is>
      </c>
    </row>
    <row r="583">
      <c r="A583" t="inlineStr">
        <is>
          <t>Rules: Z - * Z + X | Substitutions: X by " whale " , Z by " eagle "</t>
        </is>
      </c>
      <c r="B583" t="inlineStr">
        <is>
          <t>eagle - * eagle + whale</t>
        </is>
      </c>
    </row>
    <row r="584">
      <c r="A584" t="inlineStr">
        <is>
          <t>Rules: Y X = + | Substitutions: X by " watermelon " , Y by " watermelon blueberry "</t>
        </is>
      </c>
      <c r="B584" t="inlineStr">
        <is>
          <t>watermelon blueberry watermelon = +</t>
        </is>
      </c>
    </row>
    <row r="585">
      <c r="A585" t="inlineStr">
        <is>
          <t>Rules: Z + X - | Substitutions: X by " grape eagle " , Z by " apple "</t>
        </is>
      </c>
      <c r="B585" t="inlineStr">
        <is>
          <t>apple + grape eagle -</t>
        </is>
      </c>
    </row>
    <row r="586">
      <c r="A586" t="inlineStr">
        <is>
          <t>Rules: = = = X Z | Substitutions: X by " seal penguin " , Z by " cobra horse "</t>
        </is>
      </c>
      <c r="B586">
        <f> = = seal penguin cobra horse</f>
        <v/>
      </c>
    </row>
    <row r="587">
      <c r="A587" t="inlineStr">
        <is>
          <t>Rules: * + Z X | Substitutions: X by " grape " , Z by " rat cobra "</t>
        </is>
      </c>
      <c r="B587" t="inlineStr">
        <is>
          <t>* + rat cobra grape</t>
        </is>
      </c>
    </row>
    <row r="588">
      <c r="A588" t="inlineStr">
        <is>
          <t>Rules: - + X X | Substitutions: X by " cobra "</t>
        </is>
      </c>
      <c r="B588" t="inlineStr">
        <is>
          <t>- + cobra cobra</t>
        </is>
      </c>
    </row>
    <row r="589">
      <c r="A589" t="inlineStr">
        <is>
          <t>Rules: X * Z + | Substitutions: X by " strawberry " , Z by " peach "</t>
        </is>
      </c>
      <c r="B589" t="inlineStr">
        <is>
          <t>strawberry * peach +</t>
        </is>
      </c>
    </row>
    <row r="590">
      <c r="A590" t="inlineStr">
        <is>
          <t>Rules: X = + X * Y | Substitutions: X by " zebra kiwi " , Y by " penguin "</t>
        </is>
      </c>
      <c r="B590" t="inlineStr">
        <is>
          <t>zebra kiwi = + zebra kiwi * penguin</t>
        </is>
      </c>
    </row>
    <row r="591">
      <c r="A591" t="inlineStr">
        <is>
          <t>Rules: Z X = + | Substitutions: X by " rat " , Z by " blackberry rat "</t>
        </is>
      </c>
      <c r="B591" t="inlineStr">
        <is>
          <t>blackberry rat rat = +</t>
        </is>
      </c>
    </row>
    <row r="592">
      <c r="A592" t="inlineStr">
        <is>
          <t>Rules: X X Y - + = | Substitutions: X by " eagle shark " , Y by " cobra "</t>
        </is>
      </c>
      <c r="B592" t="inlineStr">
        <is>
          <t>eagle shark eagle shark cobra - + =</t>
        </is>
      </c>
    </row>
    <row r="593">
      <c r="A593" t="inlineStr">
        <is>
          <t>Rules: + Y + Y + X | Substitutions: X by " lion pear " , Y by " kiwi apple "</t>
        </is>
      </c>
      <c r="B593" t="inlineStr">
        <is>
          <t>+ kiwi apple + kiwi apple + lion pear</t>
        </is>
      </c>
    </row>
    <row r="594">
      <c r="A594" t="inlineStr">
        <is>
          <t>Rules: Y = + * Z | Substitutions: Y by " strawberry " , Z by " watermelon "</t>
        </is>
      </c>
      <c r="B594" t="inlineStr">
        <is>
          <t>strawberry = + * watermelon</t>
        </is>
      </c>
    </row>
    <row r="595">
      <c r="A595" t="inlineStr">
        <is>
          <t>Rules: * = Y = Z Y | Substitutions: Y by " zebra " , Z by " pear rat "</t>
        </is>
      </c>
      <c r="B595" t="inlineStr">
        <is>
          <t>* = zebra = pear rat zebra</t>
        </is>
      </c>
    </row>
    <row r="596">
      <c r="A596" t="inlineStr">
        <is>
          <t>Rules: Z X * = * | Substitutions: X by " seal " , Z by " eagle "</t>
        </is>
      </c>
      <c r="B596" t="inlineStr">
        <is>
          <t>eagle seal * = *</t>
        </is>
      </c>
    </row>
    <row r="597">
      <c r="A597" t="inlineStr">
        <is>
          <t>Rules: X Y Z * - | Substitutions: X by " pear watermelon " , Y by " apple " , Z by " watermelon "</t>
        </is>
      </c>
      <c r="B597" t="inlineStr">
        <is>
          <t>pear watermelon apple watermelon * -</t>
        </is>
      </c>
    </row>
    <row r="598">
      <c r="A598" t="inlineStr">
        <is>
          <t>Rules: = Y Z + - | Substitutions: Y by " buffalo " , Z by " eagle buffalo "</t>
        </is>
      </c>
      <c r="B598">
        <f> buffalo eagle buffalo + -</f>
        <v/>
      </c>
    </row>
    <row r="599">
      <c r="A599" t="inlineStr">
        <is>
          <t>Rules: * Z X = X + | Substitutions: X by " stork blackberry " , Z by " apple seal "</t>
        </is>
      </c>
      <c r="B599" t="inlineStr">
        <is>
          <t>* apple seal stork blackberry = stork blackberry +</t>
        </is>
      </c>
    </row>
    <row r="600">
      <c r="A600" t="inlineStr">
        <is>
          <t>Rules: Z X + = | Substitutions: X by " kiwi " , Z by " lion grape "</t>
        </is>
      </c>
      <c r="B600" t="inlineStr">
        <is>
          <t>lion grape kiwi + =</t>
        </is>
      </c>
    </row>
    <row r="601">
      <c r="A601" t="inlineStr">
        <is>
          <t>Rules: Z - Y - - | Substitutions: Y by " banana stork " , Z by " horse "</t>
        </is>
      </c>
      <c r="B601" t="inlineStr">
        <is>
          <t>horse - banana stork - -</t>
        </is>
      </c>
    </row>
    <row r="602">
      <c r="A602" t="inlineStr">
        <is>
          <t>Rules: Z X Y + * | Substitutions: X by " blueberry whale " , Y by " cobra watermelon " , Z by " rat "</t>
        </is>
      </c>
      <c r="B602" t="inlineStr">
        <is>
          <t>rat blueberry whale cobra watermelon + *</t>
        </is>
      </c>
    </row>
    <row r="603">
      <c r="A603" t="inlineStr">
        <is>
          <t>Rules: Z - + - Z | Substitutions: Z by " seal "</t>
        </is>
      </c>
      <c r="B603" t="inlineStr">
        <is>
          <t>seal - + - seal</t>
        </is>
      </c>
    </row>
    <row r="604">
      <c r="A604" t="inlineStr">
        <is>
          <t>Rules: + = Y X Y = | Substitutions: X by " stork " , Y by " grape whale "</t>
        </is>
      </c>
      <c r="B604" t="inlineStr">
        <is>
          <t>+ = grape whale stork grape whale =</t>
        </is>
      </c>
    </row>
    <row r="605">
      <c r="A605" t="inlineStr">
        <is>
          <t>Rules: X - Z - | Substitutions: X by " banana " , Z by " whale "</t>
        </is>
      </c>
      <c r="B605" t="inlineStr">
        <is>
          <t>banana - whale -</t>
        </is>
      </c>
    </row>
    <row r="606">
      <c r="A606" t="inlineStr">
        <is>
          <t>Rules: Z Z Z - = = | Substitutions: Z by " shark "</t>
        </is>
      </c>
      <c r="B606" t="inlineStr">
        <is>
          <t>shark shark shark - = =</t>
        </is>
      </c>
    </row>
    <row r="607">
      <c r="A607" t="inlineStr">
        <is>
          <t>Rules: Z Z Z + * | Substitutions: Z by " strawberry kiwi "</t>
        </is>
      </c>
      <c r="B607" t="inlineStr">
        <is>
          <t>strawberry kiwi strawberry kiwi strawberry kiwi + *</t>
        </is>
      </c>
    </row>
    <row r="608">
      <c r="A608" t="inlineStr">
        <is>
          <t>Rules: Z * X * Z - | Substitutions: X by " grape watermelon " , Z by " horse stork "</t>
        </is>
      </c>
      <c r="B608" t="inlineStr">
        <is>
          <t>horse stork * grape watermelon * horse stork -</t>
        </is>
      </c>
    </row>
    <row r="609">
      <c r="A609" t="inlineStr">
        <is>
          <t>Rules: + Y Y = | Substitutions: Y by " shark blueberry "</t>
        </is>
      </c>
      <c r="B609" t="inlineStr">
        <is>
          <t>+ shark blueberry shark blueberry =</t>
        </is>
      </c>
    </row>
    <row r="610">
      <c r="A610" t="inlineStr">
        <is>
          <t>Rules: = X X Z = - | Substitutions: X by " watermelon seal " , Z by " blueberry "</t>
        </is>
      </c>
      <c r="B610">
        <f> watermelon seal watermelon seal blueberry = -</f>
        <v/>
      </c>
    </row>
    <row r="611">
      <c r="A611" t="inlineStr">
        <is>
          <t>Rules: Z Z - * | Substitutions: Z by " horse "</t>
        </is>
      </c>
      <c r="B611" t="inlineStr">
        <is>
          <t>horse horse - *</t>
        </is>
      </c>
    </row>
    <row r="612">
      <c r="A612" t="inlineStr">
        <is>
          <t>Rules: X Z * X * | Substitutions: X by " seal " , Z by " watermelon "</t>
        </is>
      </c>
      <c r="B612" t="inlineStr">
        <is>
          <t>seal watermelon * seal *</t>
        </is>
      </c>
    </row>
    <row r="613">
      <c r="A613" t="inlineStr">
        <is>
          <t>Rules: Y - X + | Substitutions: X by " shark buffalo " , Y by " watermelon pear "</t>
        </is>
      </c>
      <c r="B613" t="inlineStr">
        <is>
          <t>watermelon pear - shark buffalo +</t>
        </is>
      </c>
    </row>
    <row r="614">
      <c r="A614" t="inlineStr">
        <is>
          <t>Rules: Y = Y - Z | Substitutions: Y by " lion " , Z by " buffalo "</t>
        </is>
      </c>
      <c r="B614" t="inlineStr">
        <is>
          <t>lion = lion - buffalo</t>
        </is>
      </c>
    </row>
    <row r="615">
      <c r="A615" t="inlineStr">
        <is>
          <t>Rules: Z Y + = - Y | Substitutions: Y by " cobra eagle " , Z by " blackberry blueberry "</t>
        </is>
      </c>
      <c r="B615" t="inlineStr">
        <is>
          <t>blackberry blueberry cobra eagle + = - cobra eagle</t>
        </is>
      </c>
    </row>
    <row r="616">
      <c r="A616" t="inlineStr">
        <is>
          <t>Rules: * - Y Z - Z | Substitutions: Y by " shark peach " , Z by " peach shark "</t>
        </is>
      </c>
      <c r="B616" t="inlineStr">
        <is>
          <t>* - shark peach peach shark - peach shark</t>
        </is>
      </c>
    </row>
    <row r="617">
      <c r="A617" t="inlineStr">
        <is>
          <t>Rules: Z + Y = | Substitutions: Y by " rat " , Z by " grape "</t>
        </is>
      </c>
      <c r="B617" t="inlineStr">
        <is>
          <t>grape + rat =</t>
        </is>
      </c>
    </row>
    <row r="618">
      <c r="A618" t="inlineStr">
        <is>
          <t>Rules: Y = * Z | Substitutions: Y by " kiwi peach " , Z by " horse cobra "</t>
        </is>
      </c>
      <c r="B618" t="inlineStr">
        <is>
          <t>kiwi peach = * horse cobra</t>
        </is>
      </c>
    </row>
    <row r="619">
      <c r="A619" t="inlineStr">
        <is>
          <t>Rules: * Y * Z | Substitutions: Y by " banana zebra " , Z by " whale "</t>
        </is>
      </c>
      <c r="B619" t="inlineStr">
        <is>
          <t>* banana zebra * whale</t>
        </is>
      </c>
    </row>
    <row r="620">
      <c r="A620" t="inlineStr">
        <is>
          <t>Rules: = Z Z = = Z | Substitutions: Z by " lion peach "</t>
        </is>
      </c>
      <c r="B620">
        <f> lion peach lion peach = = lion peach</f>
        <v/>
      </c>
    </row>
    <row r="621">
      <c r="A621" t="inlineStr">
        <is>
          <t>Rules: = * Y X = Z | Substitutions: X by " shark seal " , Y by " rat " , Z by " shark "</t>
        </is>
      </c>
      <c r="B621">
        <f> * rat shark seal = shark</f>
        <v/>
      </c>
    </row>
    <row r="622">
      <c r="A622" t="inlineStr">
        <is>
          <t>Rules: - + Z Y = | Substitutions: Y by " grape watermelon " , Z by " buffalo seal "</t>
        </is>
      </c>
      <c r="B622" t="inlineStr">
        <is>
          <t>- + buffalo seal grape watermelon =</t>
        </is>
      </c>
    </row>
    <row r="623">
      <c r="A623" t="inlineStr">
        <is>
          <t>Rules: Z = * Z = | Substitutions: Z by " blueberry rat "</t>
        </is>
      </c>
      <c r="B623" t="inlineStr">
        <is>
          <t>blueberry rat = * blueberry rat =</t>
        </is>
      </c>
    </row>
    <row r="624">
      <c r="A624" t="inlineStr">
        <is>
          <t>Rules: - X X = X * | Substitutions: X by " blackberry "</t>
        </is>
      </c>
      <c r="B624" t="inlineStr">
        <is>
          <t>- blackberry blackberry = blackberry *</t>
        </is>
      </c>
    </row>
    <row r="625">
      <c r="A625" t="inlineStr">
        <is>
          <t>Rules: + Y - = X | Substitutions: X by " pear blueberry " , Y by " horse rat "</t>
        </is>
      </c>
      <c r="B625" t="inlineStr">
        <is>
          <t>+ horse rat - = pear blueberry</t>
        </is>
      </c>
    </row>
    <row r="626">
      <c r="A626" t="inlineStr">
        <is>
          <t>Rules: Y - Z Y - | Substitutions: Y by " apple " , Z by " pear "</t>
        </is>
      </c>
      <c r="B626" t="inlineStr">
        <is>
          <t>apple - pear apple -</t>
        </is>
      </c>
    </row>
    <row r="627">
      <c r="A627" t="inlineStr">
        <is>
          <t>Rules: X X + = + | Substitutions: X by " peach "</t>
        </is>
      </c>
      <c r="B627" t="inlineStr">
        <is>
          <t>peach peach + = +</t>
        </is>
      </c>
    </row>
    <row r="628">
      <c r="A628" t="inlineStr">
        <is>
          <t>Rules: = - X Y + Y | Substitutions: X by " grape horse " , Y by " horse "</t>
        </is>
      </c>
      <c r="B628">
        <f> - grape horse horse + horse</f>
        <v/>
      </c>
    </row>
    <row r="629">
      <c r="A629" t="inlineStr">
        <is>
          <t>Rules: - Z - X X - | Substitutions: X by " pear " , Z by " whale "</t>
        </is>
      </c>
      <c r="B629" t="inlineStr">
        <is>
          <t>- whale - pear pear -</t>
        </is>
      </c>
    </row>
    <row r="630">
      <c r="A630" t="inlineStr">
        <is>
          <t>Rules: * + Z X | Substitutions: X by " pear " , Z by " seal pear "</t>
        </is>
      </c>
      <c r="B630" t="inlineStr">
        <is>
          <t>* + seal pear pear</t>
        </is>
      </c>
    </row>
    <row r="631">
      <c r="A631" t="inlineStr">
        <is>
          <t>Rules: * X X = | Substitutions: X by " watermelon lion "</t>
        </is>
      </c>
      <c r="B631" t="inlineStr">
        <is>
          <t>* watermelon lion watermelon lion =</t>
        </is>
      </c>
    </row>
    <row r="632">
      <c r="A632" t="inlineStr">
        <is>
          <t>Rules: * Z * Y | Substitutions: Y by " pear grape " , Z by " peach "</t>
        </is>
      </c>
      <c r="B632" t="inlineStr">
        <is>
          <t>* peach * pear grape</t>
        </is>
      </c>
    </row>
    <row r="633">
      <c r="A633" t="inlineStr">
        <is>
          <t>Rules: X - - Z | Substitutions: X by " whale shark " , Z by " zebra apple "</t>
        </is>
      </c>
      <c r="B633" t="inlineStr">
        <is>
          <t>whale shark - - zebra apple</t>
        </is>
      </c>
    </row>
    <row r="634">
      <c r="A634" t="inlineStr">
        <is>
          <t>Rules: * X - Y | Substitutions: X by " stork blueberry " , Y by " penguin "</t>
        </is>
      </c>
      <c r="B634" t="inlineStr">
        <is>
          <t>* stork blueberry - penguin</t>
        </is>
      </c>
    </row>
    <row r="635">
      <c r="A635" t="inlineStr">
        <is>
          <t>Rules: Y * Y Y - | Substitutions: Y by " watermelon "</t>
        </is>
      </c>
      <c r="B635" t="inlineStr">
        <is>
          <t>watermelon * watermelon watermelon -</t>
        </is>
      </c>
    </row>
    <row r="636">
      <c r="A636" t="inlineStr">
        <is>
          <t>Rules: Z + - Y = | Substitutions: Y by " penguin peach " , Z by " lion "</t>
        </is>
      </c>
      <c r="B636" t="inlineStr">
        <is>
          <t>lion + - penguin peach =</t>
        </is>
      </c>
    </row>
    <row r="637">
      <c r="A637" t="inlineStr">
        <is>
          <t>Rules: Z = * * Z Z | Substitutions: Z by " penguin eagle "</t>
        </is>
      </c>
      <c r="B637" t="inlineStr">
        <is>
          <t>penguin eagle = * * penguin eagle penguin eagle</t>
        </is>
      </c>
    </row>
    <row r="638">
      <c r="A638" t="inlineStr">
        <is>
          <t>Rules: X X + + * | Substitutions: X by " blueberry "</t>
        </is>
      </c>
      <c r="B638" t="inlineStr">
        <is>
          <t>blueberry blueberry + + *</t>
        </is>
      </c>
    </row>
    <row r="639">
      <c r="A639" t="inlineStr">
        <is>
          <t>Rules: = = Y X X | Substitutions: X by " banana lion " , Y by " stork "</t>
        </is>
      </c>
      <c r="B639">
        <f> = stork banana lion banana lion</f>
        <v/>
      </c>
    </row>
    <row r="640">
      <c r="A640" t="inlineStr">
        <is>
          <t>Rules: + + Y + Z | Substitutions: Y by " apple banana " , Z by " pear "</t>
        </is>
      </c>
      <c r="B640" t="inlineStr">
        <is>
          <t>+ + apple banana + pear</t>
        </is>
      </c>
    </row>
    <row r="641">
      <c r="A641" t="inlineStr">
        <is>
          <t>Rules: + - Y = Y Z | Substitutions: Y by " whale " , Z by " cobra "</t>
        </is>
      </c>
      <c r="B641" t="inlineStr">
        <is>
          <t>+ - whale = whale cobra</t>
        </is>
      </c>
    </row>
    <row r="642">
      <c r="A642" t="inlineStr">
        <is>
          <t>Rules: Y X = = Y - | Substitutions: X by " zebra lion " , Y by " pear "</t>
        </is>
      </c>
      <c r="B642" t="inlineStr">
        <is>
          <t>pear zebra lion = = pear -</t>
        </is>
      </c>
    </row>
    <row r="643">
      <c r="A643" t="inlineStr">
        <is>
          <t>Rules: - Y X = | Substitutions: X by " peach " , Y by " grape lion "</t>
        </is>
      </c>
      <c r="B643" t="inlineStr">
        <is>
          <t>- grape lion peach =</t>
        </is>
      </c>
    </row>
    <row r="644">
      <c r="A644" t="inlineStr">
        <is>
          <t>Rules: - Y X + X * | Substitutions: X by " watermelon " , Y by " whale "</t>
        </is>
      </c>
      <c r="B644" t="inlineStr">
        <is>
          <t>- whale watermelon + watermelon *</t>
        </is>
      </c>
    </row>
    <row r="645">
      <c r="A645" t="inlineStr">
        <is>
          <t>Rules: X X + X * | Substitutions: X by " blackberry "</t>
        </is>
      </c>
      <c r="B645" t="inlineStr">
        <is>
          <t>blackberry blackberry + blackberry *</t>
        </is>
      </c>
    </row>
    <row r="646">
      <c r="A646" t="inlineStr">
        <is>
          <t>Rules: Y + = X | Substitutions: X by " watermelon buffalo " , Y by " seal strawberry "</t>
        </is>
      </c>
      <c r="B646" t="inlineStr">
        <is>
          <t>seal strawberry + = watermelon buffalo</t>
        </is>
      </c>
    </row>
    <row r="647">
      <c r="A647" t="inlineStr">
        <is>
          <t>Rules: + - + Z Y | Substitutions: Y by " pear seal " , Z by " zebra "</t>
        </is>
      </c>
      <c r="B647" t="inlineStr">
        <is>
          <t>+ - + zebra pear seal</t>
        </is>
      </c>
    </row>
    <row r="648">
      <c r="A648" t="inlineStr">
        <is>
          <t>Rules: + Y = X | Substitutions: X by " blueberry " , Y by " rat "</t>
        </is>
      </c>
      <c r="B648" t="inlineStr">
        <is>
          <t>+ rat = blueberry</t>
        </is>
      </c>
    </row>
    <row r="649">
      <c r="A649" t="inlineStr">
        <is>
          <t>Rules: * Z Z Y * | Substitutions: Y by " watermelon peach " , Z by " kiwi "</t>
        </is>
      </c>
      <c r="B649" t="inlineStr">
        <is>
          <t>* kiwi kiwi watermelon peach *</t>
        </is>
      </c>
    </row>
    <row r="650">
      <c r="A650" t="inlineStr">
        <is>
          <t>Rules: X Z * = | Substitutions: X by " peach " , Z by " apple pear "</t>
        </is>
      </c>
      <c r="B650" t="inlineStr">
        <is>
          <t>peach apple pear * =</t>
        </is>
      </c>
    </row>
    <row r="651">
      <c r="A651" t="inlineStr">
        <is>
          <t>Rules: + X - Y Y = | Substitutions: X by " zebra " , Y by " watermelon blueberry "</t>
        </is>
      </c>
      <c r="B651" t="inlineStr">
        <is>
          <t>+ zebra - watermelon blueberry watermelon blueberry =</t>
        </is>
      </c>
    </row>
    <row r="652">
      <c r="A652" t="inlineStr">
        <is>
          <t>Rules: + X Z - X + | Substitutions: X by " blackberry rat " , Z by " penguin "</t>
        </is>
      </c>
      <c r="B652" t="inlineStr">
        <is>
          <t>+ blackberry rat penguin - blackberry rat +</t>
        </is>
      </c>
    </row>
    <row r="653">
      <c r="A653" t="inlineStr">
        <is>
          <t>Rules: X = Y * - | Substitutions: X by " buffalo kiwi " , Y by " whale watermelon "</t>
        </is>
      </c>
      <c r="B653" t="inlineStr">
        <is>
          <t>buffalo kiwi = whale watermelon * -</t>
        </is>
      </c>
    </row>
    <row r="654">
      <c r="A654" t="inlineStr">
        <is>
          <t>Rules: X X = Z = | Substitutions: X by " blueberry " , Z by " cobra "</t>
        </is>
      </c>
      <c r="B654" t="inlineStr">
        <is>
          <t>blueberry blueberry = cobra =</t>
        </is>
      </c>
    </row>
    <row r="655">
      <c r="A655" t="inlineStr">
        <is>
          <t>Rules: Y + = Z X + | Substitutions: X by " whale whale " , Y by " watermelon " , Z by " whale "</t>
        </is>
      </c>
      <c r="B655" t="inlineStr">
        <is>
          <t>watermelon + = whale whale whale +</t>
        </is>
      </c>
    </row>
    <row r="656">
      <c r="A656" t="inlineStr">
        <is>
          <t>Rules: = X X Z = | Substitutions: X by " cobra " , Z by " strawberry rat "</t>
        </is>
      </c>
      <c r="B656">
        <f> cobra cobra strawberry rat =</f>
        <v/>
      </c>
    </row>
    <row r="657">
      <c r="A657" t="inlineStr">
        <is>
          <t>Rules: + * Z - Z | Substitutions: Z by " buffalo "</t>
        </is>
      </c>
      <c r="B657" t="inlineStr">
        <is>
          <t>+ * buffalo - buffalo</t>
        </is>
      </c>
    </row>
    <row r="658">
      <c r="A658" t="inlineStr">
        <is>
          <t>Rules: Z = X * + Y | Substitutions: X by " horse eagle " , Y by " blueberry " , Z by " seal "</t>
        </is>
      </c>
      <c r="B658" t="inlineStr">
        <is>
          <t>seal = horse eagle * + blueberry</t>
        </is>
      </c>
    </row>
    <row r="659">
      <c r="A659" t="inlineStr">
        <is>
          <t>Rules: Y Y Y - * - | Substitutions: Y by " penguin banana "</t>
        </is>
      </c>
      <c r="B659" t="inlineStr">
        <is>
          <t>penguin banana penguin banana penguin banana - * -</t>
        </is>
      </c>
    </row>
    <row r="660">
      <c r="A660" t="inlineStr">
        <is>
          <t>Rules: Z = Y Z = | Substitutions: Y by " seal shark " , Z by " horse blackberry "</t>
        </is>
      </c>
      <c r="B660" t="inlineStr">
        <is>
          <t>horse blackberry = seal shark horse blackberry =</t>
        </is>
      </c>
    </row>
    <row r="661">
      <c r="A661" t="inlineStr">
        <is>
          <t>Rules: Y + + X | Substitutions: X by " seal " , Y by " blueberry "</t>
        </is>
      </c>
      <c r="B661" t="inlineStr">
        <is>
          <t>blueberry + + seal</t>
        </is>
      </c>
    </row>
    <row r="662">
      <c r="A662" t="inlineStr">
        <is>
          <t>Rules: - Z X * - | Substitutions: X by " peach blueberry " , Z by " stork banana "</t>
        </is>
      </c>
      <c r="B662" t="inlineStr">
        <is>
          <t>- stork banana peach blueberry * -</t>
        </is>
      </c>
    </row>
    <row r="663">
      <c r="A663" t="inlineStr">
        <is>
          <t>Rules: Z = + * Y | Substitutions: Y by " zebra rat " , Z by " pear "</t>
        </is>
      </c>
      <c r="B663" t="inlineStr">
        <is>
          <t>pear = + * zebra rat</t>
        </is>
      </c>
    </row>
    <row r="664">
      <c r="A664" t="inlineStr">
        <is>
          <t>Rules: = * - Z X | Substitutions: X by " lion " , Z by " penguin pear "</t>
        </is>
      </c>
      <c r="B664">
        <f> * - penguin pear lion</f>
        <v/>
      </c>
    </row>
    <row r="665">
      <c r="A665" t="inlineStr">
        <is>
          <t>Rules: X Z - * Z = | Substitutions: X by " blackberry " , Z by " shark horse "</t>
        </is>
      </c>
      <c r="B665" t="inlineStr">
        <is>
          <t>blackberry shark horse - * shark horse =</t>
        </is>
      </c>
    </row>
    <row r="666">
      <c r="A666" t="inlineStr">
        <is>
          <t>Rules: Y Z Y = = + | Substitutions: Y by " peach " , Z by " watermelon penguin "</t>
        </is>
      </c>
      <c r="B666" t="inlineStr">
        <is>
          <t>peach watermelon penguin peach = = +</t>
        </is>
      </c>
    </row>
    <row r="667">
      <c r="A667" t="inlineStr">
        <is>
          <t>Rules: - X - Y + X | Substitutions: X by " apple " , Y by " blackberry apple "</t>
        </is>
      </c>
      <c r="B667" t="inlineStr">
        <is>
          <t>- apple - blackberry apple + apple</t>
        </is>
      </c>
    </row>
    <row r="668">
      <c r="A668" t="inlineStr">
        <is>
          <t>Rules: - Y Y * Z | Substitutions: Y by " horse lion " , Z by " watermelon "</t>
        </is>
      </c>
      <c r="B668" t="inlineStr">
        <is>
          <t>- horse lion horse lion * watermelon</t>
        </is>
      </c>
    </row>
    <row r="669">
      <c r="A669" t="inlineStr">
        <is>
          <t>Rules: - - Z Y X | Substitutions: X by " strawberry " , Y by " watermelon lion " , Z by " seal zebra "</t>
        </is>
      </c>
      <c r="B669" t="inlineStr">
        <is>
          <t>- - seal zebra watermelon lion strawberry</t>
        </is>
      </c>
    </row>
    <row r="670">
      <c r="A670" t="inlineStr">
        <is>
          <t>Rules: * - Z Z = | Substitutions: Z by " apple "</t>
        </is>
      </c>
      <c r="B670" t="inlineStr">
        <is>
          <t>* - apple apple =</t>
        </is>
      </c>
    </row>
    <row r="671">
      <c r="A671" t="inlineStr">
        <is>
          <t>Rules: Y - * Y | Substitutions: Y by " grape strawberry "</t>
        </is>
      </c>
      <c r="B671" t="inlineStr">
        <is>
          <t>grape strawberry - * grape strawberry</t>
        </is>
      </c>
    </row>
    <row r="672">
      <c r="A672" t="inlineStr">
        <is>
          <t>Rules: - X - X * | Substitutions: X by " apple pear "</t>
        </is>
      </c>
      <c r="B672" t="inlineStr">
        <is>
          <t>- apple pear - apple pear *</t>
        </is>
      </c>
    </row>
    <row r="673">
      <c r="A673" t="inlineStr">
        <is>
          <t>Rules: Y Z + - Z | Substitutions: Y by " cobra seal " , Z by " zebra watermelon "</t>
        </is>
      </c>
      <c r="B673" t="inlineStr">
        <is>
          <t>cobra seal zebra watermelon + - zebra watermelon</t>
        </is>
      </c>
    </row>
    <row r="674">
      <c r="A674" t="inlineStr">
        <is>
          <t>Rules: = = Z Z - | Substitutions: Z by " eagle "</t>
        </is>
      </c>
      <c r="B674">
        <f> = eagle eagle -</f>
        <v/>
      </c>
    </row>
    <row r="675">
      <c r="A675" t="inlineStr">
        <is>
          <t>Rules: Y + Y Z + | Substitutions: Y by " zebra " , Z by " zebra "</t>
        </is>
      </c>
      <c r="B675" t="inlineStr">
        <is>
          <t>zebra + zebra zebra +</t>
        </is>
      </c>
    </row>
    <row r="676">
      <c r="A676" t="inlineStr">
        <is>
          <t>Rules: + X + X Y | Substitutions: X by " kiwi " , Y by " whale "</t>
        </is>
      </c>
      <c r="B676" t="inlineStr">
        <is>
          <t>+ kiwi + kiwi whale</t>
        </is>
      </c>
    </row>
    <row r="677">
      <c r="A677" t="inlineStr">
        <is>
          <t>Rules: Z X - + * X | Substitutions: X by " eagle blueberry " , Z by " rat "</t>
        </is>
      </c>
      <c r="B677" t="inlineStr">
        <is>
          <t>rat eagle blueberry - + * eagle blueberry</t>
        </is>
      </c>
    </row>
    <row r="678">
      <c r="A678" t="inlineStr">
        <is>
          <t>Rules: Y + = Y X | Substitutions: X by " grape penguin " , Y by " zebra peach "</t>
        </is>
      </c>
      <c r="B678" t="inlineStr">
        <is>
          <t>zebra peach + = zebra peach grape penguin</t>
        </is>
      </c>
    </row>
    <row r="679">
      <c r="A679" t="inlineStr">
        <is>
          <t>Rules: = Z - Y Z | Substitutions: Y by " kiwi whale " , Z by " zebra apple "</t>
        </is>
      </c>
      <c r="B679">
        <f> zebra apple - kiwi whale zebra apple</f>
        <v/>
      </c>
    </row>
    <row r="680">
      <c r="A680" t="inlineStr">
        <is>
          <t>Rules: Z + * Z Y | Substitutions: Y by " stork kiwi " , Z by " eagle kiwi "</t>
        </is>
      </c>
      <c r="B680" t="inlineStr">
        <is>
          <t>eagle kiwi + * eagle kiwi stork kiwi</t>
        </is>
      </c>
    </row>
    <row r="681">
      <c r="A681" t="inlineStr">
        <is>
          <t>Rules: * Z = Z - X | Substitutions: X by " peach penguin " , Z by " banana whale "</t>
        </is>
      </c>
      <c r="B681" t="inlineStr">
        <is>
          <t>* banana whale = banana whale - peach penguin</t>
        </is>
      </c>
    </row>
    <row r="682">
      <c r="A682" t="inlineStr">
        <is>
          <t>Rules: Y Z - Z + * | Substitutions: Y by " whale rat " , Z by " blackberry "</t>
        </is>
      </c>
      <c r="B682" t="inlineStr">
        <is>
          <t>whale rat blackberry - blackberry + *</t>
        </is>
      </c>
    </row>
    <row r="683">
      <c r="A683" t="inlineStr">
        <is>
          <t>Rules: Z + * Z | Substitutions: Z by " peach "</t>
        </is>
      </c>
      <c r="B683" t="inlineStr">
        <is>
          <t>peach + * peach</t>
        </is>
      </c>
    </row>
    <row r="684">
      <c r="A684" t="inlineStr">
        <is>
          <t>Rules: + + Z X | Substitutions: X by " peach blackberry " , Z by " peach banana "</t>
        </is>
      </c>
      <c r="B684" t="inlineStr">
        <is>
          <t>+ + peach banana peach blackberry</t>
        </is>
      </c>
    </row>
    <row r="685">
      <c r="A685" t="inlineStr">
        <is>
          <t>Rules: X X Z = + * | Substitutions: X by " pear cobra " , Z by " shark horse "</t>
        </is>
      </c>
      <c r="B685" t="inlineStr">
        <is>
          <t>pear cobra pear cobra shark horse = + *</t>
        </is>
      </c>
    </row>
    <row r="686">
      <c r="A686" t="inlineStr">
        <is>
          <t>Rules: Y Z - - | Substitutions: Y by " stork rat " , Z by " pear shark "</t>
        </is>
      </c>
      <c r="B686" t="inlineStr">
        <is>
          <t>stork rat pear shark - -</t>
        </is>
      </c>
    </row>
    <row r="687">
      <c r="A687" t="inlineStr">
        <is>
          <t>Rules: * - Z Y Z | Substitutions: Y by " buffalo " , Z by " zebra eagle "</t>
        </is>
      </c>
      <c r="B687" t="inlineStr">
        <is>
          <t>* - zebra eagle buffalo zebra eagle</t>
        </is>
      </c>
    </row>
    <row r="688">
      <c r="A688" t="inlineStr">
        <is>
          <t>Rules: * - X Y | Substitutions: X by " pear strawberry " , Y by " rat whale "</t>
        </is>
      </c>
      <c r="B688" t="inlineStr">
        <is>
          <t>* - pear strawberry rat whale</t>
        </is>
      </c>
    </row>
    <row r="689">
      <c r="A689" t="inlineStr">
        <is>
          <t>Rules: + X Z + X + | Substitutions: X by " buffalo horse " , Z by " grape "</t>
        </is>
      </c>
      <c r="B689" t="inlineStr">
        <is>
          <t>+ buffalo horse grape + buffalo horse +</t>
        </is>
      </c>
    </row>
    <row r="690">
      <c r="A690" t="inlineStr">
        <is>
          <t>Rules: Y + Y - X | Substitutions: X by " peach " , Y by " watermelon "</t>
        </is>
      </c>
      <c r="B690" t="inlineStr">
        <is>
          <t>watermelon + watermelon - peach</t>
        </is>
      </c>
    </row>
    <row r="691">
      <c r="A691" t="inlineStr">
        <is>
          <t>Rules: Y X Z = = | Substitutions: X by " stork watermelon " , Y by " eagle whale " , Z by " apple apple "</t>
        </is>
      </c>
      <c r="B691" t="inlineStr">
        <is>
          <t>eagle whale stork watermelon apple apple = =</t>
        </is>
      </c>
    </row>
    <row r="692">
      <c r="A692" t="inlineStr">
        <is>
          <t>Rules: Y X - + Z + | Substitutions: X by " rat " , Y by " buffalo apple " , Z by " shark grape "</t>
        </is>
      </c>
      <c r="B692" t="inlineStr">
        <is>
          <t>buffalo apple rat - + shark grape +</t>
        </is>
      </c>
    </row>
    <row r="693">
      <c r="A693" t="inlineStr">
        <is>
          <t>Rules: X + Z - Z | Substitutions: X by " penguin stork " , Z by " kiwi "</t>
        </is>
      </c>
      <c r="B693" t="inlineStr">
        <is>
          <t>penguin stork + kiwi - kiwi</t>
        </is>
      </c>
    </row>
    <row r="694">
      <c r="A694" t="inlineStr">
        <is>
          <t>Rules: = + Z Z | Substitutions: Z by " pear "</t>
        </is>
      </c>
      <c r="B694">
        <f> + pear pear</f>
        <v/>
      </c>
    </row>
    <row r="695">
      <c r="A695" t="inlineStr">
        <is>
          <t>Rules: = X + Z + | Substitutions: X by " rat " , Z by " grape "</t>
        </is>
      </c>
      <c r="B695">
        <f> rat + grape +</f>
        <v/>
      </c>
    </row>
    <row r="696">
      <c r="A696" t="inlineStr">
        <is>
          <t>Rules: + = Z Z + | Substitutions: Z by " apple zebra "</t>
        </is>
      </c>
      <c r="B696" t="inlineStr">
        <is>
          <t>+ = apple zebra apple zebra +</t>
        </is>
      </c>
    </row>
    <row r="697">
      <c r="A697" t="inlineStr">
        <is>
          <t>Rules: Z = + + Y | Substitutions: Y by " horse apple " , Z by " rat "</t>
        </is>
      </c>
      <c r="B697" t="inlineStr">
        <is>
          <t>rat = + + horse apple</t>
        </is>
      </c>
    </row>
    <row r="698">
      <c r="A698" t="inlineStr">
        <is>
          <t>Rules: X Z + - X | Substitutions: X by " eagle " , Z by " shark "</t>
        </is>
      </c>
      <c r="B698" t="inlineStr">
        <is>
          <t>eagle shark + - eagle</t>
        </is>
      </c>
    </row>
    <row r="699">
      <c r="A699" t="inlineStr">
        <is>
          <t>Rules: * X Y Y = = | Substitutions: X by " zebra " , Y by " penguin blackberry "</t>
        </is>
      </c>
      <c r="B699" t="inlineStr">
        <is>
          <t>* zebra penguin blackberry penguin blackberry = =</t>
        </is>
      </c>
    </row>
    <row r="700">
      <c r="A700" t="inlineStr">
        <is>
          <t>Rules: X Y = Z - | Substitutions: X by " grape " , Y by " buffalo " , Z by " stork buffalo "</t>
        </is>
      </c>
      <c r="B700" t="inlineStr">
        <is>
          <t>grape buffalo = stork buffalo -</t>
        </is>
      </c>
    </row>
    <row r="701">
      <c r="A701" t="inlineStr">
        <is>
          <t>Rules: + + Y * Y X | Substitutions: X by " watermelon rat " , Y by " lion "</t>
        </is>
      </c>
      <c r="B701" t="inlineStr">
        <is>
          <t>+ + lion * lion watermelon rat</t>
        </is>
      </c>
    </row>
    <row r="702">
      <c r="A702" t="inlineStr">
        <is>
          <t>Rules: X - = * Y X | Substitutions: X by " peach " , Y by " rat "</t>
        </is>
      </c>
      <c r="B702" t="inlineStr">
        <is>
          <t>peach - = * rat peach</t>
        </is>
      </c>
    </row>
    <row r="703">
      <c r="A703" t="inlineStr">
        <is>
          <t>Rules: - X X - Y - | Substitutions: X by " kiwi " , Y by " stork "</t>
        </is>
      </c>
      <c r="B703" t="inlineStr">
        <is>
          <t>- kiwi kiwi - stork -</t>
        </is>
      </c>
    </row>
    <row r="704">
      <c r="A704" t="inlineStr">
        <is>
          <t>Rules: * Y - X Z - | Substitutions: X by " blackberry peach " , Y by " apple " , Z by " lion zebra "</t>
        </is>
      </c>
      <c r="B704" t="inlineStr">
        <is>
          <t>* apple - blackberry peach lion zebra -</t>
        </is>
      </c>
    </row>
    <row r="705">
      <c r="A705" t="inlineStr">
        <is>
          <t>Rules: Y Y * = X | Substitutions: X by " eagle " , Y by " buffalo shark "</t>
        </is>
      </c>
      <c r="B705" t="inlineStr">
        <is>
          <t>buffalo shark buffalo shark * = eagle</t>
        </is>
      </c>
    </row>
    <row r="706">
      <c r="A706" t="inlineStr">
        <is>
          <t>Rules: X Y + + Y | Substitutions: X by " blackberry " , Y by " buffalo banana "</t>
        </is>
      </c>
      <c r="B706" t="inlineStr">
        <is>
          <t>blackberry buffalo banana + + buffalo banana</t>
        </is>
      </c>
    </row>
    <row r="707">
      <c r="A707" t="inlineStr">
        <is>
          <t>Rules: X + Z - | Substitutions: X by " blackberry " , Z by " eagle watermelon "</t>
        </is>
      </c>
      <c r="B707" t="inlineStr">
        <is>
          <t>blackberry + eagle watermelon -</t>
        </is>
      </c>
    </row>
    <row r="708">
      <c r="A708" t="inlineStr">
        <is>
          <t>Rules: Z * Y + | Substitutions: Y by " cobra rat " , Z by " blackberry strawberry "</t>
        </is>
      </c>
      <c r="B708" t="inlineStr">
        <is>
          <t>blackberry strawberry * cobra rat +</t>
        </is>
      </c>
    </row>
    <row r="709">
      <c r="A709" t="inlineStr">
        <is>
          <t>Rules: Y + + X Y + | Substitutions: X by " banana stork " , Y by " banana seal "</t>
        </is>
      </c>
      <c r="B709" t="inlineStr">
        <is>
          <t>banana seal + + banana stork banana seal +</t>
        </is>
      </c>
    </row>
    <row r="710">
      <c r="A710" t="inlineStr">
        <is>
          <t>Rules: Y = - Y = | Substitutions: Y by " shark "</t>
        </is>
      </c>
      <c r="B710" t="inlineStr">
        <is>
          <t>shark = - shark =</t>
        </is>
      </c>
    </row>
    <row r="711">
      <c r="A711" t="inlineStr">
        <is>
          <t>Rules: Z = Y - Z | Substitutions: Y by " grape cobra " , Z by " apple rat "</t>
        </is>
      </c>
      <c r="B711" t="inlineStr">
        <is>
          <t>apple rat = grape cobra - apple rat</t>
        </is>
      </c>
    </row>
    <row r="712">
      <c r="A712" t="inlineStr">
        <is>
          <t>Rules: = X Z * | Substitutions: X by " blueberry " , Z by " banana peach "</t>
        </is>
      </c>
      <c r="B712">
        <f> blueberry banana peach *</f>
        <v/>
      </c>
    </row>
    <row r="713">
      <c r="A713" t="inlineStr">
        <is>
          <t>Rules: X Z = X * | Substitutions: X by " buffalo " , Z by " peach blackberry "</t>
        </is>
      </c>
      <c r="B713" t="inlineStr">
        <is>
          <t>buffalo peach blackberry = buffalo *</t>
        </is>
      </c>
    </row>
    <row r="714">
      <c r="A714" t="inlineStr">
        <is>
          <t>Rules: Y Y = * = | Substitutions: Y by " buffalo "</t>
        </is>
      </c>
      <c r="B714" t="inlineStr">
        <is>
          <t>buffalo buffalo = * =</t>
        </is>
      </c>
    </row>
    <row r="715">
      <c r="A715" t="inlineStr">
        <is>
          <t>Rules: = Z X X * | Substitutions: X by " zebra apple " , Z by " shark strawberry "</t>
        </is>
      </c>
      <c r="B715">
        <f> shark strawberry zebra apple zebra apple *</f>
        <v/>
      </c>
    </row>
    <row r="716">
      <c r="A716" t="inlineStr">
        <is>
          <t>Rules: Y - - X X - | Substitutions: X by " horse " , Y by " blackberry cobra "</t>
        </is>
      </c>
      <c r="B716" t="inlineStr">
        <is>
          <t>blackberry cobra - - horse horse -</t>
        </is>
      </c>
    </row>
    <row r="717">
      <c r="A717" t="inlineStr">
        <is>
          <t>Rules: Z X + + * | Substitutions: X by " penguin buffalo " , Z by " cobra shark "</t>
        </is>
      </c>
      <c r="B717" t="inlineStr">
        <is>
          <t>cobra shark penguin buffalo + + *</t>
        </is>
      </c>
    </row>
    <row r="718">
      <c r="A718" t="inlineStr">
        <is>
          <t>Rules: + Y = = Y | Substitutions: Y by " stork "</t>
        </is>
      </c>
      <c r="B718" t="inlineStr">
        <is>
          <t>+ stork = = stork</t>
        </is>
      </c>
    </row>
    <row r="719">
      <c r="A719" t="inlineStr">
        <is>
          <t>Rules: - X Y + X | Substitutions: X by " kiwi kiwi " , Y by " banana "</t>
        </is>
      </c>
      <c r="B719" t="inlineStr">
        <is>
          <t>- kiwi kiwi banana + kiwi kiwi</t>
        </is>
      </c>
    </row>
    <row r="720">
      <c r="A720" t="inlineStr">
        <is>
          <t>Rules: + Y * Y | Substitutions: Y by " shark buffalo "</t>
        </is>
      </c>
      <c r="B720" t="inlineStr">
        <is>
          <t>+ shark buffalo * shark buffalo</t>
        </is>
      </c>
    </row>
    <row r="721">
      <c r="A721" t="inlineStr">
        <is>
          <t>Rules: - Y X - Z | Substitutions: X by " horse apple " , Y by " penguin whale " , Z by " watermelon blueberry "</t>
        </is>
      </c>
      <c r="B721" t="inlineStr">
        <is>
          <t>- penguin whale horse apple - watermelon blueberry</t>
        </is>
      </c>
    </row>
    <row r="722">
      <c r="A722" t="inlineStr">
        <is>
          <t>Rules: = X = * X | Substitutions: X by " stork watermelon "</t>
        </is>
      </c>
      <c r="B722">
        <f> stork watermelon = * stork watermelon</f>
        <v/>
      </c>
    </row>
    <row r="723">
      <c r="A723" t="inlineStr">
        <is>
          <t>Rules: = = Z Y - | Substitutions: Y by " pear " , Z by " shark "</t>
        </is>
      </c>
      <c r="B723">
        <f> = shark pear -</f>
        <v/>
      </c>
    </row>
    <row r="724">
      <c r="A724" t="inlineStr">
        <is>
          <t>Rules: X = + Y X - | Substitutions: X by " grape " , Y by " eagle kiwi "</t>
        </is>
      </c>
      <c r="B724" t="inlineStr">
        <is>
          <t>grape = + eagle kiwi grape -</t>
        </is>
      </c>
    </row>
    <row r="725">
      <c r="A725" t="inlineStr">
        <is>
          <t>Rules: Z X X * * * | Substitutions: X by " eagle eagle " , Z by " cobra pear "</t>
        </is>
      </c>
      <c r="B725" t="inlineStr">
        <is>
          <t>cobra pear eagle eagle eagle eagle * * *</t>
        </is>
      </c>
    </row>
    <row r="726">
      <c r="A726" t="inlineStr">
        <is>
          <t>Rules: Y * X + | Substitutions: X by " whale " , Y by " whale stork "</t>
        </is>
      </c>
      <c r="B726" t="inlineStr">
        <is>
          <t>whale stork * whale +</t>
        </is>
      </c>
    </row>
    <row r="727">
      <c r="A727" t="inlineStr">
        <is>
          <t>Rules: - X * Z - | Substitutions: X by " horse " , Z by " pear zebra "</t>
        </is>
      </c>
      <c r="B727" t="inlineStr">
        <is>
          <t>- horse * pear zebra -</t>
        </is>
      </c>
    </row>
    <row r="728">
      <c r="A728" t="inlineStr">
        <is>
          <t>Rules: + Z Y - | Substitutions: Y by " lion apple " , Z by " watermelon banana "</t>
        </is>
      </c>
      <c r="B728" t="inlineStr">
        <is>
          <t>+ watermelon banana lion apple -</t>
        </is>
      </c>
    </row>
    <row r="729">
      <c r="A729" t="inlineStr">
        <is>
          <t>Rules: X + Z * * Z | Substitutions: X by " stork " , Z by " blueberry apple "</t>
        </is>
      </c>
      <c r="B729" t="inlineStr">
        <is>
          <t>stork + blueberry apple * * blueberry apple</t>
        </is>
      </c>
    </row>
    <row r="730">
      <c r="A730" t="inlineStr">
        <is>
          <t>Rules: X = - X | Substitutions: X by " horse horse "</t>
        </is>
      </c>
      <c r="B730" t="inlineStr">
        <is>
          <t>horse horse = - horse horse</t>
        </is>
      </c>
    </row>
    <row r="731">
      <c r="A731" t="inlineStr">
        <is>
          <t>Rules: Y - Y * = | Substitutions: Y by " buffalo "</t>
        </is>
      </c>
      <c r="B731" t="inlineStr">
        <is>
          <t>buffalo - buffalo * =</t>
        </is>
      </c>
    </row>
    <row r="732">
      <c r="A732" t="inlineStr">
        <is>
          <t>Rules: X - + + Y | Substitutions: X by " pear lion " , Y by " buffalo apple "</t>
        </is>
      </c>
      <c r="B732" t="inlineStr">
        <is>
          <t>pear lion - + + buffalo apple</t>
        </is>
      </c>
    </row>
    <row r="733">
      <c r="A733" t="inlineStr">
        <is>
          <t>Rules: = Y - Y X + | Substitutions: X by " shark banana " , Y by " rat "</t>
        </is>
      </c>
      <c r="B733">
        <f> rat - rat shark banana +</f>
        <v/>
      </c>
    </row>
    <row r="734">
      <c r="A734" t="inlineStr">
        <is>
          <t>Rules: X - - X | Substitutions: X by " strawberry pear "</t>
        </is>
      </c>
      <c r="B734" t="inlineStr">
        <is>
          <t>strawberry pear - - strawberry pear</t>
        </is>
      </c>
    </row>
    <row r="735">
      <c r="A735" t="inlineStr">
        <is>
          <t>Rules: Z Y - + | Substitutions: Y by " peach " , Z by " watermelon "</t>
        </is>
      </c>
      <c r="B735" t="inlineStr">
        <is>
          <t>watermelon peach - +</t>
        </is>
      </c>
    </row>
    <row r="736">
      <c r="A736" t="inlineStr">
        <is>
          <t>Rules: - * Z X | Substitutions: X by " blueberry whale " , Z by " blueberry stork "</t>
        </is>
      </c>
      <c r="B736" t="inlineStr">
        <is>
          <t>- * blueberry stork blueberry whale</t>
        </is>
      </c>
    </row>
    <row r="737">
      <c r="A737" t="inlineStr">
        <is>
          <t>Rules: + = Z Y X | Substitutions: X by " watermelon " , Y by " strawberry buffalo " , Z by " horse rat "</t>
        </is>
      </c>
      <c r="B737" t="inlineStr">
        <is>
          <t>+ = horse rat strawberry buffalo watermelon</t>
        </is>
      </c>
    </row>
    <row r="738">
      <c r="A738" t="inlineStr">
        <is>
          <t>Rules: Z * Z - - | Substitutions: Z by " kiwi pear "</t>
        </is>
      </c>
      <c r="B738" t="inlineStr">
        <is>
          <t>kiwi pear * kiwi pear - -</t>
        </is>
      </c>
    </row>
    <row r="739">
      <c r="A739" t="inlineStr">
        <is>
          <t>Rules: Y Z = Y + | Substitutions: Y by " shark blackberry " , Z by " apple "</t>
        </is>
      </c>
      <c r="B739" t="inlineStr">
        <is>
          <t>shark blackberry apple = shark blackberry +</t>
        </is>
      </c>
    </row>
    <row r="740">
      <c r="A740" t="inlineStr">
        <is>
          <t>Rules: X + Z Y = + | Substitutions: X by " peach seal " , Y by " banana " , Z by " kiwi horse "</t>
        </is>
      </c>
      <c r="B740" t="inlineStr">
        <is>
          <t>peach seal + kiwi horse banana = +</t>
        </is>
      </c>
    </row>
    <row r="741">
      <c r="A741" t="inlineStr">
        <is>
          <t>Rules: = X - Z Z | Substitutions: X by " whale " , Z by " shark "</t>
        </is>
      </c>
      <c r="B741">
        <f> whale - shark shark</f>
        <v/>
      </c>
    </row>
    <row r="742">
      <c r="A742" t="inlineStr">
        <is>
          <t>Rules: = X - X Z | Substitutions: X by " penguin " , Z by " buffalo "</t>
        </is>
      </c>
      <c r="B742">
        <f> penguin - penguin buffalo</f>
        <v/>
      </c>
    </row>
    <row r="743">
      <c r="A743" t="inlineStr">
        <is>
          <t>Rules: = X - X | Substitutions: X by " pear banana "</t>
        </is>
      </c>
      <c r="B743">
        <f> pear banana - pear banana</f>
        <v/>
      </c>
    </row>
    <row r="744">
      <c r="A744" t="inlineStr">
        <is>
          <t>Rules: Z * X Z + | Substitutions: X by " banana whale " , Z by " banana blackberry "</t>
        </is>
      </c>
      <c r="B744" t="inlineStr">
        <is>
          <t>banana blackberry * banana whale banana blackberry +</t>
        </is>
      </c>
    </row>
    <row r="745">
      <c r="A745" t="inlineStr">
        <is>
          <t>Rules: * Z + = Y Y | Substitutions: Y by " watermelon " , Z by " stork zebra "</t>
        </is>
      </c>
      <c r="B745" t="inlineStr">
        <is>
          <t>* stork zebra + = watermelon watermelon</t>
        </is>
      </c>
    </row>
    <row r="746">
      <c r="A746" t="inlineStr">
        <is>
          <t>Rules: * - = Z Y X | Substitutions: X by " strawberry watermelon " , Y by " watermelon watermelon " , Z by " strawberry "</t>
        </is>
      </c>
      <c r="B746" t="inlineStr">
        <is>
          <t>* - = strawberry watermelon watermelon strawberry watermelon</t>
        </is>
      </c>
    </row>
    <row r="747">
      <c r="A747" t="inlineStr">
        <is>
          <t>Rules: * X + + X | Substitutions: X by " horse "</t>
        </is>
      </c>
      <c r="B747" t="inlineStr">
        <is>
          <t>* horse + + horse</t>
        </is>
      </c>
    </row>
    <row r="748">
      <c r="A748" t="inlineStr">
        <is>
          <t>Rules: = Y Z Z * | Substitutions: Y by " shark " , Z by " shark blueberry "</t>
        </is>
      </c>
      <c r="B748">
        <f> shark shark blueberry shark blueberry *</f>
        <v/>
      </c>
    </row>
    <row r="749">
      <c r="A749" t="inlineStr">
        <is>
          <t>Rules: * Z = Z Y * | Substitutions: Y by " eagle " , Z by " zebra "</t>
        </is>
      </c>
      <c r="B749" t="inlineStr">
        <is>
          <t>* zebra = zebra eagle *</t>
        </is>
      </c>
    </row>
    <row r="750">
      <c r="A750" t="inlineStr">
        <is>
          <t>Rules: Y + = Y = | Substitutions: Y by " lion "</t>
        </is>
      </c>
      <c r="B750" t="inlineStr">
        <is>
          <t>lion + = lion =</t>
        </is>
      </c>
    </row>
    <row r="751">
      <c r="A751" t="inlineStr">
        <is>
          <t>Rules: X + Z Z + * | Substitutions: X by " blackberry zebra " , Z by " seal "</t>
        </is>
      </c>
      <c r="B751" t="inlineStr">
        <is>
          <t>blackberry zebra + seal seal + *</t>
        </is>
      </c>
    </row>
    <row r="752">
      <c r="A752" t="inlineStr">
        <is>
          <t>Rules: - Y * * Z | Substitutions: Y by " blackberry " , Z by " banana grape "</t>
        </is>
      </c>
      <c r="B752" t="inlineStr">
        <is>
          <t>- blackberry * * banana grape</t>
        </is>
      </c>
    </row>
    <row r="753">
      <c r="A753" t="inlineStr">
        <is>
          <t>Rules: - Y X - | Substitutions: X by " lion " , Y by " apple "</t>
        </is>
      </c>
      <c r="B753" t="inlineStr">
        <is>
          <t>- apple lion -</t>
        </is>
      </c>
    </row>
    <row r="754">
      <c r="A754" t="inlineStr">
        <is>
          <t>Rules: Z Y = + X | Substitutions: X by " cobra grape " , Y by " seal strawberry " , Z by " blackberry "</t>
        </is>
      </c>
      <c r="B754" t="inlineStr">
        <is>
          <t>blackberry seal strawberry = + cobra grape</t>
        </is>
      </c>
    </row>
    <row r="755">
      <c r="A755" t="inlineStr">
        <is>
          <t>Rules: - X + Z | Substitutions: X by " blackberry blueberry " , Z by " grape cobra "</t>
        </is>
      </c>
      <c r="B755" t="inlineStr">
        <is>
          <t>- blackberry blueberry + grape cobra</t>
        </is>
      </c>
    </row>
    <row r="756">
      <c r="A756" t="inlineStr">
        <is>
          <t>Rules: X + Z X = = | Substitutions: X by " seal blackberry " , Z by " kiwi "</t>
        </is>
      </c>
      <c r="B756" t="inlineStr">
        <is>
          <t>seal blackberry + kiwi seal blackberry = =</t>
        </is>
      </c>
    </row>
    <row r="757">
      <c r="A757" t="inlineStr">
        <is>
          <t>Rules: Z + Z - * Y | Substitutions: Y by " banana " , Z by " cobra grape "</t>
        </is>
      </c>
      <c r="B757" t="inlineStr">
        <is>
          <t>cobra grape + cobra grape - * banana</t>
        </is>
      </c>
    </row>
    <row r="758">
      <c r="A758" t="inlineStr">
        <is>
          <t>Rules: Z X = = | Substitutions: X by " grape blueberry " , Z by " penguin "</t>
        </is>
      </c>
      <c r="B758" t="inlineStr">
        <is>
          <t>penguin grape blueberry = =</t>
        </is>
      </c>
    </row>
    <row r="759">
      <c r="A759" t="inlineStr">
        <is>
          <t>Rules: - Z Y = Z * | Substitutions: Y by " kiwi " , Z by " blackberry "</t>
        </is>
      </c>
      <c r="B759" t="inlineStr">
        <is>
          <t>- blackberry kiwi = blackberry *</t>
        </is>
      </c>
    </row>
    <row r="760">
      <c r="A760" t="inlineStr">
        <is>
          <t>Rules: Y Z - - Y + | Substitutions: Y by " cobra " , Z by " eagle buffalo "</t>
        </is>
      </c>
      <c r="B760" t="inlineStr">
        <is>
          <t>cobra eagle buffalo - - cobra +</t>
        </is>
      </c>
    </row>
    <row r="761">
      <c r="A761" t="inlineStr">
        <is>
          <t>Rules: Y X + * * Y | Substitutions: X by " buffalo " , Y by " shark "</t>
        </is>
      </c>
      <c r="B761" t="inlineStr">
        <is>
          <t>shark buffalo + * * shark</t>
        </is>
      </c>
    </row>
    <row r="762">
      <c r="A762" t="inlineStr">
        <is>
          <t>Rules: + X X - - X | Substitutions: X by " grape "</t>
        </is>
      </c>
      <c r="B762" t="inlineStr">
        <is>
          <t>+ grape grape - - grape</t>
        </is>
      </c>
    </row>
    <row r="763">
      <c r="A763" t="inlineStr">
        <is>
          <t>Rules: X + Y * | Substitutions: X by " buffalo apple " , Y by " stork "</t>
        </is>
      </c>
      <c r="B763" t="inlineStr">
        <is>
          <t>buffalo apple + stork *</t>
        </is>
      </c>
    </row>
    <row r="764">
      <c r="A764" t="inlineStr">
        <is>
          <t>Rules: - Z = X Y | Substitutions: X by " horse grape " , Y by " shark grape " , Z by " shark stork "</t>
        </is>
      </c>
      <c r="B764" t="inlineStr">
        <is>
          <t>- shark stork = horse grape shark grape</t>
        </is>
      </c>
    </row>
    <row r="765">
      <c r="A765" t="inlineStr">
        <is>
          <t>Rules: X Z - X * * | Substitutions: X by " blueberry " , Z by " lion "</t>
        </is>
      </c>
      <c r="B765" t="inlineStr">
        <is>
          <t>blueberry lion - blueberry * *</t>
        </is>
      </c>
    </row>
    <row r="766">
      <c r="A766" t="inlineStr">
        <is>
          <t>Rules: * Z - Z X | Substitutions: X by " seal zebra " , Z by " lion "</t>
        </is>
      </c>
      <c r="B766" t="inlineStr">
        <is>
          <t>* lion - lion seal zebra</t>
        </is>
      </c>
    </row>
    <row r="767">
      <c r="A767" t="inlineStr">
        <is>
          <t>Rules: = + Y Y Y | Substitutions: Y by " strawberry lion "</t>
        </is>
      </c>
      <c r="B767">
        <f> + strawberry lion strawberry lion strawberry lion</f>
        <v/>
      </c>
    </row>
    <row r="768">
      <c r="A768" t="inlineStr">
        <is>
          <t>Rules: + Y * * X | Substitutions: X by " whale " , Y by " stork "</t>
        </is>
      </c>
      <c r="B768" t="inlineStr">
        <is>
          <t>+ stork * * whale</t>
        </is>
      </c>
    </row>
    <row r="769">
      <c r="A769" t="inlineStr">
        <is>
          <t>Rules: Z X = * | Substitutions: X by " stork " , Z by " blueberry grape "</t>
        </is>
      </c>
      <c r="B769" t="inlineStr">
        <is>
          <t>blueberry grape stork = *</t>
        </is>
      </c>
    </row>
    <row r="770">
      <c r="A770" t="inlineStr">
        <is>
          <t>Rules: + Z Y = Z | Substitutions: Y by " horse apple " , Z by " penguin "</t>
        </is>
      </c>
      <c r="B770" t="inlineStr">
        <is>
          <t>+ penguin horse apple = penguin</t>
        </is>
      </c>
    </row>
    <row r="771">
      <c r="A771" t="inlineStr">
        <is>
          <t>Rules: X Z * + * | Substitutions: X by " grape " , Z by " strawberry shark "</t>
        </is>
      </c>
      <c r="B771" t="inlineStr">
        <is>
          <t>grape strawberry shark * + *</t>
        </is>
      </c>
    </row>
    <row r="772">
      <c r="A772" t="inlineStr">
        <is>
          <t>Rules: - + + Z Y | Substitutions: Y by " blackberry " , Z by " eagle eagle "</t>
        </is>
      </c>
      <c r="B772" t="inlineStr">
        <is>
          <t>- + + eagle eagle blackberry</t>
        </is>
      </c>
    </row>
    <row r="773">
      <c r="A773" t="inlineStr">
        <is>
          <t>Rules: * X X = | Substitutions: X by " penguin "</t>
        </is>
      </c>
      <c r="B773" t="inlineStr">
        <is>
          <t>* penguin penguin =</t>
        </is>
      </c>
    </row>
    <row r="774">
      <c r="A774" t="inlineStr">
        <is>
          <t>Rules: Z + + Y - | Substitutions: Y by " zebra blueberry " , Z by " grape zebra "</t>
        </is>
      </c>
      <c r="B774" t="inlineStr">
        <is>
          <t>grape zebra + + zebra blueberry -</t>
        </is>
      </c>
    </row>
    <row r="775">
      <c r="A775" t="inlineStr">
        <is>
          <t>Rules: + Y - X + | Substitutions: X by " zebra kiwi " , Y by " banana "</t>
        </is>
      </c>
      <c r="B775" t="inlineStr">
        <is>
          <t>+ banana - zebra kiwi +</t>
        </is>
      </c>
    </row>
    <row r="776">
      <c r="A776" t="inlineStr">
        <is>
          <t>Rules: = Z * = X | Substitutions: X by " seal " , Z by " zebra "</t>
        </is>
      </c>
      <c r="B776">
        <f> zebra * = seal</f>
        <v/>
      </c>
    </row>
    <row r="777">
      <c r="A777" t="inlineStr">
        <is>
          <t>Rules: - Y Z X * | Substitutions: X by " penguin kiwi " , Y by " blueberry strawberry " , Z by " blackberry watermelon "</t>
        </is>
      </c>
      <c r="B777" t="inlineStr">
        <is>
          <t>- blueberry strawberry blackberry watermelon penguin kiwi *</t>
        </is>
      </c>
    </row>
    <row r="778">
      <c r="A778" t="inlineStr">
        <is>
          <t>Rules: * Y Y = * | Substitutions: Y by " stork "</t>
        </is>
      </c>
      <c r="B778" t="inlineStr">
        <is>
          <t>* stork stork = *</t>
        </is>
      </c>
    </row>
    <row r="779">
      <c r="A779" t="inlineStr">
        <is>
          <t>Rules: - X Z - Z | Substitutions: X by " strawberry " , Z by " shark "</t>
        </is>
      </c>
      <c r="B779" t="inlineStr">
        <is>
          <t>- strawberry shark - shark</t>
        </is>
      </c>
    </row>
    <row r="780">
      <c r="A780" t="inlineStr">
        <is>
          <t>Rules: Z Y Y + * | Substitutions: Y by " zebra eagle " , Z by " stork "</t>
        </is>
      </c>
      <c r="B780" t="inlineStr">
        <is>
          <t>stork zebra eagle zebra eagle + *</t>
        </is>
      </c>
    </row>
    <row r="781">
      <c r="A781" t="inlineStr">
        <is>
          <t>Rules: X - Z * Y | Substitutions: X by " penguin " , Y by " apple whale " , Z by " shark "</t>
        </is>
      </c>
      <c r="B781" t="inlineStr">
        <is>
          <t>penguin - shark * apple whale</t>
        </is>
      </c>
    </row>
    <row r="782">
      <c r="A782" t="inlineStr">
        <is>
          <t>Rules: - * - Z Z Z | Substitutions: Z by " eagle "</t>
        </is>
      </c>
      <c r="B782" t="inlineStr">
        <is>
          <t>- * - eagle eagle eagle</t>
        </is>
      </c>
    </row>
    <row r="783">
      <c r="A783" t="inlineStr">
        <is>
          <t>Rules: - - Y + X Y | Substitutions: X by " kiwi apple " , Y by " horse "</t>
        </is>
      </c>
      <c r="B783" t="inlineStr">
        <is>
          <t>- - horse + kiwi apple horse</t>
        </is>
      </c>
    </row>
    <row r="784">
      <c r="A784" t="inlineStr">
        <is>
          <t>Rules: X = Z = | Substitutions: X by " blackberry " , Z by " buffalo "</t>
        </is>
      </c>
      <c r="B784" t="inlineStr">
        <is>
          <t>blackberry = buffalo =</t>
        </is>
      </c>
    </row>
    <row r="785">
      <c r="A785" t="inlineStr">
        <is>
          <t>Rules: + - Z Z X | Substitutions: X by " blueberry " , Z by " rat "</t>
        </is>
      </c>
      <c r="B785" t="inlineStr">
        <is>
          <t>+ - rat rat blueberry</t>
        </is>
      </c>
    </row>
    <row r="786">
      <c r="A786" t="inlineStr">
        <is>
          <t>Rules: Y X * Z + * | Substitutions: X by " eagle grape " , Y by " shark peach " , Z by " shark strawberry "</t>
        </is>
      </c>
      <c r="B786" t="inlineStr">
        <is>
          <t>shark peach eagle grape * shark strawberry + *</t>
        </is>
      </c>
    </row>
    <row r="787">
      <c r="A787" t="inlineStr">
        <is>
          <t>Rules: X * X + | Substitutions: X by " zebra "</t>
        </is>
      </c>
      <c r="B787" t="inlineStr">
        <is>
          <t>zebra * zebra +</t>
        </is>
      </c>
    </row>
    <row r="788">
      <c r="A788" t="inlineStr">
        <is>
          <t>Rules: - Z X + | Substitutions: X by " lion lion " , Z by " whale kiwi "</t>
        </is>
      </c>
      <c r="B788" t="inlineStr">
        <is>
          <t>- whale kiwi lion lion +</t>
        </is>
      </c>
    </row>
    <row r="789">
      <c r="A789" t="inlineStr">
        <is>
          <t>Rules: X * X = X | Substitutions: X by " peach rat "</t>
        </is>
      </c>
      <c r="B789" t="inlineStr">
        <is>
          <t>peach rat * peach rat = peach rat</t>
        </is>
      </c>
    </row>
    <row r="790">
      <c r="A790" t="inlineStr">
        <is>
          <t>Rules: Y * + Y + | Substitutions: Y by " lion "</t>
        </is>
      </c>
      <c r="B790" t="inlineStr">
        <is>
          <t>lion * + lion +</t>
        </is>
      </c>
    </row>
    <row r="791">
      <c r="A791" t="inlineStr">
        <is>
          <t>Rules: = = X Z - | Substitutions: X by " apple " , Z by " whale penguin "</t>
        </is>
      </c>
      <c r="B791">
        <f> = apple whale penguin -</f>
        <v/>
      </c>
    </row>
    <row r="792">
      <c r="A792" t="inlineStr">
        <is>
          <t>Rules: Z Y + * + Y | Substitutions: Y by " whale pear " , Z by " cobra kiwi "</t>
        </is>
      </c>
      <c r="B792" t="inlineStr">
        <is>
          <t>cobra kiwi whale pear + * + whale pear</t>
        </is>
      </c>
    </row>
    <row r="793">
      <c r="A793" t="inlineStr">
        <is>
          <t>Rules: X Z - = + | Substitutions: X by " apple " , Z by " grape "</t>
        </is>
      </c>
      <c r="B793" t="inlineStr">
        <is>
          <t>apple grape - = +</t>
        </is>
      </c>
    </row>
    <row r="794">
      <c r="A794" t="inlineStr">
        <is>
          <t>Rules: * + Z Y | Substitutions: Y by " stork " , Z by " seal peach "</t>
        </is>
      </c>
      <c r="B794" t="inlineStr">
        <is>
          <t>* + seal peach stork</t>
        </is>
      </c>
    </row>
    <row r="795">
      <c r="A795" t="inlineStr">
        <is>
          <t>Rules: X + Z Z = | Substitutions: X by " rat eagle " , Z by " zebra "</t>
        </is>
      </c>
      <c r="B795" t="inlineStr">
        <is>
          <t>rat eagle + zebra zebra =</t>
        </is>
      </c>
    </row>
    <row r="796">
      <c r="A796" t="inlineStr">
        <is>
          <t>Rules: * Y * Z Z | Substitutions: Y by " horse grape " , Z by " kiwi seal "</t>
        </is>
      </c>
      <c r="B796" t="inlineStr">
        <is>
          <t>* horse grape * kiwi seal kiwi seal</t>
        </is>
      </c>
    </row>
    <row r="797">
      <c r="A797" t="inlineStr">
        <is>
          <t>Rules: + Y Y = | Substitutions: Y by " watermelon "</t>
        </is>
      </c>
      <c r="B797" t="inlineStr">
        <is>
          <t>+ watermelon watermelon =</t>
        </is>
      </c>
    </row>
    <row r="798">
      <c r="A798" t="inlineStr">
        <is>
          <t>Rules: Y X Z = * = | Substitutions: X by " blueberry " , Y by " rat " , Z by " kiwi cobra "</t>
        </is>
      </c>
      <c r="B798" t="inlineStr">
        <is>
          <t>rat blueberry kiwi cobra = * =</t>
        </is>
      </c>
    </row>
    <row r="799">
      <c r="A799" t="inlineStr">
        <is>
          <t>Rules: Y = Y Y - + | Substitutions: Y by " peach "</t>
        </is>
      </c>
      <c r="B799" t="inlineStr">
        <is>
          <t>peach = peach peach - +</t>
        </is>
      </c>
    </row>
    <row r="800">
      <c r="A800" t="inlineStr">
        <is>
          <t>Rules: X + = X Z | Substitutions: X by " blackberry " , Z by " zebra "</t>
        </is>
      </c>
      <c r="B800" t="inlineStr">
        <is>
          <t>blackberry + = blackberry zebra</t>
        </is>
      </c>
    </row>
    <row r="801">
      <c r="A801" t="inlineStr">
        <is>
          <t>Rules: + Z + X * | Substitutions: X by " grape penguin " , Z by " blueberry watermelon "</t>
        </is>
      </c>
      <c r="B801" t="inlineStr">
        <is>
          <t>+ blueberry watermelon + grape penguin *</t>
        </is>
      </c>
    </row>
    <row r="802">
      <c r="A802" t="inlineStr">
        <is>
          <t>Rules: + - Y X | Substitutions: X by " penguin apple " , Y by " buffalo seal "</t>
        </is>
      </c>
      <c r="B802" t="inlineStr">
        <is>
          <t>+ - buffalo seal penguin apple</t>
        </is>
      </c>
    </row>
    <row r="803">
      <c r="A803" t="inlineStr">
        <is>
          <t>Rules: X Z + = * | Substitutions: X by " penguin " , Z by " eagle watermelon "</t>
        </is>
      </c>
      <c r="B803" t="inlineStr">
        <is>
          <t>penguin eagle watermelon + = *</t>
        </is>
      </c>
    </row>
    <row r="804">
      <c r="A804" t="inlineStr">
        <is>
          <t>Rules: Z Y + = + Y | Substitutions: Y by " buffalo " , Z by " zebra seal "</t>
        </is>
      </c>
      <c r="B804" t="inlineStr">
        <is>
          <t>zebra seal buffalo + = + buffalo</t>
        </is>
      </c>
    </row>
    <row r="805">
      <c r="A805" t="inlineStr">
        <is>
          <t>Rules: + Z Z * X = | Substitutions: X by " seal strawberry " , Z by " strawberry peach "</t>
        </is>
      </c>
      <c r="B805" t="inlineStr">
        <is>
          <t>+ strawberry peach strawberry peach * seal strawberry =</t>
        </is>
      </c>
    </row>
    <row r="806">
      <c r="A806" t="inlineStr">
        <is>
          <t>Rules: + Y Z - - Z | Substitutions: Y by " apple " , Z by " whale "</t>
        </is>
      </c>
      <c r="B806" t="inlineStr">
        <is>
          <t>+ apple whale - - whale</t>
        </is>
      </c>
    </row>
    <row r="807">
      <c r="A807" t="inlineStr">
        <is>
          <t>Rules: - X - + Z Z | Substitutions: X by " watermelon whale " , Z by " blueberry "</t>
        </is>
      </c>
      <c r="B807" t="inlineStr">
        <is>
          <t>- watermelon whale - + blueberry blueberry</t>
        </is>
      </c>
    </row>
    <row r="808">
      <c r="A808" t="inlineStr">
        <is>
          <t>Rules: = Y Z = | Substitutions: Y by " strawberry apple " , Z by " blueberry "</t>
        </is>
      </c>
      <c r="B808">
        <f> strawberry apple blueberry =</f>
        <v/>
      </c>
    </row>
    <row r="809">
      <c r="A809" t="inlineStr">
        <is>
          <t>Rules: Y Z = - Y | Substitutions: Y by " banana " , Z by " grape whale "</t>
        </is>
      </c>
      <c r="B809" t="inlineStr">
        <is>
          <t>banana grape whale = - banana</t>
        </is>
      </c>
    </row>
    <row r="810">
      <c r="A810" t="inlineStr">
        <is>
          <t>Rules: = - Z Z Z | Substitutions: Z by " blackberry "</t>
        </is>
      </c>
      <c r="B810">
        <f> - blackberry blackberry blackberry</f>
        <v/>
      </c>
    </row>
    <row r="811">
      <c r="A811" t="inlineStr">
        <is>
          <t>Rules: + Y = + Y | Substitutions: Y by " horse "</t>
        </is>
      </c>
      <c r="B811" t="inlineStr">
        <is>
          <t>+ horse = + horse</t>
        </is>
      </c>
    </row>
    <row r="812">
      <c r="A812" t="inlineStr">
        <is>
          <t>Rules: X = X * | Substitutions: X by " eagle "</t>
        </is>
      </c>
      <c r="B812" t="inlineStr">
        <is>
          <t>eagle = eagle *</t>
        </is>
      </c>
    </row>
    <row r="813">
      <c r="A813" t="inlineStr">
        <is>
          <t>Rules: Z = * X X | Substitutions: X by " banana " , Z by " horse "</t>
        </is>
      </c>
      <c r="B813" t="inlineStr">
        <is>
          <t>horse = * banana banana</t>
        </is>
      </c>
    </row>
    <row r="814">
      <c r="A814" t="inlineStr">
        <is>
          <t>Rules: + = Z Z * | Substitutions: Z by " cobra "</t>
        </is>
      </c>
      <c r="B814" t="inlineStr">
        <is>
          <t>+ = cobra cobra *</t>
        </is>
      </c>
    </row>
    <row r="815">
      <c r="A815" t="inlineStr">
        <is>
          <t>Rules: Z = - Y | Substitutions: Y by " watermelon strawberry " , Z by " kiwi "</t>
        </is>
      </c>
      <c r="B815" t="inlineStr">
        <is>
          <t>kiwi = - watermelon strawberry</t>
        </is>
      </c>
    </row>
    <row r="816">
      <c r="A816" t="inlineStr">
        <is>
          <t>Rules: - Z Y - Y + | Substitutions: Y by " buffalo stork " , Z by " penguin "</t>
        </is>
      </c>
      <c r="B816" t="inlineStr">
        <is>
          <t>- penguin buffalo stork - buffalo stork +</t>
        </is>
      </c>
    </row>
    <row r="817">
      <c r="A817" t="inlineStr">
        <is>
          <t>Rules: = Y Z Z = * | Substitutions: Y by " grape " , Z by " whale apple "</t>
        </is>
      </c>
      <c r="B817">
        <f> grape whale apple whale apple = *</f>
        <v/>
      </c>
    </row>
    <row r="818">
      <c r="A818" t="inlineStr">
        <is>
          <t>Rules: X * + Z | Substitutions: X by " pear pear " , Z by " rat kiwi "</t>
        </is>
      </c>
      <c r="B818" t="inlineStr">
        <is>
          <t>pear pear * + rat kiwi</t>
        </is>
      </c>
    </row>
    <row r="819">
      <c r="A819" t="inlineStr">
        <is>
          <t>Rules: = - X Y X | Substitutions: X by " horse zebra " , Y by " horse "</t>
        </is>
      </c>
      <c r="B819">
        <f> - horse zebra horse horse zebra</f>
        <v/>
      </c>
    </row>
    <row r="820">
      <c r="A820" t="inlineStr">
        <is>
          <t>Rules: = X Y + X | Substitutions: X by " whale watermelon " , Y by " banana buffalo "</t>
        </is>
      </c>
      <c r="B820">
        <f> whale watermelon banana buffalo + whale watermelon</f>
        <v/>
      </c>
    </row>
    <row r="821">
      <c r="A821" t="inlineStr">
        <is>
          <t>Rules: = - Y = Z | Substitutions: Y by " shark " , Z by " peach "</t>
        </is>
      </c>
      <c r="B821">
        <f> - shark = peach</f>
        <v/>
      </c>
    </row>
    <row r="822">
      <c r="A822" t="inlineStr">
        <is>
          <t>Rules: Y * + + X | Substitutions: X by " whale blackberry " , Y by " pear kiwi "</t>
        </is>
      </c>
      <c r="B822" t="inlineStr">
        <is>
          <t>pear kiwi * + + whale blackberry</t>
        </is>
      </c>
    </row>
    <row r="823">
      <c r="A823" t="inlineStr">
        <is>
          <t>Rules: Z Z Y + + + | Substitutions: Y by " seal " , Z by " rat "</t>
        </is>
      </c>
      <c r="B823" t="inlineStr">
        <is>
          <t>rat rat seal + + +</t>
        </is>
      </c>
    </row>
    <row r="824">
      <c r="A824" t="inlineStr">
        <is>
          <t>Rules: * X Y - | Substitutions: X by " pear blackberry " , Y by " strawberry blackberry "</t>
        </is>
      </c>
      <c r="B824" t="inlineStr">
        <is>
          <t>* pear blackberry strawberry blackberry -</t>
        </is>
      </c>
    </row>
    <row r="825">
      <c r="A825" t="inlineStr">
        <is>
          <t>Rules: Y + X Y * | Substitutions: X by " seal " , Y by " kiwi "</t>
        </is>
      </c>
      <c r="B825" t="inlineStr">
        <is>
          <t>kiwi + seal kiwi *</t>
        </is>
      </c>
    </row>
    <row r="826">
      <c r="A826" t="inlineStr">
        <is>
          <t>Rules: + Z Z * = | Substitutions: Z by " kiwi blackberry "</t>
        </is>
      </c>
      <c r="B826" t="inlineStr">
        <is>
          <t>+ kiwi blackberry kiwi blackberry * =</t>
        </is>
      </c>
    </row>
    <row r="827">
      <c r="A827" t="inlineStr">
        <is>
          <t>Rules: X - * = Z Y | Substitutions: X by " shark " , Y by " horse " , Z by " whale "</t>
        </is>
      </c>
      <c r="B827" t="inlineStr">
        <is>
          <t>shark - * = whale horse</t>
        </is>
      </c>
    </row>
    <row r="828">
      <c r="A828" t="inlineStr">
        <is>
          <t>Rules: - Y Z X = | Substitutions: X by " stork rat " , Y by " lion seal " , Z by " blackberry strawberry "</t>
        </is>
      </c>
      <c r="B828" t="inlineStr">
        <is>
          <t>- lion seal blackberry strawberry stork rat =</t>
        </is>
      </c>
    </row>
    <row r="829">
      <c r="A829" t="inlineStr">
        <is>
          <t>Rules: Z + + Z | Substitutions: Z by " horse "</t>
        </is>
      </c>
      <c r="B829" t="inlineStr">
        <is>
          <t>horse + + horse</t>
        </is>
      </c>
    </row>
    <row r="830">
      <c r="A830" t="inlineStr">
        <is>
          <t>Rules: + * Z Y Y | Substitutions: Y by " penguin banana " , Z by " penguin "</t>
        </is>
      </c>
      <c r="B830" t="inlineStr">
        <is>
          <t>+ * penguin penguin banana penguin banana</t>
        </is>
      </c>
    </row>
    <row r="831">
      <c r="A831" t="inlineStr">
        <is>
          <t>Rules: = Y - X - | Substitutions: X by " whale " , Y by " peach "</t>
        </is>
      </c>
      <c r="B831">
        <f> peach - whale -</f>
        <v/>
      </c>
    </row>
    <row r="832">
      <c r="A832" t="inlineStr">
        <is>
          <t>Rules: - Z + - Y | Substitutions: Y by " penguin kiwi " , Z by " pear whale "</t>
        </is>
      </c>
      <c r="B832" t="inlineStr">
        <is>
          <t>- pear whale + - penguin kiwi</t>
        </is>
      </c>
    </row>
    <row r="833">
      <c r="A833" t="inlineStr">
        <is>
          <t>Rules: X Z * X = + | Substitutions: X by " pear " , Z by " pear lion "</t>
        </is>
      </c>
      <c r="B833" t="inlineStr">
        <is>
          <t>pear pear lion * pear = +</t>
        </is>
      </c>
    </row>
    <row r="834">
      <c r="A834" t="inlineStr">
        <is>
          <t>Rules: Z Z * = = | Substitutions: Z by " watermelon "</t>
        </is>
      </c>
      <c r="B834" t="inlineStr">
        <is>
          <t>watermelon watermelon * = =</t>
        </is>
      </c>
    </row>
    <row r="835">
      <c r="A835" t="inlineStr">
        <is>
          <t>Rules: = Z + X X | Substitutions: X by " pear watermelon " , Z by " kiwi "</t>
        </is>
      </c>
      <c r="B835">
        <f> kiwi + pear watermelon pear watermelon</f>
        <v/>
      </c>
    </row>
    <row r="836">
      <c r="A836" t="inlineStr">
        <is>
          <t>Rules: + Y X - | Substitutions: X by " shark " , Y by " eagle "</t>
        </is>
      </c>
      <c r="B836" t="inlineStr">
        <is>
          <t>+ eagle shark -</t>
        </is>
      </c>
    </row>
    <row r="837">
      <c r="A837" t="inlineStr">
        <is>
          <t>Rules: * Y X * * X | Substitutions: X by " grape " , Y by " blackberry "</t>
        </is>
      </c>
      <c r="B837" t="inlineStr">
        <is>
          <t>* blackberry grape * * grape</t>
        </is>
      </c>
    </row>
    <row r="838">
      <c r="A838" t="inlineStr">
        <is>
          <t>Rules: X X * * Y - | Substitutions: X by " zebra " , Y by " seal "</t>
        </is>
      </c>
      <c r="B838" t="inlineStr">
        <is>
          <t>zebra zebra * * seal -</t>
        </is>
      </c>
    </row>
    <row r="839">
      <c r="A839" t="inlineStr">
        <is>
          <t>Rules: X X * = Z | Substitutions: X by " cobra penguin " , Z by " cobra "</t>
        </is>
      </c>
      <c r="B839" t="inlineStr">
        <is>
          <t>cobra penguin cobra penguin * = cobra</t>
        </is>
      </c>
    </row>
    <row r="840">
      <c r="A840" t="inlineStr">
        <is>
          <t>Rules: - X = * Y Z | Substitutions: X by " peach " , Y by " blackberry stork " , Z by " penguin "</t>
        </is>
      </c>
      <c r="B840" t="inlineStr">
        <is>
          <t>- peach = * blackberry stork penguin</t>
        </is>
      </c>
    </row>
    <row r="841">
      <c r="A841" t="inlineStr">
        <is>
          <t>Rules: X Z - Z * | Substitutions: X by " kiwi " , Z by " peach "</t>
        </is>
      </c>
      <c r="B841" t="inlineStr">
        <is>
          <t>kiwi peach - peach *</t>
        </is>
      </c>
    </row>
    <row r="842">
      <c r="A842" t="inlineStr">
        <is>
          <t>Rules: Y Z Z + - | Substitutions: Y by " zebra " , Z by " cobra peach "</t>
        </is>
      </c>
      <c r="B842" t="inlineStr">
        <is>
          <t>zebra cobra peach cobra peach + -</t>
        </is>
      </c>
    </row>
    <row r="843">
      <c r="A843" t="inlineStr">
        <is>
          <t>Rules: = + Y Z + | Substitutions: Y by " apple lion " , Z by " zebra zebra "</t>
        </is>
      </c>
      <c r="B843">
        <f> + apple lion zebra zebra +</f>
        <v/>
      </c>
    </row>
    <row r="844">
      <c r="A844" t="inlineStr">
        <is>
          <t>Rules: X X X + + | Substitutions: X by " stork "</t>
        </is>
      </c>
      <c r="B844" t="inlineStr">
        <is>
          <t>stork stork stork + +</t>
        </is>
      </c>
    </row>
    <row r="845">
      <c r="A845" t="inlineStr">
        <is>
          <t>Rules: = Z X = X | Substitutions: X by " stork banana " , Z by " banana "</t>
        </is>
      </c>
      <c r="B845">
        <f> banana stork banana = stork banana</f>
        <v/>
      </c>
    </row>
    <row r="846">
      <c r="A846" t="inlineStr">
        <is>
          <t>Rules: X X Z = - | Substitutions: X by " blackberry " , Z by " strawberry apple "</t>
        </is>
      </c>
      <c r="B846" t="inlineStr">
        <is>
          <t>blackberry blackberry strawberry apple = -</t>
        </is>
      </c>
    </row>
    <row r="847">
      <c r="A847" t="inlineStr">
        <is>
          <t>Rules: Y - Z = | Substitutions: Y by " banana blackberry " , Z by " penguin buffalo "</t>
        </is>
      </c>
      <c r="B847" t="inlineStr">
        <is>
          <t>banana blackberry - penguin buffalo =</t>
        </is>
      </c>
    </row>
    <row r="848">
      <c r="A848" t="inlineStr">
        <is>
          <t>Rules: - * Z X - | Substitutions: X by " whale seal " , Z by " peach "</t>
        </is>
      </c>
      <c r="B848" t="inlineStr">
        <is>
          <t>- * peach whale seal -</t>
        </is>
      </c>
    </row>
    <row r="849">
      <c r="A849" t="inlineStr">
        <is>
          <t>Rules: X X Z * * | Substitutions: X by " blueberry whale " , Z by " peach "</t>
        </is>
      </c>
      <c r="B849" t="inlineStr">
        <is>
          <t>blueberry whale blueberry whale peach * *</t>
        </is>
      </c>
    </row>
    <row r="850">
      <c r="A850" t="inlineStr">
        <is>
          <t>Rules: = Z * Z | Substitutions: Z by " banana "</t>
        </is>
      </c>
      <c r="B850">
        <f> banana * banana</f>
        <v/>
      </c>
    </row>
    <row r="851">
      <c r="A851" t="inlineStr">
        <is>
          <t>Rules: * Z + Y * | Substitutions: Y by " peach watermelon " , Z by " strawberry "</t>
        </is>
      </c>
      <c r="B851" t="inlineStr">
        <is>
          <t>* strawberry + peach watermelon *</t>
        </is>
      </c>
    </row>
    <row r="852">
      <c r="A852" t="inlineStr">
        <is>
          <t>Rules: * Y Y * | Substitutions: Y by " shark "</t>
        </is>
      </c>
      <c r="B852" t="inlineStr">
        <is>
          <t>* shark shark *</t>
        </is>
      </c>
    </row>
    <row r="853">
      <c r="A853" t="inlineStr">
        <is>
          <t>Rules: + Z Y X - | Substitutions: X by " banana strawberry " , Y by " blackberry pear " , Z by " rat "</t>
        </is>
      </c>
      <c r="B853" t="inlineStr">
        <is>
          <t>+ rat blackberry pear banana strawberry -</t>
        </is>
      </c>
    </row>
    <row r="854">
      <c r="A854" t="inlineStr">
        <is>
          <t>Rules: Z - Z Y - | Substitutions: Y by " apple shark " , Z by " lion banana "</t>
        </is>
      </c>
      <c r="B854" t="inlineStr">
        <is>
          <t>lion banana - lion banana apple shark -</t>
        </is>
      </c>
    </row>
    <row r="855">
      <c r="A855" t="inlineStr">
        <is>
          <t>Rules: Y X - * | Substitutions: X by " blueberry seal " , Y by " stork zebra "</t>
        </is>
      </c>
      <c r="B855" t="inlineStr">
        <is>
          <t>stork zebra blueberry seal - *</t>
        </is>
      </c>
    </row>
    <row r="856">
      <c r="A856" t="inlineStr">
        <is>
          <t>Rules: Z - Z + X | Substitutions: X by " seal shark " , Z by " seal shark "</t>
        </is>
      </c>
      <c r="B856" t="inlineStr">
        <is>
          <t>seal shark - seal shark + seal shark</t>
        </is>
      </c>
    </row>
    <row r="857">
      <c r="A857" t="inlineStr">
        <is>
          <t>Rules: Z - + Z Z | Substitutions: Z by " blueberry horse "</t>
        </is>
      </c>
      <c r="B857" t="inlineStr">
        <is>
          <t>blueberry horse - + blueberry horse blueberry horse</t>
        </is>
      </c>
    </row>
    <row r="858">
      <c r="A858" t="inlineStr">
        <is>
          <t>Rules: - X = Y * | Substitutions: X by " stork penguin " , Y by " kiwi "</t>
        </is>
      </c>
      <c r="B858" t="inlineStr">
        <is>
          <t>- stork penguin = kiwi *</t>
        </is>
      </c>
    </row>
    <row r="859">
      <c r="A859" t="inlineStr">
        <is>
          <t>Rules: X Z - + Y + | Substitutions: X by " kiwi stork " , Y by " horse " , Z by " strawberry blueberry "</t>
        </is>
      </c>
      <c r="B859" t="inlineStr">
        <is>
          <t>kiwi stork strawberry blueberry - + horse +</t>
        </is>
      </c>
    </row>
    <row r="860">
      <c r="A860" t="inlineStr">
        <is>
          <t>Rules: = X Y * = | Substitutions: X by " strawberry " , Y by " penguin "</t>
        </is>
      </c>
      <c r="B860">
        <f> strawberry penguin * =</f>
        <v/>
      </c>
    </row>
    <row r="861">
      <c r="A861" t="inlineStr">
        <is>
          <t>Rules: + Z Z + | Substitutions: Z by " whale rat "</t>
        </is>
      </c>
      <c r="B861" t="inlineStr">
        <is>
          <t>+ whale rat whale rat +</t>
        </is>
      </c>
    </row>
    <row r="862">
      <c r="A862" t="inlineStr">
        <is>
          <t>Rules: Y - X * + X | Substitutions: X by " cobra " , Y by " rat "</t>
        </is>
      </c>
      <c r="B862" t="inlineStr">
        <is>
          <t>rat - cobra * + cobra</t>
        </is>
      </c>
    </row>
    <row r="863">
      <c r="A863" t="inlineStr">
        <is>
          <t>Rules: Z Z * Y + = | Substitutions: Y by " blackberry stork " , Z by " stork watermelon "</t>
        </is>
      </c>
      <c r="B863" t="inlineStr">
        <is>
          <t>stork watermelon stork watermelon * blackberry stork + =</t>
        </is>
      </c>
    </row>
    <row r="864">
      <c r="A864" t="inlineStr">
        <is>
          <t>Rules: * X = Z | Substitutions: X by " horse lion " , Z by " zebra "</t>
        </is>
      </c>
      <c r="B864" t="inlineStr">
        <is>
          <t>* horse lion = zebra</t>
        </is>
      </c>
    </row>
    <row r="865">
      <c r="A865" t="inlineStr">
        <is>
          <t>Rules: Z - Y + * Y | Substitutions: Y by " blueberry stork " , Z by " lion "</t>
        </is>
      </c>
      <c r="B865" t="inlineStr">
        <is>
          <t>lion - blueberry stork + * blueberry stork</t>
        </is>
      </c>
    </row>
    <row r="866">
      <c r="A866" t="inlineStr">
        <is>
          <t>Rules: = Z X - + | Substitutions: X by " strawberry lion " , Z by " apple strawberry "</t>
        </is>
      </c>
      <c r="B866">
        <f> apple strawberry strawberry lion - +</f>
        <v/>
      </c>
    </row>
    <row r="867">
      <c r="A867" t="inlineStr">
        <is>
          <t>Rules: * Z Y * X | Substitutions: X by " buffalo rat " , Y by " cobra " , Z by " buffalo "</t>
        </is>
      </c>
      <c r="B867" t="inlineStr">
        <is>
          <t>* buffalo cobra * buffalo rat</t>
        </is>
      </c>
    </row>
    <row r="868">
      <c r="A868" t="inlineStr">
        <is>
          <t>Rules: Y * Y + | Substitutions: Y by " grape lion "</t>
        </is>
      </c>
      <c r="B868" t="inlineStr">
        <is>
          <t>grape lion * grape lion +</t>
        </is>
      </c>
    </row>
    <row r="869">
      <c r="A869" t="inlineStr">
        <is>
          <t>Rules: Z * Y - | Substitutions: Y by " pear " , Z by " blueberry "</t>
        </is>
      </c>
      <c r="B869" t="inlineStr">
        <is>
          <t>blueberry * pear -</t>
        </is>
      </c>
    </row>
    <row r="870">
      <c r="A870" t="inlineStr">
        <is>
          <t>Rules: X + Z = X - | Substitutions: X by " penguin blueberry " , Z by " blackberry "</t>
        </is>
      </c>
      <c r="B870" t="inlineStr">
        <is>
          <t>penguin blueberry + blackberry = penguin blueberry -</t>
        </is>
      </c>
    </row>
    <row r="871">
      <c r="A871" t="inlineStr">
        <is>
          <t>Rules: Y Z * + - | Substitutions: Y by " pear lion " , Z by " blackberry "</t>
        </is>
      </c>
      <c r="B871" t="inlineStr">
        <is>
          <t>pear lion blackberry * + -</t>
        </is>
      </c>
    </row>
    <row r="872">
      <c r="A872" t="inlineStr">
        <is>
          <t>Rules: Y = + Y * X | Substitutions: X by " whale " , Y by " banana blackberry "</t>
        </is>
      </c>
      <c r="B872" t="inlineStr">
        <is>
          <t>banana blackberry = + banana blackberry * whale</t>
        </is>
      </c>
    </row>
    <row r="873">
      <c r="A873" t="inlineStr">
        <is>
          <t>Rules: + = Z Z = | Substitutions: Z by " stork strawberry "</t>
        </is>
      </c>
      <c r="B873" t="inlineStr">
        <is>
          <t>+ = stork strawberry stork strawberry =</t>
        </is>
      </c>
    </row>
    <row r="874">
      <c r="A874" t="inlineStr">
        <is>
          <t>Rules: Z * + Z X | Substitutions: X by " blackberry eagle " , Z by " rat zebra "</t>
        </is>
      </c>
      <c r="B874" t="inlineStr">
        <is>
          <t>rat zebra * + rat zebra blackberry eagle</t>
        </is>
      </c>
    </row>
    <row r="875">
      <c r="A875" t="inlineStr">
        <is>
          <t>Rules: * Z Z X + | Substitutions: X by " lion buffalo " , Z by " shark "</t>
        </is>
      </c>
      <c r="B875" t="inlineStr">
        <is>
          <t>* shark shark lion buffalo +</t>
        </is>
      </c>
    </row>
    <row r="876">
      <c r="A876" t="inlineStr">
        <is>
          <t>Rules: X = * Z Y | Substitutions: X by " banana " , Y by " cobra rat " , Z by " blackberry horse "</t>
        </is>
      </c>
      <c r="B876" t="inlineStr">
        <is>
          <t>banana = * blackberry horse cobra rat</t>
        </is>
      </c>
    </row>
    <row r="877">
      <c r="A877" t="inlineStr">
        <is>
          <t>Rules: Z = Y X - | Substitutions: X by " buffalo " , Y by " horse seal " , Z by " banana "</t>
        </is>
      </c>
      <c r="B877" t="inlineStr">
        <is>
          <t>banana = horse seal buffalo -</t>
        </is>
      </c>
    </row>
    <row r="878">
      <c r="A878" t="inlineStr">
        <is>
          <t>Rules: = - Y X X | Substitutions: X by " rat pear " , Y by " seal blueberry "</t>
        </is>
      </c>
      <c r="B878">
        <f> - seal blueberry rat pear rat pear</f>
        <v/>
      </c>
    </row>
    <row r="879">
      <c r="A879" t="inlineStr">
        <is>
          <t>Rules: = Z Y - | Substitutions: Y by " watermelon strawberry " , Z by " watermelon "</t>
        </is>
      </c>
      <c r="B879">
        <f> watermelon watermelon strawberry -</f>
        <v/>
      </c>
    </row>
    <row r="880">
      <c r="A880" t="inlineStr">
        <is>
          <t>Rules: X X * - | Substitutions: X by " horse blueberry "</t>
        </is>
      </c>
      <c r="B880" t="inlineStr">
        <is>
          <t>horse blueberry horse blueberry * -</t>
        </is>
      </c>
    </row>
    <row r="881">
      <c r="A881" t="inlineStr">
        <is>
          <t>Rules: - + + X Z | Substitutions: X by " pear " , Z by " peach zebra "</t>
        </is>
      </c>
      <c r="B881" t="inlineStr">
        <is>
          <t>- + + pear peach zebra</t>
        </is>
      </c>
    </row>
    <row r="882">
      <c r="A882" t="inlineStr">
        <is>
          <t>Rules: Z X * = Z + | Substitutions: X by " pear penguin " , Z by " eagle penguin "</t>
        </is>
      </c>
      <c r="B882" t="inlineStr">
        <is>
          <t>eagle penguin pear penguin * = eagle penguin +</t>
        </is>
      </c>
    </row>
    <row r="883">
      <c r="A883" t="inlineStr">
        <is>
          <t>Rules: = * Z * Y | Substitutions: Y by " watermelon pear " , Z by " banana "</t>
        </is>
      </c>
      <c r="B883">
        <f> * banana * watermelon pear</f>
        <v/>
      </c>
    </row>
    <row r="884">
      <c r="A884" t="inlineStr">
        <is>
          <t>Rules: Z Y - + | Substitutions: Y by " cobra " , Z by " shark "</t>
        </is>
      </c>
      <c r="B884" t="inlineStr">
        <is>
          <t>shark cobra - +</t>
        </is>
      </c>
    </row>
    <row r="885">
      <c r="A885" t="inlineStr">
        <is>
          <t>Rules: + = Y Y | Substitutions: Y by " whale penguin "</t>
        </is>
      </c>
      <c r="B885" t="inlineStr">
        <is>
          <t>+ = whale penguin whale penguin</t>
        </is>
      </c>
    </row>
    <row r="886">
      <c r="A886" t="inlineStr">
        <is>
          <t>Rules: + Z + * Z Z | Substitutions: Z by " kiwi "</t>
        </is>
      </c>
      <c r="B886" t="inlineStr">
        <is>
          <t>+ kiwi + * kiwi kiwi</t>
        </is>
      </c>
    </row>
    <row r="887">
      <c r="A887" t="inlineStr">
        <is>
          <t>Rules: Y - + X | Substitutions: X by " whale " , Y by " grape lion "</t>
        </is>
      </c>
      <c r="B887" t="inlineStr">
        <is>
          <t>grape lion - + whale</t>
        </is>
      </c>
    </row>
    <row r="888">
      <c r="A888" t="inlineStr">
        <is>
          <t>Rules: - + Y - Z | Substitutions: Y by " lion " , Z by " pear "</t>
        </is>
      </c>
      <c r="B888" t="inlineStr">
        <is>
          <t>- + lion - pear</t>
        </is>
      </c>
    </row>
    <row r="889">
      <c r="A889" t="inlineStr">
        <is>
          <t>Rules: X = Y + | Substitutions: X by " rat zebra " , Y by " buffalo "</t>
        </is>
      </c>
      <c r="B889" t="inlineStr">
        <is>
          <t>rat zebra = buffalo +</t>
        </is>
      </c>
    </row>
    <row r="890">
      <c r="A890" t="inlineStr">
        <is>
          <t>Rules: * Y Y = = | Substitutions: Y by " stork stork "</t>
        </is>
      </c>
      <c r="B890" t="inlineStr">
        <is>
          <t>* stork stork stork stork = =</t>
        </is>
      </c>
    </row>
    <row r="891">
      <c r="A891" t="inlineStr">
        <is>
          <t>Rules: * X * X * | Substitutions: X by " whale "</t>
        </is>
      </c>
      <c r="B891" t="inlineStr">
        <is>
          <t>* whale * whale *</t>
        </is>
      </c>
    </row>
    <row r="892">
      <c r="A892" t="inlineStr">
        <is>
          <t>Rules: Y Y = - X | Substitutions: X by " zebra " , Y by " lion "</t>
        </is>
      </c>
      <c r="B892" t="inlineStr">
        <is>
          <t>lion lion = - zebra</t>
        </is>
      </c>
    </row>
    <row r="893">
      <c r="A893" t="inlineStr">
        <is>
          <t>Rules: - + X X Y | Substitutions: X by " horse " , Y by " zebra shark "</t>
        </is>
      </c>
      <c r="B893" t="inlineStr">
        <is>
          <t>- + horse horse zebra shark</t>
        </is>
      </c>
    </row>
    <row r="894">
      <c r="A894" t="inlineStr">
        <is>
          <t>Rules: X = - Z - Y | Substitutions: X by " eagle strawberry " , Y by " kiwi watermelon " , Z by " zebra lion "</t>
        </is>
      </c>
      <c r="B894" t="inlineStr">
        <is>
          <t>eagle strawberry = - zebra lion - kiwi watermelon</t>
        </is>
      </c>
    </row>
    <row r="895">
      <c r="A895" t="inlineStr">
        <is>
          <t>Rules: + - - X Z | Substitutions: X by " penguin pear " , Z by " grape "</t>
        </is>
      </c>
      <c r="B895" t="inlineStr">
        <is>
          <t>+ - - penguin pear grape</t>
        </is>
      </c>
    </row>
    <row r="896">
      <c r="A896" t="inlineStr">
        <is>
          <t>Rules: + = Z Z | Substitutions: Z by " apple "</t>
        </is>
      </c>
      <c r="B896" t="inlineStr">
        <is>
          <t>+ = apple apple</t>
        </is>
      </c>
    </row>
    <row r="897">
      <c r="A897" t="inlineStr">
        <is>
          <t>Rules: Z + = Z = Y | Substitutions: Y by " apple rat " , Z by " whale pear "</t>
        </is>
      </c>
      <c r="B897" t="inlineStr">
        <is>
          <t>whale pear + = whale pear = apple rat</t>
        </is>
      </c>
    </row>
    <row r="898">
      <c r="A898" t="inlineStr">
        <is>
          <t>Rules: = X - Y Y | Substitutions: X by " pear " , Y by " pear penguin "</t>
        </is>
      </c>
      <c r="B898">
        <f> pear - pear penguin pear penguin</f>
        <v/>
      </c>
    </row>
    <row r="899">
      <c r="A899" t="inlineStr">
        <is>
          <t>Rules: X + Z + | Substitutions: X by " banana " , Z by " watermelon penguin "</t>
        </is>
      </c>
      <c r="B899" t="inlineStr">
        <is>
          <t>banana + watermelon penguin +</t>
        </is>
      </c>
    </row>
    <row r="900">
      <c r="A900" t="inlineStr">
        <is>
          <t>Rules: X = Y X - + | Substitutions: X by " rat strawberry " , Y by " whale whale "</t>
        </is>
      </c>
      <c r="B900" t="inlineStr">
        <is>
          <t>rat strawberry = whale whale rat strawberry - +</t>
        </is>
      </c>
    </row>
    <row r="901">
      <c r="A901" t="inlineStr">
        <is>
          <t>Rules: - Z * * Y | Substitutions: Y by " strawberry " , Z by " whale watermelon "</t>
        </is>
      </c>
      <c r="B901" t="inlineStr">
        <is>
          <t>- whale watermelon * * strawberry</t>
        </is>
      </c>
    </row>
    <row r="902">
      <c r="A902" t="inlineStr">
        <is>
          <t>Rules: + X * X = | Substitutions: X by " rat shark "</t>
        </is>
      </c>
      <c r="B902" t="inlineStr">
        <is>
          <t>+ rat shark * rat shark =</t>
        </is>
      </c>
    </row>
    <row r="903">
      <c r="A903" t="inlineStr">
        <is>
          <t>Rules: = - Y * Z | Substitutions: Y by " blackberry " , Z by " cobra "</t>
        </is>
      </c>
      <c r="B903">
        <f> - blackberry * cobra</f>
        <v/>
      </c>
    </row>
    <row r="904">
      <c r="A904" t="inlineStr">
        <is>
          <t>Rules: - - Z * Z Z | Substitutions: Z by " blueberry rat "</t>
        </is>
      </c>
      <c r="B904" t="inlineStr">
        <is>
          <t>- - blueberry rat * blueberry rat blueberry rat</t>
        </is>
      </c>
    </row>
    <row r="905">
      <c r="A905" t="inlineStr">
        <is>
          <t>Rules: X X Z = * + | Substitutions: X by " zebra buffalo " , Z by " grape "</t>
        </is>
      </c>
      <c r="B905" t="inlineStr">
        <is>
          <t>zebra buffalo zebra buffalo grape = * +</t>
        </is>
      </c>
    </row>
    <row r="906">
      <c r="A906" t="inlineStr">
        <is>
          <t>Rules: Y Y + = + | Substitutions: Y by " shark "</t>
        </is>
      </c>
      <c r="B906" t="inlineStr">
        <is>
          <t>shark shark + = +</t>
        </is>
      </c>
    </row>
    <row r="907">
      <c r="A907" t="inlineStr">
        <is>
          <t>Rules: X + X * X | Substitutions: X by " lion lion "</t>
        </is>
      </c>
      <c r="B907" t="inlineStr">
        <is>
          <t>lion lion + lion lion * lion lion</t>
        </is>
      </c>
    </row>
    <row r="908">
      <c r="A908" t="inlineStr">
        <is>
          <t>Rules: Z + X Z - - | Substitutions: X by " buffalo " , Z by " banana strawberry "</t>
        </is>
      </c>
      <c r="B908" t="inlineStr">
        <is>
          <t>banana strawberry + buffalo banana strawberry - -</t>
        </is>
      </c>
    </row>
    <row r="909">
      <c r="A909" t="inlineStr">
        <is>
          <t>Rules: = X * - Z | Substitutions: X by " pear blueberry " , Z by " apple "</t>
        </is>
      </c>
      <c r="B909">
        <f> pear blueberry * - apple</f>
        <v/>
      </c>
    </row>
    <row r="910">
      <c r="A910" t="inlineStr">
        <is>
          <t>Rules: * Z + Z + | Substitutions: Z by " rat peach "</t>
        </is>
      </c>
      <c r="B910" t="inlineStr">
        <is>
          <t>* rat peach + rat peach +</t>
        </is>
      </c>
    </row>
    <row r="911">
      <c r="A911" t="inlineStr">
        <is>
          <t>Rules: Y X + = Y | Substitutions: X by " watermelon " , Y by " cobra "</t>
        </is>
      </c>
      <c r="B911" t="inlineStr">
        <is>
          <t>cobra watermelon + = cobra</t>
        </is>
      </c>
    </row>
    <row r="912">
      <c r="A912" t="inlineStr">
        <is>
          <t>Rules: + - Y Y | Substitutions: Y by " pear blueberry "</t>
        </is>
      </c>
      <c r="B912" t="inlineStr">
        <is>
          <t>+ - pear blueberry pear blueberry</t>
        </is>
      </c>
    </row>
    <row r="913">
      <c r="A913" t="inlineStr">
        <is>
          <t>Rules: + Z * X Y | Substitutions: X by " lion stork " , Y by " blueberry blackberry " , Z by " seal grape "</t>
        </is>
      </c>
      <c r="B913" t="inlineStr">
        <is>
          <t>+ seal grape * lion stork blueberry blackberry</t>
        </is>
      </c>
    </row>
    <row r="914">
      <c r="A914" t="inlineStr">
        <is>
          <t>Rules: + Z X Y + | Substitutions: X by " watermelon whale " , Y by " peach blackberry " , Z by " pear peach "</t>
        </is>
      </c>
      <c r="B914" t="inlineStr">
        <is>
          <t>+ pear peach watermelon whale peach blackberry +</t>
        </is>
      </c>
    </row>
    <row r="915">
      <c r="A915" t="inlineStr">
        <is>
          <t>Rules: + Z * Z | Substitutions: Z by " kiwi "</t>
        </is>
      </c>
      <c r="B915" t="inlineStr">
        <is>
          <t>+ kiwi * kiwi</t>
        </is>
      </c>
    </row>
    <row r="916">
      <c r="A916" t="inlineStr">
        <is>
          <t>Rules: Y Z Y * - | Substitutions: Y by " seal penguin " , Z by " stork "</t>
        </is>
      </c>
      <c r="B916" t="inlineStr">
        <is>
          <t>seal penguin stork seal penguin * -</t>
        </is>
      </c>
    </row>
    <row r="917">
      <c r="A917" t="inlineStr">
        <is>
          <t>Rules: X X * Z = | Substitutions: X by " cobra " , Z by " shark peach "</t>
        </is>
      </c>
      <c r="B917" t="inlineStr">
        <is>
          <t>cobra cobra * shark peach =</t>
        </is>
      </c>
    </row>
    <row r="918">
      <c r="A918" t="inlineStr">
        <is>
          <t>Rules: X Z - Y + | Substitutions: X by " horse " , Y by " peach " , Z by " kiwi blackberry "</t>
        </is>
      </c>
      <c r="B918" t="inlineStr">
        <is>
          <t>horse kiwi blackberry - peach +</t>
        </is>
      </c>
    </row>
    <row r="919">
      <c r="A919" t="inlineStr">
        <is>
          <t>Rules: X Z = X * | Substitutions: X by " horse " , Z by " strawberry eagle "</t>
        </is>
      </c>
      <c r="B919" t="inlineStr">
        <is>
          <t>horse strawberry eagle = horse *</t>
        </is>
      </c>
    </row>
    <row r="920">
      <c r="A920" t="inlineStr">
        <is>
          <t>Rules: = = Z Z - | Substitutions: Z by " banana peach "</t>
        </is>
      </c>
      <c r="B920">
        <f> = banana peach banana peach -</f>
        <v/>
      </c>
    </row>
    <row r="921">
      <c r="A921" t="inlineStr">
        <is>
          <t>Rules: + X Y - * | Substitutions: X by " peach buffalo " , Y by " eagle cobra "</t>
        </is>
      </c>
      <c r="B921" t="inlineStr">
        <is>
          <t>+ peach buffalo eagle cobra - *</t>
        </is>
      </c>
    </row>
    <row r="922">
      <c r="A922" t="inlineStr">
        <is>
          <t>Rules: Z * Y - | Substitutions: Y by " blueberry buffalo " , Z by " strawberry "</t>
        </is>
      </c>
      <c r="B922" t="inlineStr">
        <is>
          <t>strawberry * blueberry buffalo -</t>
        </is>
      </c>
    </row>
    <row r="923">
      <c r="A923" t="inlineStr">
        <is>
          <t>Rules: - + X = Y | Substitutions: X by " grape penguin " , Y by " zebra strawberry "</t>
        </is>
      </c>
      <c r="B923" t="inlineStr">
        <is>
          <t>- + grape penguin = zebra strawberry</t>
        </is>
      </c>
    </row>
    <row r="924">
      <c r="A924" t="inlineStr">
        <is>
          <t>Rules: * Z = = Y | Substitutions: Y by " banana " , Z by " apple stork "</t>
        </is>
      </c>
      <c r="B924" t="inlineStr">
        <is>
          <t>* apple stork = = banana</t>
        </is>
      </c>
    </row>
    <row r="925">
      <c r="A925" t="inlineStr">
        <is>
          <t>Rules: Z + Y Z = + | Substitutions: Y by " zebra zebra " , Z by " buffalo blackberry "</t>
        </is>
      </c>
      <c r="B925" t="inlineStr">
        <is>
          <t>buffalo blackberry + zebra zebra buffalo blackberry = +</t>
        </is>
      </c>
    </row>
    <row r="926">
      <c r="A926" t="inlineStr">
        <is>
          <t>Rules: - X = Z X | Substitutions: X by " buffalo " , Z by " seal shark "</t>
        </is>
      </c>
      <c r="B926" t="inlineStr">
        <is>
          <t>- buffalo = seal shark buffalo</t>
        </is>
      </c>
    </row>
    <row r="927">
      <c r="A927" t="inlineStr">
        <is>
          <t>Rules: + Z Z * | Substitutions: Z by " whale "</t>
        </is>
      </c>
      <c r="B927" t="inlineStr">
        <is>
          <t>+ whale whale *</t>
        </is>
      </c>
    </row>
    <row r="928">
      <c r="A928" t="inlineStr">
        <is>
          <t>Rules: Y X - Z - = | Substitutions: X by " strawberry whale " , Y by " banana strawberry " , Z by " pear strawberry "</t>
        </is>
      </c>
      <c r="B928" t="inlineStr">
        <is>
          <t>banana strawberry strawberry whale - pear strawberry - =</t>
        </is>
      </c>
    </row>
    <row r="929">
      <c r="A929" t="inlineStr">
        <is>
          <t>Rules: = X Z * | Substitutions: X by " grape banana " , Z by " zebra "</t>
        </is>
      </c>
      <c r="B929">
        <f> grape banana zebra *</f>
        <v/>
      </c>
    </row>
    <row r="930">
      <c r="A930" t="inlineStr">
        <is>
          <t>Rules: - - Y Y X - | Substitutions: X by " buffalo stork " , Y by " buffalo strawberry "</t>
        </is>
      </c>
      <c r="B930" t="inlineStr">
        <is>
          <t>- - buffalo strawberry buffalo strawberry buffalo stork -</t>
        </is>
      </c>
    </row>
    <row r="931">
      <c r="A931" t="inlineStr">
        <is>
          <t>Rules: Z + Z Y + - | Substitutions: Y by " watermelon " , Z by " horse blackberry "</t>
        </is>
      </c>
      <c r="B931" t="inlineStr">
        <is>
          <t>horse blackberry + horse blackberry watermelon + -</t>
        </is>
      </c>
    </row>
    <row r="932">
      <c r="A932" t="inlineStr">
        <is>
          <t>Rules: * Z - - Z X | Substitutions: X by " whale pear " , Z by " seal banana "</t>
        </is>
      </c>
      <c r="B932" t="inlineStr">
        <is>
          <t>* seal banana - - seal banana whale pear</t>
        </is>
      </c>
    </row>
    <row r="933">
      <c r="A933" t="inlineStr">
        <is>
          <t>Rules: X + Z * | Substitutions: X by " rat watermelon " , Z by " shark "</t>
        </is>
      </c>
      <c r="B933" t="inlineStr">
        <is>
          <t>rat watermelon + shark *</t>
        </is>
      </c>
    </row>
    <row r="934">
      <c r="A934" t="inlineStr">
        <is>
          <t>Rules: X * - X Y - | Substitutions: X by " cobra strawberry " , Y by " blueberry kiwi "</t>
        </is>
      </c>
      <c r="B934" t="inlineStr">
        <is>
          <t>cobra strawberry * - cobra strawberry blueberry kiwi -</t>
        </is>
      </c>
    </row>
    <row r="935">
      <c r="A935" t="inlineStr">
        <is>
          <t>Rules: = X - - Y | Substitutions: X by " apple " , Y by " penguin shark "</t>
        </is>
      </c>
      <c r="B935">
        <f> apple - - penguin shark</f>
        <v/>
      </c>
    </row>
    <row r="936">
      <c r="A936" t="inlineStr">
        <is>
          <t>Rules: Z Z * Z * | Substitutions: Z by " lion zebra "</t>
        </is>
      </c>
      <c r="B936" t="inlineStr">
        <is>
          <t>lion zebra lion zebra * lion zebra *</t>
        </is>
      </c>
    </row>
    <row r="937">
      <c r="A937" t="inlineStr">
        <is>
          <t>Rules: Z + - Z | Substitutions: Z by " pear whale "</t>
        </is>
      </c>
      <c r="B937" t="inlineStr">
        <is>
          <t>pear whale + - pear whale</t>
        </is>
      </c>
    </row>
    <row r="938">
      <c r="A938" t="inlineStr">
        <is>
          <t>Rules: = X - Y - | Substitutions: X by " grape " , Y by " shark "</t>
        </is>
      </c>
      <c r="B938">
        <f> grape - shark -</f>
        <v/>
      </c>
    </row>
    <row r="939">
      <c r="A939" t="inlineStr">
        <is>
          <t>Rules: Z * = Z | Substitutions: Z by " blackberry lion "</t>
        </is>
      </c>
      <c r="B939" t="inlineStr">
        <is>
          <t>blackberry lion * = blackberry lion</t>
        </is>
      </c>
    </row>
    <row r="940">
      <c r="A940" t="inlineStr">
        <is>
          <t>Rules: + X = Y Y | Substitutions: X by " lion blueberry " , Y by " buffalo "</t>
        </is>
      </c>
      <c r="B940" t="inlineStr">
        <is>
          <t>+ lion blueberry = buffalo buffalo</t>
        </is>
      </c>
    </row>
    <row r="941">
      <c r="A941" t="inlineStr">
        <is>
          <t>Rules: Y = Z + X | Substitutions: X by " cobra " , Y by " banana stork " , Z by " seal "</t>
        </is>
      </c>
      <c r="B941" t="inlineStr">
        <is>
          <t>banana stork = seal + cobra</t>
        </is>
      </c>
    </row>
    <row r="942">
      <c r="A942" t="inlineStr">
        <is>
          <t>Rules: + Y + Z | Substitutions: Y by " seal shark " , Z by " seal "</t>
        </is>
      </c>
      <c r="B942" t="inlineStr">
        <is>
          <t>+ seal shark + seal</t>
        </is>
      </c>
    </row>
    <row r="943">
      <c r="A943" t="inlineStr">
        <is>
          <t>Rules: * Y * * Y Z | Substitutions: Y by " horse " , Z by " whale pear "</t>
        </is>
      </c>
      <c r="B943" t="inlineStr">
        <is>
          <t>* horse * * horse whale pear</t>
        </is>
      </c>
    </row>
    <row r="944">
      <c r="A944" t="inlineStr">
        <is>
          <t>Rules: Z * - Z | Substitutions: Z by " penguin rat "</t>
        </is>
      </c>
      <c r="B944" t="inlineStr">
        <is>
          <t>penguin rat * - penguin rat</t>
        </is>
      </c>
    </row>
    <row r="945">
      <c r="A945" t="inlineStr">
        <is>
          <t>Rules: Y + = X + Z | Substitutions: X by " whale " , Y by " buffalo kiwi " , Z by " horse seal "</t>
        </is>
      </c>
      <c r="B945" t="inlineStr">
        <is>
          <t>buffalo kiwi + = whale + horse seal</t>
        </is>
      </c>
    </row>
    <row r="946">
      <c r="A946" t="inlineStr">
        <is>
          <t>Rules: Z Z Y = - | Substitutions: Y by " zebra strawberry " , Z by " watermelon "</t>
        </is>
      </c>
      <c r="B946" t="inlineStr">
        <is>
          <t>watermelon watermelon zebra strawberry = -</t>
        </is>
      </c>
    </row>
    <row r="947">
      <c r="A947" t="inlineStr">
        <is>
          <t>Rules: X = Z * Z | Substitutions: X by " whale apple " , Z by " blackberry grape "</t>
        </is>
      </c>
      <c r="B947" t="inlineStr">
        <is>
          <t>whale apple = blackberry grape * blackberry grape</t>
        </is>
      </c>
    </row>
    <row r="948">
      <c r="A948" t="inlineStr">
        <is>
          <t>Rules: = Y X - | Substitutions: X by " lion buffalo " , Y by " blueberry "</t>
        </is>
      </c>
      <c r="B948">
        <f> blueberry lion buffalo -</f>
        <v/>
      </c>
    </row>
    <row r="949">
      <c r="A949" t="inlineStr">
        <is>
          <t>Rules: * + + Y X | Substitutions: X by " rat " , Y by " stork blackberry "</t>
        </is>
      </c>
      <c r="B949" t="inlineStr">
        <is>
          <t>* + + stork blackberry rat</t>
        </is>
      </c>
    </row>
    <row r="950">
      <c r="A950" t="inlineStr">
        <is>
          <t>Rules: * Z X * | Substitutions: X by " eagle " , Z by " blackberry "</t>
        </is>
      </c>
      <c r="B950" t="inlineStr">
        <is>
          <t>* blackberry eagle *</t>
        </is>
      </c>
    </row>
    <row r="951">
      <c r="A951" t="inlineStr">
        <is>
          <t>Rules: + X = Y Z | Substitutions: X by " whale " , Y by " buffalo cobra " , Z by " buffalo blackberry "</t>
        </is>
      </c>
      <c r="B951" t="inlineStr">
        <is>
          <t>+ whale = buffalo cobra buffalo blackberry</t>
        </is>
      </c>
    </row>
    <row r="952">
      <c r="A952" t="inlineStr">
        <is>
          <t>Rules: + - X Y * | Substitutions: X by " penguin zebra " , Y by " cobra "</t>
        </is>
      </c>
      <c r="B952" t="inlineStr">
        <is>
          <t>+ - penguin zebra cobra *</t>
        </is>
      </c>
    </row>
    <row r="953">
      <c r="A953" t="inlineStr">
        <is>
          <t>Rules: Z = Z X * | Substitutions: X by " whale " , Z by " lion "</t>
        </is>
      </c>
      <c r="B953" t="inlineStr">
        <is>
          <t>lion = lion whale *</t>
        </is>
      </c>
    </row>
    <row r="954">
      <c r="A954" t="inlineStr">
        <is>
          <t>Rules: X = * X = X | Substitutions: X by " zebra apple "</t>
        </is>
      </c>
      <c r="B954" t="inlineStr">
        <is>
          <t>zebra apple = * zebra apple = zebra apple</t>
        </is>
      </c>
    </row>
    <row r="955">
      <c r="A955" t="inlineStr">
        <is>
          <t>Rules: = * - Y X | Substitutions: X by " peach shark " , Y by " blueberry cobra "</t>
        </is>
      </c>
      <c r="B955">
        <f> * - blueberry cobra peach shark</f>
        <v/>
      </c>
    </row>
    <row r="956">
      <c r="A956" t="inlineStr">
        <is>
          <t>Rules: = Z Y * | Substitutions: Y by " zebra " , Z by " peach stork "</t>
        </is>
      </c>
      <c r="B956">
        <f> peach stork zebra *</f>
        <v/>
      </c>
    </row>
    <row r="957">
      <c r="A957" t="inlineStr">
        <is>
          <t>Rules: X * X - = | Substitutions: X by " whale "</t>
        </is>
      </c>
      <c r="B957" t="inlineStr">
        <is>
          <t>whale * whale - =</t>
        </is>
      </c>
    </row>
    <row r="958">
      <c r="A958" t="inlineStr">
        <is>
          <t>Rules: * = X X = Y | Substitutions: X by " eagle banana " , Y by " horse "</t>
        </is>
      </c>
      <c r="B958" t="inlineStr">
        <is>
          <t>* = eagle banana eagle banana = horse</t>
        </is>
      </c>
    </row>
    <row r="959">
      <c r="A959" t="inlineStr">
        <is>
          <t>Rules: Y * X * + | Substitutions: X by " seal " , Y by " watermelon horse "</t>
        </is>
      </c>
      <c r="B959" t="inlineStr">
        <is>
          <t>watermelon horse * seal * +</t>
        </is>
      </c>
    </row>
    <row r="960">
      <c r="A960" t="inlineStr">
        <is>
          <t>Rules: * X Y Z - - | Substitutions: X by " pear " , Y by " kiwi " , Z by " cobra rat "</t>
        </is>
      </c>
      <c r="B960" t="inlineStr">
        <is>
          <t>* pear kiwi cobra rat - -</t>
        </is>
      </c>
    </row>
    <row r="961">
      <c r="A961" t="inlineStr">
        <is>
          <t>Rules: X X * - | Substitutions: X by " whale "</t>
        </is>
      </c>
      <c r="B961" t="inlineStr">
        <is>
          <t>whale whale * -</t>
        </is>
      </c>
    </row>
    <row r="962">
      <c r="A962" t="inlineStr">
        <is>
          <t>Rules: Y + - Z | Substitutions: Y by " seal " , Z by " rat penguin "</t>
        </is>
      </c>
      <c r="B962" t="inlineStr">
        <is>
          <t>seal + - rat penguin</t>
        </is>
      </c>
    </row>
    <row r="963">
      <c r="A963" t="inlineStr">
        <is>
          <t>Rules: Y Z - Y = | Substitutions: Y by " rat banana " , Z by " zebra "</t>
        </is>
      </c>
      <c r="B963" t="inlineStr">
        <is>
          <t>rat banana zebra - rat banana =</t>
        </is>
      </c>
    </row>
    <row r="964">
      <c r="A964" t="inlineStr">
        <is>
          <t>Rules: = * + Y X | Substitutions: X by " horse blackberry " , Y by " penguin "</t>
        </is>
      </c>
      <c r="B964">
        <f> * + penguin horse blackberry</f>
        <v/>
      </c>
    </row>
    <row r="965">
      <c r="A965" t="inlineStr">
        <is>
          <t>Rules: X * + X Z | Substitutions: X by " buffalo cobra " , Z by " banana "</t>
        </is>
      </c>
      <c r="B965" t="inlineStr">
        <is>
          <t>buffalo cobra * + buffalo cobra banana</t>
        </is>
      </c>
    </row>
    <row r="966">
      <c r="A966" t="inlineStr">
        <is>
          <t>Rules: Z - Z = - | Substitutions: Z by " cobra penguin "</t>
        </is>
      </c>
      <c r="B966" t="inlineStr">
        <is>
          <t>cobra penguin - cobra penguin = -</t>
        </is>
      </c>
    </row>
    <row r="967">
      <c r="A967" t="inlineStr">
        <is>
          <t>Rules: * Y Y - = | Substitutions: Y by " banana "</t>
        </is>
      </c>
      <c r="B967" t="inlineStr">
        <is>
          <t>* banana banana - =</t>
        </is>
      </c>
    </row>
    <row r="968">
      <c r="A968" t="inlineStr">
        <is>
          <t>Rules: = Z Y + * | Substitutions: Y by " buffalo " , Z by " blueberry "</t>
        </is>
      </c>
      <c r="B968">
        <f> blueberry buffalo + *</f>
        <v/>
      </c>
    </row>
    <row r="969">
      <c r="A969" t="inlineStr">
        <is>
          <t>Rules: X + = Z + | Substitutions: X by " penguin " , Z by " blackberry blackberry "</t>
        </is>
      </c>
      <c r="B969" t="inlineStr">
        <is>
          <t>penguin + = blackberry blackberry +</t>
        </is>
      </c>
    </row>
    <row r="970">
      <c r="A970" t="inlineStr">
        <is>
          <t>Rules: = * Y - Y | Substitutions: Y by " shark shark "</t>
        </is>
      </c>
      <c r="B970">
        <f> * shark shark - shark shark</f>
        <v/>
      </c>
    </row>
    <row r="971">
      <c r="A971" t="inlineStr">
        <is>
          <t>Rules: = Y = Y Z = | Substitutions: Y by " watermelon rat " , Z by " cobra "</t>
        </is>
      </c>
      <c r="B971">
        <f> watermelon rat = watermelon rat cobra =</f>
        <v/>
      </c>
    </row>
    <row r="972">
      <c r="A972" t="inlineStr">
        <is>
          <t>Rules: * = - X Y Y | Substitutions: X by " apple " , Y by " blackberry banana "</t>
        </is>
      </c>
      <c r="B972" t="inlineStr">
        <is>
          <t>* = - apple blackberry banana blackberry banana</t>
        </is>
      </c>
    </row>
    <row r="973">
      <c r="A973" t="inlineStr">
        <is>
          <t>Rules: - + Y Y | Substitutions: Y by " kiwi seal "</t>
        </is>
      </c>
      <c r="B973" t="inlineStr">
        <is>
          <t>- + kiwi seal kiwi seal</t>
        </is>
      </c>
    </row>
    <row r="974">
      <c r="A974" t="inlineStr">
        <is>
          <t>Rules: X + X - | Substitutions: X by " stork banana "</t>
        </is>
      </c>
      <c r="B974" t="inlineStr">
        <is>
          <t>stork banana + stork banana -</t>
        </is>
      </c>
    </row>
    <row r="975">
      <c r="A975" t="inlineStr">
        <is>
          <t>Rules: * Y X Z = = | Substitutions: X by " strawberry zebra " , Y by " apple seal " , Z by " blueberry "</t>
        </is>
      </c>
      <c r="B975" t="inlineStr">
        <is>
          <t>* apple seal strawberry zebra blueberry = =</t>
        </is>
      </c>
    </row>
    <row r="976">
      <c r="A976" t="inlineStr">
        <is>
          <t>Rules: Y = * X Y | Substitutions: X by " shark " , Y by " pear "</t>
        </is>
      </c>
      <c r="B976" t="inlineStr">
        <is>
          <t>pear = * shark pear</t>
        </is>
      </c>
    </row>
    <row r="977">
      <c r="A977" t="inlineStr">
        <is>
          <t>Rules: X Y - = * Z | Substitutions: X by " stork zebra " , Y by " horse " , Z by " horse zebra "</t>
        </is>
      </c>
      <c r="B977" t="inlineStr">
        <is>
          <t>stork zebra horse - = * horse zebra</t>
        </is>
      </c>
    </row>
    <row r="978">
      <c r="A978" t="inlineStr">
        <is>
          <t>Rules: X Z + * | Substitutions: X by " eagle " , Z by " stork buffalo "</t>
        </is>
      </c>
      <c r="B978" t="inlineStr">
        <is>
          <t>eagle stork buffalo + *</t>
        </is>
      </c>
    </row>
    <row r="979">
      <c r="A979" t="inlineStr">
        <is>
          <t>Rules: Y Z * Z - | Substitutions: Y by " lion " , Z by " grape horse "</t>
        </is>
      </c>
      <c r="B979" t="inlineStr">
        <is>
          <t>lion grape horse * grape horse -</t>
        </is>
      </c>
    </row>
    <row r="980">
      <c r="A980" t="inlineStr">
        <is>
          <t>Rules: Y = = X | Substitutions: X by " banana banana " , Y by " eagle "</t>
        </is>
      </c>
      <c r="B980" t="inlineStr">
        <is>
          <t>eagle = = banana banana</t>
        </is>
      </c>
    </row>
    <row r="981">
      <c r="A981" t="inlineStr">
        <is>
          <t>Rules: = + - Y X X | Substitutions: X by " horse " , Y by " whale cobra "</t>
        </is>
      </c>
      <c r="B981">
        <f> + - whale cobra horse horse</f>
        <v/>
      </c>
    </row>
    <row r="982">
      <c r="A982" t="inlineStr">
        <is>
          <t>Rules: Z * - Y * | Substitutions: Y by " strawberry " , Z by " pear banana "</t>
        </is>
      </c>
      <c r="B982" t="inlineStr">
        <is>
          <t>pear banana * - strawberry *</t>
        </is>
      </c>
    </row>
    <row r="983">
      <c r="A983" t="inlineStr">
        <is>
          <t>Rules: = * Z X Z | Substitutions: X by " horse " , Z by " stork grape "</t>
        </is>
      </c>
      <c r="B983">
        <f> * stork grape horse stork grape</f>
        <v/>
      </c>
    </row>
    <row r="984">
      <c r="A984" t="inlineStr">
        <is>
          <t>Rules: X Z = * | Substitutions: X by " pear " , Z by " grape strawberry "</t>
        </is>
      </c>
      <c r="B984" t="inlineStr">
        <is>
          <t>pear grape strawberry = *</t>
        </is>
      </c>
    </row>
    <row r="985">
      <c r="A985" t="inlineStr">
        <is>
          <t>Rules: Z + * Z X | Substitutions: X by " apple " , Z by " blackberry whale "</t>
        </is>
      </c>
      <c r="B985" t="inlineStr">
        <is>
          <t>blackberry whale + * blackberry whale apple</t>
        </is>
      </c>
    </row>
    <row r="986">
      <c r="A986" t="inlineStr">
        <is>
          <t>Rules: Y = Y = Z = | Substitutions: Y by " shark grape " , Z by " whale kiwi "</t>
        </is>
      </c>
      <c r="B986" t="inlineStr">
        <is>
          <t>shark grape = shark grape = whale kiwi =</t>
        </is>
      </c>
    </row>
    <row r="987">
      <c r="A987" t="inlineStr">
        <is>
          <t>Rules: Y = Y X * - | Substitutions: X by " kiwi buffalo " , Y by " pear peach "</t>
        </is>
      </c>
      <c r="B987" t="inlineStr">
        <is>
          <t>pear peach = pear peach kiwi buffalo * -</t>
        </is>
      </c>
    </row>
    <row r="988">
      <c r="A988" t="inlineStr">
        <is>
          <t>Rules: * Z Z + Y - | Substitutions: Y by " eagle " , Z by " blackberry "</t>
        </is>
      </c>
      <c r="B988" t="inlineStr">
        <is>
          <t>* blackberry blackberry + eagle -</t>
        </is>
      </c>
    </row>
    <row r="989">
      <c r="A989" t="inlineStr">
        <is>
          <t>Rules: - Y X X + - | Substitutions: X by " strawberry " , Y by " lion zebra "</t>
        </is>
      </c>
      <c r="B989" t="inlineStr">
        <is>
          <t>- lion zebra strawberry strawberry + -</t>
        </is>
      </c>
    </row>
    <row r="990">
      <c r="A990" t="inlineStr">
        <is>
          <t>Rules: Y * Z * | Substitutions: Y by " strawberry peach " , Z by " eagle "</t>
        </is>
      </c>
      <c r="B990" t="inlineStr">
        <is>
          <t>strawberry peach * eagle *</t>
        </is>
      </c>
    </row>
    <row r="991">
      <c r="A991" t="inlineStr">
        <is>
          <t>Rules: * X * Y X | Substitutions: X by " pear " , Y by " penguin "</t>
        </is>
      </c>
      <c r="B991" t="inlineStr">
        <is>
          <t>* pear * penguin pear</t>
        </is>
      </c>
    </row>
    <row r="992">
      <c r="A992" t="inlineStr">
        <is>
          <t>Rules: = Z Z Y + | Substitutions: Y by " cobra grape " , Z by " seal horse "</t>
        </is>
      </c>
      <c r="B992">
        <f> seal horse seal horse cobra grape +</f>
        <v/>
      </c>
    </row>
    <row r="993">
      <c r="A993" t="inlineStr">
        <is>
          <t>Rules: Y Z - = = X | Substitutions: X by " grape " , Y by " lion " , Z by " seal zebra "</t>
        </is>
      </c>
      <c r="B993" t="inlineStr">
        <is>
          <t>lion seal zebra - = = grape</t>
        </is>
      </c>
    </row>
    <row r="994">
      <c r="A994" t="inlineStr">
        <is>
          <t>Rules: Z Z - Z + - | Substitutions: Z by " strawberry pear "</t>
        </is>
      </c>
      <c r="B994" t="inlineStr">
        <is>
          <t>strawberry pear strawberry pear - strawberry pear + -</t>
        </is>
      </c>
    </row>
    <row r="995">
      <c r="A995" t="inlineStr">
        <is>
          <t>Rules: Z + Z = | Substitutions: Z by " blueberry "</t>
        </is>
      </c>
      <c r="B995" t="inlineStr">
        <is>
          <t>blueberry + blueberry =</t>
        </is>
      </c>
    </row>
    <row r="996">
      <c r="A996" t="inlineStr">
        <is>
          <t>Rules: * Z + Y * | Substitutions: Y by " apple " , Z by " shark rat "</t>
        </is>
      </c>
      <c r="B996" t="inlineStr">
        <is>
          <t>* shark rat + apple *</t>
        </is>
      </c>
    </row>
    <row r="997">
      <c r="A997" t="inlineStr">
        <is>
          <t>Rules: Z X - + | Substitutions: X by " shark grape " , Z by " seal cobra "</t>
        </is>
      </c>
      <c r="B997" t="inlineStr">
        <is>
          <t>seal cobra shark grape - +</t>
        </is>
      </c>
    </row>
    <row r="998">
      <c r="A998" t="inlineStr">
        <is>
          <t>Rules: Y = * X Y | Substitutions: X by " zebra " , Y by " seal "</t>
        </is>
      </c>
      <c r="B998" t="inlineStr">
        <is>
          <t>seal = * zebra seal</t>
        </is>
      </c>
    </row>
    <row r="999">
      <c r="A999" t="inlineStr">
        <is>
          <t>Rules: Y + - Y | Substitutions: Y by " whale "</t>
        </is>
      </c>
      <c r="B999" t="inlineStr">
        <is>
          <t>whale + - whale</t>
        </is>
      </c>
    </row>
    <row r="1000">
      <c r="A1000" t="inlineStr">
        <is>
          <t>Rules: = Z X * | Substitutions: X by " watermelon banana " , Z by " rat strawberry "</t>
        </is>
      </c>
      <c r="B1000">
        <f> rat strawberry watermelon banana *</f>
        <v/>
      </c>
    </row>
    <row r="1001">
      <c r="A1001" t="inlineStr">
        <is>
          <t>Rules: Y X + + | Substitutions: X by " buffalo whale " , Y by " horse lion "</t>
        </is>
      </c>
      <c r="B1001" t="inlineStr">
        <is>
          <t>horse lion buffalo whale + +</t>
        </is>
      </c>
    </row>
    <row r="1002">
      <c r="A1002" t="inlineStr">
        <is>
          <t>Rules: - Y * Z | Substitutions: Y by " seal " , Z by " shark "</t>
        </is>
      </c>
      <c r="B1002" t="inlineStr">
        <is>
          <t>- seal * shark</t>
        </is>
      </c>
    </row>
    <row r="1003">
      <c r="A1003" t="inlineStr">
        <is>
          <t>Rules: + X = Z | Substitutions: X by " buffalo " , Z by " kiwi "</t>
        </is>
      </c>
      <c r="B1003" t="inlineStr">
        <is>
          <t>+ buffalo = kiwi</t>
        </is>
      </c>
    </row>
    <row r="1004">
      <c r="A1004" t="inlineStr">
        <is>
          <t>Rules: * Z * X Z | Substitutions: X by " eagle kiwi " , Z by " kiwi "</t>
        </is>
      </c>
      <c r="B1004" t="inlineStr">
        <is>
          <t>* kiwi * eagle kiwi kiwi</t>
        </is>
      </c>
    </row>
    <row r="1005">
      <c r="A1005" t="inlineStr">
        <is>
          <t>Rules: = Z Z X + | Substitutions: X by " shark " , Z by " watermelon "</t>
        </is>
      </c>
      <c r="B1005">
        <f> watermelon watermelon shark +</f>
        <v/>
      </c>
    </row>
    <row r="1006">
      <c r="A1006" t="inlineStr">
        <is>
          <t>Rules: Z * Y X = | Substitutions: X by " watermelon " , Y by " strawberry buffalo " , Z by " seal rat "</t>
        </is>
      </c>
      <c r="B1006" t="inlineStr">
        <is>
          <t>seal rat * strawberry buffalo watermelon =</t>
        </is>
      </c>
    </row>
    <row r="1007">
      <c r="A1007" t="inlineStr">
        <is>
          <t>Rules: X Z X * = - | Substitutions: X by " lion " , Z by " zebra cobra "</t>
        </is>
      </c>
      <c r="B1007" t="inlineStr">
        <is>
          <t>lion zebra cobra lion * = -</t>
        </is>
      </c>
    </row>
    <row r="1008">
      <c r="A1008" t="inlineStr">
        <is>
          <t>Rules: Y + * Y | Substitutions: Y by " horse "</t>
        </is>
      </c>
      <c r="B1008" t="inlineStr">
        <is>
          <t>horse + * horse</t>
        </is>
      </c>
    </row>
    <row r="1009">
      <c r="A1009" t="inlineStr">
        <is>
          <t>Rules: X X + X - | Substitutions: X by " grape "</t>
        </is>
      </c>
      <c r="B1009" t="inlineStr">
        <is>
          <t>grape grape + grape -</t>
        </is>
      </c>
    </row>
    <row r="1010">
      <c r="A1010" t="inlineStr">
        <is>
          <t>Rules: Y Z * - Z | Substitutions: Y by " apple strawberry " , Z by " eagle grape "</t>
        </is>
      </c>
      <c r="B1010" t="inlineStr">
        <is>
          <t>apple strawberry eagle grape * - eagle grape</t>
        </is>
      </c>
    </row>
    <row r="1011">
      <c r="A1011" t="inlineStr">
        <is>
          <t>Rules: + X Z X + | Substitutions: X by " cobra " , Z by " penguin strawberry "</t>
        </is>
      </c>
      <c r="B1011" t="inlineStr">
        <is>
          <t>+ cobra penguin strawberry cobra +</t>
        </is>
      </c>
    </row>
    <row r="1012">
      <c r="A1012" t="inlineStr">
        <is>
          <t>Rules: Y = Z + | Substitutions: Y by " zebra zebra " , Z by " strawberry apple "</t>
        </is>
      </c>
      <c r="B1012" t="inlineStr">
        <is>
          <t>zebra zebra = strawberry apple +</t>
        </is>
      </c>
    </row>
    <row r="1013">
      <c r="A1013" t="inlineStr">
        <is>
          <t>Rules: * Z Y + - Y | Substitutions: Y by " cobra blackberry " , Z by " peach buffalo "</t>
        </is>
      </c>
      <c r="B1013" t="inlineStr">
        <is>
          <t>* peach buffalo cobra blackberry + - cobra blackberry</t>
        </is>
      </c>
    </row>
    <row r="1014">
      <c r="A1014" t="inlineStr">
        <is>
          <t>Rules: + Y Z - Y | Substitutions: Y by " banana " , Z by " grape apple "</t>
        </is>
      </c>
      <c r="B1014" t="inlineStr">
        <is>
          <t>+ banana grape apple - banana</t>
        </is>
      </c>
    </row>
    <row r="1015">
      <c r="A1015" t="inlineStr">
        <is>
          <t>Rules: * * Y Z + | Substitutions: Y by " watermelon rat " , Z by " watermelon "</t>
        </is>
      </c>
      <c r="B1015" t="inlineStr">
        <is>
          <t>* * watermelon rat watermelon +</t>
        </is>
      </c>
    </row>
    <row r="1016">
      <c r="A1016" t="inlineStr">
        <is>
          <t>Rules: - Y = Y + Z | Substitutions: Y by " rat " , Z by " peach "</t>
        </is>
      </c>
      <c r="B1016" t="inlineStr">
        <is>
          <t>- rat = rat + peach</t>
        </is>
      </c>
    </row>
    <row r="1017">
      <c r="A1017" t="inlineStr">
        <is>
          <t>Rules: = Z - Y | Substitutions: Y by " penguin " , Z by " grape "</t>
        </is>
      </c>
      <c r="B1017">
        <f> grape - penguin</f>
        <v/>
      </c>
    </row>
    <row r="1018">
      <c r="A1018" t="inlineStr">
        <is>
          <t>Rules: Z Y - X + | Substitutions: X by " cobra " , Y by " seal " , Z by " pear "</t>
        </is>
      </c>
      <c r="B1018" t="inlineStr">
        <is>
          <t>pear seal - cobra +</t>
        </is>
      </c>
    </row>
    <row r="1019">
      <c r="A1019" t="inlineStr">
        <is>
          <t>Rules: * Y Z X = | Substitutions: X by " kiwi whale " , Y by " eagle " , Z by " seal buffalo "</t>
        </is>
      </c>
      <c r="B1019" t="inlineStr">
        <is>
          <t>* eagle seal buffalo kiwi whale =</t>
        </is>
      </c>
    </row>
    <row r="1020">
      <c r="A1020" t="inlineStr">
        <is>
          <t>Rules: Y = = Z | Substitutions: Y by " whale " , Z by " eagle "</t>
        </is>
      </c>
      <c r="B1020" t="inlineStr">
        <is>
          <t>whale = = eagle</t>
        </is>
      </c>
    </row>
    <row r="1021">
      <c r="A1021" t="inlineStr">
        <is>
          <t>Rules: Y + - Z | Substitutions: Y by " lion watermelon " , Z by " strawberry banana "</t>
        </is>
      </c>
      <c r="B1021" t="inlineStr">
        <is>
          <t>lion watermelon + - strawberry banana</t>
        </is>
      </c>
    </row>
    <row r="1022">
      <c r="A1022" t="inlineStr">
        <is>
          <t>Rules: + + Z X = | Substitutions: X by " penguin " , Z by " horse rat "</t>
        </is>
      </c>
      <c r="B1022" t="inlineStr">
        <is>
          <t>+ + horse rat penguin =</t>
        </is>
      </c>
    </row>
    <row r="1023">
      <c r="A1023" t="inlineStr">
        <is>
          <t>Rules: * + Z * X | Substitutions: X by " apple seal " , Z by " strawberry penguin "</t>
        </is>
      </c>
      <c r="B1023" t="inlineStr">
        <is>
          <t>* + strawberry penguin * apple seal</t>
        </is>
      </c>
    </row>
    <row r="1024">
      <c r="A1024" t="inlineStr">
        <is>
          <t>Rules: Z = = = X | Substitutions: X by " stork horse " , Z by " blackberry apple "</t>
        </is>
      </c>
      <c r="B1024" t="inlineStr">
        <is>
          <t>blackberry apple = = = stork horse</t>
        </is>
      </c>
    </row>
    <row r="1025">
      <c r="A1025" t="inlineStr">
        <is>
          <t>Rules: Y + Z * * X | Substitutions: X by " horse " , Y by " shark " , Z by " rat "</t>
        </is>
      </c>
      <c r="B1025" t="inlineStr">
        <is>
          <t>shark + rat * * horse</t>
        </is>
      </c>
    </row>
    <row r="1026">
      <c r="A1026" t="inlineStr">
        <is>
          <t>Rules: * + * Y Z X | Substitutions: X by " banana peach " , Y by " horse zebra " , Z by " blueberry "</t>
        </is>
      </c>
      <c r="B1026" t="inlineStr">
        <is>
          <t>* + * horse zebra blueberry banana peach</t>
        </is>
      </c>
    </row>
    <row r="1027">
      <c r="A1027" t="inlineStr">
        <is>
          <t>Rules: Y Z + + Z * | Substitutions: Y by " blueberry " , Z by " eagle blueberry "</t>
        </is>
      </c>
      <c r="B1027" t="inlineStr">
        <is>
          <t>blueberry eagle blueberry + + eagle blueberry *</t>
        </is>
      </c>
    </row>
    <row r="1028">
      <c r="A1028" t="inlineStr">
        <is>
          <t>Rules: * X Z - + | Substitutions: X by " seal " , Z by " eagle apple "</t>
        </is>
      </c>
      <c r="B1028" t="inlineStr">
        <is>
          <t>* seal eagle apple - +</t>
        </is>
      </c>
    </row>
    <row r="1029">
      <c r="A1029" t="inlineStr">
        <is>
          <t>Rules: X + Z = Y | Substitutions: X by " shark " , Y by " penguin " , Z by " horse eagle "</t>
        </is>
      </c>
      <c r="B1029" t="inlineStr">
        <is>
          <t>shark + horse eagle = penguin</t>
        </is>
      </c>
    </row>
    <row r="1030">
      <c r="A1030" t="inlineStr">
        <is>
          <t>Rules: * Z - X | Substitutions: X by " whale " , Z by " horse peach "</t>
        </is>
      </c>
      <c r="B1030" t="inlineStr">
        <is>
          <t>* horse peach - whale</t>
        </is>
      </c>
    </row>
    <row r="1031">
      <c r="A1031" t="inlineStr">
        <is>
          <t>Rules: * Z X Y = * | Substitutions: X by " lion " , Y by " grape cobra " , Z by " zebra shark "</t>
        </is>
      </c>
      <c r="B1031" t="inlineStr">
        <is>
          <t>* zebra shark lion grape cobra = *</t>
        </is>
      </c>
    </row>
    <row r="1032">
      <c r="A1032" t="inlineStr">
        <is>
          <t>Rules: Y * Z - | Substitutions: Y by " whale pear " , Z by " strawberry "</t>
        </is>
      </c>
      <c r="B1032" t="inlineStr">
        <is>
          <t>whale pear * strawberry -</t>
        </is>
      </c>
    </row>
    <row r="1033">
      <c r="A1033" t="inlineStr">
        <is>
          <t>Rules: Y * - + X | Substitutions: X by " horse buffalo " , Y by " blackberry "</t>
        </is>
      </c>
      <c r="B1033" t="inlineStr">
        <is>
          <t>blackberry * - + horse buffalo</t>
        </is>
      </c>
    </row>
    <row r="1034">
      <c r="A1034" t="inlineStr">
        <is>
          <t>Rules: * X = X Z * | Substitutions: X by " kiwi " , Z by " penguin grape "</t>
        </is>
      </c>
      <c r="B1034" t="inlineStr">
        <is>
          <t>* kiwi = kiwi penguin grape *</t>
        </is>
      </c>
    </row>
    <row r="1035">
      <c r="A1035" t="inlineStr">
        <is>
          <t>Rules: = Y X + * | Substitutions: X by " zebra " , Y by " watermelon strawberry "</t>
        </is>
      </c>
      <c r="B1035">
        <f> watermelon strawberry zebra + *</f>
        <v/>
      </c>
    </row>
    <row r="1036">
      <c r="A1036" t="inlineStr">
        <is>
          <t>Rules: + = Z Z | Substitutions: Z by " rat "</t>
        </is>
      </c>
      <c r="B1036" t="inlineStr">
        <is>
          <t>+ = rat rat</t>
        </is>
      </c>
    </row>
    <row r="1037">
      <c r="A1037" t="inlineStr">
        <is>
          <t>Rules: = X - X - | Substitutions: X by " stork cobra "</t>
        </is>
      </c>
      <c r="B1037">
        <f> stork cobra - stork cobra -</f>
        <v/>
      </c>
    </row>
    <row r="1038">
      <c r="A1038" t="inlineStr">
        <is>
          <t>Rules: Y Y - Y = + | Substitutions: Y by " eagle stork "</t>
        </is>
      </c>
      <c r="B1038" t="inlineStr">
        <is>
          <t>eagle stork eagle stork - eagle stork = +</t>
        </is>
      </c>
    </row>
    <row r="1039">
      <c r="A1039" t="inlineStr">
        <is>
          <t>Rules: X * - X | Substitutions: X by " horse zebra "</t>
        </is>
      </c>
      <c r="B1039" t="inlineStr">
        <is>
          <t>horse zebra * - horse zebra</t>
        </is>
      </c>
    </row>
    <row r="1040">
      <c r="A1040" t="inlineStr">
        <is>
          <t>Rules: Z = X - Y | Substitutions: X by " eagle cobra " , Y by " watermelon zebra " , Z by " blackberry strawberry "</t>
        </is>
      </c>
      <c r="B1040" t="inlineStr">
        <is>
          <t>blackberry strawberry = eagle cobra - watermelon zebra</t>
        </is>
      </c>
    </row>
    <row r="1041">
      <c r="A1041" t="inlineStr">
        <is>
          <t>Rules: Y Z + Z = | Substitutions: Y by " shark cobra " , Z by " kiwi zebra "</t>
        </is>
      </c>
      <c r="B1041" t="inlineStr">
        <is>
          <t>shark cobra kiwi zebra + kiwi zebra =</t>
        </is>
      </c>
    </row>
    <row r="1042">
      <c r="A1042" t="inlineStr">
        <is>
          <t>Rules: + Z Z Y * - | Substitutions: Y by " strawberry " , Z by " cobra "</t>
        </is>
      </c>
      <c r="B1042" t="inlineStr">
        <is>
          <t>+ cobra cobra strawberry * -</t>
        </is>
      </c>
    </row>
    <row r="1043">
      <c r="A1043" t="inlineStr">
        <is>
          <t>Rules: - X - Z Y | Substitutions: X by " kiwi " , Y by " apple " , Z by " strawberry "</t>
        </is>
      </c>
      <c r="B1043" t="inlineStr">
        <is>
          <t>- kiwi - strawberry apple</t>
        </is>
      </c>
    </row>
    <row r="1044">
      <c r="A1044" t="inlineStr">
        <is>
          <t>Rules: - Y - Z Y | Substitutions: Y by " peach seal " , Z by " buffalo "</t>
        </is>
      </c>
      <c r="B1044" t="inlineStr">
        <is>
          <t>- peach seal - buffalo peach seal</t>
        </is>
      </c>
    </row>
    <row r="1045">
      <c r="A1045" t="inlineStr">
        <is>
          <t>Rules: * * Y Z = Z | Substitutions: Y by " banana buffalo " , Z by " blueberry "</t>
        </is>
      </c>
      <c r="B1045" t="inlineStr">
        <is>
          <t>* * banana buffalo blueberry = blueberry</t>
        </is>
      </c>
    </row>
    <row r="1046">
      <c r="A1046" t="inlineStr">
        <is>
          <t>Rules: X Z + = X | Substitutions: X by " cobra " , Z by " lion "</t>
        </is>
      </c>
      <c r="B1046" t="inlineStr">
        <is>
          <t>cobra lion + = cobra</t>
        </is>
      </c>
    </row>
    <row r="1047">
      <c r="A1047" t="inlineStr">
        <is>
          <t>Rules: + = Y Z Y | Substitutions: Y by " penguin whale " , Z by " penguin "</t>
        </is>
      </c>
      <c r="B1047" t="inlineStr">
        <is>
          <t>+ = penguin whale penguin penguin whale</t>
        </is>
      </c>
    </row>
    <row r="1048">
      <c r="A1048" t="inlineStr">
        <is>
          <t>Rules: Z - = Z | Substitutions: Z by " pear rat "</t>
        </is>
      </c>
      <c r="B1048" t="inlineStr">
        <is>
          <t>pear rat - = pear rat</t>
        </is>
      </c>
    </row>
    <row r="1049">
      <c r="A1049" t="inlineStr">
        <is>
          <t>Rules: X - * * Y | Substitutions: X by " zebra " , Y by " watermelon "</t>
        </is>
      </c>
      <c r="B1049" t="inlineStr">
        <is>
          <t>zebra - * * watermelon</t>
        </is>
      </c>
    </row>
    <row r="1050">
      <c r="A1050" t="inlineStr">
        <is>
          <t>Rules: * X * Z X - | Substitutions: X by " seal penguin " , Z by " cobra watermelon "</t>
        </is>
      </c>
      <c r="B1050" t="inlineStr">
        <is>
          <t>* seal penguin * cobra watermelon seal penguin -</t>
        </is>
      </c>
    </row>
    <row r="1051">
      <c r="A1051" t="inlineStr">
        <is>
          <t>Rules: + Y * Z Z * | Substitutions: Y by " stork " , Z by " blueberry whale "</t>
        </is>
      </c>
      <c r="B1051" t="inlineStr">
        <is>
          <t>+ stork * blueberry whale blueberry whale *</t>
        </is>
      </c>
    </row>
    <row r="1052">
      <c r="A1052" t="inlineStr">
        <is>
          <t>Rules: Z + + X Z - | Substitutions: X by " peach strawberry " , Z by " zebra "</t>
        </is>
      </c>
      <c r="B1052" t="inlineStr">
        <is>
          <t>zebra + + peach strawberry zebra -</t>
        </is>
      </c>
    </row>
    <row r="1053">
      <c r="A1053" t="inlineStr">
        <is>
          <t>Rules: Z + Y = Z | Substitutions: Y by " horse lion " , Z by " kiwi seal "</t>
        </is>
      </c>
      <c r="B1053" t="inlineStr">
        <is>
          <t>kiwi seal + horse lion = kiwi seal</t>
        </is>
      </c>
    </row>
    <row r="1054">
      <c r="A1054" t="inlineStr">
        <is>
          <t>Rules: - X + Z X = | Substitutions: X by " watermelon " , Z by " peach "</t>
        </is>
      </c>
      <c r="B1054" t="inlineStr">
        <is>
          <t>- watermelon + peach watermelon =</t>
        </is>
      </c>
    </row>
    <row r="1055">
      <c r="A1055" t="inlineStr">
        <is>
          <t>Rules: Y Z * - | Substitutions: Y by " banana " , Z by " pear strawberry "</t>
        </is>
      </c>
      <c r="B1055" t="inlineStr">
        <is>
          <t>banana pear strawberry * -</t>
        </is>
      </c>
    </row>
    <row r="1056">
      <c r="A1056" t="inlineStr">
        <is>
          <t>Rules: * X + Z | Substitutions: X by " lion zebra " , Z by " pear "</t>
        </is>
      </c>
      <c r="B1056" t="inlineStr">
        <is>
          <t>* lion zebra + pear</t>
        </is>
      </c>
    </row>
    <row r="1057">
      <c r="A1057" t="inlineStr">
        <is>
          <t>Rules: Z Z - * Y | Substitutions: Y by " horse eagle " , Z by " horse penguin "</t>
        </is>
      </c>
      <c r="B1057" t="inlineStr">
        <is>
          <t>horse penguin horse penguin - * horse eagle</t>
        </is>
      </c>
    </row>
    <row r="1058">
      <c r="A1058" t="inlineStr">
        <is>
          <t>Rules: + - Z Z - | Substitutions: Z by " blueberry "</t>
        </is>
      </c>
      <c r="B1058" t="inlineStr">
        <is>
          <t>+ - blueberry blueberry -</t>
        </is>
      </c>
    </row>
    <row r="1059">
      <c r="A1059" t="inlineStr">
        <is>
          <t>Rules: - Z Z = * Z | Substitutions: Z by " rat "</t>
        </is>
      </c>
      <c r="B1059" t="inlineStr">
        <is>
          <t>- rat rat = * rat</t>
        </is>
      </c>
    </row>
    <row r="1060">
      <c r="A1060" t="inlineStr">
        <is>
          <t>Rules: + = X X | Substitutions: X by " cobra "</t>
        </is>
      </c>
      <c r="B1060" t="inlineStr">
        <is>
          <t>+ = cobra cobra</t>
        </is>
      </c>
    </row>
    <row r="1061">
      <c r="A1061" t="inlineStr">
        <is>
          <t>Rules: + X X * X | Substitutions: X by " horse "</t>
        </is>
      </c>
      <c r="B1061" t="inlineStr">
        <is>
          <t>+ horse horse * horse</t>
        </is>
      </c>
    </row>
    <row r="1062">
      <c r="A1062" t="inlineStr">
        <is>
          <t>Rules: Z X = + | Substitutions: X by " horse shark " , Z by " banana "</t>
        </is>
      </c>
      <c r="B1062" t="inlineStr">
        <is>
          <t>banana horse shark = +</t>
        </is>
      </c>
    </row>
    <row r="1063">
      <c r="A1063" t="inlineStr">
        <is>
          <t>Rules: * Z - Z Z | Substitutions: Z by " grape "</t>
        </is>
      </c>
      <c r="B1063" t="inlineStr">
        <is>
          <t>* grape - grape grape</t>
        </is>
      </c>
    </row>
    <row r="1064">
      <c r="A1064" t="inlineStr">
        <is>
          <t>Rules: Y + Y - - | Substitutions: Y by " eagle "</t>
        </is>
      </c>
      <c r="B1064" t="inlineStr">
        <is>
          <t>eagle + eagle - -</t>
        </is>
      </c>
    </row>
    <row r="1065">
      <c r="A1065" t="inlineStr">
        <is>
          <t>Rules: = - Y * X | Substitutions: X by " watermelon seal " , Y by " seal "</t>
        </is>
      </c>
      <c r="B1065">
        <f> - seal * watermelon seal</f>
        <v/>
      </c>
    </row>
    <row r="1066">
      <c r="A1066" t="inlineStr">
        <is>
          <t>Rules: Z = X Z + * | Substitutions: X by " pear lion " , Z by " eagle "</t>
        </is>
      </c>
      <c r="B1066" t="inlineStr">
        <is>
          <t>eagle = pear lion eagle + *</t>
        </is>
      </c>
    </row>
    <row r="1067">
      <c r="A1067" t="inlineStr">
        <is>
          <t>Rules: * = Y Z | Substitutions: Y by " horse blackberry " , Z by " pear zebra "</t>
        </is>
      </c>
      <c r="B1067" t="inlineStr">
        <is>
          <t>* = horse blackberry pear zebra</t>
        </is>
      </c>
    </row>
    <row r="1068">
      <c r="A1068" t="inlineStr">
        <is>
          <t>Rules: X * Y = = | Substitutions: X by " banana " , Y by " buffalo kiwi "</t>
        </is>
      </c>
      <c r="B1068" t="inlineStr">
        <is>
          <t>banana * buffalo kiwi = =</t>
        </is>
      </c>
    </row>
    <row r="1069">
      <c r="A1069" t="inlineStr">
        <is>
          <t>Rules: Z = Z = | Substitutions: Z by " zebra "</t>
        </is>
      </c>
      <c r="B1069" t="inlineStr">
        <is>
          <t>zebra = zebra =</t>
        </is>
      </c>
    </row>
    <row r="1070">
      <c r="A1070" t="inlineStr">
        <is>
          <t>Rules: = X X + | Substitutions: X by " peach penguin "</t>
        </is>
      </c>
      <c r="B1070">
        <f> peach penguin peach penguin +</f>
        <v/>
      </c>
    </row>
    <row r="1071">
      <c r="A1071" t="inlineStr">
        <is>
          <t>Rules: = = Z Z X - | Substitutions: X by " cobra " , Z by " stork seal "</t>
        </is>
      </c>
      <c r="B1071">
        <f> = stork seal stork seal cobra -</f>
        <v/>
      </c>
    </row>
    <row r="1072">
      <c r="A1072" t="inlineStr">
        <is>
          <t>Rules: = X + X X * | Substitutions: X by " watermelon seal "</t>
        </is>
      </c>
      <c r="B1072">
        <f> watermelon seal + watermelon seal watermelon seal *</f>
        <v/>
      </c>
    </row>
    <row r="1073">
      <c r="A1073" t="inlineStr">
        <is>
          <t>Rules: Z + Y + Z | Substitutions: Y by " banana stork " , Z by " buffalo "</t>
        </is>
      </c>
      <c r="B1073" t="inlineStr">
        <is>
          <t>buffalo + banana stork + buffalo</t>
        </is>
      </c>
    </row>
    <row r="1074">
      <c r="A1074" t="inlineStr">
        <is>
          <t>Rules: X X = * Y | Substitutions: X by " seal " , Y by " watermelon cobra "</t>
        </is>
      </c>
      <c r="B1074" t="inlineStr">
        <is>
          <t>seal seal = * watermelon cobra</t>
        </is>
      </c>
    </row>
    <row r="1075">
      <c r="A1075" t="inlineStr">
        <is>
          <t>Rules: X * X * + | Substitutions: X by " lion eagle "</t>
        </is>
      </c>
      <c r="B1075" t="inlineStr">
        <is>
          <t>lion eagle * lion eagle * +</t>
        </is>
      </c>
    </row>
    <row r="1076">
      <c r="A1076" t="inlineStr">
        <is>
          <t>Rules: - = X X Z | Substitutions: X by " kiwi penguin " , Z by " strawberry "</t>
        </is>
      </c>
      <c r="B1076" t="inlineStr">
        <is>
          <t>- = kiwi penguin kiwi penguin strawberry</t>
        </is>
      </c>
    </row>
    <row r="1077">
      <c r="A1077" t="inlineStr">
        <is>
          <t>Rules: X * Y = | Substitutions: X by " peach peach " , Y by " penguin "</t>
        </is>
      </c>
      <c r="B1077" t="inlineStr">
        <is>
          <t>peach peach * penguin =</t>
        </is>
      </c>
    </row>
    <row r="1078">
      <c r="A1078" t="inlineStr">
        <is>
          <t>Rules: Y - Y Z = | Substitutions: Y by " whale horse " , Z by " blackberry pear "</t>
        </is>
      </c>
      <c r="B1078" t="inlineStr">
        <is>
          <t>whale horse - whale horse blackberry pear =</t>
        </is>
      </c>
    </row>
    <row r="1079">
      <c r="A1079" t="inlineStr">
        <is>
          <t>Rules: Z + Y Z - | Substitutions: Y by " grape " , Z by " rat "</t>
        </is>
      </c>
      <c r="B1079" t="inlineStr">
        <is>
          <t>rat + grape rat -</t>
        </is>
      </c>
    </row>
    <row r="1080">
      <c r="A1080" t="inlineStr">
        <is>
          <t>Rules: = + Y = X | Substitutions: X by " blackberry " , Y by " penguin grape "</t>
        </is>
      </c>
      <c r="B1080">
        <f> + penguin grape = blackberry</f>
        <v/>
      </c>
    </row>
    <row r="1081">
      <c r="A1081" t="inlineStr">
        <is>
          <t>Rules: - = Y Y Y - | Substitutions: Y by " grape "</t>
        </is>
      </c>
      <c r="B1081" t="inlineStr">
        <is>
          <t>- = grape grape grape -</t>
        </is>
      </c>
    </row>
    <row r="1082">
      <c r="A1082" t="inlineStr">
        <is>
          <t>Rules: X = = Z | Substitutions: X by " stork " , Z by " kiwi eagle "</t>
        </is>
      </c>
      <c r="B1082" t="inlineStr">
        <is>
          <t>stork = = kiwi eagle</t>
        </is>
      </c>
    </row>
    <row r="1083">
      <c r="A1083" t="inlineStr">
        <is>
          <t>Rules: X = + X = | Substitutions: X by " horse "</t>
        </is>
      </c>
      <c r="B1083" t="inlineStr">
        <is>
          <t>horse = + horse =</t>
        </is>
      </c>
    </row>
    <row r="1084">
      <c r="A1084" t="inlineStr">
        <is>
          <t>Rules: * + Y Z | Substitutions: Y by " banana " , Z by " watermelon "</t>
        </is>
      </c>
      <c r="B1084" t="inlineStr">
        <is>
          <t>* + banana watermelon</t>
        </is>
      </c>
    </row>
    <row r="1085">
      <c r="A1085" t="inlineStr">
        <is>
          <t>Rules: Z = = X + | Substitutions: X by " horse " , Z by " zebra "</t>
        </is>
      </c>
      <c r="B1085" t="inlineStr">
        <is>
          <t>zebra = = horse +</t>
        </is>
      </c>
    </row>
    <row r="1086">
      <c r="A1086" t="inlineStr">
        <is>
          <t>Rules: = * - Z Y X | Substitutions: X by " banana " , Y by " blueberry blackberry " , Z by " eagle lion "</t>
        </is>
      </c>
      <c r="B1086">
        <f> * - eagle lion blueberry blackberry banana</f>
        <v/>
      </c>
    </row>
    <row r="1087">
      <c r="A1087" t="inlineStr">
        <is>
          <t>Rules: = * Z + Y Z | Substitutions: Y by " blackberry " , Z by " penguin whale "</t>
        </is>
      </c>
      <c r="B1087">
        <f> * penguin whale + blackberry penguin whale</f>
        <v/>
      </c>
    </row>
    <row r="1088">
      <c r="A1088" t="inlineStr">
        <is>
          <t>Rules: Y Y + - X | Substitutions: X by " watermelon cobra " , Y by " blackberry "</t>
        </is>
      </c>
      <c r="B1088" t="inlineStr">
        <is>
          <t>blackberry blackberry + - watermelon cobra</t>
        </is>
      </c>
    </row>
    <row r="1089">
      <c r="A1089" t="inlineStr">
        <is>
          <t>Rules: Y Y - + Z - | Substitutions: Y by " seal " , Z by " penguin "</t>
        </is>
      </c>
      <c r="B1089" t="inlineStr">
        <is>
          <t>seal seal - + penguin -</t>
        </is>
      </c>
    </row>
    <row r="1090">
      <c r="A1090" t="inlineStr">
        <is>
          <t>Rules: X Z = Z = * | Substitutions: X by " pear cobra " , Z by " rat watermelon "</t>
        </is>
      </c>
      <c r="B1090" t="inlineStr">
        <is>
          <t>pear cobra rat watermelon = rat watermelon = *</t>
        </is>
      </c>
    </row>
    <row r="1091">
      <c r="A1091" t="inlineStr">
        <is>
          <t>Rules: - * Y Y | Substitutions: Y by " zebra eagle "</t>
        </is>
      </c>
      <c r="B1091" t="inlineStr">
        <is>
          <t>- * zebra eagle zebra eagle</t>
        </is>
      </c>
    </row>
    <row r="1092">
      <c r="A1092" t="inlineStr">
        <is>
          <t>Rules: Z = * Z | Substitutions: Z by " blueberry "</t>
        </is>
      </c>
      <c r="B1092" t="inlineStr">
        <is>
          <t>blueberry = * blueberry</t>
        </is>
      </c>
    </row>
    <row r="1093">
      <c r="A1093" t="inlineStr">
        <is>
          <t>Rules: = X + Y | Substitutions: X by " grape cobra " , Y by " grape pear "</t>
        </is>
      </c>
      <c r="B1093">
        <f> grape cobra + grape pear</f>
        <v/>
      </c>
    </row>
    <row r="1094">
      <c r="A1094" t="inlineStr">
        <is>
          <t>Rules: Y Z + X = = | Substitutions: X by " stork lion " , Y by " rat apple " , Z by " penguin "</t>
        </is>
      </c>
      <c r="B1094" t="inlineStr">
        <is>
          <t>rat apple penguin + stork lion = =</t>
        </is>
      </c>
    </row>
    <row r="1095">
      <c r="A1095" t="inlineStr">
        <is>
          <t>Rules: - X - X - | Substitutions: X by " shark blackberry "</t>
        </is>
      </c>
      <c r="B1095" t="inlineStr">
        <is>
          <t>- shark blackberry - shark blackberry -</t>
        </is>
      </c>
    </row>
    <row r="1096">
      <c r="A1096" t="inlineStr">
        <is>
          <t>Rules: Y - Y - | Substitutions: Y by " shark "</t>
        </is>
      </c>
      <c r="B1096" t="inlineStr">
        <is>
          <t>shark - shark -</t>
        </is>
      </c>
    </row>
    <row r="1097">
      <c r="A1097" t="inlineStr">
        <is>
          <t>Rules: Z + Y Y - | Substitutions: Y by " cobra blueberry " , Z by " apple peach "</t>
        </is>
      </c>
      <c r="B1097" t="inlineStr">
        <is>
          <t>apple peach + cobra blueberry cobra blueberry -</t>
        </is>
      </c>
    </row>
    <row r="1098">
      <c r="A1098" t="inlineStr">
        <is>
          <t>Rules: X = Y = Y * | Substitutions: X by " horse " , Y by " peach "</t>
        </is>
      </c>
      <c r="B1098" t="inlineStr">
        <is>
          <t>horse = peach = peach *</t>
        </is>
      </c>
    </row>
    <row r="1099">
      <c r="A1099" t="inlineStr">
        <is>
          <t>Rules: X Y Y - = | Substitutions: X by " penguin " , Y by " lion "</t>
        </is>
      </c>
      <c r="B1099" t="inlineStr">
        <is>
          <t>penguin lion lion - =</t>
        </is>
      </c>
    </row>
    <row r="1100">
      <c r="A1100" t="inlineStr">
        <is>
          <t>Rules: X - X X + = | Substitutions: X by " eagle "</t>
        </is>
      </c>
      <c r="B1100" t="inlineStr">
        <is>
          <t>eagle - eagle eagle + =</t>
        </is>
      </c>
    </row>
    <row r="1101">
      <c r="A1101" t="inlineStr">
        <is>
          <t>Rules: = X * Z | Substitutions: X by " lion buffalo " , Z by " cobra "</t>
        </is>
      </c>
      <c r="B1101">
        <f> lion buffalo * cobra</f>
        <v/>
      </c>
    </row>
    <row r="1102">
      <c r="A1102" t="inlineStr">
        <is>
          <t>Rules: - Z + Y + | Substitutions: Y by " peach " , Z by " blueberry "</t>
        </is>
      </c>
      <c r="B1102" t="inlineStr">
        <is>
          <t>- blueberry + peach +</t>
        </is>
      </c>
    </row>
    <row r="1103">
      <c r="A1103" t="inlineStr">
        <is>
          <t>Rules: X X * - | Substitutions: X by " blueberry grape "</t>
        </is>
      </c>
      <c r="B1103" t="inlineStr">
        <is>
          <t>blueberry grape blueberry grape * -</t>
        </is>
      </c>
    </row>
    <row r="1104">
      <c r="A1104" t="inlineStr">
        <is>
          <t>Rules: Z - * X - Y | Substitutions: X by " lion apple " , Y by " blueberry " , Z by " buffalo seal "</t>
        </is>
      </c>
      <c r="B1104" t="inlineStr">
        <is>
          <t>buffalo seal - * lion apple - blueberry</t>
        </is>
      </c>
    </row>
    <row r="1105">
      <c r="A1105" t="inlineStr">
        <is>
          <t>Rules: = Y Z = X | Substitutions: X by " watermelon pear " , Y by " whale lion " , Z by " blackberry "</t>
        </is>
      </c>
      <c r="B1105">
        <f> whale lion blackberry = watermelon pear</f>
        <v/>
      </c>
    </row>
    <row r="1106">
      <c r="A1106" t="inlineStr">
        <is>
          <t>Rules: + * Y Y Y * | Substitutions: Y by " peach whale "</t>
        </is>
      </c>
      <c r="B1106" t="inlineStr">
        <is>
          <t>+ * peach whale peach whale peach whale *</t>
        </is>
      </c>
    </row>
    <row r="1107">
      <c r="A1107" t="inlineStr">
        <is>
          <t>Rules: X * X - | Substitutions: X by " seal peach "</t>
        </is>
      </c>
      <c r="B1107" t="inlineStr">
        <is>
          <t>seal peach * seal peach -</t>
        </is>
      </c>
    </row>
    <row r="1108">
      <c r="A1108" t="inlineStr">
        <is>
          <t>Rules: Y Y = * | Substitutions: Y by " banana "</t>
        </is>
      </c>
      <c r="B1108" t="inlineStr">
        <is>
          <t>banana banana = *</t>
        </is>
      </c>
    </row>
    <row r="1109">
      <c r="A1109" t="inlineStr">
        <is>
          <t>Rules: X = X = * | Substitutions: X by " pear "</t>
        </is>
      </c>
      <c r="B1109" t="inlineStr">
        <is>
          <t>pear = pear = *</t>
        </is>
      </c>
    </row>
    <row r="1110">
      <c r="A1110" t="inlineStr">
        <is>
          <t>Rules: Z = Z + | Substitutions: Z by " pear kiwi "</t>
        </is>
      </c>
      <c r="B1110" t="inlineStr">
        <is>
          <t>pear kiwi = pear kiwi +</t>
        </is>
      </c>
    </row>
    <row r="1111">
      <c r="A1111" t="inlineStr">
        <is>
          <t>Rules: * * Z Z * | Substitutions: Z by " whale "</t>
        </is>
      </c>
      <c r="B1111" t="inlineStr">
        <is>
          <t>* * whale whale *</t>
        </is>
      </c>
    </row>
    <row r="1112">
      <c r="A1112" t="inlineStr">
        <is>
          <t>Rules: Z = = Y Y | Substitutions: Y by " penguin pear " , Z by " penguin watermelon "</t>
        </is>
      </c>
      <c r="B1112" t="inlineStr">
        <is>
          <t>penguin watermelon = = penguin pear penguin pear</t>
        </is>
      </c>
    </row>
    <row r="1113">
      <c r="A1113" t="inlineStr">
        <is>
          <t>Rules: Y + = X | Substitutions: X by " seal " , Y by " pear kiwi "</t>
        </is>
      </c>
      <c r="B1113" t="inlineStr">
        <is>
          <t>pear kiwi + = seal</t>
        </is>
      </c>
    </row>
    <row r="1114">
      <c r="A1114" t="inlineStr">
        <is>
          <t>Rules: X Z * * + | Substitutions: X by " watermelon penguin " , Z by " blackberry blackberry "</t>
        </is>
      </c>
      <c r="B1114" t="inlineStr">
        <is>
          <t>watermelon penguin blackberry blackberry * * +</t>
        </is>
      </c>
    </row>
    <row r="1115">
      <c r="A1115" t="inlineStr">
        <is>
          <t>Rules: + X X - - | Substitutions: X by " stork cobra "</t>
        </is>
      </c>
      <c r="B1115" t="inlineStr">
        <is>
          <t>+ stork cobra stork cobra - -</t>
        </is>
      </c>
    </row>
    <row r="1116">
      <c r="A1116" t="inlineStr">
        <is>
          <t>Rules: - - X X * Z | Substitutions: X by " shark " , Z by " banana "</t>
        </is>
      </c>
      <c r="B1116" t="inlineStr">
        <is>
          <t>- - shark shark * banana</t>
        </is>
      </c>
    </row>
    <row r="1117">
      <c r="A1117" t="inlineStr">
        <is>
          <t>Rules: + X = Y + Y | Substitutions: X by " cobra " , Y by " peach stork "</t>
        </is>
      </c>
      <c r="B1117" t="inlineStr">
        <is>
          <t>+ cobra = peach stork + peach stork</t>
        </is>
      </c>
    </row>
    <row r="1118">
      <c r="A1118" t="inlineStr">
        <is>
          <t>Rules: - * X - Z | Substitutions: X by " whale " , Z by " zebra "</t>
        </is>
      </c>
      <c r="B1118" t="inlineStr">
        <is>
          <t>- * whale - zebra</t>
        </is>
      </c>
    </row>
    <row r="1119">
      <c r="A1119" t="inlineStr">
        <is>
          <t>Rules: = - Z Y | Substitutions: Y by " watermelon " , Z by " kiwi horse "</t>
        </is>
      </c>
      <c r="B1119">
        <f> - kiwi horse watermelon</f>
        <v/>
      </c>
    </row>
    <row r="1120">
      <c r="A1120" t="inlineStr">
        <is>
          <t>Rules: Z = + Y - | Substitutions: Y by " zebra " , Z by " penguin "</t>
        </is>
      </c>
      <c r="B1120" t="inlineStr">
        <is>
          <t>penguin = + zebra -</t>
        </is>
      </c>
    </row>
    <row r="1121">
      <c r="A1121" t="inlineStr">
        <is>
          <t>Rules: * Z = X Y = | Substitutions: X by " horse buffalo " , Y by " cobra pear " , Z by " zebra "</t>
        </is>
      </c>
      <c r="B1121" t="inlineStr">
        <is>
          <t>* zebra = horse buffalo cobra pear =</t>
        </is>
      </c>
    </row>
    <row r="1122">
      <c r="A1122" t="inlineStr">
        <is>
          <t>Rules: = X Z Y + | Substitutions: X by " zebra " , Y by " pear " , Z by " whale "</t>
        </is>
      </c>
      <c r="B1122">
        <f> zebra whale pear +</f>
        <v/>
      </c>
    </row>
    <row r="1123">
      <c r="A1123" t="inlineStr">
        <is>
          <t>Rules: Z Y - + | Substitutions: Y by " banana " , Z by " buffalo eagle "</t>
        </is>
      </c>
      <c r="B1123" t="inlineStr">
        <is>
          <t>buffalo eagle banana - +</t>
        </is>
      </c>
    </row>
    <row r="1124">
      <c r="A1124" t="inlineStr">
        <is>
          <t>Rules: Z + = = Z | Substitutions: Z by " banana "</t>
        </is>
      </c>
      <c r="B1124" t="inlineStr">
        <is>
          <t>banana + = = banana</t>
        </is>
      </c>
    </row>
    <row r="1125">
      <c r="A1125" t="inlineStr">
        <is>
          <t>Rules: * Y = X | Substitutions: X by " apple eagle " , Y by " zebra blueberry "</t>
        </is>
      </c>
      <c r="B1125" t="inlineStr">
        <is>
          <t>* zebra blueberry = apple eagle</t>
        </is>
      </c>
    </row>
    <row r="1126">
      <c r="A1126" t="inlineStr">
        <is>
          <t>Rules: - X Z * + Y | Substitutions: X by " eagle watermelon " , Y by " shark " , Z by " penguin apple "</t>
        </is>
      </c>
      <c r="B1126" t="inlineStr">
        <is>
          <t>- eagle watermelon penguin apple * + shark</t>
        </is>
      </c>
    </row>
    <row r="1127">
      <c r="A1127" t="inlineStr">
        <is>
          <t>Rules: Z * X - | Substitutions: X by " eagle " , Z by " penguin lion "</t>
        </is>
      </c>
      <c r="B1127" t="inlineStr">
        <is>
          <t>penguin lion * eagle -</t>
        </is>
      </c>
    </row>
    <row r="1128">
      <c r="A1128" t="inlineStr">
        <is>
          <t>Rules: Z = Z + + | Substitutions: Z by " banana apple "</t>
        </is>
      </c>
      <c r="B1128" t="inlineStr">
        <is>
          <t>banana apple = banana apple + +</t>
        </is>
      </c>
    </row>
    <row r="1129">
      <c r="A1129" t="inlineStr">
        <is>
          <t>Rules: Y * X Z + | Substitutions: X by " eagle horse " , Y by " blackberry " , Z by " pear "</t>
        </is>
      </c>
      <c r="B1129" t="inlineStr">
        <is>
          <t>blackberry * eagle horse pear +</t>
        </is>
      </c>
    </row>
    <row r="1130">
      <c r="A1130" t="inlineStr">
        <is>
          <t>Rules: Z + Z = + Z | Substitutions: Z by " horse "</t>
        </is>
      </c>
      <c r="B1130" t="inlineStr">
        <is>
          <t>horse + horse = + horse</t>
        </is>
      </c>
    </row>
    <row r="1131">
      <c r="A1131" t="inlineStr">
        <is>
          <t>Rules: Z - X - | Substitutions: X by " shark lion " , Z by " stork penguin "</t>
        </is>
      </c>
      <c r="B1131" t="inlineStr">
        <is>
          <t>stork penguin - shark lion -</t>
        </is>
      </c>
    </row>
    <row r="1132">
      <c r="A1132" t="inlineStr">
        <is>
          <t>Rules: Z - - X * | Substitutions: X by " banana " , Z by " apple "</t>
        </is>
      </c>
      <c r="B1132" t="inlineStr">
        <is>
          <t>apple - - banana *</t>
        </is>
      </c>
    </row>
    <row r="1133">
      <c r="A1133" t="inlineStr">
        <is>
          <t>Rules: = X Y X - | Substitutions: X by " buffalo " , Y by " grape "</t>
        </is>
      </c>
      <c r="B1133">
        <f> buffalo grape buffalo -</f>
        <v/>
      </c>
    </row>
    <row r="1134">
      <c r="A1134" t="inlineStr">
        <is>
          <t>Rules: + * Y Z Z | Substitutions: Y by " penguin strawberry " , Z by " grape eagle "</t>
        </is>
      </c>
      <c r="B1134" t="inlineStr">
        <is>
          <t>+ * penguin strawberry grape eagle grape eagle</t>
        </is>
      </c>
    </row>
    <row r="1135">
      <c r="A1135" t="inlineStr">
        <is>
          <t>Rules: - = Y X | Substitutions: X by " cobra " , Y by " lion "</t>
        </is>
      </c>
      <c r="B1135" t="inlineStr">
        <is>
          <t>- = lion cobra</t>
        </is>
      </c>
    </row>
    <row r="1136">
      <c r="A1136" t="inlineStr">
        <is>
          <t>Rules: Z = X * | Substitutions: X by " strawberry kiwi " , Z by " watermelon lion "</t>
        </is>
      </c>
      <c r="B1136" t="inlineStr">
        <is>
          <t>watermelon lion = strawberry kiwi *</t>
        </is>
      </c>
    </row>
    <row r="1137">
      <c r="A1137" t="inlineStr">
        <is>
          <t>Rules: Y Z + Z + | Substitutions: Y by " eagle buffalo " , Z by " stork "</t>
        </is>
      </c>
      <c r="B1137" t="inlineStr">
        <is>
          <t>eagle buffalo stork + stork +</t>
        </is>
      </c>
    </row>
    <row r="1138">
      <c r="A1138" t="inlineStr">
        <is>
          <t>Rules: = Z X * | Substitutions: X by " apple " , Z by " peach watermelon "</t>
        </is>
      </c>
      <c r="B1138">
        <f> peach watermelon apple *</f>
        <v/>
      </c>
    </row>
    <row r="1139">
      <c r="A1139" t="inlineStr">
        <is>
          <t>Rules: - Z + X | Substitutions: X by " blueberry " , Z by " zebra "</t>
        </is>
      </c>
      <c r="B1139" t="inlineStr">
        <is>
          <t>- zebra + blueberry</t>
        </is>
      </c>
    </row>
    <row r="1140">
      <c r="A1140" t="inlineStr">
        <is>
          <t>Rules: + Y Z - | Substitutions: Y by " shark " , Z by " apple horse "</t>
        </is>
      </c>
      <c r="B1140" t="inlineStr">
        <is>
          <t>+ shark apple horse -</t>
        </is>
      </c>
    </row>
    <row r="1141">
      <c r="A1141" t="inlineStr">
        <is>
          <t>Rules: Y - X = | Substitutions: X by " stork " , Y by " cobra "</t>
        </is>
      </c>
      <c r="B1141" t="inlineStr">
        <is>
          <t>cobra - stork =</t>
        </is>
      </c>
    </row>
    <row r="1142">
      <c r="A1142" t="inlineStr">
        <is>
          <t>Rules: Y + + Z * Y | Substitutions: Y by " blueberry " , Z by " kiwi pear "</t>
        </is>
      </c>
      <c r="B1142" t="inlineStr">
        <is>
          <t>blueberry + + kiwi pear * blueberry</t>
        </is>
      </c>
    </row>
    <row r="1143">
      <c r="A1143" t="inlineStr">
        <is>
          <t>Rules: Z - = - Z | Substitutions: Z by " stork pear "</t>
        </is>
      </c>
      <c r="B1143" t="inlineStr">
        <is>
          <t>stork pear - = - stork pear</t>
        </is>
      </c>
    </row>
    <row r="1144">
      <c r="A1144" t="inlineStr">
        <is>
          <t>Rules: X + - X | Substitutions: X by " grape stork "</t>
        </is>
      </c>
      <c r="B1144" t="inlineStr">
        <is>
          <t>grape stork + - grape stork</t>
        </is>
      </c>
    </row>
    <row r="1145">
      <c r="A1145" t="inlineStr">
        <is>
          <t>Rules: Z = Y + Z | Substitutions: Y by " whale " , Z by " stork "</t>
        </is>
      </c>
      <c r="B1145" t="inlineStr">
        <is>
          <t>stork = whale + stork</t>
        </is>
      </c>
    </row>
    <row r="1146">
      <c r="A1146" t="inlineStr">
        <is>
          <t>Rules: = Z Y Z + | Substitutions: Y by " rat pear " , Z by " seal banana "</t>
        </is>
      </c>
      <c r="B1146">
        <f> seal banana rat pear seal banana +</f>
        <v/>
      </c>
    </row>
    <row r="1147">
      <c r="A1147" t="inlineStr">
        <is>
          <t>Rules: = * Y + Y | Substitutions: Y by " seal "</t>
        </is>
      </c>
      <c r="B1147">
        <f> * seal + seal</f>
        <v/>
      </c>
    </row>
    <row r="1148">
      <c r="A1148" t="inlineStr">
        <is>
          <t>Rules: = X * X | Substitutions: X by " eagle "</t>
        </is>
      </c>
      <c r="B1148">
        <f> eagle * eagle</f>
        <v/>
      </c>
    </row>
    <row r="1149">
      <c r="A1149" t="inlineStr">
        <is>
          <t>Rules: X + = X | Substitutions: X by " eagle "</t>
        </is>
      </c>
      <c r="B1149" t="inlineStr">
        <is>
          <t>eagle + = eagle</t>
        </is>
      </c>
    </row>
    <row r="1150">
      <c r="A1150" t="inlineStr">
        <is>
          <t>Rules: + * X X X | Substitutions: X by " peach buffalo "</t>
        </is>
      </c>
      <c r="B1150" t="inlineStr">
        <is>
          <t>+ * peach buffalo peach buffalo peach buffalo</t>
        </is>
      </c>
    </row>
    <row r="1151">
      <c r="A1151" t="inlineStr">
        <is>
          <t>Rules: X - + * Y | Substitutions: X by " shark " , Y by " cobra "</t>
        </is>
      </c>
      <c r="B1151" t="inlineStr">
        <is>
          <t>shark - + * cobra</t>
        </is>
      </c>
    </row>
    <row r="1152">
      <c r="A1152" t="inlineStr">
        <is>
          <t>Rules: X + = = Z | Substitutions: X by " zebra " , Z by " blueberry "</t>
        </is>
      </c>
      <c r="B1152" t="inlineStr">
        <is>
          <t>zebra + = = blueberry</t>
        </is>
      </c>
    </row>
    <row r="1153">
      <c r="A1153" t="inlineStr">
        <is>
          <t>Rules: = Y Y * + Y | Substitutions: Y by " penguin shark "</t>
        </is>
      </c>
      <c r="B1153">
        <f> penguin shark penguin shark * + penguin shark</f>
        <v/>
      </c>
    </row>
    <row r="1154">
      <c r="A1154" t="inlineStr">
        <is>
          <t>Rules: = Y X + = | Substitutions: X by " peach " , Y by " eagle shark "</t>
        </is>
      </c>
      <c r="B1154">
        <f> eagle shark peach + =</f>
        <v/>
      </c>
    </row>
    <row r="1155">
      <c r="A1155" t="inlineStr">
        <is>
          <t>Rules: + Y X + * | Substitutions: X by " buffalo blueberry " , Y by " eagle blueberry "</t>
        </is>
      </c>
      <c r="B1155" t="inlineStr">
        <is>
          <t>+ eagle blueberry buffalo blueberry + *</t>
        </is>
      </c>
    </row>
    <row r="1156">
      <c r="A1156" t="inlineStr">
        <is>
          <t>Rules: - = Y + X | Substitutions: X by " blueberry penguin " , Y by " kiwi "</t>
        </is>
      </c>
      <c r="B1156" t="inlineStr">
        <is>
          <t>- = kiwi + blueberry penguin</t>
        </is>
      </c>
    </row>
    <row r="1157">
      <c r="A1157" t="inlineStr">
        <is>
          <t>Rules: Z Z X - = | Substitutions: X by " shark apple " , Z by " stork "</t>
        </is>
      </c>
      <c r="B1157" t="inlineStr">
        <is>
          <t>stork stork shark apple - =</t>
        </is>
      </c>
    </row>
    <row r="1158">
      <c r="A1158" t="inlineStr">
        <is>
          <t>Rules: = + Z Z | Substitutions: Z by " horse watermelon "</t>
        </is>
      </c>
      <c r="B1158">
        <f> + horse watermelon horse watermelon</f>
        <v/>
      </c>
    </row>
    <row r="1159">
      <c r="A1159" t="inlineStr">
        <is>
          <t>Rules: Z + + X | Substitutions: X by " strawberry stork " , Z by " peach "</t>
        </is>
      </c>
      <c r="B1159" t="inlineStr">
        <is>
          <t>peach + + strawberry stork</t>
        </is>
      </c>
    </row>
    <row r="1160">
      <c r="A1160" t="inlineStr">
        <is>
          <t>Rules: Z + Z * * | Substitutions: Z by " rat "</t>
        </is>
      </c>
      <c r="B1160" t="inlineStr">
        <is>
          <t>rat + rat * *</t>
        </is>
      </c>
    </row>
    <row r="1161">
      <c r="A1161" t="inlineStr">
        <is>
          <t>Rules: Y Y + + Z * | Substitutions: Y by " grape strawberry " , Z by " pear lion "</t>
        </is>
      </c>
      <c r="B1161" t="inlineStr">
        <is>
          <t>grape strawberry grape strawberry + + pear lion *</t>
        </is>
      </c>
    </row>
    <row r="1162">
      <c r="A1162" t="inlineStr">
        <is>
          <t>Rules: X Y * Y - = | Substitutions: X by " rat " , Y by " rat cobra "</t>
        </is>
      </c>
      <c r="B1162" t="inlineStr">
        <is>
          <t>rat rat cobra * rat cobra - =</t>
        </is>
      </c>
    </row>
    <row r="1163">
      <c r="A1163" t="inlineStr">
        <is>
          <t>Rules: Y = Z + + X | Substitutions: X by " penguin stork " , Y by " penguin strawberry " , Z by " whale blueberry "</t>
        </is>
      </c>
      <c r="B1163" t="inlineStr">
        <is>
          <t>penguin strawberry = whale blueberry + + penguin stork</t>
        </is>
      </c>
    </row>
    <row r="1164">
      <c r="A1164" t="inlineStr">
        <is>
          <t>Rules: X Y - X * - | Substitutions: X by " kiwi apple " , Y by " banana "</t>
        </is>
      </c>
      <c r="B1164" t="inlineStr">
        <is>
          <t>kiwi apple banana - kiwi apple * -</t>
        </is>
      </c>
    </row>
    <row r="1165">
      <c r="A1165" t="inlineStr">
        <is>
          <t>Rules: * Z X = * Y | Substitutions: X by " banana " , Y by " penguin horse " , Z by " stork pear "</t>
        </is>
      </c>
      <c r="B1165" t="inlineStr">
        <is>
          <t>* stork pear banana = * penguin horse</t>
        </is>
      </c>
    </row>
    <row r="1166">
      <c r="A1166" t="inlineStr">
        <is>
          <t>Rules: - X Z - = | Substitutions: X by " zebra " , Z by " seal blueberry "</t>
        </is>
      </c>
      <c r="B1166" t="inlineStr">
        <is>
          <t>- zebra seal blueberry - =</t>
        </is>
      </c>
    </row>
    <row r="1167">
      <c r="A1167" t="inlineStr">
        <is>
          <t>Rules: X Y Y = - - | Substitutions: X by " penguin " , Y by " buffalo penguin "</t>
        </is>
      </c>
      <c r="B1167" t="inlineStr">
        <is>
          <t>penguin buffalo penguin buffalo penguin = - -</t>
        </is>
      </c>
    </row>
    <row r="1168">
      <c r="A1168" t="inlineStr">
        <is>
          <t>Rules: + X Y X = | Substitutions: X by " peach kiwi " , Y by " lion blueberry "</t>
        </is>
      </c>
      <c r="B1168" t="inlineStr">
        <is>
          <t>+ peach kiwi lion blueberry peach kiwi =</t>
        </is>
      </c>
    </row>
    <row r="1169">
      <c r="A1169" t="inlineStr">
        <is>
          <t>Rules: - - Y Y | Substitutions: Y by " pear strawberry "</t>
        </is>
      </c>
      <c r="B1169" t="inlineStr">
        <is>
          <t>- - pear strawberry pear strawberry</t>
        </is>
      </c>
    </row>
    <row r="1170">
      <c r="A1170" t="inlineStr">
        <is>
          <t>Rules: * Y + Z Z | Substitutions: Y by " kiwi " , Z by " kiwi "</t>
        </is>
      </c>
      <c r="B1170" t="inlineStr">
        <is>
          <t>* kiwi + kiwi kiwi</t>
        </is>
      </c>
    </row>
    <row r="1171">
      <c r="A1171" t="inlineStr">
        <is>
          <t>Rules: Y Y Y + + | Substitutions: Y by " zebra "</t>
        </is>
      </c>
      <c r="B1171" t="inlineStr">
        <is>
          <t>zebra zebra zebra + +</t>
        </is>
      </c>
    </row>
    <row r="1172">
      <c r="A1172" t="inlineStr">
        <is>
          <t>Rules: = * Y Y * Y | Substitutions: Y by " lion whale "</t>
        </is>
      </c>
      <c r="B1172">
        <f> * lion whale lion whale * lion whale</f>
        <v/>
      </c>
    </row>
    <row r="1173">
      <c r="A1173" t="inlineStr">
        <is>
          <t>Rules: + = = X Y X | Substitutions: X by " cobra pear " , Y by " strawberry horse "</t>
        </is>
      </c>
      <c r="B1173" t="inlineStr">
        <is>
          <t>+ = = cobra pear strawberry horse cobra pear</t>
        </is>
      </c>
    </row>
    <row r="1174">
      <c r="A1174" t="inlineStr">
        <is>
          <t>Rules: Y = Y * Y = | Substitutions: Y by " penguin zebra "</t>
        </is>
      </c>
      <c r="B1174" t="inlineStr">
        <is>
          <t>penguin zebra = penguin zebra * penguin zebra =</t>
        </is>
      </c>
    </row>
    <row r="1175">
      <c r="A1175" t="inlineStr">
        <is>
          <t>Rules: = X Y * | Substitutions: X by " horse shark " , Y by " banana stork "</t>
        </is>
      </c>
      <c r="B1175">
        <f> horse shark banana stork *</f>
        <v/>
      </c>
    </row>
    <row r="1176">
      <c r="A1176" t="inlineStr">
        <is>
          <t>Rules: Z X - = | Substitutions: X by " shark " , Z by " watermelon grape "</t>
        </is>
      </c>
      <c r="B1176" t="inlineStr">
        <is>
          <t>watermelon grape shark - =</t>
        </is>
      </c>
    </row>
    <row r="1177">
      <c r="A1177" t="inlineStr">
        <is>
          <t>Rules: * Y * * X | Substitutions: X by " zebra zebra " , Y by " banana eagle "</t>
        </is>
      </c>
      <c r="B1177" t="inlineStr">
        <is>
          <t>* banana eagle * * zebra zebra</t>
        </is>
      </c>
    </row>
    <row r="1178">
      <c r="A1178" t="inlineStr">
        <is>
          <t>Rules: X = + - X | Substitutions: X by " grape whale "</t>
        </is>
      </c>
      <c r="B1178" t="inlineStr">
        <is>
          <t>grape whale = + - grape whale</t>
        </is>
      </c>
    </row>
    <row r="1179">
      <c r="A1179" t="inlineStr">
        <is>
          <t>Rules: + X - * Z X | Substitutions: X by " grape shark " , Z by " zebra rat "</t>
        </is>
      </c>
      <c r="B1179" t="inlineStr">
        <is>
          <t>+ grape shark - * zebra rat grape shark</t>
        </is>
      </c>
    </row>
    <row r="1180">
      <c r="A1180" t="inlineStr">
        <is>
          <t>Rules: Y = - Z | Substitutions: Y by " watermelon shark " , Z by " cobra seal "</t>
        </is>
      </c>
      <c r="B1180" t="inlineStr">
        <is>
          <t>watermelon shark = - cobra seal</t>
        </is>
      </c>
    </row>
    <row r="1181">
      <c r="A1181" t="inlineStr">
        <is>
          <t>Rules: Y * Z - Y | Substitutions: Y by " shark " , Z by " apple apple "</t>
        </is>
      </c>
      <c r="B1181" t="inlineStr">
        <is>
          <t>shark * apple apple - shark</t>
        </is>
      </c>
    </row>
    <row r="1182">
      <c r="A1182" t="inlineStr">
        <is>
          <t>Rules: Y + - X Y | Substitutions: X by " rat penguin " , Y by " blueberry "</t>
        </is>
      </c>
      <c r="B1182" t="inlineStr">
        <is>
          <t>blueberry + - rat penguin blueberry</t>
        </is>
      </c>
    </row>
    <row r="1183">
      <c r="A1183" t="inlineStr">
        <is>
          <t>Rules: Z = - Z | Substitutions: Z by " whale "</t>
        </is>
      </c>
      <c r="B1183" t="inlineStr">
        <is>
          <t>whale = - whale</t>
        </is>
      </c>
    </row>
    <row r="1184">
      <c r="A1184" t="inlineStr">
        <is>
          <t>Rules: X Y - = | Substitutions: X by " peach cobra " , Y by " seal "</t>
        </is>
      </c>
      <c r="B1184" t="inlineStr">
        <is>
          <t>peach cobra seal - =</t>
        </is>
      </c>
    </row>
    <row r="1185">
      <c r="A1185" t="inlineStr">
        <is>
          <t>Rules: Z Z = Z * | Substitutions: Z by " kiwi "</t>
        </is>
      </c>
      <c r="B1185" t="inlineStr">
        <is>
          <t>kiwi kiwi = kiwi *</t>
        </is>
      </c>
    </row>
    <row r="1186">
      <c r="A1186" t="inlineStr">
        <is>
          <t>Rules: = X Z + + | Substitutions: X by " zebra " , Z by " blackberry "</t>
        </is>
      </c>
      <c r="B1186">
        <f> zebra blackberry + +</f>
        <v/>
      </c>
    </row>
    <row r="1187">
      <c r="A1187" t="inlineStr">
        <is>
          <t>Rules: Y X = + | Substitutions: X by " peach " , Y by " lion apple "</t>
        </is>
      </c>
      <c r="B1187" t="inlineStr">
        <is>
          <t>lion apple peach = +</t>
        </is>
      </c>
    </row>
    <row r="1188">
      <c r="A1188" t="inlineStr">
        <is>
          <t>Rules: Z X * + | Substitutions: X by " whale " , Z by " zebra shark "</t>
        </is>
      </c>
      <c r="B1188" t="inlineStr">
        <is>
          <t>zebra shark whale * +</t>
        </is>
      </c>
    </row>
    <row r="1189">
      <c r="A1189" t="inlineStr">
        <is>
          <t>Rules: Y Z - = | Substitutions: Y by " strawberry " , Z by " buffalo pear "</t>
        </is>
      </c>
      <c r="B1189" t="inlineStr">
        <is>
          <t>strawberry buffalo pear - =</t>
        </is>
      </c>
    </row>
    <row r="1190">
      <c r="A1190" t="inlineStr">
        <is>
          <t>Rules: - Z - X X | Substitutions: X by " buffalo " , Z by " blueberry "</t>
        </is>
      </c>
      <c r="B1190" t="inlineStr">
        <is>
          <t>- blueberry - buffalo buffalo</t>
        </is>
      </c>
    </row>
    <row r="1191">
      <c r="A1191" t="inlineStr">
        <is>
          <t>Rules: - - * Y Y | Substitutions: Y by " kiwi "</t>
        </is>
      </c>
      <c r="B1191" t="inlineStr">
        <is>
          <t>- - * kiwi kiwi</t>
        </is>
      </c>
    </row>
    <row r="1192">
      <c r="A1192" t="inlineStr">
        <is>
          <t>Rules: * - - Z Z | Substitutions: Z by " blackberry "</t>
        </is>
      </c>
      <c r="B1192" t="inlineStr">
        <is>
          <t>* - - blackberry blackberry</t>
        </is>
      </c>
    </row>
    <row r="1193">
      <c r="A1193" t="inlineStr">
        <is>
          <t>Rules: + - X Z - | Substitutions: X by " pear lion " , Z by " peach "</t>
        </is>
      </c>
      <c r="B1193" t="inlineStr">
        <is>
          <t>+ - pear lion peach -</t>
        </is>
      </c>
    </row>
    <row r="1194">
      <c r="A1194" t="inlineStr">
        <is>
          <t>Rules: * X Y = Z - | Substitutions: X by " banana " , Y by " penguin kiwi " , Z by " pear "</t>
        </is>
      </c>
      <c r="B1194" t="inlineStr">
        <is>
          <t>* banana penguin kiwi = pear -</t>
        </is>
      </c>
    </row>
    <row r="1195">
      <c r="A1195" t="inlineStr">
        <is>
          <t>Rules: * Z = * X | Substitutions: X by " apple " , Z by " penguin eagle "</t>
        </is>
      </c>
      <c r="B1195" t="inlineStr">
        <is>
          <t>* penguin eagle = * apple</t>
        </is>
      </c>
    </row>
    <row r="1196">
      <c r="A1196" t="inlineStr">
        <is>
          <t>Rules: = X Y = + | Substitutions: X by " rat " , Y by " seal "</t>
        </is>
      </c>
      <c r="B1196">
        <f> rat seal = +</f>
        <v/>
      </c>
    </row>
    <row r="1197">
      <c r="A1197" t="inlineStr">
        <is>
          <t>Rules: Z = Y * Z | Substitutions: Y by " watermelon " , Z by " eagle "</t>
        </is>
      </c>
      <c r="B1197" t="inlineStr">
        <is>
          <t>eagle = watermelon * eagle</t>
        </is>
      </c>
    </row>
    <row r="1198">
      <c r="A1198" t="inlineStr">
        <is>
          <t>Rules: Z - = Z + X | Substitutions: X by " grape " , Z by " apple "</t>
        </is>
      </c>
      <c r="B1198" t="inlineStr">
        <is>
          <t>apple - = apple + grape</t>
        </is>
      </c>
    </row>
    <row r="1199">
      <c r="A1199" t="inlineStr">
        <is>
          <t>Rules: Z Y Y + * | Substitutions: Y by " stork apple " , Z by " buffalo lion "</t>
        </is>
      </c>
      <c r="B1199" t="inlineStr">
        <is>
          <t>buffalo lion stork apple stork apple + *</t>
        </is>
      </c>
    </row>
    <row r="1200">
      <c r="A1200" t="inlineStr">
        <is>
          <t>Rules: + X Y Z - | Substitutions: X by " whale " , Y by " horse " , Z by " kiwi "</t>
        </is>
      </c>
      <c r="B1200" t="inlineStr">
        <is>
          <t>+ whale horse kiwi -</t>
        </is>
      </c>
    </row>
    <row r="1201">
      <c r="A1201" t="inlineStr">
        <is>
          <t>Rules: X Y X - - | Substitutions: X by " banana penguin " , Y by " banana "</t>
        </is>
      </c>
      <c r="B1201" t="inlineStr">
        <is>
          <t>banana penguin banana banana penguin - -</t>
        </is>
      </c>
    </row>
    <row r="1202">
      <c r="A1202" t="inlineStr">
        <is>
          <t>Rules: = Z X - = | Substitutions: X by " blueberry " , Z by " whale cobra "</t>
        </is>
      </c>
      <c r="B1202">
        <f> whale cobra blueberry - =</f>
        <v/>
      </c>
    </row>
    <row r="1203">
      <c r="A1203" t="inlineStr">
        <is>
          <t>Rules: X Y + * * | Substitutions: X by " blackberry peach " , Y by " apple "</t>
        </is>
      </c>
      <c r="B1203" t="inlineStr">
        <is>
          <t>blackberry peach apple + * *</t>
        </is>
      </c>
    </row>
    <row r="1204">
      <c r="A1204" t="inlineStr">
        <is>
          <t>Rules: X Y Z * * | Substitutions: X by " watermelon cobra " , Y by " apple " , Z by " blueberry rat "</t>
        </is>
      </c>
      <c r="B1204" t="inlineStr">
        <is>
          <t>watermelon cobra apple blueberry rat * *</t>
        </is>
      </c>
    </row>
    <row r="1205">
      <c r="A1205" t="inlineStr">
        <is>
          <t>Rules: * = Z Z + | Substitutions: Z by " lion seal "</t>
        </is>
      </c>
      <c r="B1205" t="inlineStr">
        <is>
          <t>* = lion seal lion seal +</t>
        </is>
      </c>
    </row>
    <row r="1206">
      <c r="A1206" t="inlineStr">
        <is>
          <t>Rules: - X X = | Substitutions: X by " watermelon shark "</t>
        </is>
      </c>
      <c r="B1206" t="inlineStr">
        <is>
          <t>- watermelon shark watermelon shark =</t>
        </is>
      </c>
    </row>
    <row r="1207">
      <c r="A1207" t="inlineStr">
        <is>
          <t>Rules: Z X * + | Substitutions: X by " blackberry blueberry " , Z by " pear "</t>
        </is>
      </c>
      <c r="B1207" t="inlineStr">
        <is>
          <t>pear blackberry blueberry * +</t>
        </is>
      </c>
    </row>
    <row r="1208">
      <c r="A1208" t="inlineStr">
        <is>
          <t>Rules: + X Z + + | Substitutions: X by " zebra " , Z by " blackberry strawberry "</t>
        </is>
      </c>
      <c r="B1208" t="inlineStr">
        <is>
          <t>+ zebra blackberry strawberry + +</t>
        </is>
      </c>
    </row>
    <row r="1209">
      <c r="A1209" t="inlineStr">
        <is>
          <t>Rules: Z Z - = X | Substitutions: X by " eagle " , Z by " peach grape "</t>
        </is>
      </c>
      <c r="B1209" t="inlineStr">
        <is>
          <t>peach grape peach grape - = eagle</t>
        </is>
      </c>
    </row>
    <row r="1210">
      <c r="A1210" t="inlineStr">
        <is>
          <t>Rules: X * X + | Substitutions: X by " blackberry "</t>
        </is>
      </c>
      <c r="B1210" t="inlineStr">
        <is>
          <t>blackberry * blackberry +</t>
        </is>
      </c>
    </row>
    <row r="1211">
      <c r="A1211" t="inlineStr">
        <is>
          <t>Rules: - Y * Z - X | Substitutions: X by " pear blueberry " , Y by " grape " , Z by " kiwi "</t>
        </is>
      </c>
      <c r="B1211" t="inlineStr">
        <is>
          <t>- grape * kiwi - pear blueberry</t>
        </is>
      </c>
    </row>
    <row r="1212">
      <c r="A1212" t="inlineStr">
        <is>
          <t>Rules: - = Z * Z X | Substitutions: X by " whale " , Z by " shark "</t>
        </is>
      </c>
      <c r="B1212" t="inlineStr">
        <is>
          <t>- = shark * shark whale</t>
        </is>
      </c>
    </row>
    <row r="1213">
      <c r="A1213" t="inlineStr">
        <is>
          <t>Rules: X * X X - = | Substitutions: X by " peach "</t>
        </is>
      </c>
      <c r="B1213" t="inlineStr">
        <is>
          <t>peach * peach peach - =</t>
        </is>
      </c>
    </row>
    <row r="1214">
      <c r="A1214" t="inlineStr">
        <is>
          <t>Rules: * * Y + Y Y | Substitutions: Y by " apple watermelon "</t>
        </is>
      </c>
      <c r="B1214" t="inlineStr">
        <is>
          <t>* * apple watermelon + apple watermelon apple watermelon</t>
        </is>
      </c>
    </row>
    <row r="1215">
      <c r="A1215" t="inlineStr">
        <is>
          <t>Rules: = X Y * | Substitutions: X by " pear stork " , Y by " pear apple "</t>
        </is>
      </c>
      <c r="B1215">
        <f> pear stork pear apple *</f>
        <v/>
      </c>
    </row>
    <row r="1216">
      <c r="A1216" t="inlineStr">
        <is>
          <t>Rules: * Z * Y | Substitutions: Y by " stork eagle " , Z by " eagle "</t>
        </is>
      </c>
      <c r="B1216" t="inlineStr">
        <is>
          <t>* eagle * stork eagle</t>
        </is>
      </c>
    </row>
    <row r="1217">
      <c r="A1217" t="inlineStr">
        <is>
          <t>Rules: + Y X = | Substitutions: X by " rat eagle " , Y by " kiwi "</t>
        </is>
      </c>
      <c r="B1217" t="inlineStr">
        <is>
          <t>+ kiwi rat eagle =</t>
        </is>
      </c>
    </row>
    <row r="1218">
      <c r="A1218" t="inlineStr">
        <is>
          <t>Rules: - Z * - Z | Substitutions: Z by " rat eagle "</t>
        </is>
      </c>
      <c r="B1218" t="inlineStr">
        <is>
          <t>- rat eagle * - rat eagle</t>
        </is>
      </c>
    </row>
    <row r="1219">
      <c r="A1219" t="inlineStr">
        <is>
          <t>Rules: Z + X Z = | Substitutions: X by " whale " , Z by " grape "</t>
        </is>
      </c>
      <c r="B1219" t="inlineStr">
        <is>
          <t>grape + whale grape =</t>
        </is>
      </c>
    </row>
    <row r="1220">
      <c r="A1220" t="inlineStr">
        <is>
          <t>Rules: Y = Z X - | Substitutions: X by " pear " , Y by " blueberry " , Z by " shark stork "</t>
        </is>
      </c>
      <c r="B1220" t="inlineStr">
        <is>
          <t>blueberry = shark stork pear -</t>
        </is>
      </c>
    </row>
    <row r="1221">
      <c r="A1221" t="inlineStr">
        <is>
          <t>Rules: X * Y + Y | Substitutions: X by " blackberry zebra " , Y by " eagle whale "</t>
        </is>
      </c>
      <c r="B1221" t="inlineStr">
        <is>
          <t>blackberry zebra * eagle whale + eagle whale</t>
        </is>
      </c>
    </row>
    <row r="1222">
      <c r="A1222" t="inlineStr">
        <is>
          <t>Rules: + = X Y | Substitutions: X by " cobra " , Y by " rat penguin "</t>
        </is>
      </c>
      <c r="B1222" t="inlineStr">
        <is>
          <t>+ = cobra rat penguin</t>
        </is>
      </c>
    </row>
    <row r="1223">
      <c r="A1223" t="inlineStr">
        <is>
          <t>Rules: + Y Y + - | Substitutions: Y by " seal "</t>
        </is>
      </c>
      <c r="B1223" t="inlineStr">
        <is>
          <t>+ seal seal + -</t>
        </is>
      </c>
    </row>
    <row r="1224">
      <c r="A1224" t="inlineStr">
        <is>
          <t>Rules: - * Y X Y | Substitutions: X by " blackberry " , Y by " horse grape "</t>
        </is>
      </c>
      <c r="B1224" t="inlineStr">
        <is>
          <t>- * horse grape blackberry horse grape</t>
        </is>
      </c>
    </row>
    <row r="1225">
      <c r="A1225" t="inlineStr">
        <is>
          <t>Rules: Z = + + X X | Substitutions: X by " peach whale " , Z by " pear "</t>
        </is>
      </c>
      <c r="B1225" t="inlineStr">
        <is>
          <t>pear = + + peach whale peach whale</t>
        </is>
      </c>
    </row>
    <row r="1226">
      <c r="A1226" t="inlineStr">
        <is>
          <t>Rules: Z + - X | Substitutions: X by " rat " , Z by " shark pear "</t>
        </is>
      </c>
      <c r="B1226" t="inlineStr">
        <is>
          <t>shark pear + - rat</t>
        </is>
      </c>
    </row>
    <row r="1227">
      <c r="A1227" t="inlineStr">
        <is>
          <t>Rules: - Z + * X | Substitutions: X by " blackberry " , Z by " lion watermelon "</t>
        </is>
      </c>
      <c r="B1227" t="inlineStr">
        <is>
          <t>- lion watermelon + * blackberry</t>
        </is>
      </c>
    </row>
    <row r="1228">
      <c r="A1228" t="inlineStr">
        <is>
          <t>Rules: Y + + X - Y | Substitutions: X by " zebra blackberry " , Y by " buffalo "</t>
        </is>
      </c>
      <c r="B1228" t="inlineStr">
        <is>
          <t>buffalo + + zebra blackberry - buffalo</t>
        </is>
      </c>
    </row>
    <row r="1229">
      <c r="A1229" t="inlineStr">
        <is>
          <t>Rules: + X Z Z * * | Substitutions: X by " penguin zebra " , Z by " kiwi "</t>
        </is>
      </c>
      <c r="B1229" t="inlineStr">
        <is>
          <t>+ penguin zebra kiwi kiwi * *</t>
        </is>
      </c>
    </row>
    <row r="1230">
      <c r="A1230" t="inlineStr">
        <is>
          <t>Rules: + Z * Y | Substitutions: Y by " lion eagle " , Z by " lion buffalo "</t>
        </is>
      </c>
      <c r="B1230" t="inlineStr">
        <is>
          <t>+ lion buffalo * lion eagle</t>
        </is>
      </c>
    </row>
    <row r="1231">
      <c r="A1231" t="inlineStr">
        <is>
          <t>Rules: + = Y Z Y = | Substitutions: Y by " penguin blackberry " , Z by " watermelon "</t>
        </is>
      </c>
      <c r="B1231" t="inlineStr">
        <is>
          <t>+ = penguin blackberry watermelon penguin blackberry =</t>
        </is>
      </c>
    </row>
    <row r="1232">
      <c r="A1232" t="inlineStr">
        <is>
          <t>Rules: Z + - Z - Z | Substitutions: Z by " watermelon seal "</t>
        </is>
      </c>
      <c r="B1232" t="inlineStr">
        <is>
          <t>watermelon seal + - watermelon seal - watermelon seal</t>
        </is>
      </c>
    </row>
    <row r="1233">
      <c r="A1233" t="inlineStr">
        <is>
          <t>Rules: + - X - X | Substitutions: X by " stork lion "</t>
        </is>
      </c>
      <c r="B1233" t="inlineStr">
        <is>
          <t>+ - stork lion - stork lion</t>
        </is>
      </c>
    </row>
    <row r="1234">
      <c r="A1234" t="inlineStr">
        <is>
          <t>Rules: Y Y Y = + | Substitutions: Y by " horse rat "</t>
        </is>
      </c>
      <c r="B1234" t="inlineStr">
        <is>
          <t>horse rat horse rat horse rat = +</t>
        </is>
      </c>
    </row>
    <row r="1235">
      <c r="A1235" t="inlineStr">
        <is>
          <t>Rules: - = Z * Z Y | Substitutions: Y by " zebra cobra " , Z by " horse zebra "</t>
        </is>
      </c>
      <c r="B1235" t="inlineStr">
        <is>
          <t>- = horse zebra * horse zebra zebra cobra</t>
        </is>
      </c>
    </row>
    <row r="1236">
      <c r="A1236" t="inlineStr">
        <is>
          <t>Rules: - - Z Y Z | Substitutions: Y by " watermelon " , Z by " strawberry "</t>
        </is>
      </c>
      <c r="B1236" t="inlineStr">
        <is>
          <t>- - strawberry watermelon strawberry</t>
        </is>
      </c>
    </row>
    <row r="1237">
      <c r="A1237" t="inlineStr">
        <is>
          <t>Rules: - X + - X | Substitutions: X by " cobra horse "</t>
        </is>
      </c>
      <c r="B1237" t="inlineStr">
        <is>
          <t>- cobra horse + - cobra horse</t>
        </is>
      </c>
    </row>
    <row r="1238">
      <c r="A1238" t="inlineStr">
        <is>
          <t>Rules: + Y Y Y + + | Substitutions: Y by " horse "</t>
        </is>
      </c>
      <c r="B1238" t="inlineStr">
        <is>
          <t>+ horse horse horse + +</t>
        </is>
      </c>
    </row>
    <row r="1239">
      <c r="A1239" t="inlineStr">
        <is>
          <t>Rules: Y = Y - X | Substitutions: X by " zebra peach " , Y by " penguin "</t>
        </is>
      </c>
      <c r="B1239" t="inlineStr">
        <is>
          <t>penguin = penguin - zebra peach</t>
        </is>
      </c>
    </row>
    <row r="1240">
      <c r="A1240" t="inlineStr">
        <is>
          <t>Rules: Y Y Z = - | Substitutions: Y by " rat eagle " , Z by " lion apple "</t>
        </is>
      </c>
      <c r="B1240" t="inlineStr">
        <is>
          <t>rat eagle rat eagle lion apple = -</t>
        </is>
      </c>
    </row>
    <row r="1241">
      <c r="A1241" t="inlineStr">
        <is>
          <t>Rules: Y X + - Y | Substitutions: X by " peach " , Y by " kiwi "</t>
        </is>
      </c>
      <c r="B1241" t="inlineStr">
        <is>
          <t>kiwi peach + - kiwi</t>
        </is>
      </c>
    </row>
    <row r="1242">
      <c r="A1242" t="inlineStr">
        <is>
          <t>Rules: Z = Y = | Substitutions: Y by " rat " , Z by " seal stork "</t>
        </is>
      </c>
      <c r="B1242" t="inlineStr">
        <is>
          <t>seal stork = rat =</t>
        </is>
      </c>
    </row>
    <row r="1243">
      <c r="A1243" t="inlineStr">
        <is>
          <t>Rules: Y + X = | Substitutions: X by " grape whale " , Y by " apple whale "</t>
        </is>
      </c>
      <c r="B1243" t="inlineStr">
        <is>
          <t>apple whale + grape whale =</t>
        </is>
      </c>
    </row>
    <row r="1244">
      <c r="A1244" t="inlineStr">
        <is>
          <t>Rules: = + Y X | Substitutions: X by " rat whale " , Y by " cobra "</t>
        </is>
      </c>
      <c r="B1244">
        <f> + cobra rat whale</f>
        <v/>
      </c>
    </row>
    <row r="1245">
      <c r="A1245" t="inlineStr">
        <is>
          <t>Rules: + Z - Z + Y | Substitutions: Y by " horse pear " , Z by " zebra watermelon "</t>
        </is>
      </c>
      <c r="B1245" t="inlineStr">
        <is>
          <t>+ zebra watermelon - zebra watermelon + horse pear</t>
        </is>
      </c>
    </row>
    <row r="1246">
      <c r="A1246" t="inlineStr">
        <is>
          <t>Rules: * Y = X Y - | Substitutions: X by " horse " , Y by " rat strawberry "</t>
        </is>
      </c>
      <c r="B1246" t="inlineStr">
        <is>
          <t>* rat strawberry = horse rat strawberry -</t>
        </is>
      </c>
    </row>
    <row r="1247">
      <c r="A1247" t="inlineStr">
        <is>
          <t>Rules: Z - X X - | Substitutions: X by " rat pear " , Z by " eagle "</t>
        </is>
      </c>
      <c r="B1247" t="inlineStr">
        <is>
          <t>eagle - rat pear rat pear -</t>
        </is>
      </c>
    </row>
    <row r="1248">
      <c r="A1248" t="inlineStr">
        <is>
          <t>Rules: = * Y Y Y | Substitutions: Y by " pear "</t>
        </is>
      </c>
      <c r="B1248">
        <f> * pear pear pear</f>
        <v/>
      </c>
    </row>
    <row r="1249">
      <c r="A1249" t="inlineStr">
        <is>
          <t>Rules: + + Z Y + | Substitutions: Y by " blueberry " , Z by " pear "</t>
        </is>
      </c>
      <c r="B1249" t="inlineStr">
        <is>
          <t>+ + pear blueberry +</t>
        </is>
      </c>
    </row>
    <row r="1250">
      <c r="A1250" t="inlineStr">
        <is>
          <t>Rules: Y = - = X Z | Substitutions: X by " grape " , Y by " penguin " , Z by " zebra "</t>
        </is>
      </c>
      <c r="B1250" t="inlineStr">
        <is>
          <t>penguin = - = grape zebra</t>
        </is>
      </c>
    </row>
    <row r="1251">
      <c r="A1251" t="inlineStr">
        <is>
          <t>Rules: Z - * = X Y | Substitutions: X by " peach " , Y by " watermelon blueberry " , Z by " pear "</t>
        </is>
      </c>
      <c r="B1251" t="inlineStr">
        <is>
          <t>pear - * = peach watermelon blueberry</t>
        </is>
      </c>
    </row>
    <row r="1252">
      <c r="A1252" t="inlineStr">
        <is>
          <t>Rules: * X Y X * | Substitutions: X by " zebra grape " , Y by " peach banana "</t>
        </is>
      </c>
      <c r="B1252" t="inlineStr">
        <is>
          <t>* zebra grape peach banana zebra grape *</t>
        </is>
      </c>
    </row>
    <row r="1253">
      <c r="A1253" t="inlineStr">
        <is>
          <t>Rules: X = Y * - | Substitutions: X by " blackberry kiwi " , Y by " penguin "</t>
        </is>
      </c>
      <c r="B1253" t="inlineStr">
        <is>
          <t>blackberry kiwi = penguin * -</t>
        </is>
      </c>
    </row>
    <row r="1254">
      <c r="A1254" t="inlineStr">
        <is>
          <t>Rules: X * X Y * + | Substitutions: X by " grape " , Y by " strawberry kiwi "</t>
        </is>
      </c>
      <c r="B1254" t="inlineStr">
        <is>
          <t>grape * grape strawberry kiwi * +</t>
        </is>
      </c>
    </row>
    <row r="1255">
      <c r="A1255" t="inlineStr">
        <is>
          <t>Rules: Z Y X - + | Substitutions: X by " stork watermelon " , Y by " eagle " , Z by " rat rat "</t>
        </is>
      </c>
      <c r="B1255" t="inlineStr">
        <is>
          <t>rat rat eagle stork watermelon - +</t>
        </is>
      </c>
    </row>
    <row r="1256">
      <c r="A1256" t="inlineStr">
        <is>
          <t>Rules: Z = X * - | Substitutions: X by " banana " , Z by " eagle "</t>
        </is>
      </c>
      <c r="B1256" t="inlineStr">
        <is>
          <t>eagle = banana * -</t>
        </is>
      </c>
    </row>
    <row r="1257">
      <c r="A1257" t="inlineStr">
        <is>
          <t>Rules: Z = Z = Z - | Substitutions: Z by " seal shark "</t>
        </is>
      </c>
      <c r="B1257" t="inlineStr">
        <is>
          <t>seal shark = seal shark = seal shark -</t>
        </is>
      </c>
    </row>
    <row r="1258">
      <c r="A1258" t="inlineStr">
        <is>
          <t>Rules: Z Y * = = | Substitutions: Y by " lion " , Z by " kiwi kiwi "</t>
        </is>
      </c>
      <c r="B1258" t="inlineStr">
        <is>
          <t>kiwi kiwi lion * = =</t>
        </is>
      </c>
    </row>
    <row r="1259">
      <c r="A1259" t="inlineStr">
        <is>
          <t>Rules: + X * Y = Y | Substitutions: X by " horse " , Y by " seal "</t>
        </is>
      </c>
      <c r="B1259" t="inlineStr">
        <is>
          <t>+ horse * seal = seal</t>
        </is>
      </c>
    </row>
    <row r="1260">
      <c r="A1260" t="inlineStr">
        <is>
          <t>Rules: * = Y Z Y * | Substitutions: Y by " zebra cobra " , Z by " eagle "</t>
        </is>
      </c>
      <c r="B1260" t="inlineStr">
        <is>
          <t>* = zebra cobra eagle zebra cobra *</t>
        </is>
      </c>
    </row>
    <row r="1261">
      <c r="A1261" t="inlineStr">
        <is>
          <t>Rules: - - Y + X | Substitutions: X by " shark rat " , Y by " buffalo eagle "</t>
        </is>
      </c>
      <c r="B1261" t="inlineStr">
        <is>
          <t>- - buffalo eagle + shark rat</t>
        </is>
      </c>
    </row>
    <row r="1262">
      <c r="A1262" t="inlineStr">
        <is>
          <t>Rules: + Y = Y * | Substitutions: Y by " buffalo "</t>
        </is>
      </c>
      <c r="B1262" t="inlineStr">
        <is>
          <t>+ buffalo = buffalo *</t>
        </is>
      </c>
    </row>
    <row r="1263">
      <c r="A1263" t="inlineStr">
        <is>
          <t>Rules: Z + * X - | Substitutions: X by " blackberry " , Z by " rat "</t>
        </is>
      </c>
      <c r="B1263" t="inlineStr">
        <is>
          <t>rat + * blackberry -</t>
        </is>
      </c>
    </row>
    <row r="1264">
      <c r="A1264" t="inlineStr">
        <is>
          <t>Rules: = + X Y Y | Substitutions: X by " pear pear " , Y by " shark "</t>
        </is>
      </c>
      <c r="B1264">
        <f> + pear pear shark shark</f>
        <v/>
      </c>
    </row>
    <row r="1265">
      <c r="A1265" t="inlineStr">
        <is>
          <t>Rules: Y = Z + Z = | Substitutions: Y by " rat " , Z by " buffalo eagle "</t>
        </is>
      </c>
      <c r="B1265" t="inlineStr">
        <is>
          <t>rat = buffalo eagle + buffalo eagle =</t>
        </is>
      </c>
    </row>
    <row r="1266">
      <c r="A1266" t="inlineStr">
        <is>
          <t>Rules: Z X Y = = | Substitutions: X by " buffalo " , Y by " eagle grape " , Z by " blackberry "</t>
        </is>
      </c>
      <c r="B1266" t="inlineStr">
        <is>
          <t>blackberry buffalo eagle grape = =</t>
        </is>
      </c>
    </row>
    <row r="1267">
      <c r="A1267" t="inlineStr">
        <is>
          <t>Rules: - X X + = Y | Substitutions: X by " rat " , Y by " whale "</t>
        </is>
      </c>
      <c r="B1267" t="inlineStr">
        <is>
          <t>- rat rat + = whale</t>
        </is>
      </c>
    </row>
    <row r="1268">
      <c r="A1268" t="inlineStr">
        <is>
          <t>Rules: X X * - Y + | Substitutions: X by " lion " , Y by " penguin strawberry "</t>
        </is>
      </c>
      <c r="B1268" t="inlineStr">
        <is>
          <t>lion lion * - penguin strawberry +</t>
        </is>
      </c>
    </row>
    <row r="1269">
      <c r="A1269" t="inlineStr">
        <is>
          <t>Rules: X Y = = | Substitutions: X by " pear " , Y by " rat "</t>
        </is>
      </c>
      <c r="B1269" t="inlineStr">
        <is>
          <t>pear rat = =</t>
        </is>
      </c>
    </row>
    <row r="1270">
      <c r="A1270" t="inlineStr">
        <is>
          <t>Rules: * Z Y * | Substitutions: Y by " lion strawberry " , Z by " kiwi blackberry "</t>
        </is>
      </c>
      <c r="B1270" t="inlineStr">
        <is>
          <t>* kiwi blackberry lion strawberry *</t>
        </is>
      </c>
    </row>
    <row r="1271">
      <c r="A1271" t="inlineStr">
        <is>
          <t>Rules: = + = X X | Substitutions: X by " watermelon whale "</t>
        </is>
      </c>
      <c r="B1271">
        <f> + = watermelon whale watermelon whale</f>
        <v/>
      </c>
    </row>
    <row r="1272">
      <c r="A1272" t="inlineStr">
        <is>
          <t>Rules: Y - - Z | Substitutions: Y by " seal grape " , Z by " buffalo "</t>
        </is>
      </c>
      <c r="B1272" t="inlineStr">
        <is>
          <t>seal grape - - buffalo</t>
        </is>
      </c>
    </row>
    <row r="1273">
      <c r="A1273" t="inlineStr">
        <is>
          <t>Rules: X - = X Y | Substitutions: X by " buffalo blueberry " , Y by " cobra "</t>
        </is>
      </c>
      <c r="B1273" t="inlineStr">
        <is>
          <t>buffalo blueberry - = buffalo blueberry cobra</t>
        </is>
      </c>
    </row>
    <row r="1274">
      <c r="A1274" t="inlineStr">
        <is>
          <t>Rules: X * = X + | Substitutions: X by " apple "</t>
        </is>
      </c>
      <c r="B1274" t="inlineStr">
        <is>
          <t>apple * = apple +</t>
        </is>
      </c>
    </row>
    <row r="1275">
      <c r="A1275" t="inlineStr">
        <is>
          <t>Rules: X X * Y * + | Substitutions: X by " stork stork " , Y by " lion "</t>
        </is>
      </c>
      <c r="B1275" t="inlineStr">
        <is>
          <t>stork stork stork stork * lion * +</t>
        </is>
      </c>
    </row>
    <row r="1276">
      <c r="A1276" t="inlineStr">
        <is>
          <t>Rules: Z X Z - - | Substitutions: X by " grape " , Z by " pear "</t>
        </is>
      </c>
      <c r="B1276" t="inlineStr">
        <is>
          <t>pear grape pear - -</t>
        </is>
      </c>
    </row>
    <row r="1277">
      <c r="A1277" t="inlineStr">
        <is>
          <t>Rules: X X - + | Substitutions: X by " stork "</t>
        </is>
      </c>
      <c r="B1277" t="inlineStr">
        <is>
          <t>stork stork - +</t>
        </is>
      </c>
    </row>
    <row r="1278">
      <c r="A1278" t="inlineStr">
        <is>
          <t>Rules: = = = Z Z | Substitutions: Z by " zebra blackberry "</t>
        </is>
      </c>
      <c r="B1278">
        <f> = = zebra blackberry zebra blackberry</f>
        <v/>
      </c>
    </row>
    <row r="1279">
      <c r="A1279" t="inlineStr">
        <is>
          <t>Rules: X X - = X * | Substitutions: X by " shark shark "</t>
        </is>
      </c>
      <c r="B1279" t="inlineStr">
        <is>
          <t>shark shark shark shark - = shark shark *</t>
        </is>
      </c>
    </row>
    <row r="1280">
      <c r="A1280" t="inlineStr">
        <is>
          <t>Rules: - Y - X | Substitutions: X by " lion " , Y by " eagle watermelon "</t>
        </is>
      </c>
      <c r="B1280" t="inlineStr">
        <is>
          <t>- eagle watermelon - lion</t>
        </is>
      </c>
    </row>
    <row r="1281">
      <c r="A1281" t="inlineStr">
        <is>
          <t>Rules: * Z + X | Substitutions: X by " apple " , Z by " seal buffalo "</t>
        </is>
      </c>
      <c r="B1281" t="inlineStr">
        <is>
          <t>* seal buffalo + apple</t>
        </is>
      </c>
    </row>
    <row r="1282">
      <c r="A1282" t="inlineStr">
        <is>
          <t>Rules: Z * + Y + | Substitutions: Y by " watermelon " , Z by " watermelon horse "</t>
        </is>
      </c>
      <c r="B1282" t="inlineStr">
        <is>
          <t>watermelon horse * + watermelon +</t>
        </is>
      </c>
    </row>
    <row r="1283">
      <c r="A1283" t="inlineStr">
        <is>
          <t>Rules: + Y * Y * Z | Substitutions: Y by " blueberry blackberry " , Z by " zebra penguin "</t>
        </is>
      </c>
      <c r="B1283" t="inlineStr">
        <is>
          <t>+ blueberry blackberry * blueberry blackberry * zebra penguin</t>
        </is>
      </c>
    </row>
    <row r="1284">
      <c r="A1284" t="inlineStr">
        <is>
          <t>Rules: - X + Z | Substitutions: X by " penguin kiwi " , Z by " stork banana "</t>
        </is>
      </c>
      <c r="B1284" t="inlineStr">
        <is>
          <t>- penguin kiwi + stork banana</t>
        </is>
      </c>
    </row>
    <row r="1285">
      <c r="A1285" t="inlineStr">
        <is>
          <t>Rules: Y Z = X * | Substitutions: X by " blueberry seal " , Y by " blackberry penguin " , Z by " watermelon buffalo "</t>
        </is>
      </c>
      <c r="B1285" t="inlineStr">
        <is>
          <t>blackberry penguin watermelon buffalo = blueberry seal *</t>
        </is>
      </c>
    </row>
    <row r="1286">
      <c r="A1286" t="inlineStr">
        <is>
          <t>Rules: Y - Z X + - | Substitutions: X by " seal blackberry " , Y by " strawberry apple " , Z by " shark "</t>
        </is>
      </c>
      <c r="B1286" t="inlineStr">
        <is>
          <t>strawberry apple - shark seal blackberry + -</t>
        </is>
      </c>
    </row>
    <row r="1287">
      <c r="A1287" t="inlineStr">
        <is>
          <t>Rules: X = = Z * Y | Substitutions: X by " eagle " , Y by " apple eagle " , Z by " pear stork "</t>
        </is>
      </c>
      <c r="B1287" t="inlineStr">
        <is>
          <t>eagle = = pear stork * apple eagle</t>
        </is>
      </c>
    </row>
    <row r="1288">
      <c r="A1288" t="inlineStr">
        <is>
          <t>Rules: Z Z * * * | Substitutions: Z by " zebra stork "</t>
        </is>
      </c>
      <c r="B1288" t="inlineStr">
        <is>
          <t>zebra stork zebra stork * * *</t>
        </is>
      </c>
    </row>
    <row r="1289">
      <c r="A1289" t="inlineStr">
        <is>
          <t>Rules: * X = X Z | Substitutions: X by " rat " , Z by " peach buffalo "</t>
        </is>
      </c>
      <c r="B1289" t="inlineStr">
        <is>
          <t>* rat = rat peach buffalo</t>
        </is>
      </c>
    </row>
    <row r="1290">
      <c r="A1290" t="inlineStr">
        <is>
          <t>Rules: + Z Y Y = | Substitutions: Y by " watermelon blackberry " , Z by " seal whale "</t>
        </is>
      </c>
      <c r="B1290" t="inlineStr">
        <is>
          <t>+ seal whale watermelon blackberry watermelon blackberry =</t>
        </is>
      </c>
    </row>
    <row r="1291">
      <c r="A1291" t="inlineStr">
        <is>
          <t>Rules: + * X + Z Y | Substitutions: X by " horse eagle " , Y by " grape " , Z by " eagle "</t>
        </is>
      </c>
      <c r="B1291" t="inlineStr">
        <is>
          <t>+ * horse eagle + eagle grape</t>
        </is>
      </c>
    </row>
    <row r="1292">
      <c r="A1292" t="inlineStr">
        <is>
          <t>Rules: Y Y - Z - | Substitutions: Y by " apple stork " , Z by " kiwi "</t>
        </is>
      </c>
      <c r="B1292" t="inlineStr">
        <is>
          <t>apple stork apple stork - kiwi -</t>
        </is>
      </c>
    </row>
    <row r="1293">
      <c r="A1293" t="inlineStr">
        <is>
          <t>Rules: Y - Y Z * * | Substitutions: Y by " seal seal " , Z by " grape watermelon "</t>
        </is>
      </c>
      <c r="B1293" t="inlineStr">
        <is>
          <t>seal seal - seal seal grape watermelon * *</t>
        </is>
      </c>
    </row>
    <row r="1294">
      <c r="A1294" t="inlineStr">
        <is>
          <t>Rules: X X = Z * | Substitutions: X by " buffalo horse " , Z by " penguin stork "</t>
        </is>
      </c>
      <c r="B1294" t="inlineStr">
        <is>
          <t>buffalo horse buffalo horse = penguin stork *</t>
        </is>
      </c>
    </row>
    <row r="1295">
      <c r="A1295" t="inlineStr">
        <is>
          <t>Rules: Y + Y = + X | Substitutions: X by " seal " , Y by " peach "</t>
        </is>
      </c>
      <c r="B1295" t="inlineStr">
        <is>
          <t>peach + peach = + seal</t>
        </is>
      </c>
    </row>
    <row r="1296">
      <c r="A1296" t="inlineStr">
        <is>
          <t>Rules: * * Z Y - | Substitutions: Y by " blackberry " , Z by " apple "</t>
        </is>
      </c>
      <c r="B1296" t="inlineStr">
        <is>
          <t>* * apple blackberry -</t>
        </is>
      </c>
    </row>
    <row r="1297">
      <c r="A1297" t="inlineStr">
        <is>
          <t>Rules: X X Y - + = | Substitutions: X by " seal " , Y by " lion "</t>
        </is>
      </c>
      <c r="B1297" t="inlineStr">
        <is>
          <t>seal seal lion - + =</t>
        </is>
      </c>
    </row>
    <row r="1298">
      <c r="A1298" t="inlineStr">
        <is>
          <t>Rules: + X * X Y | Substitutions: X by " banana " , Y by " rat lion "</t>
        </is>
      </c>
      <c r="B1298" t="inlineStr">
        <is>
          <t>+ banana * banana rat lion</t>
        </is>
      </c>
    </row>
    <row r="1299">
      <c r="A1299" t="inlineStr">
        <is>
          <t>Rules: Z = Z * | Substitutions: Z by " buffalo "</t>
        </is>
      </c>
      <c r="B1299" t="inlineStr">
        <is>
          <t>buffalo = buffalo *</t>
        </is>
      </c>
    </row>
    <row r="1300">
      <c r="A1300" t="inlineStr">
        <is>
          <t>Rules: Y * * - Y Y | Substitutions: Y by " buffalo stork "</t>
        </is>
      </c>
      <c r="B1300" t="inlineStr">
        <is>
          <t>buffalo stork * * - buffalo stork buffalo stork</t>
        </is>
      </c>
    </row>
    <row r="1301">
      <c r="A1301" t="inlineStr">
        <is>
          <t>Rules: Y * - * Z | Substitutions: Y by " seal watermelon " , Z by " horse "</t>
        </is>
      </c>
      <c r="B1301" t="inlineStr">
        <is>
          <t>seal watermelon * - * horse</t>
        </is>
      </c>
    </row>
    <row r="1302">
      <c r="A1302" t="inlineStr">
        <is>
          <t>Rules: + Y X = = | Substitutions: X by " peach " , Y by " horse zebra "</t>
        </is>
      </c>
      <c r="B1302" t="inlineStr">
        <is>
          <t>+ horse zebra peach = =</t>
        </is>
      </c>
    </row>
    <row r="1303">
      <c r="A1303" t="inlineStr">
        <is>
          <t>Rules: - Z = Y + Y | Substitutions: Y by " horse " , Z by " strawberry "</t>
        </is>
      </c>
      <c r="B1303" t="inlineStr">
        <is>
          <t>- strawberry = horse + horse</t>
        </is>
      </c>
    </row>
    <row r="1304">
      <c r="A1304" t="inlineStr">
        <is>
          <t>Rules: - Z = Y | Substitutions: Y by " zebra " , Z by " peach "</t>
        </is>
      </c>
      <c r="B1304" t="inlineStr">
        <is>
          <t>- peach = zebra</t>
        </is>
      </c>
    </row>
    <row r="1305">
      <c r="A1305" t="inlineStr">
        <is>
          <t>Rules: * * Y Y - | Substitutions: Y by " strawberry banana "</t>
        </is>
      </c>
      <c r="B1305" t="inlineStr">
        <is>
          <t>* * strawberry banana strawberry banana -</t>
        </is>
      </c>
    </row>
    <row r="1306">
      <c r="A1306" t="inlineStr">
        <is>
          <t>Rules: Z = + = Y | Substitutions: Y by " strawberry stork " , Z by " eagle "</t>
        </is>
      </c>
      <c r="B1306" t="inlineStr">
        <is>
          <t>eagle = + = strawberry stork</t>
        </is>
      </c>
    </row>
    <row r="1307">
      <c r="A1307" t="inlineStr">
        <is>
          <t>Rules: X = Y - | Substitutions: X by " whale blueberry " , Y by " strawberry cobra "</t>
        </is>
      </c>
      <c r="B1307" t="inlineStr">
        <is>
          <t>whale blueberry = strawberry cobra -</t>
        </is>
      </c>
    </row>
    <row r="1308">
      <c r="A1308" t="inlineStr">
        <is>
          <t>Rules: * - Y X | Substitutions: X by " stork watermelon " , Y by " apple watermelon "</t>
        </is>
      </c>
      <c r="B1308" t="inlineStr">
        <is>
          <t>* - apple watermelon stork watermelon</t>
        </is>
      </c>
    </row>
    <row r="1309">
      <c r="A1309" t="inlineStr">
        <is>
          <t>Rules: - Y X X - | Substitutions: X by " seal " , Y by " horse "</t>
        </is>
      </c>
      <c r="B1309" t="inlineStr">
        <is>
          <t>- horse seal seal -</t>
        </is>
      </c>
    </row>
    <row r="1310">
      <c r="A1310" t="inlineStr">
        <is>
          <t>Rules: * Y + X Y + | Substitutions: X by " seal " , Y by " seal blueberry "</t>
        </is>
      </c>
      <c r="B1310" t="inlineStr">
        <is>
          <t>* seal blueberry + seal seal blueberry +</t>
        </is>
      </c>
    </row>
    <row r="1311">
      <c r="A1311" t="inlineStr">
        <is>
          <t>Rules: * Y X - X | Substitutions: X by " horse watermelon " , Y by " banana peach "</t>
        </is>
      </c>
      <c r="B1311" t="inlineStr">
        <is>
          <t>* banana peach horse watermelon - horse watermelon</t>
        </is>
      </c>
    </row>
    <row r="1312">
      <c r="A1312" t="inlineStr">
        <is>
          <t>Rules: X X = * | Substitutions: X by " strawberry "</t>
        </is>
      </c>
      <c r="B1312" t="inlineStr">
        <is>
          <t>strawberry strawberry = *</t>
        </is>
      </c>
    </row>
    <row r="1313">
      <c r="A1313" t="inlineStr">
        <is>
          <t>Rules: Z Z * Y + * | Substitutions: Y by " penguin pear " , Z by " rat stork "</t>
        </is>
      </c>
      <c r="B1313" t="inlineStr">
        <is>
          <t>rat stork rat stork * penguin pear + *</t>
        </is>
      </c>
    </row>
    <row r="1314">
      <c r="A1314" t="inlineStr">
        <is>
          <t>Rules: Y * * X | Substitutions: X by " blueberry grape " , Y by " strawberry "</t>
        </is>
      </c>
      <c r="B1314" t="inlineStr">
        <is>
          <t>strawberry * * blueberry grape</t>
        </is>
      </c>
    </row>
    <row r="1315">
      <c r="A1315" t="inlineStr">
        <is>
          <t>Rules: X + Z - Z | Substitutions: X by " eagle " , Z by " whale horse "</t>
        </is>
      </c>
      <c r="B1315" t="inlineStr">
        <is>
          <t>eagle + whale horse - whale horse</t>
        </is>
      </c>
    </row>
    <row r="1316">
      <c r="A1316" t="inlineStr">
        <is>
          <t>Rules: - Z Z = | Substitutions: Z by " seal "</t>
        </is>
      </c>
      <c r="B1316" t="inlineStr">
        <is>
          <t>- seal seal =</t>
        </is>
      </c>
    </row>
    <row r="1317">
      <c r="A1317" t="inlineStr">
        <is>
          <t>Rules: + * Z Z = | Substitutions: Z by " blueberry "</t>
        </is>
      </c>
      <c r="B1317" t="inlineStr">
        <is>
          <t>+ * blueberry blueberry =</t>
        </is>
      </c>
    </row>
    <row r="1318">
      <c r="A1318" t="inlineStr">
        <is>
          <t>Rules: - = Y - Z | Substitutions: Y by " kiwi cobra " , Z by " blueberry "</t>
        </is>
      </c>
      <c r="B1318" t="inlineStr">
        <is>
          <t>- = kiwi cobra - blueberry</t>
        </is>
      </c>
    </row>
    <row r="1319">
      <c r="A1319" t="inlineStr">
        <is>
          <t>Rules: * Z Y + Y | Substitutions: Y by " zebra " , Z by " eagle "</t>
        </is>
      </c>
      <c r="B1319" t="inlineStr">
        <is>
          <t>* eagle zebra + zebra</t>
        </is>
      </c>
    </row>
    <row r="1320">
      <c r="A1320" t="inlineStr">
        <is>
          <t>Rules: Z X * * + | Substitutions: X by " whale " , Z by " grape eagle "</t>
        </is>
      </c>
      <c r="B1320" t="inlineStr">
        <is>
          <t>grape eagle whale * * +</t>
        </is>
      </c>
    </row>
    <row r="1321">
      <c r="A1321" t="inlineStr">
        <is>
          <t>Rules: X Z = + - Z | Substitutions: X by " penguin " , Z by " banana banana "</t>
        </is>
      </c>
      <c r="B1321" t="inlineStr">
        <is>
          <t>penguin banana banana = + - banana banana</t>
        </is>
      </c>
    </row>
    <row r="1322">
      <c r="A1322" t="inlineStr">
        <is>
          <t>Rules: Z + Y = X | Substitutions: X by " whale whale " , Y by " watermelon buffalo " , Z by " blackberry "</t>
        </is>
      </c>
      <c r="B1322" t="inlineStr">
        <is>
          <t>blackberry + watermelon buffalo = whale whale</t>
        </is>
      </c>
    </row>
    <row r="1323">
      <c r="A1323" t="inlineStr">
        <is>
          <t>Rules: Y Y * X + = | Substitutions: X by " pear penguin " , Y by " strawberry blueberry "</t>
        </is>
      </c>
      <c r="B1323" t="inlineStr">
        <is>
          <t>strawberry blueberry strawberry blueberry * pear penguin + =</t>
        </is>
      </c>
    </row>
    <row r="1324">
      <c r="A1324" t="inlineStr">
        <is>
          <t>Rules: Z = Z + * | Substitutions: Z by " whale eagle "</t>
        </is>
      </c>
      <c r="B1324" t="inlineStr">
        <is>
          <t>whale eagle = whale eagle + *</t>
        </is>
      </c>
    </row>
    <row r="1325">
      <c r="A1325" t="inlineStr">
        <is>
          <t>Rules: X X - = | Substitutions: X by " whale "</t>
        </is>
      </c>
      <c r="B1325" t="inlineStr">
        <is>
          <t>whale whale - =</t>
        </is>
      </c>
    </row>
    <row r="1326">
      <c r="A1326" t="inlineStr">
        <is>
          <t>Rules: + Z Y - - | Substitutions: Y by " apple cobra " , Z by " kiwi kiwi "</t>
        </is>
      </c>
      <c r="B1326" t="inlineStr">
        <is>
          <t>+ kiwi kiwi apple cobra - -</t>
        </is>
      </c>
    </row>
    <row r="1327">
      <c r="A1327" t="inlineStr">
        <is>
          <t>Rules: = = Y Z - | Substitutions: Y by " blackberry grape " , Z by " cobra eagle "</t>
        </is>
      </c>
      <c r="B1327">
        <f> = blackberry grape cobra eagle -</f>
        <v/>
      </c>
    </row>
    <row r="1328">
      <c r="A1328" t="inlineStr">
        <is>
          <t>Rules: Z - Z * Y | Substitutions: Y by " strawberry banana " , Z by " zebra "</t>
        </is>
      </c>
      <c r="B1328" t="inlineStr">
        <is>
          <t>zebra - zebra * strawberry banana</t>
        </is>
      </c>
    </row>
    <row r="1329">
      <c r="A1329" t="inlineStr">
        <is>
          <t>Rules: Z X - Z * | Substitutions: X by " seal " , Z by " seal strawberry "</t>
        </is>
      </c>
      <c r="B1329" t="inlineStr">
        <is>
          <t>seal strawberry seal - seal strawberry *</t>
        </is>
      </c>
    </row>
    <row r="1330">
      <c r="A1330" t="inlineStr">
        <is>
          <t>Rules: Y - Y Z + | Substitutions: Y by " strawberry " , Z by " pear shark "</t>
        </is>
      </c>
      <c r="B1330" t="inlineStr">
        <is>
          <t>strawberry - strawberry pear shark +</t>
        </is>
      </c>
    </row>
    <row r="1331">
      <c r="A1331" t="inlineStr">
        <is>
          <t>Rules: Z Y Y + + - | Substitutions: Y by " grape " , Z by " pear "</t>
        </is>
      </c>
      <c r="B1331" t="inlineStr">
        <is>
          <t>pear grape grape + + -</t>
        </is>
      </c>
    </row>
    <row r="1332">
      <c r="A1332" t="inlineStr">
        <is>
          <t>Rules: Z * = Y Z | Substitutions: Y by " stork " , Z by " whale "</t>
        </is>
      </c>
      <c r="B1332" t="inlineStr">
        <is>
          <t>whale * = stork whale</t>
        </is>
      </c>
    </row>
    <row r="1333">
      <c r="A1333" t="inlineStr">
        <is>
          <t>Rules: + - Y X + X | Substitutions: X by " peach cobra " , Y by " peach blackberry "</t>
        </is>
      </c>
      <c r="B1333" t="inlineStr">
        <is>
          <t>+ - peach blackberry peach cobra + peach cobra</t>
        </is>
      </c>
    </row>
    <row r="1334">
      <c r="A1334" t="inlineStr">
        <is>
          <t>Rules: X = X = | Substitutions: X by " banana "</t>
        </is>
      </c>
      <c r="B1334" t="inlineStr">
        <is>
          <t>banana = banana =</t>
        </is>
      </c>
    </row>
    <row r="1335">
      <c r="A1335" t="inlineStr">
        <is>
          <t>Rules: + = Y Y + X | Substitutions: X by " blackberry " , Y by " blackberry lion "</t>
        </is>
      </c>
      <c r="B1335" t="inlineStr">
        <is>
          <t>+ = blackberry lion blackberry lion + blackberry</t>
        </is>
      </c>
    </row>
    <row r="1336">
      <c r="A1336" t="inlineStr">
        <is>
          <t>Rules: Y Y - + | Substitutions: Y by " shark penguin "</t>
        </is>
      </c>
      <c r="B1336" t="inlineStr">
        <is>
          <t>shark penguin shark penguin - +</t>
        </is>
      </c>
    </row>
    <row r="1337">
      <c r="A1337" t="inlineStr">
        <is>
          <t>Rules: X = = Z | Substitutions: X by " whale strawberry " , Z by " eagle banana "</t>
        </is>
      </c>
      <c r="B1337" t="inlineStr">
        <is>
          <t>whale strawberry = = eagle banana</t>
        </is>
      </c>
    </row>
    <row r="1338">
      <c r="A1338" t="inlineStr">
        <is>
          <t>Rules: * X + + Z | Substitutions: X by " whale " , Z by " blueberry stork "</t>
        </is>
      </c>
      <c r="B1338" t="inlineStr">
        <is>
          <t>* whale + + blueberry stork</t>
        </is>
      </c>
    </row>
    <row r="1339">
      <c r="A1339" t="inlineStr">
        <is>
          <t>Rules: Y Z + + = X | Substitutions: X by " apple lion " , Y by " strawberry eagle " , Z by " pear "</t>
        </is>
      </c>
      <c r="B1339" t="inlineStr">
        <is>
          <t>strawberry eagle pear + + = apple lion</t>
        </is>
      </c>
    </row>
    <row r="1340">
      <c r="A1340" t="inlineStr">
        <is>
          <t>Rules: Z + - X = Z | Substitutions: X by " kiwi " , Z by " rat apple "</t>
        </is>
      </c>
      <c r="B1340" t="inlineStr">
        <is>
          <t>rat apple + - kiwi = rat apple</t>
        </is>
      </c>
    </row>
    <row r="1341">
      <c r="A1341" t="inlineStr">
        <is>
          <t>Rules: = = - Y Y | Substitutions: Y by " whale "</t>
        </is>
      </c>
      <c r="B1341">
        <f> = - whale whale</f>
        <v/>
      </c>
    </row>
    <row r="1342">
      <c r="A1342" t="inlineStr">
        <is>
          <t>Rules: * - Y Y Y | Substitutions: Y by " blueberry "</t>
        </is>
      </c>
      <c r="B1342" t="inlineStr">
        <is>
          <t>* - blueberry blueberry blueberry</t>
        </is>
      </c>
    </row>
    <row r="1343">
      <c r="A1343" t="inlineStr">
        <is>
          <t>Rules: - Z X * Y = | Substitutions: X by " stork " , Y by " shark " , Z by " watermelon zebra "</t>
        </is>
      </c>
      <c r="B1343" t="inlineStr">
        <is>
          <t>- watermelon zebra stork * shark =</t>
        </is>
      </c>
    </row>
    <row r="1344">
      <c r="A1344" t="inlineStr">
        <is>
          <t>Rules: - Z = * X | Substitutions: X by " kiwi " , Z by " stork shark "</t>
        </is>
      </c>
      <c r="B1344" t="inlineStr">
        <is>
          <t>- stork shark = * kiwi</t>
        </is>
      </c>
    </row>
    <row r="1345">
      <c r="A1345" t="inlineStr">
        <is>
          <t>Rules: Z - Y * = | Substitutions: Y by " banana grape " , Z by " penguin whale "</t>
        </is>
      </c>
      <c r="B1345" t="inlineStr">
        <is>
          <t>penguin whale - banana grape * =</t>
        </is>
      </c>
    </row>
    <row r="1346">
      <c r="A1346" t="inlineStr">
        <is>
          <t>Rules: * Z Y * | Substitutions: Y by " blueberry " , Z by " zebra blackberry "</t>
        </is>
      </c>
      <c r="B1346" t="inlineStr">
        <is>
          <t>* zebra blackberry blueberry *</t>
        </is>
      </c>
    </row>
    <row r="1347">
      <c r="A1347" t="inlineStr">
        <is>
          <t>Rules: = = Z Y | Substitutions: Y by " apple " , Z by " pear "</t>
        </is>
      </c>
      <c r="B1347">
        <f> = pear apple</f>
        <v/>
      </c>
    </row>
    <row r="1348">
      <c r="A1348" t="inlineStr">
        <is>
          <t>Rules: X + - * Z | Substitutions: X by " grape " , Z by " peach "</t>
        </is>
      </c>
      <c r="B1348" t="inlineStr">
        <is>
          <t>grape + - * peach</t>
        </is>
      </c>
    </row>
    <row r="1349">
      <c r="A1349" t="inlineStr">
        <is>
          <t>Rules: X Z * - | Substitutions: X by " apple grape " , Z by " zebra blackberry "</t>
        </is>
      </c>
      <c r="B1349" t="inlineStr">
        <is>
          <t>apple grape zebra blackberry * -</t>
        </is>
      </c>
    </row>
    <row r="1350">
      <c r="A1350" t="inlineStr">
        <is>
          <t>Rules: = = X Z | Substitutions: X by " banana " , Z by " eagle seal "</t>
        </is>
      </c>
      <c r="B1350">
        <f> = banana eagle seal</f>
        <v/>
      </c>
    </row>
    <row r="1351">
      <c r="A1351" t="inlineStr">
        <is>
          <t>Rules: Y Y = + - | Substitutions: Y by " whale "</t>
        </is>
      </c>
      <c r="B1351" t="inlineStr">
        <is>
          <t>whale whale = + -</t>
        </is>
      </c>
    </row>
    <row r="1352">
      <c r="A1352" t="inlineStr">
        <is>
          <t>Rules: Z X + - = | Substitutions: X by " grape " , Z by " pear blueberry "</t>
        </is>
      </c>
      <c r="B1352" t="inlineStr">
        <is>
          <t>pear blueberry grape + - =</t>
        </is>
      </c>
    </row>
    <row r="1353">
      <c r="A1353" t="inlineStr">
        <is>
          <t>Rules: Z = - Y Z | Substitutions: Y by " blueberry " , Z by " strawberry "</t>
        </is>
      </c>
      <c r="B1353" t="inlineStr">
        <is>
          <t>strawberry = - blueberry strawberry</t>
        </is>
      </c>
    </row>
    <row r="1354">
      <c r="A1354" t="inlineStr">
        <is>
          <t>Rules: Y X X - - | Substitutions: X by " pear " , Y by " eagle grape "</t>
        </is>
      </c>
      <c r="B1354" t="inlineStr">
        <is>
          <t>eagle grape pear pear - -</t>
        </is>
      </c>
    </row>
    <row r="1355">
      <c r="A1355" t="inlineStr">
        <is>
          <t>Rules: - X X Y * * | Substitutions: X by " strawberry " , Y by " peach "</t>
        </is>
      </c>
      <c r="B1355" t="inlineStr">
        <is>
          <t>- strawberry strawberry peach * *</t>
        </is>
      </c>
    </row>
    <row r="1356">
      <c r="A1356" t="inlineStr">
        <is>
          <t>Rules: X Y = = Z | Substitutions: X by " horse buffalo " , Y by " apple " , Z by " banana "</t>
        </is>
      </c>
      <c r="B1356" t="inlineStr">
        <is>
          <t>horse buffalo apple = = banana</t>
        </is>
      </c>
    </row>
    <row r="1357">
      <c r="A1357" t="inlineStr">
        <is>
          <t>Rules: * X * Y | Substitutions: X by " whale " , Y by " whale "</t>
        </is>
      </c>
      <c r="B1357" t="inlineStr">
        <is>
          <t>* whale * whale</t>
        </is>
      </c>
    </row>
    <row r="1358">
      <c r="A1358" t="inlineStr">
        <is>
          <t>Rules: = Y Z Y + | Substitutions: Y by " strawberry pear " , Z by " kiwi lion "</t>
        </is>
      </c>
      <c r="B1358">
        <f> strawberry pear kiwi lion strawberry pear +</f>
        <v/>
      </c>
    </row>
    <row r="1359">
      <c r="A1359" t="inlineStr">
        <is>
          <t>Rules: Z X * = + Z | Substitutions: X by " zebra " , Z by " watermelon blueberry "</t>
        </is>
      </c>
      <c r="B1359" t="inlineStr">
        <is>
          <t>watermelon blueberry zebra * = + watermelon blueberry</t>
        </is>
      </c>
    </row>
    <row r="1360">
      <c r="A1360" t="inlineStr">
        <is>
          <t>Rules: X * Y * Z - | Substitutions: X by " watermelon " , Y by " grape " , Z by " banana "</t>
        </is>
      </c>
      <c r="B1360" t="inlineStr">
        <is>
          <t>watermelon * grape * banana -</t>
        </is>
      </c>
    </row>
    <row r="1361">
      <c r="A1361" t="inlineStr">
        <is>
          <t>Rules: * Z * Z | Substitutions: Z by " watermelon "</t>
        </is>
      </c>
      <c r="B1361" t="inlineStr">
        <is>
          <t>* watermelon * watermelon</t>
        </is>
      </c>
    </row>
    <row r="1362">
      <c r="A1362" t="inlineStr">
        <is>
          <t>Rules: = + Z X | Substitutions: X by " horse strawberry " , Z by " cobra shark "</t>
        </is>
      </c>
      <c r="B1362">
        <f> + cobra shark horse strawberry</f>
        <v/>
      </c>
    </row>
    <row r="1363">
      <c r="A1363" t="inlineStr">
        <is>
          <t>Rules: - - - X Z | Substitutions: X by " lion watermelon " , Z by " stork seal "</t>
        </is>
      </c>
      <c r="B1363" t="inlineStr">
        <is>
          <t>- - - lion watermelon stork seal</t>
        </is>
      </c>
    </row>
    <row r="1364">
      <c r="A1364" t="inlineStr">
        <is>
          <t>Rules: Z + Z + - | Substitutions: Z by " rat "</t>
        </is>
      </c>
      <c r="B1364" t="inlineStr">
        <is>
          <t>rat + rat + -</t>
        </is>
      </c>
    </row>
    <row r="1365">
      <c r="A1365" t="inlineStr">
        <is>
          <t>Rules: X Z Y + + | Substitutions: X by " shark watermelon " , Y by " kiwi " , Z by " banana "</t>
        </is>
      </c>
      <c r="B1365" t="inlineStr">
        <is>
          <t>shark watermelon banana kiwi + +</t>
        </is>
      </c>
    </row>
    <row r="1366">
      <c r="A1366" t="inlineStr">
        <is>
          <t>Rules: X Z + X * | Substitutions: X by " stork " , Z by " seal grape "</t>
        </is>
      </c>
      <c r="B1366" t="inlineStr">
        <is>
          <t>stork seal grape + stork *</t>
        </is>
      </c>
    </row>
    <row r="1367">
      <c r="A1367" t="inlineStr">
        <is>
          <t>Rules: * * Z Y = Y | Substitutions: Y by " rat horse " , Z by " whale stork "</t>
        </is>
      </c>
      <c r="B1367" t="inlineStr">
        <is>
          <t>* * whale stork rat horse = rat horse</t>
        </is>
      </c>
    </row>
    <row r="1368">
      <c r="A1368" t="inlineStr">
        <is>
          <t>Rules: = X * X * | Substitutions: X by " seal "</t>
        </is>
      </c>
      <c r="B1368">
        <f> seal * seal *</f>
        <v/>
      </c>
    </row>
    <row r="1369">
      <c r="A1369" t="inlineStr">
        <is>
          <t>Rules: X = Y = - Y | Substitutions: X by " whale eagle " , Y by " horse "</t>
        </is>
      </c>
      <c r="B1369" t="inlineStr">
        <is>
          <t>whale eagle = horse = - horse</t>
        </is>
      </c>
    </row>
    <row r="1370">
      <c r="A1370" t="inlineStr">
        <is>
          <t>Rules: = Z + Y - | Substitutions: Y by " blueberry grape " , Z by " cobra "</t>
        </is>
      </c>
      <c r="B1370">
        <f> cobra + blueberry grape -</f>
        <v/>
      </c>
    </row>
    <row r="1371">
      <c r="A1371" t="inlineStr">
        <is>
          <t>Rules: * + Y - Y | Substitutions: Y by " penguin penguin "</t>
        </is>
      </c>
      <c r="B1371" t="inlineStr">
        <is>
          <t>* + penguin penguin - penguin penguin</t>
        </is>
      </c>
    </row>
    <row r="1372">
      <c r="A1372" t="inlineStr">
        <is>
          <t>Rules: Y = X * Z | Substitutions: X by " penguin " , Y by " watermelon eagle " , Z by " blackberry "</t>
        </is>
      </c>
      <c r="B1372" t="inlineStr">
        <is>
          <t>watermelon eagle = penguin * blackberry</t>
        </is>
      </c>
    </row>
    <row r="1373">
      <c r="A1373" t="inlineStr">
        <is>
          <t>Rules: = * Y X | Substitutions: X by " kiwi pear " , Y by " lion "</t>
        </is>
      </c>
      <c r="B1373">
        <f> * lion kiwi pear</f>
        <v/>
      </c>
    </row>
    <row r="1374">
      <c r="A1374" t="inlineStr">
        <is>
          <t>Rules: * Y X + | Substitutions: X by " rat " , Y by " stork zebra "</t>
        </is>
      </c>
      <c r="B1374" t="inlineStr">
        <is>
          <t>* stork zebra rat +</t>
        </is>
      </c>
    </row>
    <row r="1375">
      <c r="A1375" t="inlineStr">
        <is>
          <t>Rules: * = Y * Z X | Substitutions: X by " zebra peach " , Y by " penguin " , Z by " kiwi peach "</t>
        </is>
      </c>
      <c r="B1375" t="inlineStr">
        <is>
          <t>* = penguin * kiwi peach zebra peach</t>
        </is>
      </c>
    </row>
    <row r="1376">
      <c r="A1376" t="inlineStr">
        <is>
          <t>Rules: Z * - Y | Substitutions: Y by " whale strawberry " , Z by " kiwi "</t>
        </is>
      </c>
      <c r="B1376" t="inlineStr">
        <is>
          <t>kiwi * - whale strawberry</t>
        </is>
      </c>
    </row>
    <row r="1377">
      <c r="A1377" t="inlineStr">
        <is>
          <t>Rules: + = Z Z * | Substitutions: Z by " horse "</t>
        </is>
      </c>
      <c r="B1377" t="inlineStr">
        <is>
          <t>+ = horse horse *</t>
        </is>
      </c>
    </row>
    <row r="1378">
      <c r="A1378" t="inlineStr">
        <is>
          <t>Rules: + Z + Y Z | Substitutions: Y by " eagle eagle " , Z by " grape whale "</t>
        </is>
      </c>
      <c r="B1378" t="inlineStr">
        <is>
          <t>+ grape whale + eagle eagle grape whale</t>
        </is>
      </c>
    </row>
    <row r="1379">
      <c r="A1379" t="inlineStr">
        <is>
          <t>Rules: = Y Y + | Substitutions: Y by " watermelon "</t>
        </is>
      </c>
      <c r="B1379">
        <f> watermelon watermelon +</f>
        <v/>
      </c>
    </row>
    <row r="1380">
      <c r="A1380" t="inlineStr">
        <is>
          <t>Rules: Y + Z - Y | Substitutions: Y by " strawberry buffalo " , Z by " peach cobra "</t>
        </is>
      </c>
      <c r="B1380" t="inlineStr">
        <is>
          <t>strawberry buffalo + peach cobra - strawberry buffalo</t>
        </is>
      </c>
    </row>
    <row r="1381">
      <c r="A1381" t="inlineStr">
        <is>
          <t>Rules: Y Y * Y + | Substitutions: Y by " seal stork "</t>
        </is>
      </c>
      <c r="B1381" t="inlineStr">
        <is>
          <t>seal stork seal stork * seal stork +</t>
        </is>
      </c>
    </row>
    <row r="1382">
      <c r="A1382" t="inlineStr">
        <is>
          <t>Rules: Y Y Y = - | Substitutions: Y by " watermelon kiwi "</t>
        </is>
      </c>
      <c r="B1382" t="inlineStr">
        <is>
          <t>watermelon kiwi watermelon kiwi watermelon kiwi = -</t>
        </is>
      </c>
    </row>
    <row r="1383">
      <c r="A1383" t="inlineStr">
        <is>
          <t>Rules: - X Y + | Substitutions: X by " penguin pear " , Y by " strawberry "</t>
        </is>
      </c>
      <c r="B1383" t="inlineStr">
        <is>
          <t>- penguin pear strawberry +</t>
        </is>
      </c>
    </row>
    <row r="1384">
      <c r="A1384" t="inlineStr">
        <is>
          <t>Rules: * = X = Z X | Substitutions: X by " cobra " , Z by " peach strawberry "</t>
        </is>
      </c>
      <c r="B1384" t="inlineStr">
        <is>
          <t>* = cobra = peach strawberry cobra</t>
        </is>
      </c>
    </row>
    <row r="1385">
      <c r="A1385" t="inlineStr">
        <is>
          <t>Rules: Z = Z * | Substitutions: Z by " grape seal "</t>
        </is>
      </c>
      <c r="B1385" t="inlineStr">
        <is>
          <t>grape seal = grape seal *</t>
        </is>
      </c>
    </row>
    <row r="1386">
      <c r="A1386" t="inlineStr">
        <is>
          <t>Rules: = Y Y - | Substitutions: Y by " strawberry "</t>
        </is>
      </c>
      <c r="B1386">
        <f> strawberry strawberry -</f>
        <v/>
      </c>
    </row>
    <row r="1387">
      <c r="A1387" t="inlineStr">
        <is>
          <t>Rules: Z * - X * X | Substitutions: X by " kiwi zebra " , Z by " horse "</t>
        </is>
      </c>
      <c r="B1387" t="inlineStr">
        <is>
          <t>horse * - kiwi zebra * kiwi zebra</t>
        </is>
      </c>
    </row>
    <row r="1388">
      <c r="A1388" t="inlineStr">
        <is>
          <t>Rules: + * X + Z | Substitutions: X by " watermelon lion " , Z by " penguin penguin "</t>
        </is>
      </c>
      <c r="B1388" t="inlineStr">
        <is>
          <t>+ * watermelon lion + penguin penguin</t>
        </is>
      </c>
    </row>
    <row r="1389">
      <c r="A1389" t="inlineStr">
        <is>
          <t>Rules: - + X X Z | Substitutions: X by " rat grape " , Z by " grape shark "</t>
        </is>
      </c>
      <c r="B1389" t="inlineStr">
        <is>
          <t>- + rat grape rat grape grape shark</t>
        </is>
      </c>
    </row>
    <row r="1390">
      <c r="A1390" t="inlineStr">
        <is>
          <t>Rules: Z * Z + - X | Substitutions: X by " banana penguin " , Z by " blackberry penguin "</t>
        </is>
      </c>
      <c r="B1390" t="inlineStr">
        <is>
          <t>blackberry penguin * blackberry penguin + - banana penguin</t>
        </is>
      </c>
    </row>
    <row r="1391">
      <c r="A1391" t="inlineStr">
        <is>
          <t>Rules: Z Z * Z + | Substitutions: Z by " stork "</t>
        </is>
      </c>
      <c r="B1391" t="inlineStr">
        <is>
          <t>stork stork * stork +</t>
        </is>
      </c>
    </row>
    <row r="1392">
      <c r="A1392" t="inlineStr">
        <is>
          <t>Rules: = + Y Y X + | Substitutions: X by " rat grape " , Y by " horse lion "</t>
        </is>
      </c>
      <c r="B1392">
        <f> + horse lion horse lion rat grape +</f>
        <v/>
      </c>
    </row>
    <row r="1393">
      <c r="A1393" t="inlineStr">
        <is>
          <t>Rules: = Z X = Z | Substitutions: X by " shark " , Z by " stork "</t>
        </is>
      </c>
      <c r="B1393">
        <f> stork shark = stork</f>
        <v/>
      </c>
    </row>
    <row r="1394">
      <c r="A1394" t="inlineStr">
        <is>
          <t>Rules: X X = - | Substitutions: X by " pear "</t>
        </is>
      </c>
      <c r="B1394" t="inlineStr">
        <is>
          <t>pear pear = -</t>
        </is>
      </c>
    </row>
    <row r="1395">
      <c r="A1395" t="inlineStr">
        <is>
          <t>Rules: Z = * Z Y - | Substitutions: Y by " buffalo " , Z by " peach "</t>
        </is>
      </c>
      <c r="B1395" t="inlineStr">
        <is>
          <t>peach = * peach buffalo -</t>
        </is>
      </c>
    </row>
    <row r="1396">
      <c r="A1396" t="inlineStr">
        <is>
          <t>Rules: Z * Y Y - - | Substitutions: Y by " rat stork " , Z by " seal "</t>
        </is>
      </c>
      <c r="B1396" t="inlineStr">
        <is>
          <t>seal * rat stork rat stork - -</t>
        </is>
      </c>
    </row>
    <row r="1397">
      <c r="A1397" t="inlineStr">
        <is>
          <t>Rules: Y Z + Y * | Substitutions: Y by " blackberry " , Z by " kiwi peach "</t>
        </is>
      </c>
      <c r="B1397" t="inlineStr">
        <is>
          <t>blackberry kiwi peach + blackberry *</t>
        </is>
      </c>
    </row>
    <row r="1398">
      <c r="A1398" t="inlineStr">
        <is>
          <t>Rules: X - = Z - | Substitutions: X by " shark " , Z by " zebra "</t>
        </is>
      </c>
      <c r="B1398" t="inlineStr">
        <is>
          <t>shark - = zebra -</t>
        </is>
      </c>
    </row>
    <row r="1399">
      <c r="A1399" t="inlineStr">
        <is>
          <t>Rules: - Y X = X | Substitutions: X by " grape " , Y by " rat whale "</t>
        </is>
      </c>
      <c r="B1399" t="inlineStr">
        <is>
          <t>- rat whale grape = grape</t>
        </is>
      </c>
    </row>
    <row r="1400">
      <c r="A1400" t="inlineStr">
        <is>
          <t>Rules: - + Y Y = | Substitutions: Y by " shark eagle "</t>
        </is>
      </c>
      <c r="B1400" t="inlineStr">
        <is>
          <t>- + shark eagle shark eagle =</t>
        </is>
      </c>
    </row>
    <row r="1401">
      <c r="A1401" t="inlineStr">
        <is>
          <t>Rules: Y X = = + | Substitutions: X by " lion penguin " , Y by " blueberry watermelon "</t>
        </is>
      </c>
      <c r="B1401" t="inlineStr">
        <is>
          <t>blueberry watermelon lion penguin = = +</t>
        </is>
      </c>
    </row>
    <row r="1402">
      <c r="A1402" t="inlineStr">
        <is>
          <t>Rules: Z X - = | Substitutions: X by " watermelon pear " , Z by " shark shark "</t>
        </is>
      </c>
      <c r="B1402" t="inlineStr">
        <is>
          <t>shark shark watermelon pear - =</t>
        </is>
      </c>
    </row>
    <row r="1403">
      <c r="A1403" t="inlineStr">
        <is>
          <t>Rules: Y = Y - + Y | Substitutions: Y by " horse stork "</t>
        </is>
      </c>
      <c r="B1403" t="inlineStr">
        <is>
          <t>horse stork = horse stork - + horse stork</t>
        </is>
      </c>
    </row>
    <row r="1404">
      <c r="A1404" t="inlineStr">
        <is>
          <t>Rules: X Z X - * | Substitutions: X by " pear " , Z by " whale "</t>
        </is>
      </c>
      <c r="B1404" t="inlineStr">
        <is>
          <t>pear whale pear - *</t>
        </is>
      </c>
    </row>
    <row r="1405">
      <c r="A1405" t="inlineStr">
        <is>
          <t>Rules: Z + * Y - | Substitutions: Y by " buffalo banana " , Z by " apple strawberry "</t>
        </is>
      </c>
      <c r="B1405" t="inlineStr">
        <is>
          <t>apple strawberry + * buffalo banana -</t>
        </is>
      </c>
    </row>
    <row r="1406">
      <c r="A1406" t="inlineStr">
        <is>
          <t>Rules: = Z = Z | Substitutions: Z by " strawberry "</t>
        </is>
      </c>
      <c r="B1406">
        <f> strawberry = strawberry</f>
        <v/>
      </c>
    </row>
    <row r="1407">
      <c r="A1407" t="inlineStr">
        <is>
          <t>Rules: = = Y Y = | Substitutions: Y by " horse zebra "</t>
        </is>
      </c>
      <c r="B1407">
        <f> = horse zebra horse zebra =</f>
        <v/>
      </c>
    </row>
    <row r="1408">
      <c r="A1408" t="inlineStr">
        <is>
          <t>Rules: + - Y X | Substitutions: X by " stork stork " , Y by " watermelon "</t>
        </is>
      </c>
      <c r="B1408" t="inlineStr">
        <is>
          <t>+ - watermelon stork stork</t>
        </is>
      </c>
    </row>
    <row r="1409">
      <c r="A1409" t="inlineStr">
        <is>
          <t>Rules: Z - Y * * X | Substitutions: X by " stork " , Y by " watermelon blueberry " , Z by " eagle zebra "</t>
        </is>
      </c>
      <c r="B1409" t="inlineStr">
        <is>
          <t>eagle zebra - watermelon blueberry * * stork</t>
        </is>
      </c>
    </row>
    <row r="1410">
      <c r="A1410" t="inlineStr">
        <is>
          <t>Rules: Z X * X + | Substitutions: X by " grape " , Z by " zebra "</t>
        </is>
      </c>
      <c r="B1410" t="inlineStr">
        <is>
          <t>zebra grape * grape +</t>
        </is>
      </c>
    </row>
    <row r="1411">
      <c r="A1411" t="inlineStr">
        <is>
          <t>Rules: + X Y - | Substitutions: X by " lion zebra " , Y by " blueberry seal "</t>
        </is>
      </c>
      <c r="B1411" t="inlineStr">
        <is>
          <t>+ lion zebra blueberry seal -</t>
        </is>
      </c>
    </row>
    <row r="1412">
      <c r="A1412" t="inlineStr">
        <is>
          <t>Rules: Y Y * * | Substitutions: Y by " zebra peach "</t>
        </is>
      </c>
      <c r="B1412" t="inlineStr">
        <is>
          <t>zebra peach zebra peach * *</t>
        </is>
      </c>
    </row>
    <row r="1413">
      <c r="A1413" t="inlineStr">
        <is>
          <t>Rules: Y Y + = | Substitutions: Y by " horse "</t>
        </is>
      </c>
      <c r="B1413" t="inlineStr">
        <is>
          <t>horse horse + =</t>
        </is>
      </c>
    </row>
    <row r="1414">
      <c r="A1414" t="inlineStr">
        <is>
          <t>Rules: Z - X - - | Substitutions: X by " stork " , Z by " peach penguin "</t>
        </is>
      </c>
      <c r="B1414" t="inlineStr">
        <is>
          <t>peach penguin - stork - -</t>
        </is>
      </c>
    </row>
    <row r="1415">
      <c r="A1415" t="inlineStr">
        <is>
          <t>Rules: - = X X X - | Substitutions: X by " apple zebra "</t>
        </is>
      </c>
      <c r="B1415" t="inlineStr">
        <is>
          <t>- = apple zebra apple zebra apple zebra -</t>
        </is>
      </c>
    </row>
    <row r="1416">
      <c r="A1416" t="inlineStr">
        <is>
          <t>Rules: + Y Y X + | Substitutions: X by " grape " , Y by " grape eagle "</t>
        </is>
      </c>
      <c r="B1416" t="inlineStr">
        <is>
          <t>+ grape eagle grape eagle grape +</t>
        </is>
      </c>
    </row>
    <row r="1417">
      <c r="A1417" t="inlineStr">
        <is>
          <t>Rules: Y Z - * | Substitutions: Y by " seal " , Z by " cobra "</t>
        </is>
      </c>
      <c r="B1417" t="inlineStr">
        <is>
          <t>seal cobra - *</t>
        </is>
      </c>
    </row>
    <row r="1418">
      <c r="A1418" t="inlineStr">
        <is>
          <t>Rules: = X X * Y | Substitutions: X by " shark cobra " , Y by " whale whale "</t>
        </is>
      </c>
      <c r="B1418">
        <f> shark cobra shark cobra * whale whale</f>
        <v/>
      </c>
    </row>
    <row r="1419">
      <c r="A1419" t="inlineStr">
        <is>
          <t>Rules: Y - = + Z | Substitutions: Y by " rat " , Z by " penguin "</t>
        </is>
      </c>
      <c r="B1419" t="inlineStr">
        <is>
          <t>rat - = + penguin</t>
        </is>
      </c>
    </row>
    <row r="1420">
      <c r="A1420" t="inlineStr">
        <is>
          <t>Rules: + Z X X * | Substitutions: X by " grape " , Z by " watermelon "</t>
        </is>
      </c>
      <c r="B1420" t="inlineStr">
        <is>
          <t>+ watermelon grape grape *</t>
        </is>
      </c>
    </row>
    <row r="1421">
      <c r="A1421" t="inlineStr">
        <is>
          <t>Rules: Z Y * - = | Substitutions: Y by " seal blackberry " , Z by " blueberry "</t>
        </is>
      </c>
      <c r="B1421" t="inlineStr">
        <is>
          <t>blueberry seal blackberry * - =</t>
        </is>
      </c>
    </row>
    <row r="1422">
      <c r="A1422" t="inlineStr">
        <is>
          <t>Rules: X - = Y - | Substitutions: X by " pear " , Y by " zebra strawberry "</t>
        </is>
      </c>
      <c r="B1422" t="inlineStr">
        <is>
          <t>pear - = zebra strawberry -</t>
        </is>
      </c>
    </row>
    <row r="1423">
      <c r="A1423" t="inlineStr">
        <is>
          <t>Rules: = Y X = = | Substitutions: X by " blackberry " , Y by " blackberry lion "</t>
        </is>
      </c>
      <c r="B1423">
        <f> blackberry lion blackberry = =</f>
        <v/>
      </c>
    </row>
    <row r="1424">
      <c r="A1424" t="inlineStr">
        <is>
          <t>Rules: + = X X | Substitutions: X by " penguin horse "</t>
        </is>
      </c>
      <c r="B1424" t="inlineStr">
        <is>
          <t>+ = penguin horse penguin horse</t>
        </is>
      </c>
    </row>
    <row r="1425">
      <c r="A1425" t="inlineStr">
        <is>
          <t>Rules: Z * Z - | Substitutions: Z by " pear "</t>
        </is>
      </c>
      <c r="B1425" t="inlineStr">
        <is>
          <t>pear * pear -</t>
        </is>
      </c>
    </row>
    <row r="1426">
      <c r="A1426" t="inlineStr">
        <is>
          <t>Rules: + Z - X Z = | Substitutions: X by " seal " , Z by " kiwi banana "</t>
        </is>
      </c>
      <c r="B1426" t="inlineStr">
        <is>
          <t>+ kiwi banana - seal kiwi banana =</t>
        </is>
      </c>
    </row>
    <row r="1427">
      <c r="A1427" t="inlineStr">
        <is>
          <t>Rules: = Z + * Z | Substitutions: Z by " zebra seal "</t>
        </is>
      </c>
      <c r="B1427">
        <f> zebra seal + * zebra seal</f>
        <v/>
      </c>
    </row>
    <row r="1428">
      <c r="A1428" t="inlineStr">
        <is>
          <t>Rules: Y Z = * | Substitutions: Y by " peach peach " , Z by " eagle "</t>
        </is>
      </c>
      <c r="B1428" t="inlineStr">
        <is>
          <t>peach peach eagle = *</t>
        </is>
      </c>
    </row>
    <row r="1429">
      <c r="A1429" t="inlineStr">
        <is>
          <t>Rules: Y = - Z * Z | Substitutions: Y by " cobra " , Z by " apple peach "</t>
        </is>
      </c>
      <c r="B1429" t="inlineStr">
        <is>
          <t>cobra = - apple peach * apple peach</t>
        </is>
      </c>
    </row>
    <row r="1430">
      <c r="A1430" t="inlineStr">
        <is>
          <t>Rules: Y X - * Y | Substitutions: X by " zebra eagle " , Y by " apple whale "</t>
        </is>
      </c>
      <c r="B1430" t="inlineStr">
        <is>
          <t>apple whale zebra eagle - * apple whale</t>
        </is>
      </c>
    </row>
    <row r="1431">
      <c r="A1431" t="inlineStr">
        <is>
          <t>Rules: X * X = + X | Substitutions: X by " kiwi "</t>
        </is>
      </c>
      <c r="B1431" t="inlineStr">
        <is>
          <t>kiwi * kiwi = + kiwi</t>
        </is>
      </c>
    </row>
    <row r="1432">
      <c r="A1432" t="inlineStr">
        <is>
          <t>Rules: Y - - Z - X | Substitutions: X by " kiwi " , Y by " blueberry " , Z by " penguin "</t>
        </is>
      </c>
      <c r="B1432" t="inlineStr">
        <is>
          <t>blueberry - - penguin - kiwi</t>
        </is>
      </c>
    </row>
    <row r="1433">
      <c r="A1433" t="inlineStr">
        <is>
          <t>Rules: X = * X X | Substitutions: X by " kiwi "</t>
        </is>
      </c>
      <c r="B1433" t="inlineStr">
        <is>
          <t>kiwi = * kiwi kiwi</t>
        </is>
      </c>
    </row>
    <row r="1434">
      <c r="A1434" t="inlineStr">
        <is>
          <t>Rules: * Y Z = - | Substitutions: Y by " shark " , Z by " watermelon buffalo "</t>
        </is>
      </c>
      <c r="B1434" t="inlineStr">
        <is>
          <t>* shark watermelon buffalo = -</t>
        </is>
      </c>
    </row>
    <row r="1435">
      <c r="A1435" t="inlineStr">
        <is>
          <t>Rules: Y + X * | Substitutions: X by " peach " , Y by " horse watermelon "</t>
        </is>
      </c>
      <c r="B1435" t="inlineStr">
        <is>
          <t>horse watermelon + peach *</t>
        </is>
      </c>
    </row>
    <row r="1436">
      <c r="A1436" t="inlineStr">
        <is>
          <t>Rules: + Y * = X | Substitutions: X by " cobra " , Y by " zebra "</t>
        </is>
      </c>
      <c r="B1436" t="inlineStr">
        <is>
          <t>+ zebra * = cobra</t>
        </is>
      </c>
    </row>
    <row r="1437">
      <c r="A1437" t="inlineStr">
        <is>
          <t>Rules: + Z * X Z * | Substitutions: X by " shark cobra " , Z by " penguin blackberry "</t>
        </is>
      </c>
      <c r="B1437" t="inlineStr">
        <is>
          <t>+ penguin blackberry * shark cobra penguin blackberry *</t>
        </is>
      </c>
    </row>
    <row r="1438">
      <c r="A1438" t="inlineStr">
        <is>
          <t>Rules: Z Z X * * - | Substitutions: X by " lion " , Z by " peach "</t>
        </is>
      </c>
      <c r="B1438" t="inlineStr">
        <is>
          <t>peach peach lion * * -</t>
        </is>
      </c>
    </row>
    <row r="1439">
      <c r="A1439" t="inlineStr">
        <is>
          <t>Rules: X Y + X * - | Substitutions: X by " cobra zebra " , Y by " kiwi banana "</t>
        </is>
      </c>
      <c r="B1439" t="inlineStr">
        <is>
          <t>cobra zebra kiwi banana + cobra zebra * -</t>
        </is>
      </c>
    </row>
    <row r="1440">
      <c r="A1440" t="inlineStr">
        <is>
          <t>Rules: Z * + Z + | Substitutions: Z by " pear "</t>
        </is>
      </c>
      <c r="B1440" t="inlineStr">
        <is>
          <t>pear * + pear +</t>
        </is>
      </c>
    </row>
    <row r="1441">
      <c r="A1441" t="inlineStr">
        <is>
          <t>Rules: + Y X = | Substitutions: X by " rat watermelon " , Y by " blackberry "</t>
        </is>
      </c>
      <c r="B1441" t="inlineStr">
        <is>
          <t>+ blackberry rat watermelon =</t>
        </is>
      </c>
    </row>
    <row r="1442">
      <c r="A1442" t="inlineStr">
        <is>
          <t>Rules: * Y X - Y - | Substitutions: X by " grape shark " , Y by " lion "</t>
        </is>
      </c>
      <c r="B1442" t="inlineStr">
        <is>
          <t>* lion grape shark - lion -</t>
        </is>
      </c>
    </row>
    <row r="1443">
      <c r="A1443" t="inlineStr">
        <is>
          <t>Rules: Z Z + - | Substitutions: Z by " strawberry "</t>
        </is>
      </c>
      <c r="B1443" t="inlineStr">
        <is>
          <t>strawberry strawberry + -</t>
        </is>
      </c>
    </row>
    <row r="1444">
      <c r="A1444" t="inlineStr">
        <is>
          <t>Rules: = - Y = X Y | Substitutions: X by " stork kiwi " , Y by " banana seal "</t>
        </is>
      </c>
      <c r="B1444">
        <f> - banana seal = stork kiwi banana seal</f>
        <v/>
      </c>
    </row>
    <row r="1445">
      <c r="A1445" t="inlineStr">
        <is>
          <t>Rules: - Y Y X = | Substitutions: X by " banana " , Y by " rat "</t>
        </is>
      </c>
      <c r="B1445" t="inlineStr">
        <is>
          <t>- rat rat banana =</t>
        </is>
      </c>
    </row>
    <row r="1446">
      <c r="A1446" t="inlineStr">
        <is>
          <t>Rules: X * Y + X | Substitutions: X by " horse rat " , Y by " banana grape "</t>
        </is>
      </c>
      <c r="B1446" t="inlineStr">
        <is>
          <t>horse rat * banana grape + horse rat</t>
        </is>
      </c>
    </row>
    <row r="1447">
      <c r="A1447" t="inlineStr">
        <is>
          <t>Rules: = Y Y Y * | Substitutions: Y by " banana "</t>
        </is>
      </c>
      <c r="B1447">
        <f> banana banana banana *</f>
        <v/>
      </c>
    </row>
    <row r="1448">
      <c r="A1448" t="inlineStr">
        <is>
          <t>Rules: + X Z - Y * | Substitutions: X by " seal watermelon " , Y by " stork " , Z by " apple "</t>
        </is>
      </c>
      <c r="B1448" t="inlineStr">
        <is>
          <t>+ seal watermelon apple - stork *</t>
        </is>
      </c>
    </row>
    <row r="1449">
      <c r="A1449" t="inlineStr">
        <is>
          <t>Rules: + Z + + X Y | Substitutions: X by " shark " , Y by " strawberry " , Z by " banana seal "</t>
        </is>
      </c>
      <c r="B1449" t="inlineStr">
        <is>
          <t>+ banana seal + + shark strawberry</t>
        </is>
      </c>
    </row>
    <row r="1450">
      <c r="A1450" t="inlineStr">
        <is>
          <t>Rules: Y + + Y | Substitutions: Y by " eagle blackberry "</t>
        </is>
      </c>
      <c r="B1450" t="inlineStr">
        <is>
          <t>eagle blackberry + + eagle blackberry</t>
        </is>
      </c>
    </row>
    <row r="1451">
      <c r="A1451" t="inlineStr">
        <is>
          <t>Rules: Z + * - Y | Substitutions: Y by " grape " , Z by " whale whale "</t>
        </is>
      </c>
      <c r="B1451" t="inlineStr">
        <is>
          <t>whale whale + * - grape</t>
        </is>
      </c>
    </row>
    <row r="1452">
      <c r="A1452" t="inlineStr">
        <is>
          <t>Rules: Z + X Y = + | Substitutions: X by " strawberry horse " , Y by " eagle banana " , Z by " seal lion "</t>
        </is>
      </c>
      <c r="B1452" t="inlineStr">
        <is>
          <t>seal lion + strawberry horse eagle banana = +</t>
        </is>
      </c>
    </row>
    <row r="1453">
      <c r="A1453" t="inlineStr">
        <is>
          <t>Rules: * Z Z Y - + | Substitutions: Y by " seal eagle " , Z by " kiwi kiwi "</t>
        </is>
      </c>
      <c r="B1453" t="inlineStr">
        <is>
          <t>* kiwi kiwi kiwi kiwi seal eagle - +</t>
        </is>
      </c>
    </row>
    <row r="1454">
      <c r="A1454" t="inlineStr">
        <is>
          <t>Rules: Y Y = * | Substitutions: Y by " shark apple "</t>
        </is>
      </c>
      <c r="B1454" t="inlineStr">
        <is>
          <t>shark apple shark apple = *</t>
        </is>
      </c>
    </row>
    <row r="1455">
      <c r="A1455" t="inlineStr">
        <is>
          <t>Rules: - Y Z X - = | Substitutions: X by " zebra peach " , Y by " banana " , Z by " peach seal "</t>
        </is>
      </c>
      <c r="B1455" t="inlineStr">
        <is>
          <t>- banana peach seal zebra peach - =</t>
        </is>
      </c>
    </row>
    <row r="1456">
      <c r="A1456" t="inlineStr">
        <is>
          <t>Rules: * X Z = Y | Substitutions: X by " grape kiwi " , Y by " zebra peach " , Z by " buffalo peach "</t>
        </is>
      </c>
      <c r="B1456" t="inlineStr">
        <is>
          <t>* grape kiwi buffalo peach = zebra peach</t>
        </is>
      </c>
    </row>
    <row r="1457">
      <c r="A1457" t="inlineStr">
        <is>
          <t>Rules: + * Z X | Substitutions: X by " rat whale " , Z by " grape peach "</t>
        </is>
      </c>
      <c r="B1457" t="inlineStr">
        <is>
          <t>+ * grape peach rat whale</t>
        </is>
      </c>
    </row>
    <row r="1458">
      <c r="A1458" t="inlineStr">
        <is>
          <t>Rules: Y X + - Y | Substitutions: X by " seal " , Y by " watermelon "</t>
        </is>
      </c>
      <c r="B1458" t="inlineStr">
        <is>
          <t>watermelon seal + - watermelon</t>
        </is>
      </c>
    </row>
    <row r="1459">
      <c r="A1459" t="inlineStr">
        <is>
          <t>Rules: * Z = Z Y | Substitutions: Y by " shark " , Z by " banana "</t>
        </is>
      </c>
      <c r="B1459" t="inlineStr">
        <is>
          <t>* banana = banana shark</t>
        </is>
      </c>
    </row>
    <row r="1460">
      <c r="A1460" t="inlineStr">
        <is>
          <t>Rules: * Z X Y = = | Substitutions: X by " watermelon apple " , Y by " blackberry whale " , Z by " whale "</t>
        </is>
      </c>
      <c r="B1460" t="inlineStr">
        <is>
          <t>* whale watermelon apple blackberry whale = =</t>
        </is>
      </c>
    </row>
    <row r="1461">
      <c r="A1461" t="inlineStr">
        <is>
          <t>Rules: Z * - Z * | Substitutions: Z by " cobra "</t>
        </is>
      </c>
      <c r="B1461" t="inlineStr">
        <is>
          <t>cobra * - cobra *</t>
        </is>
      </c>
    </row>
    <row r="1462">
      <c r="A1462" t="inlineStr">
        <is>
          <t>Rules: Y Y X = + | Substitutions: X by " zebra watermelon " , Y by " rat stork "</t>
        </is>
      </c>
      <c r="B1462" t="inlineStr">
        <is>
          <t>rat stork rat stork zebra watermelon = +</t>
        </is>
      </c>
    </row>
    <row r="1463">
      <c r="A1463" t="inlineStr">
        <is>
          <t>Rules: X + * Z Z | Substitutions: X by " apple " , Z by " pear rat "</t>
        </is>
      </c>
      <c r="B1463" t="inlineStr">
        <is>
          <t>apple + * pear rat pear rat</t>
        </is>
      </c>
    </row>
    <row r="1464">
      <c r="A1464" t="inlineStr">
        <is>
          <t>Rules: X Y = * Y | Substitutions: X by " cobra " , Y by " grape "</t>
        </is>
      </c>
      <c r="B1464" t="inlineStr">
        <is>
          <t>cobra grape = * grape</t>
        </is>
      </c>
    </row>
    <row r="1465">
      <c r="A1465" t="inlineStr">
        <is>
          <t>Rules: Z - Y - X | Substitutions: X by " cobra peach " , Y by " blueberry stork " , Z by " strawberry penguin "</t>
        </is>
      </c>
      <c r="B1465" t="inlineStr">
        <is>
          <t>strawberry penguin - blueberry stork - cobra peach</t>
        </is>
      </c>
    </row>
    <row r="1466">
      <c r="A1466" t="inlineStr">
        <is>
          <t>Rules: - Z + Y X - | Substitutions: X by " rat " , Y by " blackberry " , Z by " zebra penguin "</t>
        </is>
      </c>
      <c r="B1466" t="inlineStr">
        <is>
          <t>- zebra penguin + blackberry rat -</t>
        </is>
      </c>
    </row>
    <row r="1467">
      <c r="A1467" t="inlineStr">
        <is>
          <t>Rules: * Z * * Z | Substitutions: Z by " zebra "</t>
        </is>
      </c>
      <c r="B1467" t="inlineStr">
        <is>
          <t>* zebra * * zebra</t>
        </is>
      </c>
    </row>
    <row r="1468">
      <c r="A1468" t="inlineStr">
        <is>
          <t>Rules: - Y = X | Substitutions: X by " zebra banana " , Y by " grape apple "</t>
        </is>
      </c>
      <c r="B1468" t="inlineStr">
        <is>
          <t>- grape apple = zebra banana</t>
        </is>
      </c>
    </row>
    <row r="1469">
      <c r="A1469" t="inlineStr">
        <is>
          <t>Rules: - + Z Y | Substitutions: Y by " shark " , Z by " cobra "</t>
        </is>
      </c>
      <c r="B1469" t="inlineStr">
        <is>
          <t>- + cobra shark</t>
        </is>
      </c>
    </row>
    <row r="1470">
      <c r="A1470" t="inlineStr">
        <is>
          <t>Rules: Z = X - - | Substitutions: X by " eagle " , Z by " eagle "</t>
        </is>
      </c>
      <c r="B1470" t="inlineStr">
        <is>
          <t>eagle = eagle - -</t>
        </is>
      </c>
    </row>
    <row r="1471">
      <c r="A1471" t="inlineStr">
        <is>
          <t>Rules: Y - Z = | Substitutions: Y by " grape " , Z by " grape rat "</t>
        </is>
      </c>
      <c r="B1471" t="inlineStr">
        <is>
          <t>grape - grape rat =</t>
        </is>
      </c>
    </row>
    <row r="1472">
      <c r="A1472" t="inlineStr">
        <is>
          <t>Rules: Y Y * X * | Substitutions: X by " watermelon blueberry " , Y by " zebra "</t>
        </is>
      </c>
      <c r="B1472" t="inlineStr">
        <is>
          <t>zebra zebra * watermelon blueberry *</t>
        </is>
      </c>
    </row>
    <row r="1473">
      <c r="A1473" t="inlineStr">
        <is>
          <t>Rules: - Z - X | Substitutions: X by " blueberry " , Z by " buffalo rat "</t>
        </is>
      </c>
      <c r="B1473" t="inlineStr">
        <is>
          <t>- buffalo rat - blueberry</t>
        </is>
      </c>
    </row>
    <row r="1474">
      <c r="A1474" t="inlineStr">
        <is>
          <t>Rules: X = = X = | Substitutions: X by " buffalo pear "</t>
        </is>
      </c>
      <c r="B1474" t="inlineStr">
        <is>
          <t>buffalo pear = = buffalo pear =</t>
        </is>
      </c>
    </row>
    <row r="1475">
      <c r="A1475" t="inlineStr">
        <is>
          <t>Rules: + Y * Y - Y | Substitutions: Y by " lion zebra "</t>
        </is>
      </c>
      <c r="B1475" t="inlineStr">
        <is>
          <t>+ lion zebra * lion zebra - lion zebra</t>
        </is>
      </c>
    </row>
    <row r="1476">
      <c r="A1476" t="inlineStr">
        <is>
          <t>Rules: + Y Z Y = | Substitutions: Y by " stork stork " , Z by " apple "</t>
        </is>
      </c>
      <c r="B1476" t="inlineStr">
        <is>
          <t>+ stork stork apple stork stork =</t>
        </is>
      </c>
    </row>
    <row r="1477">
      <c r="A1477" t="inlineStr">
        <is>
          <t>Rules: Z = = Y Z + | Substitutions: Y by " apple " , Z by " blueberry "</t>
        </is>
      </c>
      <c r="B1477" t="inlineStr">
        <is>
          <t>blueberry = = apple blueberry +</t>
        </is>
      </c>
    </row>
    <row r="1478">
      <c r="A1478" t="inlineStr">
        <is>
          <t>Rules: = + Z - X | Substitutions: X by " buffalo " , Z by " lion horse "</t>
        </is>
      </c>
      <c r="B1478">
        <f> + lion horse - buffalo</f>
        <v/>
      </c>
    </row>
    <row r="1479">
      <c r="A1479" t="inlineStr">
        <is>
          <t>Rules: * X = Z | Substitutions: X by " lion peach " , Z by " grape blackberry "</t>
        </is>
      </c>
      <c r="B1479" t="inlineStr">
        <is>
          <t>* lion peach = grape blackberry</t>
        </is>
      </c>
    </row>
    <row r="1480">
      <c r="A1480" t="inlineStr">
        <is>
          <t>Rules: Z Z Z = * | Substitutions: Z by " banana "</t>
        </is>
      </c>
      <c r="B1480" t="inlineStr">
        <is>
          <t>banana banana banana = *</t>
        </is>
      </c>
    </row>
    <row r="1481">
      <c r="A1481" t="inlineStr">
        <is>
          <t>Rules: * Y + = Y | Substitutions: Y by " horse "</t>
        </is>
      </c>
      <c r="B1481" t="inlineStr">
        <is>
          <t>* horse + = horse</t>
        </is>
      </c>
    </row>
    <row r="1482">
      <c r="A1482" t="inlineStr">
        <is>
          <t>Rules: + X - Z | Substitutions: X by " shark strawberry " , Z by " watermelon rat "</t>
        </is>
      </c>
      <c r="B1482" t="inlineStr">
        <is>
          <t>+ shark strawberry - watermelon rat</t>
        </is>
      </c>
    </row>
    <row r="1483">
      <c r="A1483" t="inlineStr">
        <is>
          <t>Rules: Y + Y = - Z | Substitutions: Y by " grape " , Z by " whale "</t>
        </is>
      </c>
      <c r="B1483" t="inlineStr">
        <is>
          <t>grape + grape = - whale</t>
        </is>
      </c>
    </row>
    <row r="1484">
      <c r="A1484" t="inlineStr">
        <is>
          <t>Rules: - Z Z = | Substitutions: Z by " eagle "</t>
        </is>
      </c>
      <c r="B1484" t="inlineStr">
        <is>
          <t>- eagle eagle =</t>
        </is>
      </c>
    </row>
    <row r="1485">
      <c r="A1485" t="inlineStr">
        <is>
          <t>Rules: * * Z = Y | Substitutions: Y by " eagle grape " , Z by " seal "</t>
        </is>
      </c>
      <c r="B1485" t="inlineStr">
        <is>
          <t>* * seal = eagle grape</t>
        </is>
      </c>
    </row>
    <row r="1486">
      <c r="A1486" t="inlineStr">
        <is>
          <t>Rules: = * Z - X | Substitutions: X by " kiwi " , Z by " kiwi shark "</t>
        </is>
      </c>
      <c r="B1486">
        <f> * kiwi shark - kiwi</f>
        <v/>
      </c>
    </row>
    <row r="1487">
      <c r="A1487" t="inlineStr">
        <is>
          <t>Rules: + Y - Z Z | Substitutions: Y by " cobra penguin " , Z by " cobra horse "</t>
        </is>
      </c>
      <c r="B1487" t="inlineStr">
        <is>
          <t>+ cobra penguin - cobra horse cobra horse</t>
        </is>
      </c>
    </row>
    <row r="1488">
      <c r="A1488" t="inlineStr">
        <is>
          <t>Rules: Y - * + X | Substitutions: X by " apple " , Y by " strawberry "</t>
        </is>
      </c>
      <c r="B1488" t="inlineStr">
        <is>
          <t>strawberry - * + apple</t>
        </is>
      </c>
    </row>
    <row r="1489">
      <c r="A1489" t="inlineStr">
        <is>
          <t>Rules: Y * X Z - + | Substitutions: X by " blueberry " , Y by " penguin " , Z by " kiwi peach "</t>
        </is>
      </c>
      <c r="B1489" t="inlineStr">
        <is>
          <t>penguin * blueberry kiwi peach - +</t>
        </is>
      </c>
    </row>
    <row r="1490">
      <c r="A1490" t="inlineStr">
        <is>
          <t>Rules: Z = = = Z Z | Substitutions: Z by " banana "</t>
        </is>
      </c>
      <c r="B1490" t="inlineStr">
        <is>
          <t>banana = = = banana banana</t>
        </is>
      </c>
    </row>
    <row r="1491">
      <c r="A1491" t="inlineStr">
        <is>
          <t>Rules: Z X Z - * | Substitutions: X by " cobra " , Z by " grape "</t>
        </is>
      </c>
      <c r="B1491" t="inlineStr">
        <is>
          <t>grape cobra grape - *</t>
        </is>
      </c>
    </row>
    <row r="1492">
      <c r="A1492" t="inlineStr">
        <is>
          <t>Rules: X X * + X | Substitutions: X by " pear penguin "</t>
        </is>
      </c>
      <c r="B1492" t="inlineStr">
        <is>
          <t>pear penguin pear penguin * + pear penguin</t>
        </is>
      </c>
    </row>
    <row r="1493">
      <c r="A1493" t="inlineStr">
        <is>
          <t>Rules: + * Y Y | Substitutions: Y by " peach seal "</t>
        </is>
      </c>
      <c r="B1493" t="inlineStr">
        <is>
          <t>+ * peach seal peach seal</t>
        </is>
      </c>
    </row>
    <row r="1494">
      <c r="A1494" t="inlineStr">
        <is>
          <t>Rules: Z + = - Y | Substitutions: Y by " watermelon " , Z by " rat shark "</t>
        </is>
      </c>
      <c r="B1494" t="inlineStr">
        <is>
          <t>rat shark + = - watermelon</t>
        </is>
      </c>
    </row>
    <row r="1495">
      <c r="A1495" t="inlineStr">
        <is>
          <t>Rules: Y = - X Y | Substitutions: X by " peach " , Y by " eagle stork "</t>
        </is>
      </c>
      <c r="B1495" t="inlineStr">
        <is>
          <t>eagle stork = - peach eagle stork</t>
        </is>
      </c>
    </row>
    <row r="1496">
      <c r="A1496" t="inlineStr">
        <is>
          <t>Rules: Z = - X | Substitutions: X by " penguin " , Z by " penguin blueberry "</t>
        </is>
      </c>
      <c r="B1496" t="inlineStr">
        <is>
          <t>penguin blueberry = - penguin</t>
        </is>
      </c>
    </row>
    <row r="1497">
      <c r="A1497" t="inlineStr">
        <is>
          <t>Rules: Z * - Y * | Substitutions: Y by " horse horse " , Z by " stork "</t>
        </is>
      </c>
      <c r="B1497" t="inlineStr">
        <is>
          <t>stork * - horse horse *</t>
        </is>
      </c>
    </row>
    <row r="1498">
      <c r="A1498" t="inlineStr">
        <is>
          <t>Rules: = Y Y X * + | Substitutions: X by " seal eagle " , Y by " pear "</t>
        </is>
      </c>
      <c r="B1498">
        <f> pear pear seal eagle * +</f>
        <v/>
      </c>
    </row>
    <row r="1499">
      <c r="A1499" t="inlineStr">
        <is>
          <t>Rules: * Y - Z * | Substitutions: Y by " apple zebra " , Z by " blueberry horse "</t>
        </is>
      </c>
      <c r="B1499" t="inlineStr">
        <is>
          <t>* apple zebra - blueberry horse *</t>
        </is>
      </c>
    </row>
    <row r="1500">
      <c r="A1500" t="inlineStr">
        <is>
          <t>Rules: = = Y + X | Substitutions: X by " eagle peach " , Y by " grape rat "</t>
        </is>
      </c>
      <c r="B1500">
        <f> = grape rat + eagle peach</f>
        <v/>
      </c>
    </row>
    <row r="1501">
      <c r="A1501" t="inlineStr">
        <is>
          <t>Rules: X + * - Z | Substitutions: X by " blueberry blueberry " , Z by " zebra "</t>
        </is>
      </c>
      <c r="B1501" t="inlineStr">
        <is>
          <t>blueberry blueberry + * - zebra</t>
        </is>
      </c>
    </row>
    <row r="1502">
      <c r="A1502" t="inlineStr">
        <is>
          <t>Rules: X - + Z X * | Substitutions: X by " cobra " , Z by " kiwi strawberry "</t>
        </is>
      </c>
      <c r="B1502" t="inlineStr">
        <is>
          <t>cobra - + kiwi strawberry cobra *</t>
        </is>
      </c>
    </row>
    <row r="1503">
      <c r="A1503" t="inlineStr">
        <is>
          <t>Rules: = X - Y | Substitutions: X by " penguin zebra " , Y by " peach "</t>
        </is>
      </c>
      <c r="B1503">
        <f> penguin zebra - peach</f>
        <v/>
      </c>
    </row>
    <row r="1504">
      <c r="A1504" t="inlineStr">
        <is>
          <t>Rules: * + Z Z * | Substitutions: Z by " cobra eagle "</t>
        </is>
      </c>
      <c r="B1504" t="inlineStr">
        <is>
          <t>* + cobra eagle cobra eagle *</t>
        </is>
      </c>
    </row>
    <row r="1505">
      <c r="A1505" t="inlineStr">
        <is>
          <t>Rules: X + = Z | Substitutions: X by " blackberry " , Z by " shark "</t>
        </is>
      </c>
      <c r="B1505" t="inlineStr">
        <is>
          <t>blackberry + = shark</t>
        </is>
      </c>
    </row>
    <row r="1506">
      <c r="A1506" t="inlineStr">
        <is>
          <t>Rules: * Z Z = | Substitutions: Z by " pear "</t>
        </is>
      </c>
      <c r="B1506" t="inlineStr">
        <is>
          <t>* pear pear =</t>
        </is>
      </c>
    </row>
    <row r="1507">
      <c r="A1507" t="inlineStr">
        <is>
          <t>Rules: - Y + * X | Substitutions: X by " seal watermelon " , Y by " lion "</t>
        </is>
      </c>
      <c r="B1507" t="inlineStr">
        <is>
          <t>- lion + * seal watermelon</t>
        </is>
      </c>
    </row>
    <row r="1508">
      <c r="A1508" t="inlineStr">
        <is>
          <t>Rules: - - = Z Y | Substitutions: Y by " eagle peach " , Z by " cobra "</t>
        </is>
      </c>
      <c r="B1508" t="inlineStr">
        <is>
          <t>- - = cobra eagle peach</t>
        </is>
      </c>
    </row>
    <row r="1509">
      <c r="A1509" t="inlineStr">
        <is>
          <t>Rules: - X * - X | Substitutions: X by " apple "</t>
        </is>
      </c>
      <c r="B1509" t="inlineStr">
        <is>
          <t>- apple * - apple</t>
        </is>
      </c>
    </row>
    <row r="1510">
      <c r="A1510" t="inlineStr">
        <is>
          <t>Rules: X Y - + X | Substitutions: X by " peach peach " , Y by " whale peach "</t>
        </is>
      </c>
      <c r="B1510" t="inlineStr">
        <is>
          <t>peach peach whale peach - + peach peach</t>
        </is>
      </c>
    </row>
    <row r="1511">
      <c r="A1511" t="inlineStr">
        <is>
          <t>Rules: * X Y X * | Substitutions: X by " apple " , Y by " shark "</t>
        </is>
      </c>
      <c r="B1511" t="inlineStr">
        <is>
          <t>* apple shark apple *</t>
        </is>
      </c>
    </row>
    <row r="1512">
      <c r="A1512" t="inlineStr">
        <is>
          <t>Rules: = Z Z = | Substitutions: Z by " stork "</t>
        </is>
      </c>
      <c r="B1512">
        <f> stork stork =</f>
        <v/>
      </c>
    </row>
    <row r="1513">
      <c r="A1513" t="inlineStr">
        <is>
          <t>Rules: X - Y Y = | Substitutions: X by " whale " , Y by " apple apple "</t>
        </is>
      </c>
      <c r="B1513" t="inlineStr">
        <is>
          <t>whale - apple apple apple apple =</t>
        </is>
      </c>
    </row>
    <row r="1514">
      <c r="A1514" t="inlineStr">
        <is>
          <t>Rules: * Y = X | Substitutions: X by " whale banana " , Y by " lion peach "</t>
        </is>
      </c>
      <c r="B1514" t="inlineStr">
        <is>
          <t>* lion peach = whale banana</t>
        </is>
      </c>
    </row>
    <row r="1515">
      <c r="A1515" t="inlineStr">
        <is>
          <t>Rules: - = Y X | Substitutions: X by " peach " , Y by " penguin "</t>
        </is>
      </c>
      <c r="B1515" t="inlineStr">
        <is>
          <t>- = penguin peach</t>
        </is>
      </c>
    </row>
    <row r="1516">
      <c r="A1516" t="inlineStr">
        <is>
          <t>Rules: = * Z Z | Substitutions: Z by " buffalo "</t>
        </is>
      </c>
      <c r="B1516">
        <f> * buffalo buffalo</f>
        <v/>
      </c>
    </row>
    <row r="1517">
      <c r="A1517" t="inlineStr">
        <is>
          <t>Rules: X = - Z Y | Substitutions: X by " banana " , Y by " kiwi grape " , Z by " grape "</t>
        </is>
      </c>
      <c r="B1517" t="inlineStr">
        <is>
          <t>banana = - grape kiwi grape</t>
        </is>
      </c>
    </row>
    <row r="1518">
      <c r="A1518" t="inlineStr">
        <is>
          <t>Rules: = X Z + = | Substitutions: X by " watermelon seal " , Z by " buffalo "</t>
        </is>
      </c>
      <c r="B1518">
        <f> watermelon seal buffalo + =</f>
        <v/>
      </c>
    </row>
    <row r="1519">
      <c r="A1519" t="inlineStr">
        <is>
          <t>Rules: * Y - Z | Substitutions: Y by " apple " , Z by " zebra cobra "</t>
        </is>
      </c>
      <c r="B1519" t="inlineStr">
        <is>
          <t>* apple - zebra cobra</t>
        </is>
      </c>
    </row>
    <row r="1520">
      <c r="A1520" t="inlineStr">
        <is>
          <t>Rules: X X = * | Substitutions: X by " eagle horse "</t>
        </is>
      </c>
      <c r="B1520" t="inlineStr">
        <is>
          <t>eagle horse eagle horse = *</t>
        </is>
      </c>
    </row>
    <row r="1521">
      <c r="A1521" t="inlineStr">
        <is>
          <t>Rules: Z X + Z + | Substitutions: X by " apple " , Z by " shark "</t>
        </is>
      </c>
      <c r="B1521" t="inlineStr">
        <is>
          <t>shark apple + shark +</t>
        </is>
      </c>
    </row>
    <row r="1522">
      <c r="A1522" t="inlineStr">
        <is>
          <t>Rules: - Z + Z = | Substitutions: Z by " lion "</t>
        </is>
      </c>
      <c r="B1522" t="inlineStr">
        <is>
          <t>- lion + lion =</t>
        </is>
      </c>
    </row>
    <row r="1523">
      <c r="A1523" t="inlineStr">
        <is>
          <t>Rules: = X = Y | Substitutions: X by " penguin stork " , Y by " penguin "</t>
        </is>
      </c>
      <c r="B1523">
        <f> penguin stork = penguin</f>
        <v/>
      </c>
    </row>
    <row r="1524">
      <c r="A1524" t="inlineStr">
        <is>
          <t>Rules: Y Y + = Y | Substitutions: Y by " strawberry "</t>
        </is>
      </c>
      <c r="B1524" t="inlineStr">
        <is>
          <t>strawberry strawberry + = strawberry</t>
        </is>
      </c>
    </row>
    <row r="1525">
      <c r="A1525" t="inlineStr">
        <is>
          <t>Rules: = Y Z + | Substitutions: Y by " horse seal " , Z by " zebra "</t>
        </is>
      </c>
      <c r="B1525">
        <f> horse seal zebra +</f>
        <v/>
      </c>
    </row>
    <row r="1526">
      <c r="A1526" t="inlineStr">
        <is>
          <t>Rules: = X Z Y - + | Substitutions: X by " horse " , Y by " cobra " , Z by " seal "</t>
        </is>
      </c>
      <c r="B1526">
        <f> horse seal cobra - +</f>
        <v/>
      </c>
    </row>
    <row r="1527">
      <c r="A1527" t="inlineStr">
        <is>
          <t>Rules: X * X = | Substitutions: X by " blueberry kiwi "</t>
        </is>
      </c>
      <c r="B1527" t="inlineStr">
        <is>
          <t>blueberry kiwi * blueberry kiwi =</t>
        </is>
      </c>
    </row>
    <row r="1528">
      <c r="A1528" t="inlineStr">
        <is>
          <t>Rules: Y + - X - | Substitutions: X by " rat " , Y by " blackberry zebra "</t>
        </is>
      </c>
      <c r="B1528" t="inlineStr">
        <is>
          <t>blackberry zebra + - rat -</t>
        </is>
      </c>
    </row>
    <row r="1529">
      <c r="A1529" t="inlineStr">
        <is>
          <t>Rules: = Y + - Z | Substitutions: Y by " seal " , Z by " pear banana "</t>
        </is>
      </c>
      <c r="B1529">
        <f> seal + - pear banana</f>
        <v/>
      </c>
    </row>
    <row r="1530">
      <c r="A1530" t="inlineStr">
        <is>
          <t>Rules: = Y = X + | Substitutions: X by " lion " , Y by " seal zebra "</t>
        </is>
      </c>
      <c r="B1530">
        <f> seal zebra = lion +</f>
        <v/>
      </c>
    </row>
    <row r="1531">
      <c r="A1531" t="inlineStr">
        <is>
          <t>Rules: * * X Z X | Substitutions: X by " blueberry " , Z by " cobra horse "</t>
        </is>
      </c>
      <c r="B1531" t="inlineStr">
        <is>
          <t>* * blueberry cobra horse blueberry</t>
        </is>
      </c>
    </row>
    <row r="1532">
      <c r="A1532" t="inlineStr">
        <is>
          <t>Rules: X * Y * Y | Substitutions: X by " buffalo blueberry " , Y by " cobra "</t>
        </is>
      </c>
      <c r="B1532" t="inlineStr">
        <is>
          <t>buffalo blueberry * cobra * cobra</t>
        </is>
      </c>
    </row>
    <row r="1533">
      <c r="A1533" t="inlineStr">
        <is>
          <t>Rules: * Y X X + | Substitutions: X by " penguin apple " , Y by " zebra rat "</t>
        </is>
      </c>
      <c r="B1533" t="inlineStr">
        <is>
          <t>* zebra rat penguin apple penguin apple +</t>
        </is>
      </c>
    </row>
    <row r="1534">
      <c r="A1534" t="inlineStr">
        <is>
          <t>Rules: = = Z Z X * | Substitutions: X by " strawberry " , Z by " blackberry pear "</t>
        </is>
      </c>
      <c r="B1534">
        <f> = blackberry pear blackberry pear strawberry *</f>
        <v/>
      </c>
    </row>
    <row r="1535">
      <c r="A1535" t="inlineStr">
        <is>
          <t>Rules: = Y * X + | Substitutions: X by " zebra " , Y by " penguin "</t>
        </is>
      </c>
      <c r="B1535">
        <f> penguin * zebra +</f>
        <v/>
      </c>
    </row>
    <row r="1536">
      <c r="A1536" t="inlineStr">
        <is>
          <t>Rules: X Y = Y - * | Substitutions: X by " grape peach " , Y by " lion blackberry "</t>
        </is>
      </c>
      <c r="B1536" t="inlineStr">
        <is>
          <t>grape peach lion blackberry = lion blackberry - *</t>
        </is>
      </c>
    </row>
    <row r="1537">
      <c r="A1537" t="inlineStr">
        <is>
          <t>Rules: + X Y * X | Substitutions: X by " strawberry " , Y by " buffalo eagle "</t>
        </is>
      </c>
      <c r="B1537" t="inlineStr">
        <is>
          <t>+ strawberry buffalo eagle * strawberry</t>
        </is>
      </c>
    </row>
    <row r="1538">
      <c r="A1538" t="inlineStr">
        <is>
          <t>Rules: - Z * = Y | Substitutions: Y by " cobra lion " , Z by " cobra zebra "</t>
        </is>
      </c>
      <c r="B1538" t="inlineStr">
        <is>
          <t>- cobra zebra * = cobra lion</t>
        </is>
      </c>
    </row>
    <row r="1539">
      <c r="A1539" t="inlineStr">
        <is>
          <t>Rules: * X Z Z * = | Substitutions: X by " whale " , Z by " banana peach "</t>
        </is>
      </c>
      <c r="B1539" t="inlineStr">
        <is>
          <t>* whale banana peach banana peach * =</t>
        </is>
      </c>
    </row>
    <row r="1540">
      <c r="A1540" t="inlineStr">
        <is>
          <t>Rules: Y + + = Z | Substitutions: Y by " eagle " , Z by " seal buffalo "</t>
        </is>
      </c>
      <c r="B1540" t="inlineStr">
        <is>
          <t>eagle + + = seal buffalo</t>
        </is>
      </c>
    </row>
    <row r="1541">
      <c r="A1541" t="inlineStr">
        <is>
          <t>Rules: Y Y * * = | Substitutions: Y by " strawberry seal "</t>
        </is>
      </c>
      <c r="B1541" t="inlineStr">
        <is>
          <t>strawberry seal strawberry seal * * =</t>
        </is>
      </c>
    </row>
    <row r="1542">
      <c r="A1542" t="inlineStr">
        <is>
          <t>Rules: + + X - Z X | Substitutions: X by " rat " , Z by " penguin strawberry "</t>
        </is>
      </c>
      <c r="B1542" t="inlineStr">
        <is>
          <t>+ + rat - penguin strawberry rat</t>
        </is>
      </c>
    </row>
    <row r="1543">
      <c r="A1543" t="inlineStr">
        <is>
          <t>Rules: X * Z - - | Substitutions: X by " strawberry cobra " , Z by " peach watermelon "</t>
        </is>
      </c>
      <c r="B1543" t="inlineStr">
        <is>
          <t>strawberry cobra * peach watermelon - -</t>
        </is>
      </c>
    </row>
    <row r="1544">
      <c r="A1544" t="inlineStr">
        <is>
          <t>Rules: Y * Y * Z | Substitutions: Y by " penguin buffalo " , Z by " eagle cobra "</t>
        </is>
      </c>
      <c r="B1544" t="inlineStr">
        <is>
          <t>penguin buffalo * penguin buffalo * eagle cobra</t>
        </is>
      </c>
    </row>
    <row r="1545">
      <c r="A1545" t="inlineStr">
        <is>
          <t>Rules: X - * Y | Substitutions: X by " blueberry pear " , Y by " zebra "</t>
        </is>
      </c>
      <c r="B1545" t="inlineStr">
        <is>
          <t>blueberry pear - * zebra</t>
        </is>
      </c>
    </row>
    <row r="1546">
      <c r="A1546" t="inlineStr">
        <is>
          <t>Rules: Z + * + Y X | Substitutions: X by " peach " , Y by " horse lion " , Z by " lion peach "</t>
        </is>
      </c>
      <c r="B1546" t="inlineStr">
        <is>
          <t>lion peach + * + horse lion peach</t>
        </is>
      </c>
    </row>
    <row r="1547">
      <c r="A1547" t="inlineStr">
        <is>
          <t>Rules: - Y Z X + | Substitutions: X by " horse banana " , Y by " pear " , Z by " blueberry "</t>
        </is>
      </c>
      <c r="B1547" t="inlineStr">
        <is>
          <t>- pear blueberry horse banana +</t>
        </is>
      </c>
    </row>
    <row r="1548">
      <c r="A1548" t="inlineStr">
        <is>
          <t>Rules: - = Z X | Substitutions: X by " peach " , Z by " penguin whale "</t>
        </is>
      </c>
      <c r="B1548" t="inlineStr">
        <is>
          <t>- = penguin whale peach</t>
        </is>
      </c>
    </row>
    <row r="1549">
      <c r="A1549" t="inlineStr">
        <is>
          <t>Rules: Z - = X | Substitutions: X by " banana " , Z by " eagle "</t>
        </is>
      </c>
      <c r="B1549" t="inlineStr">
        <is>
          <t>eagle - = banana</t>
        </is>
      </c>
    </row>
    <row r="1550">
      <c r="A1550" t="inlineStr">
        <is>
          <t>Rules: Y - - * X X | Substitutions: X by " horse " , Y by " zebra stork "</t>
        </is>
      </c>
      <c r="B1550" t="inlineStr">
        <is>
          <t>zebra stork - - * horse horse</t>
        </is>
      </c>
    </row>
    <row r="1551">
      <c r="A1551" t="inlineStr">
        <is>
          <t>Rules: = Z Y * - Y | Substitutions: Y by " blackberry " , Z by " stork "</t>
        </is>
      </c>
      <c r="B1551">
        <f> stork blackberry * - blackberry</f>
        <v/>
      </c>
    </row>
    <row r="1552">
      <c r="A1552" t="inlineStr">
        <is>
          <t>Rules: + X X = - | Substitutions: X by " blueberry grape "</t>
        </is>
      </c>
      <c r="B1552" t="inlineStr">
        <is>
          <t>+ blueberry grape blueberry grape = -</t>
        </is>
      </c>
    </row>
    <row r="1553">
      <c r="A1553" t="inlineStr">
        <is>
          <t>Rules: Y * * Y | Substitutions: Y by " stork buffalo "</t>
        </is>
      </c>
      <c r="B1553" t="inlineStr">
        <is>
          <t>stork buffalo * * stork buffalo</t>
        </is>
      </c>
    </row>
    <row r="1554">
      <c r="A1554" t="inlineStr">
        <is>
          <t>Rules: * Z X Z + | Substitutions: X by " apple " , Z by " cobra penguin "</t>
        </is>
      </c>
      <c r="B1554" t="inlineStr">
        <is>
          <t>* cobra penguin apple cobra penguin +</t>
        </is>
      </c>
    </row>
    <row r="1555">
      <c r="A1555" t="inlineStr">
        <is>
          <t>Rules: Y * - Z Y = | Substitutions: Y by " peach " , Z by " stork "</t>
        </is>
      </c>
      <c r="B1555" t="inlineStr">
        <is>
          <t>peach * - stork peach =</t>
        </is>
      </c>
    </row>
    <row r="1556">
      <c r="A1556" t="inlineStr">
        <is>
          <t>Rules: * X Y X = + | Substitutions: X by " kiwi pear " , Y by " lion grape "</t>
        </is>
      </c>
      <c r="B1556" t="inlineStr">
        <is>
          <t>* kiwi pear lion grape kiwi pear = +</t>
        </is>
      </c>
    </row>
    <row r="1557">
      <c r="A1557" t="inlineStr">
        <is>
          <t>Rules: * Z X X - - | Substitutions: X by " whale " , Z by " apple buffalo "</t>
        </is>
      </c>
      <c r="B1557" t="inlineStr">
        <is>
          <t>* apple buffalo whale whale - -</t>
        </is>
      </c>
    </row>
    <row r="1558">
      <c r="A1558" t="inlineStr">
        <is>
          <t>Rules: * Z + Z = Y | Substitutions: Y by " grape penguin " , Z by " stork blackberry "</t>
        </is>
      </c>
      <c r="B1558" t="inlineStr">
        <is>
          <t>* stork blackberry + stork blackberry = grape penguin</t>
        </is>
      </c>
    </row>
    <row r="1559">
      <c r="A1559" t="inlineStr">
        <is>
          <t>Rules: X = Z = X | Substitutions: X by " blueberry " , Z by " penguin "</t>
        </is>
      </c>
      <c r="B1559" t="inlineStr">
        <is>
          <t>blueberry = penguin = blueberry</t>
        </is>
      </c>
    </row>
    <row r="1560">
      <c r="A1560" t="inlineStr">
        <is>
          <t>Rules: + X Y + | Substitutions: X by " eagle rat " , Y by " watermelon "</t>
        </is>
      </c>
      <c r="B1560" t="inlineStr">
        <is>
          <t>+ eagle rat watermelon +</t>
        </is>
      </c>
    </row>
    <row r="1561">
      <c r="A1561" t="inlineStr">
        <is>
          <t>Rules: X * - Z - | Substitutions: X by " whale " , Z by " stork stork "</t>
        </is>
      </c>
      <c r="B1561" t="inlineStr">
        <is>
          <t>whale * - stork stork -</t>
        </is>
      </c>
    </row>
    <row r="1562">
      <c r="A1562" t="inlineStr">
        <is>
          <t>Rules: X = Z Z = + | Substitutions: X by " buffalo stork " , Z by " kiwi zebra "</t>
        </is>
      </c>
      <c r="B1562" t="inlineStr">
        <is>
          <t>buffalo stork = kiwi zebra kiwi zebra = +</t>
        </is>
      </c>
    </row>
    <row r="1563">
      <c r="A1563" t="inlineStr">
        <is>
          <t>Rules: Z = + Z Z | Substitutions: Z by " strawberry "</t>
        </is>
      </c>
      <c r="B1563" t="inlineStr">
        <is>
          <t>strawberry = + strawberry strawberry</t>
        </is>
      </c>
    </row>
    <row r="1564">
      <c r="A1564" t="inlineStr">
        <is>
          <t>Rules: * * Z + Y | Substitutions: Y by " blackberry grape " , Z by " strawberry lion "</t>
        </is>
      </c>
      <c r="B1564" t="inlineStr">
        <is>
          <t>* * strawberry lion + blackberry grape</t>
        </is>
      </c>
    </row>
    <row r="1565">
      <c r="A1565" t="inlineStr">
        <is>
          <t>Rules: = = Z Y | Substitutions: Y by " pear pear " , Z by " grape "</t>
        </is>
      </c>
      <c r="B1565">
        <f> = grape pear pear</f>
        <v/>
      </c>
    </row>
    <row r="1566">
      <c r="A1566" t="inlineStr">
        <is>
          <t>Rules: * X + = Y X | Substitutions: X by " shark " , Y by " blackberry "</t>
        </is>
      </c>
      <c r="B1566" t="inlineStr">
        <is>
          <t>* shark + = blackberry shark</t>
        </is>
      </c>
    </row>
    <row r="1567">
      <c r="A1567" t="inlineStr">
        <is>
          <t>Rules: Y Z + + - | Substitutions: Y by " banana " , Z by " apple peach "</t>
        </is>
      </c>
      <c r="B1567" t="inlineStr">
        <is>
          <t>banana apple peach + + -</t>
        </is>
      </c>
    </row>
    <row r="1568">
      <c r="A1568" t="inlineStr">
        <is>
          <t>Rules: Z X * * | Substitutions: X by " banana " , Z by " cobra "</t>
        </is>
      </c>
      <c r="B1568" t="inlineStr">
        <is>
          <t>cobra banana * *</t>
        </is>
      </c>
    </row>
    <row r="1569">
      <c r="A1569" t="inlineStr">
        <is>
          <t>Rules: Z Z = + + | Substitutions: Z by " watermelon apple "</t>
        </is>
      </c>
      <c r="B1569" t="inlineStr">
        <is>
          <t>watermelon apple watermelon apple = + +</t>
        </is>
      </c>
    </row>
    <row r="1570">
      <c r="A1570" t="inlineStr">
        <is>
          <t>Rules: Z + - X = | Substitutions: X by " rat " , Z by " zebra "</t>
        </is>
      </c>
      <c r="B1570" t="inlineStr">
        <is>
          <t>zebra + - rat =</t>
        </is>
      </c>
    </row>
    <row r="1571">
      <c r="A1571" t="inlineStr">
        <is>
          <t>Rules: = = Z - Z | Substitutions: Z by " grape strawberry "</t>
        </is>
      </c>
      <c r="B1571">
        <f> = grape strawberry - grape strawberry</f>
        <v/>
      </c>
    </row>
    <row r="1572">
      <c r="A1572" t="inlineStr">
        <is>
          <t>Rules: * - X Z + | Substitutions: X by " shark blueberry " , Z by " penguin "</t>
        </is>
      </c>
      <c r="B1572" t="inlineStr">
        <is>
          <t>* - shark blueberry penguin +</t>
        </is>
      </c>
    </row>
    <row r="1573">
      <c r="A1573" t="inlineStr">
        <is>
          <t>Rules: Z * = Y Z | Substitutions: Y by " cobra seal " , Z by " strawberry "</t>
        </is>
      </c>
      <c r="B1573" t="inlineStr">
        <is>
          <t>strawberry * = cobra seal strawberry</t>
        </is>
      </c>
    </row>
    <row r="1574">
      <c r="A1574" t="inlineStr">
        <is>
          <t>Rules: * - Z Z Y = | Substitutions: Y by " blueberry " , Z by " apple "</t>
        </is>
      </c>
      <c r="B1574" t="inlineStr">
        <is>
          <t>* - apple apple blueberry =</t>
        </is>
      </c>
    </row>
    <row r="1575">
      <c r="A1575" t="inlineStr">
        <is>
          <t>Rules: - * X Y X * | Substitutions: X by " zebra shark " , Y by " banana "</t>
        </is>
      </c>
      <c r="B1575" t="inlineStr">
        <is>
          <t>- * zebra shark banana zebra shark *</t>
        </is>
      </c>
    </row>
    <row r="1576">
      <c r="A1576" t="inlineStr">
        <is>
          <t>Rules: + X = Y = | Substitutions: X by " whale " , Y by " strawberry "</t>
        </is>
      </c>
      <c r="B1576" t="inlineStr">
        <is>
          <t>+ whale = strawberry =</t>
        </is>
      </c>
    </row>
    <row r="1577">
      <c r="A1577" t="inlineStr">
        <is>
          <t>Rules: + Z Y X + | Substitutions: X by " seal peach " , Y by " pear stork " , Z by " zebra banana "</t>
        </is>
      </c>
      <c r="B1577" t="inlineStr">
        <is>
          <t>+ zebra banana pear stork seal peach +</t>
        </is>
      </c>
    </row>
    <row r="1578">
      <c r="A1578" t="inlineStr">
        <is>
          <t>Rules: * Z X + * | Substitutions: X by " blueberry grape " , Z by " zebra "</t>
        </is>
      </c>
      <c r="B1578" t="inlineStr">
        <is>
          <t>* zebra blueberry grape + *</t>
        </is>
      </c>
    </row>
    <row r="1579">
      <c r="A1579" t="inlineStr">
        <is>
          <t>Rules: Z - Y - | Substitutions: Y by " grape buffalo " , Z by " strawberry rat "</t>
        </is>
      </c>
      <c r="B1579" t="inlineStr">
        <is>
          <t>strawberry rat - grape buffalo -</t>
        </is>
      </c>
    </row>
    <row r="1580">
      <c r="A1580" t="inlineStr">
        <is>
          <t>Rules: + Z - Y | Substitutions: Y by " penguin apple " , Z by " lion "</t>
        </is>
      </c>
      <c r="B1580" t="inlineStr">
        <is>
          <t>+ lion - penguin apple</t>
        </is>
      </c>
    </row>
    <row r="1581">
      <c r="A1581" t="inlineStr">
        <is>
          <t>Rules: X - Y + | Substitutions: X by " lion " , Y by " cobra "</t>
        </is>
      </c>
      <c r="B1581" t="inlineStr">
        <is>
          <t>lion - cobra +</t>
        </is>
      </c>
    </row>
    <row r="1582">
      <c r="A1582" t="inlineStr">
        <is>
          <t>Rules: Z Z + + | Substitutions: Z by " strawberry blackberry "</t>
        </is>
      </c>
      <c r="B1582" t="inlineStr">
        <is>
          <t>strawberry blackberry strawberry blackberry + +</t>
        </is>
      </c>
    </row>
    <row r="1583">
      <c r="A1583" t="inlineStr">
        <is>
          <t>Rules: Y + * Y Y | Substitutions: Y by " horse watermelon "</t>
        </is>
      </c>
      <c r="B1583" t="inlineStr">
        <is>
          <t>horse watermelon + * horse watermelon horse watermelon</t>
        </is>
      </c>
    </row>
    <row r="1584">
      <c r="A1584" t="inlineStr">
        <is>
          <t>Rules: + Y - = X | Substitutions: X by " horse blueberry " , Y by " blueberry grape "</t>
        </is>
      </c>
      <c r="B1584" t="inlineStr">
        <is>
          <t>+ blueberry grape - = horse blueberry</t>
        </is>
      </c>
    </row>
    <row r="1585">
      <c r="A1585" t="inlineStr">
        <is>
          <t>Rules: - = = X Z | Substitutions: X by " blackberry rat " , Z by " rat "</t>
        </is>
      </c>
      <c r="B1585" t="inlineStr">
        <is>
          <t>- = = blackberry rat rat</t>
        </is>
      </c>
    </row>
    <row r="1586">
      <c r="A1586" t="inlineStr">
        <is>
          <t>Rules: - Z Z + + X | Substitutions: X by " banana " , Z by " pear blueberry "</t>
        </is>
      </c>
      <c r="B1586" t="inlineStr">
        <is>
          <t>- pear blueberry pear blueberry + + banana</t>
        </is>
      </c>
    </row>
    <row r="1587">
      <c r="A1587" t="inlineStr">
        <is>
          <t>Rules: + X X * | Substitutions: X by " blueberry seal "</t>
        </is>
      </c>
      <c r="B1587" t="inlineStr">
        <is>
          <t>+ blueberry seal blueberry seal *</t>
        </is>
      </c>
    </row>
    <row r="1588">
      <c r="A1588" t="inlineStr">
        <is>
          <t>Rules: X Y * * * | Substitutions: X by " watermelon " , Y by " eagle "</t>
        </is>
      </c>
      <c r="B1588" t="inlineStr">
        <is>
          <t>watermelon eagle * * *</t>
        </is>
      </c>
    </row>
    <row r="1589">
      <c r="A1589" t="inlineStr">
        <is>
          <t>Rules: * Y = * X | Substitutions: X by " peach eagle " , Y by " pear seal "</t>
        </is>
      </c>
      <c r="B1589" t="inlineStr">
        <is>
          <t>* pear seal = * peach eagle</t>
        </is>
      </c>
    </row>
    <row r="1590">
      <c r="A1590" t="inlineStr">
        <is>
          <t>Rules: Z X * + X | Substitutions: X by " watermelon kiwi " , Z by " eagle "</t>
        </is>
      </c>
      <c r="B1590" t="inlineStr">
        <is>
          <t>eagle watermelon kiwi * + watermelon kiwi</t>
        </is>
      </c>
    </row>
    <row r="1591">
      <c r="A1591" t="inlineStr">
        <is>
          <t>Rules: X Y Y * - | Substitutions: X by " apple pear " , Y by " shark stork "</t>
        </is>
      </c>
      <c r="B1591" t="inlineStr">
        <is>
          <t>apple pear shark stork shark stork * -</t>
        </is>
      </c>
    </row>
    <row r="1592">
      <c r="A1592" t="inlineStr">
        <is>
          <t>Rules: X = X - | Substitutions: X by " stork rat "</t>
        </is>
      </c>
      <c r="B1592" t="inlineStr">
        <is>
          <t>stork rat = stork rat -</t>
        </is>
      </c>
    </row>
    <row r="1593">
      <c r="A1593" t="inlineStr">
        <is>
          <t>Rules: Y + = Z - Z | Substitutions: Y by " seal rat " , Z by " shark "</t>
        </is>
      </c>
      <c r="B1593" t="inlineStr">
        <is>
          <t>seal rat + = shark - shark</t>
        </is>
      </c>
    </row>
    <row r="1594">
      <c r="A1594" t="inlineStr">
        <is>
          <t>Rules: X X + X + | Substitutions: X by " whale "</t>
        </is>
      </c>
      <c r="B1594" t="inlineStr">
        <is>
          <t>whale whale + whale +</t>
        </is>
      </c>
    </row>
    <row r="1595">
      <c r="A1595" t="inlineStr">
        <is>
          <t>Rules: X Y - = X = | Substitutions: X by " kiwi " , Y by " zebra eagle "</t>
        </is>
      </c>
      <c r="B1595" t="inlineStr">
        <is>
          <t>kiwi zebra eagle - = kiwi =</t>
        </is>
      </c>
    </row>
    <row r="1596">
      <c r="A1596" t="inlineStr">
        <is>
          <t>Rules: * X - Z Y | Substitutions: X by " whale cobra " , Y by " cobra blueberry " , Z by " whale "</t>
        </is>
      </c>
      <c r="B1596" t="inlineStr">
        <is>
          <t>* whale cobra - whale cobra blueberry</t>
        </is>
      </c>
    </row>
    <row r="1597">
      <c r="A1597" t="inlineStr">
        <is>
          <t>Rules: - Y - X * | Substitutions: X by " blackberry banana " , Y by " eagle "</t>
        </is>
      </c>
      <c r="B1597" t="inlineStr">
        <is>
          <t>- eagle - blackberry banana *</t>
        </is>
      </c>
    </row>
    <row r="1598">
      <c r="A1598" t="inlineStr">
        <is>
          <t>Rules: = X + X | Substitutions: X by " eagle "</t>
        </is>
      </c>
      <c r="B1598">
        <f> eagle + eagle</f>
        <v/>
      </c>
    </row>
    <row r="1599">
      <c r="A1599" t="inlineStr">
        <is>
          <t>Rules: + + X Z Y | Substitutions: X by " grape " , Y by " blueberry blueberry " , Z by " blackberry watermelon "</t>
        </is>
      </c>
      <c r="B1599" t="inlineStr">
        <is>
          <t>+ + grape blackberry watermelon blueberry blueberry</t>
        </is>
      </c>
    </row>
    <row r="1600">
      <c r="A1600" t="inlineStr">
        <is>
          <t>Rules: Z + Y = = | Substitutions: Y by " pear " , Z by " buffalo horse "</t>
        </is>
      </c>
      <c r="B1600" t="inlineStr">
        <is>
          <t>buffalo horse + pear = =</t>
        </is>
      </c>
    </row>
    <row r="1601">
      <c r="A1601" t="inlineStr">
        <is>
          <t>Rules: Z Z + * | Substitutions: Z by " rat apple "</t>
        </is>
      </c>
      <c r="B1601" t="inlineStr">
        <is>
          <t>rat apple rat apple + *</t>
        </is>
      </c>
    </row>
    <row r="1602">
      <c r="A1602" t="inlineStr">
        <is>
          <t>Rules: X + X Z - | Substitutions: X by " whale " , Z by " buffalo "</t>
        </is>
      </c>
      <c r="B1602" t="inlineStr">
        <is>
          <t>whale + whale buffalo -</t>
        </is>
      </c>
    </row>
    <row r="1603">
      <c r="A1603" t="inlineStr">
        <is>
          <t>Rules: - Y = * Y Y | Substitutions: Y by " peach blackberry "</t>
        </is>
      </c>
      <c r="B1603" t="inlineStr">
        <is>
          <t>- peach blackberry = * peach blackberry peach blackberry</t>
        </is>
      </c>
    </row>
    <row r="1604">
      <c r="A1604" t="inlineStr">
        <is>
          <t>Rules: + + Y Y X | Substitutions: X by " watermelon " , Y by " lion watermelon "</t>
        </is>
      </c>
      <c r="B1604" t="inlineStr">
        <is>
          <t>+ + lion watermelon lion watermelon watermelon</t>
        </is>
      </c>
    </row>
    <row r="1605">
      <c r="A1605" t="inlineStr">
        <is>
          <t>Rules: Y = = Z | Substitutions: Y by " kiwi " , Z by " buffalo grape "</t>
        </is>
      </c>
      <c r="B1605" t="inlineStr">
        <is>
          <t>kiwi = = buffalo grape</t>
        </is>
      </c>
    </row>
    <row r="1606">
      <c r="A1606" t="inlineStr">
        <is>
          <t>Rules: = X Y * Y | Substitutions: X by " apple zebra " , Y by " blueberry rat "</t>
        </is>
      </c>
      <c r="B1606">
        <f> apple zebra blueberry rat * blueberry rat</f>
        <v/>
      </c>
    </row>
    <row r="1607">
      <c r="A1607" t="inlineStr">
        <is>
          <t>Rules: + X Y - | Substitutions: X by " grape peach " , Y by " penguin "</t>
        </is>
      </c>
      <c r="B1607" t="inlineStr">
        <is>
          <t>+ grape peach penguin -</t>
        </is>
      </c>
    </row>
    <row r="1608">
      <c r="A1608" t="inlineStr">
        <is>
          <t>Rules: Y + X - | Substitutions: X by " horse " , Y by " blueberry blackberry "</t>
        </is>
      </c>
      <c r="B1608" t="inlineStr">
        <is>
          <t>blueberry blackberry + horse -</t>
        </is>
      </c>
    </row>
    <row r="1609">
      <c r="A1609" t="inlineStr">
        <is>
          <t>Rules: X * * Z = X | Substitutions: X by " seal " , Z by " stork "</t>
        </is>
      </c>
      <c r="B1609" t="inlineStr">
        <is>
          <t>seal * * stork = seal</t>
        </is>
      </c>
    </row>
    <row r="1610">
      <c r="A1610" t="inlineStr">
        <is>
          <t>Rules: X + Z + Y + | Substitutions: X by " banana " , Y by " shark " , Z by " pear banana "</t>
        </is>
      </c>
      <c r="B1610" t="inlineStr">
        <is>
          <t>banana + pear banana + shark +</t>
        </is>
      </c>
    </row>
    <row r="1611">
      <c r="A1611" t="inlineStr">
        <is>
          <t>Rules: = * Y + Z | Substitutions: Y by " watermelon " , Z by " watermelon zebra "</t>
        </is>
      </c>
      <c r="B1611">
        <f> * watermelon + watermelon zebra</f>
        <v/>
      </c>
    </row>
    <row r="1612">
      <c r="A1612" t="inlineStr">
        <is>
          <t>Rules: * X * - Z | Substitutions: X by " grape cobra " , Z by " blackberry "</t>
        </is>
      </c>
      <c r="B1612" t="inlineStr">
        <is>
          <t>* grape cobra * - blackberry</t>
        </is>
      </c>
    </row>
    <row r="1613">
      <c r="A1613" t="inlineStr">
        <is>
          <t>Rules: Y Y - + Y - | Substitutions: Y by " lion "</t>
        </is>
      </c>
      <c r="B1613" t="inlineStr">
        <is>
          <t>lion lion - + lion -</t>
        </is>
      </c>
    </row>
    <row r="1614">
      <c r="A1614" t="inlineStr">
        <is>
          <t>Rules: - - Z * X | Substitutions: X by " zebra penguin " , Z by " blackberry watermelon "</t>
        </is>
      </c>
      <c r="B1614" t="inlineStr">
        <is>
          <t>- - blackberry watermelon * zebra penguin</t>
        </is>
      </c>
    </row>
    <row r="1615">
      <c r="A1615" t="inlineStr">
        <is>
          <t>Rules: Z + - Z * | Substitutions: Z by " rat "</t>
        </is>
      </c>
      <c r="B1615" t="inlineStr">
        <is>
          <t>rat + - rat *</t>
        </is>
      </c>
    </row>
    <row r="1616">
      <c r="A1616" t="inlineStr">
        <is>
          <t>Rules: = = Z X - | Substitutions: X by " blueberry penguin " , Z by " cobra whale "</t>
        </is>
      </c>
      <c r="B1616">
        <f> = cobra whale blueberry penguin -</f>
        <v/>
      </c>
    </row>
    <row r="1617">
      <c r="A1617" t="inlineStr">
        <is>
          <t>Rules: - = X Y | Substitutions: X by " strawberry lion " , Y by " shark rat "</t>
        </is>
      </c>
      <c r="B1617" t="inlineStr">
        <is>
          <t>- = strawberry lion shark rat</t>
        </is>
      </c>
    </row>
    <row r="1618">
      <c r="A1618" t="inlineStr">
        <is>
          <t>Rules: = X + X | Substitutions: X by " kiwi eagle "</t>
        </is>
      </c>
      <c r="B1618">
        <f> kiwi eagle + kiwi eagle</f>
        <v/>
      </c>
    </row>
    <row r="1619">
      <c r="A1619" t="inlineStr">
        <is>
          <t>Rules: X * Y X * | Substitutions: X by " apple seal " , Y by " kiwi stork "</t>
        </is>
      </c>
      <c r="B1619" t="inlineStr">
        <is>
          <t>apple seal * kiwi stork apple seal *</t>
        </is>
      </c>
    </row>
    <row r="1620">
      <c r="A1620" t="inlineStr">
        <is>
          <t>Rules: - Z X - = X | Substitutions: X by " kiwi grape " , Z by " whale "</t>
        </is>
      </c>
      <c r="B1620" t="inlineStr">
        <is>
          <t>- whale kiwi grape - = kiwi grape</t>
        </is>
      </c>
    </row>
    <row r="1621">
      <c r="A1621" t="inlineStr">
        <is>
          <t>Rules: Z = * X Z | Substitutions: X by " peach peach " , Z by " grape "</t>
        </is>
      </c>
      <c r="B1621" t="inlineStr">
        <is>
          <t>grape = * peach peach grape</t>
        </is>
      </c>
    </row>
    <row r="1622">
      <c r="A1622" t="inlineStr">
        <is>
          <t>Rules: X - X = X | Substitutions: X by " grape "</t>
        </is>
      </c>
      <c r="B1622" t="inlineStr">
        <is>
          <t>grape - grape = grape</t>
        </is>
      </c>
    </row>
    <row r="1623">
      <c r="A1623" t="inlineStr">
        <is>
          <t>Rules: + = X X * | Substitutions: X by " eagle lion "</t>
        </is>
      </c>
      <c r="B1623" t="inlineStr">
        <is>
          <t>+ = eagle lion eagle lion *</t>
        </is>
      </c>
    </row>
    <row r="1624">
      <c r="A1624" t="inlineStr">
        <is>
          <t>Rules: - Z = - Y | Substitutions: Y by " shark buffalo " , Z by " grape "</t>
        </is>
      </c>
      <c r="B1624" t="inlineStr">
        <is>
          <t>- grape = - shark buffalo</t>
        </is>
      </c>
    </row>
    <row r="1625">
      <c r="A1625" t="inlineStr">
        <is>
          <t>Rules: X - X - | Substitutions: X by " grape zebra "</t>
        </is>
      </c>
      <c r="B1625" t="inlineStr">
        <is>
          <t>grape zebra - grape zebra -</t>
        </is>
      </c>
    </row>
    <row r="1626">
      <c r="A1626" t="inlineStr">
        <is>
          <t>Rules: - X X Z * = | Substitutions: X by " apple " , Z by " rat "</t>
        </is>
      </c>
      <c r="B1626" t="inlineStr">
        <is>
          <t>- apple apple rat * =</t>
        </is>
      </c>
    </row>
    <row r="1627">
      <c r="A1627" t="inlineStr">
        <is>
          <t>Rules: Y + Z - * | Substitutions: Y by " kiwi seal " , Z by " peach "</t>
        </is>
      </c>
      <c r="B1627" t="inlineStr">
        <is>
          <t>kiwi seal + peach - *</t>
        </is>
      </c>
    </row>
    <row r="1628">
      <c r="A1628" t="inlineStr">
        <is>
          <t>Rules: X * X Y + * | Substitutions: X by " shark seal " , Y by " cobra "</t>
        </is>
      </c>
      <c r="B1628" t="inlineStr">
        <is>
          <t>shark seal * shark seal cobra + *</t>
        </is>
      </c>
    </row>
    <row r="1629">
      <c r="A1629" t="inlineStr">
        <is>
          <t>Rules: Y X + X = = | Substitutions: X by " pear " , Y by " apple pear "</t>
        </is>
      </c>
      <c r="B1629" t="inlineStr">
        <is>
          <t>apple pear pear + pear = =</t>
        </is>
      </c>
    </row>
    <row r="1630">
      <c r="A1630" t="inlineStr">
        <is>
          <t>Rules: X * = X | Substitutions: X by " whale "</t>
        </is>
      </c>
      <c r="B1630" t="inlineStr">
        <is>
          <t>whale * = whale</t>
        </is>
      </c>
    </row>
    <row r="1631">
      <c r="A1631" t="inlineStr">
        <is>
          <t>Rules: Y Y = - Y | Substitutions: Y by " apple watermelon "</t>
        </is>
      </c>
      <c r="B1631" t="inlineStr">
        <is>
          <t>apple watermelon apple watermelon = - apple watermelon</t>
        </is>
      </c>
    </row>
    <row r="1632">
      <c r="A1632" t="inlineStr">
        <is>
          <t>Rules: X + + X | Substitutions: X by " penguin "</t>
        </is>
      </c>
      <c r="B1632" t="inlineStr">
        <is>
          <t>penguin + + penguin</t>
        </is>
      </c>
    </row>
    <row r="1633">
      <c r="A1633" t="inlineStr">
        <is>
          <t>Rules: = = Y + Y Z | Substitutions: Y by " peach shark " , Z by " stork "</t>
        </is>
      </c>
      <c r="B1633">
        <f> = peach shark + peach shark stork</f>
        <v/>
      </c>
    </row>
    <row r="1634">
      <c r="A1634" t="inlineStr">
        <is>
          <t>Rules: X * * X | Substitutions: X by " eagle "</t>
        </is>
      </c>
      <c r="B1634" t="inlineStr">
        <is>
          <t>eagle * * eagle</t>
        </is>
      </c>
    </row>
    <row r="1635">
      <c r="A1635" t="inlineStr">
        <is>
          <t>Rules: Z Z = = | Substitutions: Z by " kiwi "</t>
        </is>
      </c>
      <c r="B1635" t="inlineStr">
        <is>
          <t>kiwi kiwi = =</t>
        </is>
      </c>
    </row>
    <row r="1636">
      <c r="A1636" t="inlineStr">
        <is>
          <t>Rules: * + Z Y Y | Substitutions: Y by " blackberry " , Z by " shark blackberry "</t>
        </is>
      </c>
      <c r="B1636" t="inlineStr">
        <is>
          <t>* + shark blackberry blackberry blackberry</t>
        </is>
      </c>
    </row>
    <row r="1637">
      <c r="A1637" t="inlineStr">
        <is>
          <t>Rules: + Z Z Y + * | Substitutions: Y by " zebra " , Z by " grape lion "</t>
        </is>
      </c>
      <c r="B1637" t="inlineStr">
        <is>
          <t>+ grape lion grape lion zebra + *</t>
        </is>
      </c>
    </row>
    <row r="1638">
      <c r="A1638" t="inlineStr">
        <is>
          <t>Rules: + Y = Z X | Substitutions: X by " shark " , Y by " kiwi " , Z by " watermelon apple "</t>
        </is>
      </c>
      <c r="B1638" t="inlineStr">
        <is>
          <t>+ kiwi = watermelon apple shark</t>
        </is>
      </c>
    </row>
    <row r="1639">
      <c r="A1639" t="inlineStr">
        <is>
          <t>Rules: X * Y = | Substitutions: X by " seal rat " , Y by " shark grape "</t>
        </is>
      </c>
      <c r="B1639" t="inlineStr">
        <is>
          <t>seal rat * shark grape =</t>
        </is>
      </c>
    </row>
    <row r="1640">
      <c r="A1640" t="inlineStr">
        <is>
          <t>Rules: Z - + Y Y * | Substitutions: Y by " eagle blueberry " , Z by " horse kiwi "</t>
        </is>
      </c>
      <c r="B1640" t="inlineStr">
        <is>
          <t>horse kiwi - + eagle blueberry eagle blueberry *</t>
        </is>
      </c>
    </row>
    <row r="1641">
      <c r="A1641" t="inlineStr">
        <is>
          <t>Rules: Y Z + + - | Substitutions: Y by " buffalo " , Z by " strawberry "</t>
        </is>
      </c>
      <c r="B1641" t="inlineStr">
        <is>
          <t>buffalo strawberry + + -</t>
        </is>
      </c>
    </row>
    <row r="1642">
      <c r="A1642" t="inlineStr">
        <is>
          <t>Rules: Z Y - + * | Substitutions: Y by " watermelon " , Z by " eagle "</t>
        </is>
      </c>
      <c r="B1642" t="inlineStr">
        <is>
          <t>eagle watermelon - + *</t>
        </is>
      </c>
    </row>
    <row r="1643">
      <c r="A1643" t="inlineStr">
        <is>
          <t>Rules: X X = = | Substitutions: X by " lion blueberry "</t>
        </is>
      </c>
      <c r="B1643" t="inlineStr">
        <is>
          <t>lion blueberry lion blueberry = =</t>
        </is>
      </c>
    </row>
    <row r="1644">
      <c r="A1644" t="inlineStr">
        <is>
          <t>Rules: Y = Y = Y | Substitutions: Y by " eagle seal "</t>
        </is>
      </c>
      <c r="B1644" t="inlineStr">
        <is>
          <t>eagle seal = eagle seal = eagle seal</t>
        </is>
      </c>
    </row>
    <row r="1645">
      <c r="A1645" t="inlineStr">
        <is>
          <t>Rules: * X Z - | Substitutions: X by " watermelon " , Z by " stork "</t>
        </is>
      </c>
      <c r="B1645" t="inlineStr">
        <is>
          <t>* watermelon stork -</t>
        </is>
      </c>
    </row>
    <row r="1646">
      <c r="A1646" t="inlineStr">
        <is>
          <t>Rules: - Z - Y | Substitutions: Y by " shark cobra " , Z by " peach apple "</t>
        </is>
      </c>
      <c r="B1646" t="inlineStr">
        <is>
          <t>- peach apple - shark cobra</t>
        </is>
      </c>
    </row>
    <row r="1647">
      <c r="A1647" t="inlineStr">
        <is>
          <t>Rules: X + * Y | Substitutions: X by " apple stork " , Y by " penguin blackberry "</t>
        </is>
      </c>
      <c r="B1647" t="inlineStr">
        <is>
          <t>apple stork + * penguin blackberry</t>
        </is>
      </c>
    </row>
    <row r="1648">
      <c r="A1648" t="inlineStr">
        <is>
          <t>Rules: X - X Y * | Substitutions: X by " horse strawberry " , Y by " kiwi "</t>
        </is>
      </c>
      <c r="B1648" t="inlineStr">
        <is>
          <t>horse strawberry - horse strawberry kiwi *</t>
        </is>
      </c>
    </row>
    <row r="1649">
      <c r="A1649" t="inlineStr">
        <is>
          <t>Rules: Y Y - * | Substitutions: Y by " peach blueberry "</t>
        </is>
      </c>
      <c r="B1649" t="inlineStr">
        <is>
          <t>peach blueberry peach blueberry - *</t>
        </is>
      </c>
    </row>
    <row r="1650">
      <c r="A1650" t="inlineStr">
        <is>
          <t>Rules: - Y - X Z | Substitutions: X by " cobra peach " , Y by " pear " , Z by " whale "</t>
        </is>
      </c>
      <c r="B1650" t="inlineStr">
        <is>
          <t>- pear - cobra peach whale</t>
        </is>
      </c>
    </row>
    <row r="1651">
      <c r="A1651" t="inlineStr">
        <is>
          <t>Rules: Z Y - Y + * | Substitutions: Y by " buffalo blackberry " , Z by " rat peach "</t>
        </is>
      </c>
      <c r="B1651" t="inlineStr">
        <is>
          <t>rat peach buffalo blackberry - buffalo blackberry + *</t>
        </is>
      </c>
    </row>
    <row r="1652">
      <c r="A1652" t="inlineStr">
        <is>
          <t>Rules: + X X Y - + | Substitutions: X by " stork " , Y by " peach cobra "</t>
        </is>
      </c>
      <c r="B1652" t="inlineStr">
        <is>
          <t>+ stork stork peach cobra - +</t>
        </is>
      </c>
    </row>
    <row r="1653">
      <c r="A1653" t="inlineStr">
        <is>
          <t>Rules: + = + Y Y Z | Substitutions: Y by " eagle " , Z by " seal stork "</t>
        </is>
      </c>
      <c r="B1653" t="inlineStr">
        <is>
          <t>+ = + eagle eagle seal stork</t>
        </is>
      </c>
    </row>
    <row r="1654">
      <c r="A1654" t="inlineStr">
        <is>
          <t>Rules: Y X + = Z | Substitutions: X by " penguin whale " , Y by " blueberry " , Z by " whale "</t>
        </is>
      </c>
      <c r="B1654" t="inlineStr">
        <is>
          <t>blueberry penguin whale + = whale</t>
        </is>
      </c>
    </row>
    <row r="1655">
      <c r="A1655" t="inlineStr">
        <is>
          <t>Rules: = + Z Z X | Substitutions: X by " blackberry " , Z by " horse "</t>
        </is>
      </c>
      <c r="B1655">
        <f> + horse horse blackberry</f>
        <v/>
      </c>
    </row>
    <row r="1656">
      <c r="A1656" t="inlineStr">
        <is>
          <t>Rules: Y Z = * * Y | Substitutions: Y by " grape stork " , Z by " zebra kiwi "</t>
        </is>
      </c>
      <c r="B1656" t="inlineStr">
        <is>
          <t>grape stork zebra kiwi = * * grape stork</t>
        </is>
      </c>
    </row>
    <row r="1657">
      <c r="A1657" t="inlineStr">
        <is>
          <t>Rules: X * Z * = Y | Substitutions: X by " kiwi " , Y by " blackberry " , Z by " apple pear "</t>
        </is>
      </c>
      <c r="B1657" t="inlineStr">
        <is>
          <t>kiwi * apple pear * = blackberry</t>
        </is>
      </c>
    </row>
    <row r="1658">
      <c r="A1658" t="inlineStr">
        <is>
          <t>Rules: Y + Z * | Substitutions: Y by " blackberry " , Z by " grape "</t>
        </is>
      </c>
      <c r="B1658" t="inlineStr">
        <is>
          <t>blackberry + grape *</t>
        </is>
      </c>
    </row>
    <row r="1659">
      <c r="A1659" t="inlineStr">
        <is>
          <t>Rules: - Z Y = | Substitutions: Y by " seal pear " , Z by " kiwi seal "</t>
        </is>
      </c>
      <c r="B1659" t="inlineStr">
        <is>
          <t>- kiwi seal seal pear =</t>
        </is>
      </c>
    </row>
    <row r="1660">
      <c r="A1660" t="inlineStr">
        <is>
          <t>Rules: + Y X - | Substitutions: X by " buffalo blueberry " , Y by " seal watermelon "</t>
        </is>
      </c>
      <c r="B1660" t="inlineStr">
        <is>
          <t>+ seal watermelon buffalo blueberry -</t>
        </is>
      </c>
    </row>
    <row r="1661">
      <c r="A1661" t="inlineStr">
        <is>
          <t>Rules: + Y X Z = | Substitutions: X by " cobra " , Y by " kiwi " , Z by " whale kiwi "</t>
        </is>
      </c>
      <c r="B1661" t="inlineStr">
        <is>
          <t>+ kiwi cobra whale kiwi =</t>
        </is>
      </c>
    </row>
    <row r="1662">
      <c r="A1662" t="inlineStr">
        <is>
          <t>Rules: * + * Z Y Z | Substitutions: Y by " penguin " , Z by " stork "</t>
        </is>
      </c>
      <c r="B1662" t="inlineStr">
        <is>
          <t>* + * stork penguin stork</t>
        </is>
      </c>
    </row>
    <row r="1663">
      <c r="A1663" t="inlineStr">
        <is>
          <t>Rules: * Z * X | Substitutions: X by " lion " , Z by " rat blackberry "</t>
        </is>
      </c>
      <c r="B1663" t="inlineStr">
        <is>
          <t>* rat blackberry * lion</t>
        </is>
      </c>
    </row>
    <row r="1664">
      <c r="A1664" t="inlineStr">
        <is>
          <t>Rules: * X Y = + Z | Substitutions: X by " banana " , Y by " rat stork " , Z by " zebra "</t>
        </is>
      </c>
      <c r="B1664" t="inlineStr">
        <is>
          <t>* banana rat stork = + zebra</t>
        </is>
      </c>
    </row>
    <row r="1665">
      <c r="A1665" t="inlineStr">
        <is>
          <t>Rules: Z = - X | Substitutions: X by " stork " , Z by " apple kiwi "</t>
        </is>
      </c>
      <c r="B1665" t="inlineStr">
        <is>
          <t>apple kiwi = - stork</t>
        </is>
      </c>
    </row>
    <row r="1666">
      <c r="A1666" t="inlineStr">
        <is>
          <t>Rules: - Z = Z | Substitutions: Z by " strawberry "</t>
        </is>
      </c>
      <c r="B1666" t="inlineStr">
        <is>
          <t>- strawberry = strawberry</t>
        </is>
      </c>
    </row>
    <row r="1667">
      <c r="A1667" t="inlineStr">
        <is>
          <t>Rules: - = Z X * | Substitutions: X by " rat " , Z by " watermelon "</t>
        </is>
      </c>
      <c r="B1667" t="inlineStr">
        <is>
          <t>- = watermelon rat *</t>
        </is>
      </c>
    </row>
    <row r="1668">
      <c r="A1668" t="inlineStr">
        <is>
          <t>Rules: - X Z - | Substitutions: X by " banana buffalo " , Z by " buffalo peach "</t>
        </is>
      </c>
      <c r="B1668" t="inlineStr">
        <is>
          <t>- banana buffalo buffalo peach -</t>
        </is>
      </c>
    </row>
    <row r="1669">
      <c r="A1669" t="inlineStr">
        <is>
          <t>Rules: Z - Y - | Substitutions: Y by " seal penguin " , Z by " peach "</t>
        </is>
      </c>
      <c r="B1669" t="inlineStr">
        <is>
          <t>peach - seal penguin -</t>
        </is>
      </c>
    </row>
    <row r="1670">
      <c r="A1670" t="inlineStr">
        <is>
          <t>Rules: X * * Y X | Substitutions: X by " seal horse " , Y by " blackberry zebra "</t>
        </is>
      </c>
      <c r="B1670" t="inlineStr">
        <is>
          <t>seal horse * * blackberry zebra seal horse</t>
        </is>
      </c>
    </row>
    <row r="1671">
      <c r="A1671" t="inlineStr">
        <is>
          <t>Rules: X = Y + = X | Substitutions: X by " kiwi " , Y by " horse cobra "</t>
        </is>
      </c>
      <c r="B1671" t="inlineStr">
        <is>
          <t>kiwi = horse cobra + = kiwi</t>
        </is>
      </c>
    </row>
    <row r="1672">
      <c r="A1672" t="inlineStr">
        <is>
          <t>Rules: * X Y Y - * | Substitutions: X by " blueberry banana " , Y by " horse "</t>
        </is>
      </c>
      <c r="B1672" t="inlineStr">
        <is>
          <t>* blueberry banana horse horse - *</t>
        </is>
      </c>
    </row>
    <row r="1673">
      <c r="A1673" t="inlineStr">
        <is>
          <t>Rules: = Z = Y | Substitutions: Y by " stork peach " , Z by " rat cobra "</t>
        </is>
      </c>
      <c r="B1673">
        <f> rat cobra = stork peach</f>
        <v/>
      </c>
    </row>
    <row r="1674">
      <c r="A1674" t="inlineStr">
        <is>
          <t>Rules: X * * Z | Substitutions: X by " blueberry " , Z by " rat "</t>
        </is>
      </c>
      <c r="B1674" t="inlineStr">
        <is>
          <t>blueberry * * rat</t>
        </is>
      </c>
    </row>
    <row r="1675">
      <c r="A1675" t="inlineStr">
        <is>
          <t>Rules: Z = + Y - | Substitutions: Y by " stork " , Z by " seal rat "</t>
        </is>
      </c>
      <c r="B1675" t="inlineStr">
        <is>
          <t>seal rat = + stork -</t>
        </is>
      </c>
    </row>
    <row r="1676">
      <c r="A1676" t="inlineStr">
        <is>
          <t>Rules: - - Y Z | Substitutions: Y by " pear blueberry " , Z by " zebra seal "</t>
        </is>
      </c>
      <c r="B1676" t="inlineStr">
        <is>
          <t>- - pear blueberry zebra seal</t>
        </is>
      </c>
    </row>
    <row r="1677">
      <c r="A1677" t="inlineStr">
        <is>
          <t>Rules: = + * Y Y X | Substitutions: X by " banana blueberry " , Y by " watermelon "</t>
        </is>
      </c>
      <c r="B1677">
        <f> + * watermelon watermelon banana blueberry</f>
        <v/>
      </c>
    </row>
    <row r="1678">
      <c r="A1678" t="inlineStr">
        <is>
          <t>Rules: = X + Y * | Substitutions: X by " penguin lion " , Y by " eagle stork "</t>
        </is>
      </c>
      <c r="B1678">
        <f> penguin lion + eagle stork *</f>
        <v/>
      </c>
    </row>
    <row r="1679">
      <c r="A1679" t="inlineStr">
        <is>
          <t>Rules: Z = X X * | Substitutions: X by " watermelon whale " , Z by " whale rat "</t>
        </is>
      </c>
      <c r="B1679" t="inlineStr">
        <is>
          <t>whale rat = watermelon whale watermelon whale *</t>
        </is>
      </c>
    </row>
    <row r="1680">
      <c r="A1680" t="inlineStr">
        <is>
          <t>Rules: Y - Y - | Substitutions: Y by " blueberry whale "</t>
        </is>
      </c>
      <c r="B1680" t="inlineStr">
        <is>
          <t>blueberry whale - blueberry whale -</t>
        </is>
      </c>
    </row>
    <row r="1681">
      <c r="A1681" t="inlineStr">
        <is>
          <t>Rules: X * Z + | Substitutions: X by " buffalo " , Z by " blueberry "</t>
        </is>
      </c>
      <c r="B1681" t="inlineStr">
        <is>
          <t>buffalo * blueberry +</t>
        </is>
      </c>
    </row>
    <row r="1682">
      <c r="A1682" t="inlineStr">
        <is>
          <t>Rules: = * Y X + Z | Substitutions: X by " pear seal " , Y by " pear banana " , Z by " cobra cobra "</t>
        </is>
      </c>
      <c r="B1682">
        <f> * pear banana pear seal + cobra cobra</f>
        <v/>
      </c>
    </row>
    <row r="1683">
      <c r="A1683" t="inlineStr">
        <is>
          <t>Rules: = = Y Z | Substitutions: Y by " pear stork " , Z by " peach pear "</t>
        </is>
      </c>
      <c r="B1683">
        <f> = pear stork peach pear</f>
        <v/>
      </c>
    </row>
    <row r="1684">
      <c r="A1684" t="inlineStr">
        <is>
          <t>Rules: = = Y X = | Substitutions: X by " horse banana " , Y by " grape stork "</t>
        </is>
      </c>
      <c r="B1684">
        <f> = grape stork horse banana =</f>
        <v/>
      </c>
    </row>
    <row r="1685">
      <c r="A1685" t="inlineStr">
        <is>
          <t>Rules: Z + - X | Substitutions: X by " strawberry horse " , Z by " rat "</t>
        </is>
      </c>
      <c r="B1685" t="inlineStr">
        <is>
          <t>rat + - strawberry horse</t>
        </is>
      </c>
    </row>
    <row r="1686">
      <c r="A1686" t="inlineStr">
        <is>
          <t>Rules: - = Z X | Substitutions: X by " cobra lion " , Z by " stork banana "</t>
        </is>
      </c>
      <c r="B1686" t="inlineStr">
        <is>
          <t>- = stork banana cobra lion</t>
        </is>
      </c>
    </row>
    <row r="1687">
      <c r="A1687" t="inlineStr">
        <is>
          <t>Rules: - = Z Y | Substitutions: Y by " blackberry " , Z by " eagle "</t>
        </is>
      </c>
      <c r="B1687" t="inlineStr">
        <is>
          <t>- = eagle blackberry</t>
        </is>
      </c>
    </row>
    <row r="1688">
      <c r="A1688" t="inlineStr">
        <is>
          <t>Rules: + X Z * = | Substitutions: X by " penguin buffalo " , Z by " seal horse "</t>
        </is>
      </c>
      <c r="B1688" t="inlineStr">
        <is>
          <t>+ penguin buffalo seal horse * =</t>
        </is>
      </c>
    </row>
    <row r="1689">
      <c r="A1689" t="inlineStr">
        <is>
          <t>Rules: - + Y * Z | Substitutions: Y by " stork " , Z by " banana apple "</t>
        </is>
      </c>
      <c r="B1689" t="inlineStr">
        <is>
          <t>- + stork * banana apple</t>
        </is>
      </c>
    </row>
    <row r="1690">
      <c r="A1690" t="inlineStr">
        <is>
          <t>Rules: X Z = + Y - | Substitutions: X by " peach " , Y by " grape " , Z by " zebra "</t>
        </is>
      </c>
      <c r="B1690" t="inlineStr">
        <is>
          <t>peach zebra = + grape -</t>
        </is>
      </c>
    </row>
    <row r="1691">
      <c r="A1691" t="inlineStr">
        <is>
          <t>Rules: * Z Y Y = | Substitutions: Y by " grape " , Z by " pear peach "</t>
        </is>
      </c>
      <c r="B1691" t="inlineStr">
        <is>
          <t>* pear peach grape grape =</t>
        </is>
      </c>
    </row>
    <row r="1692">
      <c r="A1692" t="inlineStr">
        <is>
          <t>Rules: Y Y + X + + | Substitutions: X by " rat banana " , Y by " blackberry penguin "</t>
        </is>
      </c>
      <c r="B1692" t="inlineStr">
        <is>
          <t>blackberry penguin blackberry penguin + rat banana + +</t>
        </is>
      </c>
    </row>
    <row r="1693">
      <c r="A1693" t="inlineStr">
        <is>
          <t>Rules: Y = * Z | Substitutions: Y by " peach " , Z by " apple apple "</t>
        </is>
      </c>
      <c r="B1693" t="inlineStr">
        <is>
          <t>peach = * apple apple</t>
        </is>
      </c>
    </row>
    <row r="1694">
      <c r="A1694" t="inlineStr">
        <is>
          <t>Rules: Y * X Z = | Substitutions: X by " banana " , Y by " rat kiwi " , Z by " horse "</t>
        </is>
      </c>
      <c r="B1694" t="inlineStr">
        <is>
          <t>rat kiwi * banana horse =</t>
        </is>
      </c>
    </row>
    <row r="1695">
      <c r="A1695" t="inlineStr">
        <is>
          <t>Rules: Y Z * = | Substitutions: Y by " horse pear " , Z by " grape strawberry "</t>
        </is>
      </c>
      <c r="B1695" t="inlineStr">
        <is>
          <t>horse pear grape strawberry * =</t>
        </is>
      </c>
    </row>
    <row r="1696">
      <c r="A1696" t="inlineStr">
        <is>
          <t>Rules: Z - * + Y | Substitutions: Y by " eagle " , Z by " banana "</t>
        </is>
      </c>
      <c r="B1696" t="inlineStr">
        <is>
          <t>banana - * + eagle</t>
        </is>
      </c>
    </row>
    <row r="1697">
      <c r="A1697" t="inlineStr">
        <is>
          <t>Rules: + Y Y * | Substitutions: Y by " apple "</t>
        </is>
      </c>
      <c r="B1697" t="inlineStr">
        <is>
          <t>+ apple apple *</t>
        </is>
      </c>
    </row>
    <row r="1698">
      <c r="A1698" t="inlineStr">
        <is>
          <t>Rules: * Z - Y | Substitutions: Y by " apple " , Z by " banana "</t>
        </is>
      </c>
      <c r="B1698" t="inlineStr">
        <is>
          <t>* banana - apple</t>
        </is>
      </c>
    </row>
    <row r="1699">
      <c r="A1699" t="inlineStr">
        <is>
          <t>Rules: + Y + Y X | Substitutions: X by " blueberry " , Y by " kiwi "</t>
        </is>
      </c>
      <c r="B1699" t="inlineStr">
        <is>
          <t>+ kiwi + kiwi blueberry</t>
        </is>
      </c>
    </row>
    <row r="1700">
      <c r="A1700" t="inlineStr">
        <is>
          <t>Rules: + + Y Y * | Substitutions: Y by " whale rat "</t>
        </is>
      </c>
      <c r="B1700" t="inlineStr">
        <is>
          <t>+ + whale rat whale rat *</t>
        </is>
      </c>
    </row>
    <row r="1701">
      <c r="A1701" t="inlineStr">
        <is>
          <t>Rules: = - X Z * | Substitutions: X by " shark " , Z by " watermelon "</t>
        </is>
      </c>
      <c r="B1701">
        <f> - shark watermelon *</f>
        <v/>
      </c>
    </row>
    <row r="1702">
      <c r="A1702" t="inlineStr">
        <is>
          <t>Rules: * X Z * Z - | Substitutions: X by " shark " , Z by " peach "</t>
        </is>
      </c>
      <c r="B1702" t="inlineStr">
        <is>
          <t>* shark peach * peach -</t>
        </is>
      </c>
    </row>
    <row r="1703">
      <c r="A1703" t="inlineStr">
        <is>
          <t>Rules: X - Z = | Substitutions: X by " penguin " , Z by " penguin "</t>
        </is>
      </c>
      <c r="B1703" t="inlineStr">
        <is>
          <t>penguin - penguin =</t>
        </is>
      </c>
    </row>
    <row r="1704">
      <c r="A1704" t="inlineStr">
        <is>
          <t>Rules: Z X + * - | Substitutions: X by " lion banana " , Z by " pear "</t>
        </is>
      </c>
      <c r="B1704" t="inlineStr">
        <is>
          <t>pear lion banana + * -</t>
        </is>
      </c>
    </row>
    <row r="1705">
      <c r="A1705" t="inlineStr">
        <is>
          <t>Rules: Y X - Z * | Substitutions: X by " apple whale " , Y by " horse peach " , Z by " stork banana "</t>
        </is>
      </c>
      <c r="B1705" t="inlineStr">
        <is>
          <t>horse peach apple whale - stork banana *</t>
        </is>
      </c>
    </row>
    <row r="1706">
      <c r="A1706" t="inlineStr">
        <is>
          <t>Rules: X Y * X - * | Substitutions: X by " rat " , Y by " eagle "</t>
        </is>
      </c>
      <c r="B1706" t="inlineStr">
        <is>
          <t>rat eagle * rat - *</t>
        </is>
      </c>
    </row>
    <row r="1707">
      <c r="A1707" t="inlineStr">
        <is>
          <t>Rules: Y Z - = X | Substitutions: X by " peach zebra " , Y by " banana lion " , Z by " banana "</t>
        </is>
      </c>
      <c r="B1707" t="inlineStr">
        <is>
          <t>banana lion banana - = peach zebra</t>
        </is>
      </c>
    </row>
    <row r="1708">
      <c r="A1708" t="inlineStr">
        <is>
          <t>Rules: Z = + Y | Substitutions: Y by " eagle whale " , Z by " buffalo watermelon "</t>
        </is>
      </c>
      <c r="B1708" t="inlineStr">
        <is>
          <t>buffalo watermelon = + eagle whale</t>
        </is>
      </c>
    </row>
    <row r="1709">
      <c r="A1709" t="inlineStr">
        <is>
          <t>Rules: * * Y X Z | Substitutions: X by " lion banana " , Y by " banana " , Z by " peach "</t>
        </is>
      </c>
      <c r="B1709" t="inlineStr">
        <is>
          <t>* * banana lion banana peach</t>
        </is>
      </c>
    </row>
    <row r="1710">
      <c r="A1710" t="inlineStr">
        <is>
          <t>Rules: + Y + X Y | Substitutions: X by " peach grape " , Y by " rat "</t>
        </is>
      </c>
      <c r="B1710" t="inlineStr">
        <is>
          <t>+ rat + peach grape rat</t>
        </is>
      </c>
    </row>
    <row r="1711">
      <c r="A1711" t="inlineStr">
        <is>
          <t>Rules: + Y * X * | Substitutions: X by " blackberry " , Y by " blackberry zebra "</t>
        </is>
      </c>
      <c r="B1711" t="inlineStr">
        <is>
          <t>+ blackberry zebra * blackberry *</t>
        </is>
      </c>
    </row>
    <row r="1712">
      <c r="A1712" t="inlineStr">
        <is>
          <t>Rules: * - X X = | Substitutions: X by " rat "</t>
        </is>
      </c>
      <c r="B1712" t="inlineStr">
        <is>
          <t>* - rat rat =</t>
        </is>
      </c>
    </row>
    <row r="1713">
      <c r="A1713" t="inlineStr">
        <is>
          <t>Rules: * Z * X X - | Substitutions: X by " whale " , Z by " grape "</t>
        </is>
      </c>
      <c r="B1713" t="inlineStr">
        <is>
          <t>* grape * whale whale -</t>
        </is>
      </c>
    </row>
    <row r="1714">
      <c r="A1714" t="inlineStr">
        <is>
          <t>Rules: - Z = Z | Substitutions: Z by " kiwi lion "</t>
        </is>
      </c>
      <c r="B1714" t="inlineStr">
        <is>
          <t>- kiwi lion = kiwi lion</t>
        </is>
      </c>
    </row>
    <row r="1715">
      <c r="A1715" t="inlineStr">
        <is>
          <t>Rules: * X * X | Substitutions: X by " penguin "</t>
        </is>
      </c>
      <c r="B1715" t="inlineStr">
        <is>
          <t>* penguin * penguin</t>
        </is>
      </c>
    </row>
    <row r="1716">
      <c r="A1716" t="inlineStr">
        <is>
          <t>Rules: + X = + Y | Substitutions: X by " strawberry " , Y by " penguin seal "</t>
        </is>
      </c>
      <c r="B1716" t="inlineStr">
        <is>
          <t>+ strawberry = + penguin seal</t>
        </is>
      </c>
    </row>
    <row r="1717">
      <c r="A1717" t="inlineStr">
        <is>
          <t>Rules: Y = Y * * | Substitutions: Y by " buffalo "</t>
        </is>
      </c>
      <c r="B1717" t="inlineStr">
        <is>
          <t>buffalo = buffalo * *</t>
        </is>
      </c>
    </row>
    <row r="1718">
      <c r="A1718" t="inlineStr">
        <is>
          <t>Rules: Y X + - = | Substitutions: X by " banana pear " , Y by " shark cobra "</t>
        </is>
      </c>
      <c r="B1718" t="inlineStr">
        <is>
          <t>shark cobra banana pear + - =</t>
        </is>
      </c>
    </row>
    <row r="1719">
      <c r="A1719" t="inlineStr">
        <is>
          <t>Rules: * X Z = | Substitutions: X by " blackberry " , Z by " eagle blackberry "</t>
        </is>
      </c>
      <c r="B1719" t="inlineStr">
        <is>
          <t>* blackberry eagle blackberry =</t>
        </is>
      </c>
    </row>
    <row r="1720">
      <c r="A1720" t="inlineStr">
        <is>
          <t>Rules: + Z + Z | Substitutions: Z by " lion rat "</t>
        </is>
      </c>
      <c r="B1720" t="inlineStr">
        <is>
          <t>+ lion rat + lion rat</t>
        </is>
      </c>
    </row>
    <row r="1721">
      <c r="A1721" t="inlineStr">
        <is>
          <t>Rules: = - X - X | Substitutions: X by " kiwi "</t>
        </is>
      </c>
      <c r="B1721">
        <f> - kiwi - kiwi</f>
        <v/>
      </c>
    </row>
    <row r="1722">
      <c r="A1722" t="inlineStr">
        <is>
          <t>Rules: - - Z = X | Substitutions: X by " seal " , Z by " stork "</t>
        </is>
      </c>
      <c r="B1722" t="inlineStr">
        <is>
          <t>- - stork = seal</t>
        </is>
      </c>
    </row>
    <row r="1723">
      <c r="A1723" t="inlineStr">
        <is>
          <t>Rules: + Z + Z | Substitutions: Z by " horse "</t>
        </is>
      </c>
      <c r="B1723" t="inlineStr">
        <is>
          <t>+ horse + horse</t>
        </is>
      </c>
    </row>
    <row r="1724">
      <c r="A1724" t="inlineStr">
        <is>
          <t>Rules: = - Z Y * X | Substitutions: X by " buffalo " , Y by " strawberry " , Z by " grape horse "</t>
        </is>
      </c>
      <c r="B1724">
        <f> - grape horse strawberry * buffalo</f>
        <v/>
      </c>
    </row>
    <row r="1725">
      <c r="A1725" t="inlineStr">
        <is>
          <t>Rules: - X - Y * Y | Substitutions: X by " grape strawberry " , Y by " rat rat "</t>
        </is>
      </c>
      <c r="B1725" t="inlineStr">
        <is>
          <t>- grape strawberry - rat rat * rat rat</t>
        </is>
      </c>
    </row>
    <row r="1726">
      <c r="A1726" t="inlineStr">
        <is>
          <t>Rules: Y = + Z Y | Substitutions: Y by " eagle stork " , Z by " lion "</t>
        </is>
      </c>
      <c r="B1726" t="inlineStr">
        <is>
          <t>eagle stork = + lion eagle stork</t>
        </is>
      </c>
    </row>
    <row r="1727">
      <c r="A1727" t="inlineStr">
        <is>
          <t>Rules: * Y = Z Z - | Substitutions: Y by " buffalo buffalo " , Z by " pear "</t>
        </is>
      </c>
      <c r="B1727" t="inlineStr">
        <is>
          <t>* buffalo buffalo = pear pear -</t>
        </is>
      </c>
    </row>
    <row r="1728">
      <c r="A1728" t="inlineStr">
        <is>
          <t>Rules: * - Z Z Y | Substitutions: Y by " rat " , Z by " kiwi seal "</t>
        </is>
      </c>
      <c r="B1728" t="inlineStr">
        <is>
          <t>* - kiwi seal kiwi seal rat</t>
        </is>
      </c>
    </row>
    <row r="1729">
      <c r="A1729" t="inlineStr">
        <is>
          <t>Rules: * * Y Z * X | Substitutions: X by " grape strawberry " , Y by " shark seal " , Z by " blueberry "</t>
        </is>
      </c>
      <c r="B1729" t="inlineStr">
        <is>
          <t>* * shark seal blueberry * grape strawberry</t>
        </is>
      </c>
    </row>
    <row r="1730">
      <c r="A1730" t="inlineStr">
        <is>
          <t>Rules: + Y Y + Y | Substitutions: Y by " kiwi "</t>
        </is>
      </c>
      <c r="B1730" t="inlineStr">
        <is>
          <t>+ kiwi kiwi + kiwi</t>
        </is>
      </c>
    </row>
    <row r="1731">
      <c r="A1731" t="inlineStr">
        <is>
          <t>Rules: * + + Z Z | Substitutions: Z by " strawberry "</t>
        </is>
      </c>
      <c r="B1731" t="inlineStr">
        <is>
          <t>* + + strawberry strawberry</t>
        </is>
      </c>
    </row>
    <row r="1732">
      <c r="A1732" t="inlineStr">
        <is>
          <t>Rules: + = - Y Y Y | Substitutions: Y by " peach seal "</t>
        </is>
      </c>
      <c r="B1732" t="inlineStr">
        <is>
          <t>+ = - peach seal peach seal peach seal</t>
        </is>
      </c>
    </row>
    <row r="1733">
      <c r="A1733" t="inlineStr">
        <is>
          <t>Rules: X X + * Z + | Substitutions: X by " blueberry " , Z by " blueberry grape "</t>
        </is>
      </c>
      <c r="B1733" t="inlineStr">
        <is>
          <t>blueberry blueberry + * blueberry grape +</t>
        </is>
      </c>
    </row>
    <row r="1734">
      <c r="A1734" t="inlineStr">
        <is>
          <t>Rules: = Y X + Z | Substitutions: X by " peach blueberry " , Y by " buffalo watermelon " , Z by " shark blackberry "</t>
        </is>
      </c>
      <c r="B1734">
        <f> buffalo watermelon peach blueberry + shark blackberry</f>
        <v/>
      </c>
    </row>
    <row r="1735">
      <c r="A1735" t="inlineStr">
        <is>
          <t>Rules: * X + Y | Substitutions: X by " kiwi " , Y by " cobra horse "</t>
        </is>
      </c>
      <c r="B1735" t="inlineStr">
        <is>
          <t>* kiwi + cobra horse</t>
        </is>
      </c>
    </row>
    <row r="1736">
      <c r="A1736" t="inlineStr">
        <is>
          <t>Rules: Y = = Y + | Substitutions: Y by " cobra "</t>
        </is>
      </c>
      <c r="B1736" t="inlineStr">
        <is>
          <t>cobra = = cobra +</t>
        </is>
      </c>
    </row>
    <row r="1737">
      <c r="A1737" t="inlineStr">
        <is>
          <t>Rules: Y Y Y - = | Substitutions: Y by " watermelon whale "</t>
        </is>
      </c>
      <c r="B1737" t="inlineStr">
        <is>
          <t>watermelon whale watermelon whale watermelon whale - =</t>
        </is>
      </c>
    </row>
    <row r="1738">
      <c r="A1738" t="inlineStr">
        <is>
          <t>Rules: X X * = | Substitutions: X by " rat strawberry "</t>
        </is>
      </c>
      <c r="B1738" t="inlineStr">
        <is>
          <t>rat strawberry rat strawberry * =</t>
        </is>
      </c>
    </row>
    <row r="1739">
      <c r="A1739" t="inlineStr">
        <is>
          <t>Rules: = - X Z X | Substitutions: X by " lion " , Z by " zebra rat "</t>
        </is>
      </c>
      <c r="B1739">
        <f> - lion zebra rat lion</f>
        <v/>
      </c>
    </row>
    <row r="1740">
      <c r="A1740" t="inlineStr">
        <is>
          <t>Rules: + + X Z - Y | Substitutions: X by " blackberry " , Y by " blueberry " , Z by " watermelon "</t>
        </is>
      </c>
      <c r="B1740" t="inlineStr">
        <is>
          <t>+ + blackberry watermelon - blueberry</t>
        </is>
      </c>
    </row>
    <row r="1741">
      <c r="A1741" t="inlineStr">
        <is>
          <t>Rules: + - Z Z | Substitutions: Z by " zebra kiwi "</t>
        </is>
      </c>
      <c r="B1741" t="inlineStr">
        <is>
          <t>+ - zebra kiwi zebra kiwi</t>
        </is>
      </c>
    </row>
    <row r="1742">
      <c r="A1742" t="inlineStr">
        <is>
          <t>Rules: + X Z * = | Substitutions: X by " seal zebra " , Z by " shark "</t>
        </is>
      </c>
      <c r="B1742" t="inlineStr">
        <is>
          <t>+ seal zebra shark * =</t>
        </is>
      </c>
    </row>
    <row r="1743">
      <c r="A1743" t="inlineStr">
        <is>
          <t>Rules: Y X + * | Substitutions: X by " eagle pear " , Y by " apple "</t>
        </is>
      </c>
      <c r="B1743" t="inlineStr">
        <is>
          <t>apple eagle pear + *</t>
        </is>
      </c>
    </row>
    <row r="1744">
      <c r="A1744" t="inlineStr">
        <is>
          <t>Rules: + + Y Z | Substitutions: Y by " horse lion " , Z by " pear seal "</t>
        </is>
      </c>
      <c r="B1744" t="inlineStr">
        <is>
          <t>+ + horse lion pear seal</t>
        </is>
      </c>
    </row>
    <row r="1745">
      <c r="A1745" t="inlineStr">
        <is>
          <t>Rules: Z * - Y Z | Substitutions: Y by " buffalo banana " , Z by " watermelon kiwi "</t>
        </is>
      </c>
      <c r="B1745" t="inlineStr">
        <is>
          <t>watermelon kiwi * - buffalo banana watermelon kiwi</t>
        </is>
      </c>
    </row>
    <row r="1746">
      <c r="A1746" t="inlineStr">
        <is>
          <t>Rules: X Y - * * | Substitutions: X by " shark strawberry " , Y by " grape cobra "</t>
        </is>
      </c>
      <c r="B1746" t="inlineStr">
        <is>
          <t>shark strawberry grape cobra - * *</t>
        </is>
      </c>
    </row>
    <row r="1747">
      <c r="A1747" t="inlineStr">
        <is>
          <t>Rules: + Y = Z Y = | Substitutions: Y by " horse " , Z by " lion apple "</t>
        </is>
      </c>
      <c r="B1747" t="inlineStr">
        <is>
          <t>+ horse = lion apple horse =</t>
        </is>
      </c>
    </row>
    <row r="1748">
      <c r="A1748" t="inlineStr">
        <is>
          <t>Rules: + + X Z + Y | Substitutions: X by " grape " , Y by " rat " , Z by " cobra blueberry "</t>
        </is>
      </c>
      <c r="B1748" t="inlineStr">
        <is>
          <t>+ + grape cobra blueberry + rat</t>
        </is>
      </c>
    </row>
    <row r="1749">
      <c r="A1749" t="inlineStr">
        <is>
          <t>Rules: X + * Z | Substitutions: X by " cobra " , Z by " rat peach "</t>
        </is>
      </c>
      <c r="B1749" t="inlineStr">
        <is>
          <t>cobra + * rat peach</t>
        </is>
      </c>
    </row>
    <row r="1750">
      <c r="A1750" t="inlineStr">
        <is>
          <t>Rules: Y * = Y | Substitutions: Y by " strawberry "</t>
        </is>
      </c>
      <c r="B1750" t="inlineStr">
        <is>
          <t>strawberry * = strawberry</t>
        </is>
      </c>
    </row>
    <row r="1751">
      <c r="A1751" t="inlineStr">
        <is>
          <t>Rules: Y * Z * X | Substitutions: X by " blackberry grape " , Y by " rat blackberry " , Z by " strawberry stork "</t>
        </is>
      </c>
      <c r="B1751" t="inlineStr">
        <is>
          <t>rat blackberry * strawberry stork * blackberry grape</t>
        </is>
      </c>
    </row>
    <row r="1752">
      <c r="A1752" t="inlineStr">
        <is>
          <t>Rules: - Y * X | Substitutions: X by " blueberry blueberry " , Y by " rat "</t>
        </is>
      </c>
      <c r="B1752" t="inlineStr">
        <is>
          <t>- rat * blueberry blueberry</t>
        </is>
      </c>
    </row>
    <row r="1753">
      <c r="A1753" t="inlineStr">
        <is>
          <t>Rules: Z X - - Y | Substitutions: X by " zebra watermelon " , Y by " zebra " , Z by " kiwi "</t>
        </is>
      </c>
      <c r="B1753" t="inlineStr">
        <is>
          <t>kiwi zebra watermelon - - zebra</t>
        </is>
      </c>
    </row>
    <row r="1754">
      <c r="A1754" t="inlineStr">
        <is>
          <t>Rules: - X Y * | Substitutions: X by " whale kiwi " , Y by " rat "</t>
        </is>
      </c>
      <c r="B1754" t="inlineStr">
        <is>
          <t>- whale kiwi rat *</t>
        </is>
      </c>
    </row>
    <row r="1755">
      <c r="A1755" t="inlineStr">
        <is>
          <t>Rules: Y Y + * | Substitutions: Y by " peach apple "</t>
        </is>
      </c>
      <c r="B1755" t="inlineStr">
        <is>
          <t>peach apple peach apple + *</t>
        </is>
      </c>
    </row>
    <row r="1756">
      <c r="A1756" t="inlineStr">
        <is>
          <t>Rules: Y * + X | Substitutions: X by " grape blueberry " , Y by " peach "</t>
        </is>
      </c>
      <c r="B1756" t="inlineStr">
        <is>
          <t>peach * + grape blueberry</t>
        </is>
      </c>
    </row>
    <row r="1757">
      <c r="A1757" t="inlineStr">
        <is>
          <t>Rules: Z = X Y = | Substitutions: X by " penguin " , Y by " grape " , Z by " kiwi "</t>
        </is>
      </c>
      <c r="B1757" t="inlineStr">
        <is>
          <t>kiwi = penguin grape =</t>
        </is>
      </c>
    </row>
    <row r="1758">
      <c r="A1758" t="inlineStr">
        <is>
          <t>Rules: + X X Y + | Substitutions: X by " stork " , Y by " grape banana "</t>
        </is>
      </c>
      <c r="B1758" t="inlineStr">
        <is>
          <t>+ stork stork grape banana +</t>
        </is>
      </c>
    </row>
    <row r="1759">
      <c r="A1759" t="inlineStr">
        <is>
          <t>Rules: = Z + X * Y | Substitutions: X by " shark apple " , Y by " pear " , Z by " blackberry blueberry "</t>
        </is>
      </c>
      <c r="B1759">
        <f> blackberry blueberry + shark apple * pear</f>
        <v/>
      </c>
    </row>
    <row r="1760">
      <c r="A1760" t="inlineStr">
        <is>
          <t>Rules: Z Z * - | Substitutions: Z by " shark cobra "</t>
        </is>
      </c>
      <c r="B1760" t="inlineStr">
        <is>
          <t>shark cobra shark cobra * -</t>
        </is>
      </c>
    </row>
    <row r="1761">
      <c r="A1761" t="inlineStr">
        <is>
          <t>Rules: = Y X - * | Substitutions: X by " kiwi horse " , Y by " pear pear "</t>
        </is>
      </c>
      <c r="B1761">
        <f> pear pear kiwi horse - *</f>
        <v/>
      </c>
    </row>
    <row r="1762">
      <c r="A1762" t="inlineStr">
        <is>
          <t>Rules: X Y * + * Z | Substitutions: X by " seal " , Y by " penguin cobra " , Z by " apple "</t>
        </is>
      </c>
      <c r="B1762" t="inlineStr">
        <is>
          <t>seal penguin cobra * + * apple</t>
        </is>
      </c>
    </row>
    <row r="1763">
      <c r="A1763" t="inlineStr">
        <is>
          <t>Rules: - + Z X | Substitutions: X by " stork whale " , Z by " rat "</t>
        </is>
      </c>
      <c r="B1763" t="inlineStr">
        <is>
          <t>- + rat stork whale</t>
        </is>
      </c>
    </row>
    <row r="1764">
      <c r="A1764" t="inlineStr">
        <is>
          <t>Rules: - + Z Z * Y | Substitutions: Y by " whale zebra " , Z by " strawberry seal "</t>
        </is>
      </c>
      <c r="B1764" t="inlineStr">
        <is>
          <t>- + strawberry seal strawberry seal * whale zebra</t>
        </is>
      </c>
    </row>
    <row r="1765">
      <c r="A1765" t="inlineStr">
        <is>
          <t>Rules: + Z Z + | Substitutions: Z by " strawberry whale "</t>
        </is>
      </c>
      <c r="B1765" t="inlineStr">
        <is>
          <t>+ strawberry whale strawberry whale +</t>
        </is>
      </c>
    </row>
    <row r="1766">
      <c r="A1766" t="inlineStr">
        <is>
          <t>Rules: Y * - = Z | Substitutions: Y by " blackberry " , Z by " grape "</t>
        </is>
      </c>
      <c r="B1766" t="inlineStr">
        <is>
          <t>blackberry * - = grape</t>
        </is>
      </c>
    </row>
    <row r="1767">
      <c r="A1767" t="inlineStr">
        <is>
          <t>Rules: Y Y = = | Substitutions: Y by " cobra "</t>
        </is>
      </c>
      <c r="B1767" t="inlineStr">
        <is>
          <t>cobra cobra = =</t>
        </is>
      </c>
    </row>
    <row r="1768">
      <c r="A1768" t="inlineStr">
        <is>
          <t>Rules: - * Y Y | Substitutions: Y by " watermelon penguin "</t>
        </is>
      </c>
      <c r="B1768" t="inlineStr">
        <is>
          <t>- * watermelon penguin watermelon penguin</t>
        </is>
      </c>
    </row>
    <row r="1769">
      <c r="A1769" t="inlineStr">
        <is>
          <t>Rules: Y X - + * Z | Substitutions: X by " strawberry " , Y by " peach " , Z by " zebra "</t>
        </is>
      </c>
      <c r="B1769" t="inlineStr">
        <is>
          <t>peach strawberry - + * zebra</t>
        </is>
      </c>
    </row>
    <row r="1770">
      <c r="A1770" t="inlineStr">
        <is>
          <t>Rules: = - Y X | Substitutions: X by " shark shark " , Y by " pear kiwi "</t>
        </is>
      </c>
      <c r="B1770">
        <f> - pear kiwi shark shark</f>
        <v/>
      </c>
    </row>
    <row r="1771">
      <c r="A1771" t="inlineStr">
        <is>
          <t>Rules: X - Z = | Substitutions: X by " cobra " , Z by " blueberry "</t>
        </is>
      </c>
      <c r="B1771" t="inlineStr">
        <is>
          <t>cobra - blueberry =</t>
        </is>
      </c>
    </row>
    <row r="1772">
      <c r="A1772" t="inlineStr">
        <is>
          <t>Rules: * + * Y X X | Substitutions: X by " horse eagle " , Y by " pear cobra "</t>
        </is>
      </c>
      <c r="B1772" t="inlineStr">
        <is>
          <t>* + * pear cobra horse eagle horse eagle</t>
        </is>
      </c>
    </row>
    <row r="1773">
      <c r="A1773" t="inlineStr">
        <is>
          <t>Rules: - X = X - Z | Substitutions: X by " seal lion " , Z by " rat penguin "</t>
        </is>
      </c>
      <c r="B1773" t="inlineStr">
        <is>
          <t>- seal lion = seal lion - rat penguin</t>
        </is>
      </c>
    </row>
    <row r="1774">
      <c r="A1774" t="inlineStr">
        <is>
          <t>Rules: X * = X * | Substitutions: X by " cobra seal "</t>
        </is>
      </c>
      <c r="B1774" t="inlineStr">
        <is>
          <t>cobra seal * = cobra seal *</t>
        </is>
      </c>
    </row>
    <row r="1775">
      <c r="A1775" t="inlineStr">
        <is>
          <t>Rules: * + + Y Z | Substitutions: Y by " peach grape " , Z by " penguin watermelon "</t>
        </is>
      </c>
      <c r="B1775" t="inlineStr">
        <is>
          <t>* + + peach grape penguin watermelon</t>
        </is>
      </c>
    </row>
    <row r="1776">
      <c r="A1776" t="inlineStr">
        <is>
          <t>Rules: = X Y - | Substitutions: X by " rat " , Y by " whale "</t>
        </is>
      </c>
      <c r="B1776">
        <f> rat whale -</f>
        <v/>
      </c>
    </row>
    <row r="1777">
      <c r="A1777" t="inlineStr">
        <is>
          <t>Rules: = + Z Y + | Substitutions: Y by " rat " , Z by " grape "</t>
        </is>
      </c>
      <c r="B1777">
        <f> + grape rat +</f>
        <v/>
      </c>
    </row>
    <row r="1778">
      <c r="A1778" t="inlineStr">
        <is>
          <t>Rules: Z = Y - * | Substitutions: Y by " grape " , Z by " horse "</t>
        </is>
      </c>
      <c r="B1778" t="inlineStr">
        <is>
          <t>horse = grape - *</t>
        </is>
      </c>
    </row>
    <row r="1779">
      <c r="A1779" t="inlineStr">
        <is>
          <t>Rules: - Y Y * Z + | Substitutions: Y by " apple " , Z by " shark "</t>
        </is>
      </c>
      <c r="B1779" t="inlineStr">
        <is>
          <t>- apple apple * shark +</t>
        </is>
      </c>
    </row>
    <row r="1780">
      <c r="A1780" t="inlineStr">
        <is>
          <t>Rules: X Y + - | Substitutions: X by " shark seal " , Y by " horse horse "</t>
        </is>
      </c>
      <c r="B1780" t="inlineStr">
        <is>
          <t>shark seal horse horse + -</t>
        </is>
      </c>
    </row>
    <row r="1781">
      <c r="A1781" t="inlineStr">
        <is>
          <t>Rules: * Y * X | Substitutions: X by " blackberry " , Y by " rat "</t>
        </is>
      </c>
      <c r="B1781" t="inlineStr">
        <is>
          <t>* rat * blackberry</t>
        </is>
      </c>
    </row>
    <row r="1782">
      <c r="A1782" t="inlineStr">
        <is>
          <t>Rules: X + * Z + X | Substitutions: X by " penguin blueberry " , Z by " rat lion "</t>
        </is>
      </c>
      <c r="B1782" t="inlineStr">
        <is>
          <t>penguin blueberry + * rat lion + penguin blueberry</t>
        </is>
      </c>
    </row>
    <row r="1783">
      <c r="A1783" t="inlineStr">
        <is>
          <t>Rules: + X * Y * Y | Substitutions: X by " apple " , Y by " shark "</t>
        </is>
      </c>
      <c r="B1783" t="inlineStr">
        <is>
          <t>+ apple * shark * shark</t>
        </is>
      </c>
    </row>
    <row r="1784">
      <c r="A1784" t="inlineStr">
        <is>
          <t>Rules: Z - - + X | Substitutions: X by " banana banana " , Z by " lion buffalo "</t>
        </is>
      </c>
      <c r="B1784" t="inlineStr">
        <is>
          <t>lion buffalo - - + banana banana</t>
        </is>
      </c>
    </row>
    <row r="1785">
      <c r="A1785" t="inlineStr">
        <is>
          <t>Rules: Z + Y * Z | Substitutions: Y by " grape buffalo " , Z by " zebra kiwi "</t>
        </is>
      </c>
      <c r="B1785" t="inlineStr">
        <is>
          <t>zebra kiwi + grape buffalo * zebra kiwi</t>
        </is>
      </c>
    </row>
    <row r="1786">
      <c r="A1786" t="inlineStr">
        <is>
          <t>Rules: = - X Z | Substitutions: X by " blackberry " , Z by " blackberry rat "</t>
        </is>
      </c>
      <c r="B1786">
        <f> - blackberry blackberry rat</f>
        <v/>
      </c>
    </row>
    <row r="1787">
      <c r="A1787" t="inlineStr">
        <is>
          <t>Rules: X = X + Z | Substitutions: X by " watermelon apple " , Z by " strawberry "</t>
        </is>
      </c>
      <c r="B1787" t="inlineStr">
        <is>
          <t>watermelon apple = watermelon apple + strawberry</t>
        </is>
      </c>
    </row>
    <row r="1788">
      <c r="A1788" t="inlineStr">
        <is>
          <t>Rules: * = X X | Substitutions: X by " horse "</t>
        </is>
      </c>
      <c r="B1788" t="inlineStr">
        <is>
          <t>* = horse horse</t>
        </is>
      </c>
    </row>
    <row r="1789">
      <c r="A1789" t="inlineStr">
        <is>
          <t>Rules: Z Y = = | Substitutions: Y by " eagle seal " , Z by " grape shark "</t>
        </is>
      </c>
      <c r="B1789" t="inlineStr">
        <is>
          <t>grape shark eagle seal = =</t>
        </is>
      </c>
    </row>
    <row r="1790">
      <c r="A1790" t="inlineStr">
        <is>
          <t>Rules: Z = * Y | Substitutions: Y by " horse " , Z by " buffalo "</t>
        </is>
      </c>
      <c r="B1790" t="inlineStr">
        <is>
          <t>buffalo = * horse</t>
        </is>
      </c>
    </row>
    <row r="1791">
      <c r="A1791" t="inlineStr">
        <is>
          <t>Rules: Y X * X = = | Substitutions: X by " zebra " , Y by " rat zebra "</t>
        </is>
      </c>
      <c r="B1791" t="inlineStr">
        <is>
          <t>rat zebra zebra * zebra = =</t>
        </is>
      </c>
    </row>
    <row r="1792">
      <c r="A1792" t="inlineStr">
        <is>
          <t>Rules: Y * Z = Z | Substitutions: Y by " blackberry " , Z by " grape watermelon "</t>
        </is>
      </c>
      <c r="B1792" t="inlineStr">
        <is>
          <t>blackberry * grape watermelon = grape watermelon</t>
        </is>
      </c>
    </row>
    <row r="1793">
      <c r="A1793" t="inlineStr">
        <is>
          <t>Rules: Y + X - | Substitutions: X by " zebra cobra " , Y by " shark "</t>
        </is>
      </c>
      <c r="B1793" t="inlineStr">
        <is>
          <t>shark + zebra cobra -</t>
        </is>
      </c>
    </row>
    <row r="1794">
      <c r="A1794" t="inlineStr">
        <is>
          <t>Rules: = Y X * * | Substitutions: X by " stork stork " , Y by " stork blackberry "</t>
        </is>
      </c>
      <c r="B1794">
        <f> stork blackberry stork stork * *</f>
        <v/>
      </c>
    </row>
    <row r="1795">
      <c r="A1795" t="inlineStr">
        <is>
          <t>Rules: Y X * + + | Substitutions: X by " eagle watermelon " , Y by " zebra "</t>
        </is>
      </c>
      <c r="B1795" t="inlineStr">
        <is>
          <t>zebra eagle watermelon * + +</t>
        </is>
      </c>
    </row>
    <row r="1796">
      <c r="A1796" t="inlineStr">
        <is>
          <t>Rules: - Y Z - X | Substitutions: X by " whale " , Y by " shark " , Z by " stork buffalo "</t>
        </is>
      </c>
      <c r="B1796" t="inlineStr">
        <is>
          <t>- shark stork buffalo - whale</t>
        </is>
      </c>
    </row>
    <row r="1797">
      <c r="A1797" t="inlineStr">
        <is>
          <t>Rules: Z * + Y = | Substitutions: Y by " apple " , Z by " penguin buffalo "</t>
        </is>
      </c>
      <c r="B1797" t="inlineStr">
        <is>
          <t>penguin buffalo * + apple =</t>
        </is>
      </c>
    </row>
    <row r="1798">
      <c r="A1798" t="inlineStr">
        <is>
          <t>Rules: = Z X + + | Substitutions: X by " eagle whale " , Z by " zebra "</t>
        </is>
      </c>
      <c r="B1798">
        <f> zebra eagle whale + +</f>
        <v/>
      </c>
    </row>
    <row r="1799">
      <c r="A1799" t="inlineStr">
        <is>
          <t>Rules: Y * X + | Substitutions: X by " whale lion " , Y by " blueberry "</t>
        </is>
      </c>
      <c r="B1799" t="inlineStr">
        <is>
          <t>blueberry * whale lion +</t>
        </is>
      </c>
    </row>
    <row r="1800">
      <c r="A1800" t="inlineStr">
        <is>
          <t>Rules: + Y + Z - | Substitutions: Y by " lion eagle " , Z by " peach grape "</t>
        </is>
      </c>
      <c r="B1800" t="inlineStr">
        <is>
          <t>+ lion eagle + peach grape -</t>
        </is>
      </c>
    </row>
    <row r="1801">
      <c r="A1801" t="inlineStr">
        <is>
          <t>Rules: * Z X = X | Substitutions: X by " shark horse " , Z by " pear "</t>
        </is>
      </c>
      <c r="B1801" t="inlineStr">
        <is>
          <t>* pear shark horse = shark horse</t>
        </is>
      </c>
    </row>
    <row r="1802">
      <c r="A1802" t="inlineStr">
        <is>
          <t>Rules: = Y + Y + X | Substitutions: X by " eagle strawberry " , Y by " whale "</t>
        </is>
      </c>
      <c r="B1802">
        <f> whale + whale + eagle strawberry</f>
        <v/>
      </c>
    </row>
    <row r="1803">
      <c r="A1803" t="inlineStr">
        <is>
          <t>Rules: * * Y X Y | Substitutions: X by " whale peach " , Y by " zebra peach "</t>
        </is>
      </c>
      <c r="B1803" t="inlineStr">
        <is>
          <t>* * zebra peach whale peach zebra peach</t>
        </is>
      </c>
    </row>
    <row r="1804">
      <c r="A1804" t="inlineStr">
        <is>
          <t>Rules: Y - Y - * | Substitutions: Y by " stork "</t>
        </is>
      </c>
      <c r="B1804" t="inlineStr">
        <is>
          <t>stork - stork - *</t>
        </is>
      </c>
    </row>
    <row r="1805">
      <c r="A1805" t="inlineStr">
        <is>
          <t>Rules: + Y = Y = | Substitutions: Y by " seal zebra "</t>
        </is>
      </c>
      <c r="B1805" t="inlineStr">
        <is>
          <t>+ seal zebra = seal zebra =</t>
        </is>
      </c>
    </row>
    <row r="1806">
      <c r="A1806" t="inlineStr">
        <is>
          <t>Rules: Y Y X * - | Substitutions: X by " grape eagle " , Y by " horse "</t>
        </is>
      </c>
      <c r="B1806" t="inlineStr">
        <is>
          <t>horse horse grape eagle * -</t>
        </is>
      </c>
    </row>
    <row r="1807">
      <c r="A1807" t="inlineStr">
        <is>
          <t>Rules: * X Y + Y | Substitutions: X by " banana zebra " , Y by " apple stork "</t>
        </is>
      </c>
      <c r="B1807" t="inlineStr">
        <is>
          <t>* banana zebra apple stork + apple stork</t>
        </is>
      </c>
    </row>
    <row r="1808">
      <c r="A1808" t="inlineStr">
        <is>
          <t>Rules: Z X X = - - | Substitutions: X by " cobra rat " , Z by " blueberry lion "</t>
        </is>
      </c>
      <c r="B1808" t="inlineStr">
        <is>
          <t>blueberry lion cobra rat cobra rat = - -</t>
        </is>
      </c>
    </row>
    <row r="1809">
      <c r="A1809" t="inlineStr">
        <is>
          <t>Rules: * * Z Z Y | Substitutions: Y by " strawberry " , Z by " seal "</t>
        </is>
      </c>
      <c r="B1809" t="inlineStr">
        <is>
          <t>* * seal seal strawberry</t>
        </is>
      </c>
    </row>
    <row r="1810">
      <c r="A1810" t="inlineStr">
        <is>
          <t>Rules: Y Z X * = + | Substitutions: X by " zebra horse " , Y by " peach watermelon " , Z by " cobra "</t>
        </is>
      </c>
      <c r="B1810" t="inlineStr">
        <is>
          <t>peach watermelon cobra zebra horse * = +</t>
        </is>
      </c>
    </row>
    <row r="1811">
      <c r="A1811" t="inlineStr">
        <is>
          <t>Rules: X Y X + + + | Substitutions: X by " banana " , Y by " strawberry "</t>
        </is>
      </c>
      <c r="B1811" t="inlineStr">
        <is>
          <t>banana strawberry banana + + +</t>
        </is>
      </c>
    </row>
    <row r="1812">
      <c r="A1812" t="inlineStr">
        <is>
          <t>Rules: + Y X = X | Substitutions: X by " penguin strawberry " , Y by " eagle "</t>
        </is>
      </c>
      <c r="B1812" t="inlineStr">
        <is>
          <t>+ eagle penguin strawberry = penguin strawberry</t>
        </is>
      </c>
    </row>
    <row r="1813">
      <c r="A1813" t="inlineStr">
        <is>
          <t>Rules: * Z X = Y | Substitutions: X by " kiwi " , Y by " horse " , Z by " shark "</t>
        </is>
      </c>
      <c r="B1813" t="inlineStr">
        <is>
          <t>* shark kiwi = horse</t>
        </is>
      </c>
    </row>
    <row r="1814">
      <c r="A1814" t="inlineStr">
        <is>
          <t>Rules: X Y = - | Substitutions: X by " kiwi " , Y by " seal "</t>
        </is>
      </c>
      <c r="B1814" t="inlineStr">
        <is>
          <t>kiwi seal = -</t>
        </is>
      </c>
    </row>
    <row r="1815">
      <c r="A1815" t="inlineStr">
        <is>
          <t>Rules: Y - - Z * | Substitutions: Y by " watermelon watermelon " , Z by " grape peach "</t>
        </is>
      </c>
      <c r="B1815" t="inlineStr">
        <is>
          <t>watermelon watermelon - - grape peach *</t>
        </is>
      </c>
    </row>
    <row r="1816">
      <c r="A1816" t="inlineStr">
        <is>
          <t>Rules: Z = - X = | Substitutions: X by " eagle strawberry " , Z by " grape "</t>
        </is>
      </c>
      <c r="B1816" t="inlineStr">
        <is>
          <t>grape = - eagle strawberry =</t>
        </is>
      </c>
    </row>
    <row r="1817">
      <c r="A1817" t="inlineStr">
        <is>
          <t>Rules: Y Y = - * | Substitutions: Y by " blueberry "</t>
        </is>
      </c>
      <c r="B1817" t="inlineStr">
        <is>
          <t>blueberry blueberry = - *</t>
        </is>
      </c>
    </row>
    <row r="1818">
      <c r="A1818" t="inlineStr">
        <is>
          <t>Rules: - + + X X Z | Substitutions: X by " banana zebra " , Z by " banana pear "</t>
        </is>
      </c>
      <c r="B1818" t="inlineStr">
        <is>
          <t>- + + banana zebra banana zebra banana pear</t>
        </is>
      </c>
    </row>
    <row r="1819">
      <c r="A1819" t="inlineStr">
        <is>
          <t>Rules: Z Y - = | Substitutions: Y by " buffalo blueberry " , Z by " grape horse "</t>
        </is>
      </c>
      <c r="B1819" t="inlineStr">
        <is>
          <t>grape horse buffalo blueberry - =</t>
        </is>
      </c>
    </row>
    <row r="1820">
      <c r="A1820" t="inlineStr">
        <is>
          <t>Rules: + Y X * Z | Substitutions: X by " stork " , Y by " apple rat " , Z by " stork "</t>
        </is>
      </c>
      <c r="B1820" t="inlineStr">
        <is>
          <t>+ apple rat stork * stork</t>
        </is>
      </c>
    </row>
    <row r="1821">
      <c r="A1821" t="inlineStr">
        <is>
          <t>Rules: = X + X | Substitutions: X by " cobra "</t>
        </is>
      </c>
      <c r="B1821">
        <f> cobra + cobra</f>
        <v/>
      </c>
    </row>
    <row r="1822">
      <c r="A1822" t="inlineStr">
        <is>
          <t>Rules: Z = - Y | Substitutions: Y by " blackberry " , Z by " cobra "</t>
        </is>
      </c>
      <c r="B1822" t="inlineStr">
        <is>
          <t>cobra = - blackberry</t>
        </is>
      </c>
    </row>
    <row r="1823">
      <c r="A1823" t="inlineStr">
        <is>
          <t>Rules: Y + - = Z Z | Substitutions: Y by " kiwi " , Z by " cobra strawberry "</t>
        </is>
      </c>
      <c r="B1823" t="inlineStr">
        <is>
          <t>kiwi + - = cobra strawberry cobra strawberry</t>
        </is>
      </c>
    </row>
    <row r="1824">
      <c r="A1824" t="inlineStr">
        <is>
          <t>Rules: + Z = = Y X | Substitutions: X by " zebra " , Y by " eagle " , Z by " seal pear "</t>
        </is>
      </c>
      <c r="B1824" t="inlineStr">
        <is>
          <t>+ seal pear = = eagle zebra</t>
        </is>
      </c>
    </row>
    <row r="1825">
      <c r="A1825" t="inlineStr">
        <is>
          <t>Rules: * + Y X - Y | Substitutions: X by " watermelon buffalo " , Y by " buffalo penguin "</t>
        </is>
      </c>
      <c r="B1825" t="inlineStr">
        <is>
          <t>* + buffalo penguin watermelon buffalo - buffalo penguin</t>
        </is>
      </c>
    </row>
    <row r="1826">
      <c r="A1826" t="inlineStr">
        <is>
          <t>Rules: * Y - Y = | Substitutions: Y by " grape seal "</t>
        </is>
      </c>
      <c r="B1826" t="inlineStr">
        <is>
          <t>* grape seal - grape seal =</t>
        </is>
      </c>
    </row>
    <row r="1827">
      <c r="A1827" t="inlineStr">
        <is>
          <t>Rules: * Y + Z * | Substitutions: Y by " eagle " , Z by " whale strawberry "</t>
        </is>
      </c>
      <c r="B1827" t="inlineStr">
        <is>
          <t>* eagle + whale strawberry *</t>
        </is>
      </c>
    </row>
    <row r="1828">
      <c r="A1828" t="inlineStr">
        <is>
          <t>Rules: Z * = X | Substitutions: X by " penguin penguin " , Z by " eagle rat "</t>
        </is>
      </c>
      <c r="B1828" t="inlineStr">
        <is>
          <t>eagle rat * = penguin penguin</t>
        </is>
      </c>
    </row>
    <row r="1829">
      <c r="A1829" t="inlineStr">
        <is>
          <t>Rules: - X X = Y | Substitutions: X by " grape lion " , Y by " watermelon kiwi "</t>
        </is>
      </c>
      <c r="B1829" t="inlineStr">
        <is>
          <t>- grape lion grape lion = watermelon kiwi</t>
        </is>
      </c>
    </row>
    <row r="1830">
      <c r="A1830" t="inlineStr">
        <is>
          <t>Rules: Y = Y X = | Substitutions: X by " blueberry " , Y by " peach apple "</t>
        </is>
      </c>
      <c r="B1830" t="inlineStr">
        <is>
          <t>peach apple = peach apple blueberry =</t>
        </is>
      </c>
    </row>
    <row r="1831">
      <c r="A1831" t="inlineStr">
        <is>
          <t>Rules: Y X - * X + | Substitutions: X by " apple " , Y by " whale buffalo "</t>
        </is>
      </c>
      <c r="B1831" t="inlineStr">
        <is>
          <t>whale buffalo apple - * apple +</t>
        </is>
      </c>
    </row>
    <row r="1832">
      <c r="A1832" t="inlineStr">
        <is>
          <t>Rules: Z * X - * | Substitutions: X by " blueberry blackberry " , Z by " seal "</t>
        </is>
      </c>
      <c r="B1832" t="inlineStr">
        <is>
          <t>seal * blueberry blackberry - *</t>
        </is>
      </c>
    </row>
    <row r="1833">
      <c r="A1833" t="inlineStr">
        <is>
          <t>Rules: + = Z Y | Substitutions: Y by " buffalo lion " , Z by " strawberry stork "</t>
        </is>
      </c>
      <c r="B1833" t="inlineStr">
        <is>
          <t>+ = strawberry stork buffalo lion</t>
        </is>
      </c>
    </row>
    <row r="1834">
      <c r="A1834" t="inlineStr">
        <is>
          <t>Rules: * = Y Y = | Substitutions: Y by " pear "</t>
        </is>
      </c>
      <c r="B1834" t="inlineStr">
        <is>
          <t>* = pear pear =</t>
        </is>
      </c>
    </row>
    <row r="1835">
      <c r="A1835" t="inlineStr">
        <is>
          <t>Rules: + * Y Z Z * | Substitutions: Y by " zebra watermelon " , Z by " whale "</t>
        </is>
      </c>
      <c r="B1835" t="inlineStr">
        <is>
          <t>+ * zebra watermelon whale whale *</t>
        </is>
      </c>
    </row>
    <row r="1836">
      <c r="A1836" t="inlineStr">
        <is>
          <t>Rules: Y * Z - | Substitutions: Y by " whale zebra " , Z by " eagle "</t>
        </is>
      </c>
      <c r="B1836" t="inlineStr">
        <is>
          <t>whale zebra * eagle -</t>
        </is>
      </c>
    </row>
    <row r="1837">
      <c r="A1837" t="inlineStr">
        <is>
          <t>Rules: - Y + Z + | Substitutions: Y by " blueberry horse " , Z by " blueberry "</t>
        </is>
      </c>
      <c r="B1837" t="inlineStr">
        <is>
          <t>- blueberry horse + blueberry +</t>
        </is>
      </c>
    </row>
    <row r="1838">
      <c r="A1838" t="inlineStr">
        <is>
          <t>Rules: + + X Y - Y | Substitutions: X by " stork whale " , Y by " cobra "</t>
        </is>
      </c>
      <c r="B1838" t="inlineStr">
        <is>
          <t>+ + stork whale cobra - cobra</t>
        </is>
      </c>
    </row>
    <row r="1839">
      <c r="A1839" t="inlineStr">
        <is>
          <t>Rules: * + X Z * | Substitutions: X by " shark " , Z by " seal stork "</t>
        </is>
      </c>
      <c r="B1839" t="inlineStr">
        <is>
          <t>* + shark seal stork *</t>
        </is>
      </c>
    </row>
    <row r="1840">
      <c r="A1840" t="inlineStr">
        <is>
          <t>Rules: = Z X = X | Substitutions: X by " penguin " , Z by " seal stork "</t>
        </is>
      </c>
      <c r="B1840">
        <f> seal stork penguin = penguin</f>
        <v/>
      </c>
    </row>
    <row r="1841">
      <c r="A1841" t="inlineStr">
        <is>
          <t>Rules: Y * - X | Substitutions: X by " zebra peach " , Y by " eagle "</t>
        </is>
      </c>
      <c r="B1841" t="inlineStr">
        <is>
          <t>eagle * - zebra peach</t>
        </is>
      </c>
    </row>
    <row r="1842">
      <c r="A1842" t="inlineStr">
        <is>
          <t>Rules: + = Y = X | Substitutions: X by " eagle " , Y by " penguin "</t>
        </is>
      </c>
      <c r="B1842" t="inlineStr">
        <is>
          <t>+ = penguin = eagle</t>
        </is>
      </c>
    </row>
    <row r="1843">
      <c r="A1843" t="inlineStr">
        <is>
          <t>Rules: - = Y X * Y | Substitutions: X by " horse zebra " , Y by " zebra "</t>
        </is>
      </c>
      <c r="B1843" t="inlineStr">
        <is>
          <t>- = zebra horse zebra * zebra</t>
        </is>
      </c>
    </row>
    <row r="1844">
      <c r="A1844" t="inlineStr">
        <is>
          <t>Rules: X + + + Z Z | Substitutions: X by " eagle penguin " , Z by " buffalo pear "</t>
        </is>
      </c>
      <c r="B1844" t="inlineStr">
        <is>
          <t>eagle penguin + + + buffalo pear buffalo pear</t>
        </is>
      </c>
    </row>
    <row r="1845">
      <c r="A1845" t="inlineStr">
        <is>
          <t>Rules: Z = Z + Y - | Substitutions: Y by " blackberry " , Z by " horse "</t>
        </is>
      </c>
      <c r="B1845" t="inlineStr">
        <is>
          <t>horse = horse + blackberry -</t>
        </is>
      </c>
    </row>
    <row r="1846">
      <c r="A1846" t="inlineStr">
        <is>
          <t>Rules: Y + = X Z | Substitutions: X by " whale rat " , Y by " grape eagle " , Z by " zebra watermelon "</t>
        </is>
      </c>
      <c r="B1846" t="inlineStr">
        <is>
          <t>grape eagle + = whale rat zebra watermelon</t>
        </is>
      </c>
    </row>
    <row r="1847">
      <c r="A1847" t="inlineStr">
        <is>
          <t>Rules: Y Z = X - | Substitutions: X by " stork " , Y by " watermelon " , Z by " apple zebra "</t>
        </is>
      </c>
      <c r="B1847" t="inlineStr">
        <is>
          <t>watermelon apple zebra = stork -</t>
        </is>
      </c>
    </row>
    <row r="1848">
      <c r="A1848" t="inlineStr">
        <is>
          <t>Rules: X - X * | Substitutions: X by " strawberry penguin "</t>
        </is>
      </c>
      <c r="B1848" t="inlineStr">
        <is>
          <t>strawberry penguin - strawberry penguin *</t>
        </is>
      </c>
    </row>
    <row r="1849">
      <c r="A1849" t="inlineStr">
        <is>
          <t>Rules: + Y X - Y | Substitutions: X by " banana horse " , Y by " stork shark "</t>
        </is>
      </c>
      <c r="B1849" t="inlineStr">
        <is>
          <t>+ stork shark banana horse - stork shark</t>
        </is>
      </c>
    </row>
    <row r="1850">
      <c r="A1850" t="inlineStr">
        <is>
          <t>Rules: * X Y + | Substitutions: X by " peach watermelon " , Y by " horse horse "</t>
        </is>
      </c>
      <c r="B1850" t="inlineStr">
        <is>
          <t>* peach watermelon horse horse +</t>
        </is>
      </c>
    </row>
    <row r="1851">
      <c r="A1851" t="inlineStr">
        <is>
          <t>Rules: Y Z X = - + | Substitutions: X by " horse " , Y by " blueberry " , Z by " lion "</t>
        </is>
      </c>
      <c r="B1851" t="inlineStr">
        <is>
          <t>blueberry lion horse = - +</t>
        </is>
      </c>
    </row>
    <row r="1852">
      <c r="A1852" t="inlineStr">
        <is>
          <t>Rules: = Z * Z - X | Substitutions: X by " cobra blueberry " , Z by " cobra zebra "</t>
        </is>
      </c>
      <c r="B1852">
        <f> cobra zebra * cobra zebra - cobra blueberry</f>
        <v/>
      </c>
    </row>
    <row r="1853">
      <c r="A1853" t="inlineStr">
        <is>
          <t>Rules: * * Y Y | Substitutions: Y by " grape "</t>
        </is>
      </c>
      <c r="B1853" t="inlineStr">
        <is>
          <t>* * grape grape</t>
        </is>
      </c>
    </row>
    <row r="1854">
      <c r="A1854" t="inlineStr">
        <is>
          <t>Rules: * - + X Z | Substitutions: X by " peach penguin " , Z by " banana eagle "</t>
        </is>
      </c>
      <c r="B1854" t="inlineStr">
        <is>
          <t>* - + peach penguin banana eagle</t>
        </is>
      </c>
    </row>
    <row r="1855">
      <c r="A1855" t="inlineStr">
        <is>
          <t>Rules: + - Y X Z | Substitutions: X by " whale blueberry " , Y by " whale " , Z by " grape strawberry "</t>
        </is>
      </c>
      <c r="B1855" t="inlineStr">
        <is>
          <t>+ - whale whale blueberry grape strawberry</t>
        </is>
      </c>
    </row>
    <row r="1856">
      <c r="A1856" t="inlineStr">
        <is>
          <t>Rules: * - X - X Z | Substitutions: X by " buffalo strawberry " , Z by " buffalo whale "</t>
        </is>
      </c>
      <c r="B1856" t="inlineStr">
        <is>
          <t>* - buffalo strawberry - buffalo strawberry buffalo whale</t>
        </is>
      </c>
    </row>
    <row r="1857">
      <c r="A1857" t="inlineStr">
        <is>
          <t>Rules: * X Z - = | Substitutions: X by " kiwi eagle " , Z by " shark "</t>
        </is>
      </c>
      <c r="B1857" t="inlineStr">
        <is>
          <t>* kiwi eagle shark - =</t>
        </is>
      </c>
    </row>
    <row r="1858">
      <c r="A1858" t="inlineStr">
        <is>
          <t>Rules: = Z + Z | Substitutions: Z by " buffalo apple "</t>
        </is>
      </c>
      <c r="B1858">
        <f> buffalo apple + buffalo apple</f>
        <v/>
      </c>
    </row>
    <row r="1859">
      <c r="A1859" t="inlineStr">
        <is>
          <t>Rules: X Z - + Z | Substitutions: X by " banana " , Z by " zebra "</t>
        </is>
      </c>
      <c r="B1859" t="inlineStr">
        <is>
          <t>banana zebra - + zebra</t>
        </is>
      </c>
    </row>
    <row r="1860">
      <c r="A1860" t="inlineStr">
        <is>
          <t>Rules: - X X = + | Substitutions: X by " blackberry "</t>
        </is>
      </c>
      <c r="B1860" t="inlineStr">
        <is>
          <t>- blackberry blackberry = +</t>
        </is>
      </c>
    </row>
    <row r="1861">
      <c r="A1861" t="inlineStr">
        <is>
          <t>Rules: + Y Z - | Substitutions: Y by " shark " , Z by " grape "</t>
        </is>
      </c>
      <c r="B1861" t="inlineStr">
        <is>
          <t>+ shark grape -</t>
        </is>
      </c>
    </row>
    <row r="1862">
      <c r="A1862" t="inlineStr">
        <is>
          <t>Rules: X * X = X | Substitutions: X by " rat "</t>
        </is>
      </c>
      <c r="B1862" t="inlineStr">
        <is>
          <t>rat * rat = rat</t>
        </is>
      </c>
    </row>
    <row r="1863">
      <c r="A1863" t="inlineStr">
        <is>
          <t>Rules: Y Z + - | Substitutions: Y by " zebra " , Z by " eagle "</t>
        </is>
      </c>
      <c r="B1863" t="inlineStr">
        <is>
          <t>zebra eagle + -</t>
        </is>
      </c>
    </row>
    <row r="1864">
      <c r="A1864" t="inlineStr">
        <is>
          <t>Rules: X * Y * | Substitutions: X by " blackberry zebra " , Y by " horse "</t>
        </is>
      </c>
      <c r="B1864" t="inlineStr">
        <is>
          <t>blackberry zebra * horse *</t>
        </is>
      </c>
    </row>
    <row r="1865">
      <c r="A1865" t="inlineStr">
        <is>
          <t>Rules: = X X - + | Substitutions: X by " rat "</t>
        </is>
      </c>
      <c r="B1865">
        <f> rat rat - +</f>
        <v/>
      </c>
    </row>
    <row r="1866">
      <c r="A1866" t="inlineStr">
        <is>
          <t>Rules: + - - Y X Y | Substitutions: X by " stork " , Y by " lion buffalo "</t>
        </is>
      </c>
      <c r="B1866" t="inlineStr">
        <is>
          <t>+ - - lion buffalo stork lion buffalo</t>
        </is>
      </c>
    </row>
    <row r="1867">
      <c r="A1867" t="inlineStr">
        <is>
          <t>Rules: X Z = + * X | Substitutions: X by " seal peach " , Z by " horse "</t>
        </is>
      </c>
      <c r="B1867" t="inlineStr">
        <is>
          <t>seal peach horse = + * seal peach</t>
        </is>
      </c>
    </row>
    <row r="1868">
      <c r="A1868" t="inlineStr">
        <is>
          <t>Rules: - X + Y Z | Substitutions: X by " eagle rat " , Y by " horse " , Z by " lion shark "</t>
        </is>
      </c>
      <c r="B1868" t="inlineStr">
        <is>
          <t>- eagle rat + horse lion shark</t>
        </is>
      </c>
    </row>
    <row r="1869">
      <c r="A1869" t="inlineStr">
        <is>
          <t>Rules: = Y = + X | Substitutions: X by " penguin " , Y by " buffalo grape "</t>
        </is>
      </c>
      <c r="B1869">
        <f> buffalo grape = + penguin</f>
        <v/>
      </c>
    </row>
    <row r="1870">
      <c r="A1870" t="inlineStr">
        <is>
          <t>Rules: X Y + - Y | Substitutions: X by " watermelon buffalo " , Y by " stork "</t>
        </is>
      </c>
      <c r="B1870" t="inlineStr">
        <is>
          <t>watermelon buffalo stork + - stork</t>
        </is>
      </c>
    </row>
    <row r="1871">
      <c r="A1871" t="inlineStr">
        <is>
          <t>Rules: * Y Z + - | Substitutions: Y by " banana " , Z by " zebra stork "</t>
        </is>
      </c>
      <c r="B1871" t="inlineStr">
        <is>
          <t>* banana zebra stork + -</t>
        </is>
      </c>
    </row>
    <row r="1872">
      <c r="A1872" t="inlineStr">
        <is>
          <t>Rules: + * * X X | Substitutions: X by " lion blackberry "</t>
        </is>
      </c>
      <c r="B1872" t="inlineStr">
        <is>
          <t>+ * * lion blackberry lion blackberry</t>
        </is>
      </c>
    </row>
    <row r="1873">
      <c r="A1873" t="inlineStr">
        <is>
          <t>Rules: Y X = + = Z | Substitutions: X by " watermelon whale " , Y by " blueberry horse " , Z by " stork "</t>
        </is>
      </c>
      <c r="B1873" t="inlineStr">
        <is>
          <t>blueberry horse watermelon whale = + = stork</t>
        </is>
      </c>
    </row>
    <row r="1874">
      <c r="A1874" t="inlineStr">
        <is>
          <t>Rules: + Z X Z * - | Substitutions: X by " strawberry " , Z by " penguin "</t>
        </is>
      </c>
      <c r="B1874" t="inlineStr">
        <is>
          <t>+ penguin strawberry penguin * -</t>
        </is>
      </c>
    </row>
    <row r="1875">
      <c r="A1875" t="inlineStr">
        <is>
          <t>Rules: - = X Y * | Substitutions: X by " stork " , Y by " pear zebra "</t>
        </is>
      </c>
      <c r="B1875" t="inlineStr">
        <is>
          <t>- = stork pear zebra *</t>
        </is>
      </c>
    </row>
    <row r="1876">
      <c r="A1876" t="inlineStr">
        <is>
          <t>Rules: + + Z Z = X | Substitutions: X by " blackberry " , Z by " shark "</t>
        </is>
      </c>
      <c r="B1876" t="inlineStr">
        <is>
          <t>+ + shark shark = blackberry</t>
        </is>
      </c>
    </row>
    <row r="1877">
      <c r="A1877" t="inlineStr">
        <is>
          <t>Rules: Y + Z Z + | Substitutions: Y by " buffalo " , Z by " lion pear "</t>
        </is>
      </c>
      <c r="B1877" t="inlineStr">
        <is>
          <t>buffalo + lion pear lion pear +</t>
        </is>
      </c>
    </row>
    <row r="1878">
      <c r="A1878" t="inlineStr">
        <is>
          <t>Rules: - X * Z Z | Substitutions: X by " apple buffalo " , Z by " buffalo pear "</t>
        </is>
      </c>
      <c r="B1878" t="inlineStr">
        <is>
          <t>- apple buffalo * buffalo pear buffalo pear</t>
        </is>
      </c>
    </row>
    <row r="1879">
      <c r="A1879" t="inlineStr">
        <is>
          <t>Rules: Z Z = - Z | Substitutions: Z by " whale "</t>
        </is>
      </c>
      <c r="B1879" t="inlineStr">
        <is>
          <t>whale whale = - whale</t>
        </is>
      </c>
    </row>
    <row r="1880">
      <c r="A1880" t="inlineStr">
        <is>
          <t>Rules: = X Y Z = | Substitutions: X by " kiwi " , Y by " rat blueberry " , Z by " penguin apple "</t>
        </is>
      </c>
      <c r="B1880">
        <f> kiwi rat blueberry penguin apple =</f>
        <v/>
      </c>
    </row>
    <row r="1881">
      <c r="A1881" t="inlineStr">
        <is>
          <t>Rules: - * Y Y | Substitutions: Y by " horse peach "</t>
        </is>
      </c>
      <c r="B1881" t="inlineStr">
        <is>
          <t>- * horse peach horse peach</t>
        </is>
      </c>
    </row>
    <row r="1882">
      <c r="A1882" t="inlineStr">
        <is>
          <t>Rules: X * - Y | Substitutions: X by " seal " , Y by " watermelon "</t>
        </is>
      </c>
      <c r="B1882" t="inlineStr">
        <is>
          <t>seal * - watermelon</t>
        </is>
      </c>
    </row>
    <row r="1883">
      <c r="A1883" t="inlineStr">
        <is>
          <t>Rules: Y + + Z Z * | Substitutions: Y by " watermelon grape " , Z by " blackberry "</t>
        </is>
      </c>
      <c r="B1883" t="inlineStr">
        <is>
          <t>watermelon grape + + blackberry blackberry *</t>
        </is>
      </c>
    </row>
    <row r="1884">
      <c r="A1884" t="inlineStr">
        <is>
          <t>Rules: * Y = X X | Substitutions: X by " lion shark " , Y by " seal kiwi "</t>
        </is>
      </c>
      <c r="B1884" t="inlineStr">
        <is>
          <t>* seal kiwi = lion shark lion shark</t>
        </is>
      </c>
    </row>
    <row r="1885">
      <c r="A1885" t="inlineStr">
        <is>
          <t>Rules: X Y - - | Substitutions: X by " blackberry lion " , Y by " blackberry apple "</t>
        </is>
      </c>
      <c r="B1885" t="inlineStr">
        <is>
          <t>blackberry lion blackberry apple - -</t>
        </is>
      </c>
    </row>
    <row r="1886">
      <c r="A1886" t="inlineStr">
        <is>
          <t>Rules: + Y X X * = | Substitutions: X by " shark grape " , Y by " horse blackberry "</t>
        </is>
      </c>
      <c r="B1886" t="inlineStr">
        <is>
          <t>+ horse blackberry shark grape shark grape * =</t>
        </is>
      </c>
    </row>
    <row r="1887">
      <c r="A1887" t="inlineStr">
        <is>
          <t>Rules: Z Z - X * - | Substitutions: X by " zebra rat " , Z by " blackberry pear "</t>
        </is>
      </c>
      <c r="B1887" t="inlineStr">
        <is>
          <t>blackberry pear blackberry pear - zebra rat * -</t>
        </is>
      </c>
    </row>
    <row r="1888">
      <c r="A1888" t="inlineStr">
        <is>
          <t>Rules: X * Z = = Z | Substitutions: X by " grape watermelon " , Z by " cobra eagle "</t>
        </is>
      </c>
      <c r="B1888" t="inlineStr">
        <is>
          <t>grape watermelon * cobra eagle = = cobra eagle</t>
        </is>
      </c>
    </row>
    <row r="1889">
      <c r="A1889" t="inlineStr">
        <is>
          <t>Rules: Z - + Z | Substitutions: Z by " shark buffalo "</t>
        </is>
      </c>
      <c r="B1889" t="inlineStr">
        <is>
          <t>shark buffalo - + shark buffalo</t>
        </is>
      </c>
    </row>
    <row r="1890">
      <c r="A1890" t="inlineStr">
        <is>
          <t>Rules: = Z X * X * | Substitutions: X by " pear " , Z by " watermelon grape "</t>
        </is>
      </c>
      <c r="B1890">
        <f> watermelon grape pear * pear *</f>
        <v/>
      </c>
    </row>
    <row r="1891">
      <c r="A1891" t="inlineStr">
        <is>
          <t>Rules: Z * + X X | Substitutions: X by " watermelon horse " , Z by " apple "</t>
        </is>
      </c>
      <c r="B1891" t="inlineStr">
        <is>
          <t>apple * + watermelon horse watermelon horse</t>
        </is>
      </c>
    </row>
    <row r="1892">
      <c r="A1892" t="inlineStr">
        <is>
          <t>Rules: X * + Y | Substitutions: X by " horse " , Y by " blueberry stork "</t>
        </is>
      </c>
      <c r="B1892" t="inlineStr">
        <is>
          <t>horse * + blueberry stork</t>
        </is>
      </c>
    </row>
    <row r="1893">
      <c r="A1893" t="inlineStr">
        <is>
          <t>Rules: Z Z + * Z | Substitutions: Z by " peach "</t>
        </is>
      </c>
      <c r="B1893" t="inlineStr">
        <is>
          <t>peach peach + * peach</t>
        </is>
      </c>
    </row>
    <row r="1894">
      <c r="A1894" t="inlineStr">
        <is>
          <t>Rules: + X + + Y | Substitutions: X by " blackberry " , Y by " strawberry "</t>
        </is>
      </c>
      <c r="B1894" t="inlineStr">
        <is>
          <t>+ blackberry + + strawberry</t>
        </is>
      </c>
    </row>
    <row r="1895">
      <c r="A1895" t="inlineStr">
        <is>
          <t>Rules: Z = X * | Substitutions: X by " strawberry " , Z by " kiwi rat "</t>
        </is>
      </c>
      <c r="B1895" t="inlineStr">
        <is>
          <t>kiwi rat = strawberry *</t>
        </is>
      </c>
    </row>
    <row r="1896">
      <c r="A1896" t="inlineStr">
        <is>
          <t>Rules: = * X = Y | Substitutions: X by " pear shark " , Y by " blueberry blackberry "</t>
        </is>
      </c>
      <c r="B1896">
        <f> * pear shark = blueberry blackberry</f>
        <v/>
      </c>
    </row>
    <row r="1897">
      <c r="A1897" t="inlineStr">
        <is>
          <t>Rules: X Y = = Z | Substitutions: X by " horse " , Y by " zebra blackberry " , Z by " kiwi "</t>
        </is>
      </c>
      <c r="B1897" t="inlineStr">
        <is>
          <t>horse zebra blackberry = = kiwi</t>
        </is>
      </c>
    </row>
    <row r="1898">
      <c r="A1898" t="inlineStr">
        <is>
          <t>Rules: X + - X X * | Substitutions: X by " zebra "</t>
        </is>
      </c>
      <c r="B1898" t="inlineStr">
        <is>
          <t>zebra + - zebra zebra *</t>
        </is>
      </c>
    </row>
    <row r="1899">
      <c r="A1899" t="inlineStr">
        <is>
          <t>Rules: + - X X + | Substitutions: X by " seal peach "</t>
        </is>
      </c>
      <c r="B1899" t="inlineStr">
        <is>
          <t>+ - seal peach seal peach +</t>
        </is>
      </c>
    </row>
    <row r="1900">
      <c r="A1900" t="inlineStr">
        <is>
          <t>Rules: Z + X * | Substitutions: X by " lion " , Z by " grape horse "</t>
        </is>
      </c>
      <c r="B1900" t="inlineStr">
        <is>
          <t>grape horse + lion *</t>
        </is>
      </c>
    </row>
    <row r="1901">
      <c r="A1901" t="inlineStr">
        <is>
          <t>Rules: Z = X Y + + | Substitutions: X by " lion blackberry " , Y by " shark " , Z by " seal horse "</t>
        </is>
      </c>
      <c r="B1901" t="inlineStr">
        <is>
          <t>seal horse = lion blackberry shark + +</t>
        </is>
      </c>
    </row>
    <row r="1902">
      <c r="A1902" t="inlineStr">
        <is>
          <t>Rules: * Z * - X | Substitutions: X by " stork rat " , Z by " peach zebra "</t>
        </is>
      </c>
      <c r="B1902" t="inlineStr">
        <is>
          <t>* peach zebra * - stork rat</t>
        </is>
      </c>
    </row>
    <row r="1903">
      <c r="A1903" t="inlineStr">
        <is>
          <t>Rules: + Z X X = | Substitutions: X by " zebra " , Z by " lion kiwi "</t>
        </is>
      </c>
      <c r="B1903" t="inlineStr">
        <is>
          <t>+ lion kiwi zebra zebra =</t>
        </is>
      </c>
    </row>
    <row r="1904">
      <c r="A1904" t="inlineStr">
        <is>
          <t>Rules: + Y Y = | Substitutions: Y by " zebra stork "</t>
        </is>
      </c>
      <c r="B1904" t="inlineStr">
        <is>
          <t>+ zebra stork zebra stork =</t>
        </is>
      </c>
    </row>
    <row r="1905">
      <c r="A1905" t="inlineStr">
        <is>
          <t>Rules: - * Y Z = X | Substitutions: X by " shark " , Y by " shark whale " , Z by " whale "</t>
        </is>
      </c>
      <c r="B1905" t="inlineStr">
        <is>
          <t>- * shark whale whale = shark</t>
        </is>
      </c>
    </row>
    <row r="1906">
      <c r="A1906" t="inlineStr">
        <is>
          <t>Rules: Y Z = + | Substitutions: Y by " eagle horse " , Z by " pear "</t>
        </is>
      </c>
      <c r="B1906" t="inlineStr">
        <is>
          <t>eagle horse pear = +</t>
        </is>
      </c>
    </row>
    <row r="1907">
      <c r="A1907" t="inlineStr">
        <is>
          <t>Rules: Z Z Y * = | Substitutions: Y by " banana " , Z by " strawberry seal "</t>
        </is>
      </c>
      <c r="B1907" t="inlineStr">
        <is>
          <t>strawberry seal strawberry seal banana * =</t>
        </is>
      </c>
    </row>
    <row r="1908">
      <c r="A1908" t="inlineStr">
        <is>
          <t>Rules: X - - Z Y | Substitutions: X by " blueberry grape " , Y by " strawberry blackberry " , Z by " eagle "</t>
        </is>
      </c>
      <c r="B1908" t="inlineStr">
        <is>
          <t>blueberry grape - - eagle strawberry blackberry</t>
        </is>
      </c>
    </row>
    <row r="1909">
      <c r="A1909" t="inlineStr">
        <is>
          <t>Rules: = Y * Z Z = | Substitutions: Y by " pear " , Z by " pear "</t>
        </is>
      </c>
      <c r="B1909">
        <f> pear * pear pear =</f>
        <v/>
      </c>
    </row>
    <row r="1910">
      <c r="A1910" t="inlineStr">
        <is>
          <t>Rules: X X * - | Substitutions: X by " kiwi "</t>
        </is>
      </c>
      <c r="B1910" t="inlineStr">
        <is>
          <t>kiwi kiwi * -</t>
        </is>
      </c>
    </row>
    <row r="1911">
      <c r="A1911" t="inlineStr">
        <is>
          <t>Rules: X = - Y | Substitutions: X by " whale " , Y by " seal "</t>
        </is>
      </c>
      <c r="B1911" t="inlineStr">
        <is>
          <t>whale = - seal</t>
        </is>
      </c>
    </row>
    <row r="1912">
      <c r="A1912" t="inlineStr">
        <is>
          <t>Rules: + + Z - Z | Substitutions: Z by " banana eagle "</t>
        </is>
      </c>
      <c r="B1912" t="inlineStr">
        <is>
          <t>+ + banana eagle - banana eagle</t>
        </is>
      </c>
    </row>
    <row r="1913">
      <c r="A1913" t="inlineStr">
        <is>
          <t>Rules: X Z - Z + * | Substitutions: X by " penguin " , Z by " banana eagle "</t>
        </is>
      </c>
      <c r="B1913" t="inlineStr">
        <is>
          <t>penguin banana eagle - banana eagle + *</t>
        </is>
      </c>
    </row>
    <row r="1914">
      <c r="A1914" t="inlineStr">
        <is>
          <t>Rules: * Y + X = Z | Substitutions: X by " zebra grape " , Y by " rat peach " , Z by " peach grape "</t>
        </is>
      </c>
      <c r="B1914" t="inlineStr">
        <is>
          <t>* rat peach + zebra grape = peach grape</t>
        </is>
      </c>
    </row>
    <row r="1915">
      <c r="A1915" t="inlineStr">
        <is>
          <t>Rules: Z Z Z * * | Substitutions: Z by " buffalo zebra "</t>
        </is>
      </c>
      <c r="B1915" t="inlineStr">
        <is>
          <t>buffalo zebra buffalo zebra buffalo zebra * *</t>
        </is>
      </c>
    </row>
    <row r="1916">
      <c r="A1916" t="inlineStr">
        <is>
          <t>Rules: Z + Z = Z | Substitutions: Z by " penguin "</t>
        </is>
      </c>
      <c r="B1916" t="inlineStr">
        <is>
          <t>penguin + penguin = penguin</t>
        </is>
      </c>
    </row>
    <row r="1917">
      <c r="A1917" t="inlineStr">
        <is>
          <t>Rules: + * X X = | Substitutions: X by " cobra "</t>
        </is>
      </c>
      <c r="B1917" t="inlineStr">
        <is>
          <t>+ * cobra cobra =</t>
        </is>
      </c>
    </row>
    <row r="1918">
      <c r="A1918" t="inlineStr">
        <is>
          <t>Rules: + + X Z = | Substitutions: X by " grape " , Z by " rat "</t>
        </is>
      </c>
      <c r="B1918" t="inlineStr">
        <is>
          <t>+ + grape rat =</t>
        </is>
      </c>
    </row>
    <row r="1919">
      <c r="A1919" t="inlineStr">
        <is>
          <t>Rules: - Y + Z = Y | Substitutions: Y by " kiwi kiwi " , Z by " watermelon rat "</t>
        </is>
      </c>
      <c r="B1919" t="inlineStr">
        <is>
          <t>- kiwi kiwi + watermelon rat = kiwi kiwi</t>
        </is>
      </c>
    </row>
    <row r="1920">
      <c r="A1920" t="inlineStr">
        <is>
          <t>Rules: + * X Z - | Substitutions: X by " cobra " , Z by " kiwi blueberry "</t>
        </is>
      </c>
      <c r="B1920" t="inlineStr">
        <is>
          <t>+ * cobra kiwi blueberry -</t>
        </is>
      </c>
    </row>
    <row r="1921">
      <c r="A1921" t="inlineStr">
        <is>
          <t>Rules: Z - = X + Z | Substitutions: X by " banana " , Z by " strawberry "</t>
        </is>
      </c>
      <c r="B1921" t="inlineStr">
        <is>
          <t>strawberry - = banana + strawberry</t>
        </is>
      </c>
    </row>
    <row r="1922">
      <c r="A1922" t="inlineStr">
        <is>
          <t>Rules: X Z + Y + + | Substitutions: X by " banana " , Y by " blackberry " , Z by " cobra blueberry "</t>
        </is>
      </c>
      <c r="B1922" t="inlineStr">
        <is>
          <t>banana cobra blueberry + blackberry + +</t>
        </is>
      </c>
    </row>
    <row r="1923">
      <c r="A1923" t="inlineStr">
        <is>
          <t>Rules: + Z + Z | Substitutions: Z by " peach apple "</t>
        </is>
      </c>
      <c r="B1923" t="inlineStr">
        <is>
          <t>+ peach apple + peach apple</t>
        </is>
      </c>
    </row>
    <row r="1924">
      <c r="A1924" t="inlineStr">
        <is>
          <t>Rules: * Z = - X | Substitutions: X by " horse pear " , Z by " rat "</t>
        </is>
      </c>
      <c r="B1924" t="inlineStr">
        <is>
          <t>* rat = - horse pear</t>
        </is>
      </c>
    </row>
    <row r="1925">
      <c r="A1925" t="inlineStr">
        <is>
          <t>Rules: Y X Y + * | Substitutions: X by " pear buffalo " , Y by " pear "</t>
        </is>
      </c>
      <c r="B1925" t="inlineStr">
        <is>
          <t>pear pear buffalo pear + *</t>
        </is>
      </c>
    </row>
    <row r="1926">
      <c r="A1926" t="inlineStr">
        <is>
          <t>Rules: + + - X Y X | Substitutions: X by " watermelon grape " , Y by " buffalo "</t>
        </is>
      </c>
      <c r="B1926" t="inlineStr">
        <is>
          <t>+ + - watermelon grape buffalo watermelon grape</t>
        </is>
      </c>
    </row>
    <row r="1927">
      <c r="A1927" t="inlineStr">
        <is>
          <t>Rules: = Z Y * Z + | Substitutions: Y by " blueberry " , Z by " pear kiwi "</t>
        </is>
      </c>
      <c r="B1927">
        <f> pear kiwi blueberry * pear kiwi +</f>
        <v/>
      </c>
    </row>
    <row r="1928">
      <c r="A1928" t="inlineStr">
        <is>
          <t>Rules: Z X + + | Substitutions: X by " penguin " , Z by " shark "</t>
        </is>
      </c>
      <c r="B1928" t="inlineStr">
        <is>
          <t>shark penguin + +</t>
        </is>
      </c>
    </row>
    <row r="1929">
      <c r="A1929" t="inlineStr">
        <is>
          <t>Rules: Y X * X + * | Substitutions: X by " rat zebra " , Y by " rat blackberry "</t>
        </is>
      </c>
      <c r="B1929" t="inlineStr">
        <is>
          <t>rat blackberry rat zebra * rat zebra + *</t>
        </is>
      </c>
    </row>
    <row r="1930">
      <c r="A1930" t="inlineStr">
        <is>
          <t>Rules: Z + Y * | Substitutions: Y by " shark grape " , Z by " eagle "</t>
        </is>
      </c>
      <c r="B1930" t="inlineStr">
        <is>
          <t>eagle + shark grape *</t>
        </is>
      </c>
    </row>
    <row r="1931">
      <c r="A1931" t="inlineStr">
        <is>
          <t>Rules: + Y Y - | Substitutions: Y by " stork "</t>
        </is>
      </c>
      <c r="B1931" t="inlineStr">
        <is>
          <t>+ stork stork -</t>
        </is>
      </c>
    </row>
    <row r="1932">
      <c r="A1932" t="inlineStr">
        <is>
          <t>Rules: Z = - - Z | Substitutions: Z by " peach eagle "</t>
        </is>
      </c>
      <c r="B1932" t="inlineStr">
        <is>
          <t>peach eagle = - - peach eagle</t>
        </is>
      </c>
    </row>
    <row r="1933">
      <c r="A1933" t="inlineStr">
        <is>
          <t>Rules: Z Y = * * Y | Substitutions: Y by " strawberry penguin " , Z by " kiwi "</t>
        </is>
      </c>
      <c r="B1933" t="inlineStr">
        <is>
          <t>kiwi strawberry penguin = * * strawberry penguin</t>
        </is>
      </c>
    </row>
    <row r="1934">
      <c r="A1934" t="inlineStr">
        <is>
          <t>Rules: - X = Z | Substitutions: X by " shark " , Z by " banana "</t>
        </is>
      </c>
      <c r="B1934" t="inlineStr">
        <is>
          <t>- shark = banana</t>
        </is>
      </c>
    </row>
    <row r="1935">
      <c r="A1935" t="inlineStr">
        <is>
          <t>Rules: Y X = - = | Substitutions: X by " peach " , Y by " eagle seal "</t>
        </is>
      </c>
      <c r="B1935" t="inlineStr">
        <is>
          <t>eagle seal peach = - =</t>
        </is>
      </c>
    </row>
    <row r="1936">
      <c r="A1936" t="inlineStr">
        <is>
          <t>Rules: = X Z - | Substitutions: X by " pear " , Z by " blackberry "</t>
        </is>
      </c>
      <c r="B1936">
        <f> pear blackberry -</f>
        <v/>
      </c>
    </row>
    <row r="1937">
      <c r="A1937" t="inlineStr">
        <is>
          <t>Rules: = * Z * Z | Substitutions: Z by " watermelon apple "</t>
        </is>
      </c>
      <c r="B1937">
        <f> * watermelon apple * watermelon apple</f>
        <v/>
      </c>
    </row>
    <row r="1938">
      <c r="A1938" t="inlineStr">
        <is>
          <t>Rules: X = Z + | Substitutions: X by " banana eagle " , Z by " peach "</t>
        </is>
      </c>
      <c r="B1938" t="inlineStr">
        <is>
          <t>banana eagle = peach +</t>
        </is>
      </c>
    </row>
    <row r="1939">
      <c r="A1939" t="inlineStr">
        <is>
          <t>Rules: * Y = = Z | Substitutions: Y by " cobra " , Z by " penguin "</t>
        </is>
      </c>
      <c r="B1939" t="inlineStr">
        <is>
          <t>* cobra = = penguin</t>
        </is>
      </c>
    </row>
    <row r="1940">
      <c r="A1940" t="inlineStr">
        <is>
          <t>Rules: = Y Y * Z = | Substitutions: Y by " strawberry peach " , Z by " buffalo strawberry "</t>
        </is>
      </c>
      <c r="B1940">
        <f> strawberry peach strawberry peach * buffalo strawberry =</f>
        <v/>
      </c>
    </row>
    <row r="1941">
      <c r="A1941" t="inlineStr">
        <is>
          <t>Rules: = Z X * X | Substitutions: X by " zebra " , Z by " rat "</t>
        </is>
      </c>
      <c r="B1941">
        <f> rat zebra * zebra</f>
        <v/>
      </c>
    </row>
    <row r="1942">
      <c r="A1942" t="inlineStr">
        <is>
          <t>Rules: Z = Y - | Substitutions: Y by " seal horse " , Z by " peach "</t>
        </is>
      </c>
      <c r="B1942" t="inlineStr">
        <is>
          <t>peach = seal horse -</t>
        </is>
      </c>
    </row>
    <row r="1943">
      <c r="A1943" t="inlineStr">
        <is>
          <t>Rules: X X + Y * | Substitutions: X by " eagle " , Y by " buffalo "</t>
        </is>
      </c>
      <c r="B1943" t="inlineStr">
        <is>
          <t>eagle eagle + buffalo *</t>
        </is>
      </c>
    </row>
    <row r="1944">
      <c r="A1944" t="inlineStr">
        <is>
          <t>Rules: * Z + Z Z - | Substitutions: Z by " grape banana "</t>
        </is>
      </c>
      <c r="B1944" t="inlineStr">
        <is>
          <t>* grape banana + grape banana grape banana -</t>
        </is>
      </c>
    </row>
    <row r="1945">
      <c r="A1945" t="inlineStr">
        <is>
          <t>Rules: X Z - - - | Substitutions: X by " penguin stork " , Z by " penguin "</t>
        </is>
      </c>
      <c r="B1945" t="inlineStr">
        <is>
          <t>penguin stork penguin - - -</t>
        </is>
      </c>
    </row>
    <row r="1946">
      <c r="A1946" t="inlineStr">
        <is>
          <t>Rules: X + + Y X | Substitutions: X by " watermelon " , Y by " stork eagle "</t>
        </is>
      </c>
      <c r="B1946" t="inlineStr">
        <is>
          <t>watermelon + + stork eagle watermelon</t>
        </is>
      </c>
    </row>
    <row r="1947">
      <c r="A1947" t="inlineStr">
        <is>
          <t>Rules: + + X + Z | Substitutions: X by " seal " , Z by " buffalo "</t>
        </is>
      </c>
      <c r="B1947" t="inlineStr">
        <is>
          <t>+ + seal + buffalo</t>
        </is>
      </c>
    </row>
    <row r="1948">
      <c r="A1948" t="inlineStr">
        <is>
          <t>Rules: - + Y Z | Substitutions: Y by " blueberry pear " , Z by " blackberry watermelon "</t>
        </is>
      </c>
      <c r="B1948" t="inlineStr">
        <is>
          <t>- + blueberry pear blackberry watermelon</t>
        </is>
      </c>
    </row>
    <row r="1949">
      <c r="A1949" t="inlineStr">
        <is>
          <t>Rules: = = * Y Y | Substitutions: Y by " peach "</t>
        </is>
      </c>
      <c r="B1949">
        <f> = * peach peach</f>
        <v/>
      </c>
    </row>
    <row r="1950">
      <c r="A1950" t="inlineStr">
        <is>
          <t>Rules: + - X X = | Substitutions: X by " seal "</t>
        </is>
      </c>
      <c r="B1950" t="inlineStr">
        <is>
          <t>+ - seal seal =</t>
        </is>
      </c>
    </row>
    <row r="1951">
      <c r="A1951" t="inlineStr">
        <is>
          <t>Rules: * + X - X | Substitutions: X by " peach penguin "</t>
        </is>
      </c>
      <c r="B1951" t="inlineStr">
        <is>
          <t>* + peach penguin - peach penguin</t>
        </is>
      </c>
    </row>
    <row r="1952">
      <c r="A1952" t="inlineStr">
        <is>
          <t>Rules: Y Y + X = | Substitutions: X by " penguin horse " , Y by " seal "</t>
        </is>
      </c>
      <c r="B1952" t="inlineStr">
        <is>
          <t>seal seal + penguin horse =</t>
        </is>
      </c>
    </row>
    <row r="1953">
      <c r="A1953" t="inlineStr">
        <is>
          <t>Rules: - * - Z X | Substitutions: X by " eagle " , Z by " whale "</t>
        </is>
      </c>
      <c r="B1953" t="inlineStr">
        <is>
          <t>- * - whale eagle</t>
        </is>
      </c>
    </row>
    <row r="1954">
      <c r="A1954" t="inlineStr">
        <is>
          <t>Rules: + X X = | Substitutions: X by " shark blackberry "</t>
        </is>
      </c>
      <c r="B1954" t="inlineStr">
        <is>
          <t>+ shark blackberry shark blackberry =</t>
        </is>
      </c>
    </row>
    <row r="1955">
      <c r="A1955" t="inlineStr">
        <is>
          <t>Rules: + Y X - * X | Substitutions: X by " buffalo cobra " , Y by " peach "</t>
        </is>
      </c>
      <c r="B1955" t="inlineStr">
        <is>
          <t>+ peach buffalo cobra - * buffalo cobra</t>
        </is>
      </c>
    </row>
    <row r="1956">
      <c r="A1956" t="inlineStr">
        <is>
          <t>Rules: * - X Z Z | Substitutions: X by " strawberry strawberry " , Z by " shark strawberry "</t>
        </is>
      </c>
      <c r="B1956" t="inlineStr">
        <is>
          <t>* - strawberry strawberry shark strawberry shark strawberry</t>
        </is>
      </c>
    </row>
    <row r="1957">
      <c r="A1957" t="inlineStr">
        <is>
          <t>Rules: * - X + X | Substitutions: X by " seal cobra "</t>
        </is>
      </c>
      <c r="B1957" t="inlineStr">
        <is>
          <t>* - seal cobra + seal cobra</t>
        </is>
      </c>
    </row>
    <row r="1958">
      <c r="A1958" t="inlineStr">
        <is>
          <t>Rules: * - Y X | Substitutions: X by " horse blackberry " , Y by " apple "</t>
        </is>
      </c>
      <c r="B1958" t="inlineStr">
        <is>
          <t>* - apple horse blackberry</t>
        </is>
      </c>
    </row>
    <row r="1959">
      <c r="A1959" t="inlineStr">
        <is>
          <t>Rules: X * Z - | Substitutions: X by " watermelon horse " , Z by " buffalo "</t>
        </is>
      </c>
      <c r="B1959" t="inlineStr">
        <is>
          <t>watermelon horse * buffalo -</t>
        </is>
      </c>
    </row>
    <row r="1960">
      <c r="A1960" t="inlineStr">
        <is>
          <t>Rules: Z + X + Y | Substitutions: X by " kiwi banana " , Y by " banana " , Z by " stork penguin "</t>
        </is>
      </c>
      <c r="B1960" t="inlineStr">
        <is>
          <t>stork penguin + kiwi banana + banana</t>
        </is>
      </c>
    </row>
    <row r="1961">
      <c r="A1961" t="inlineStr">
        <is>
          <t>Rules: Y + X + | Substitutions: X by " zebra watermelon " , Y by " apple "</t>
        </is>
      </c>
      <c r="B1961" t="inlineStr">
        <is>
          <t>apple + zebra watermelon +</t>
        </is>
      </c>
    </row>
    <row r="1962">
      <c r="A1962" t="inlineStr">
        <is>
          <t>Rules: - - Y Y | Substitutions: Y by " banana "</t>
        </is>
      </c>
      <c r="B1962" t="inlineStr">
        <is>
          <t>- - banana banana</t>
        </is>
      </c>
    </row>
    <row r="1963">
      <c r="A1963" t="inlineStr">
        <is>
          <t>Rules: - * X X Y | Substitutions: X by " cobra strawberry " , Y by " whale "</t>
        </is>
      </c>
      <c r="B1963" t="inlineStr">
        <is>
          <t>- * cobra strawberry cobra strawberry whale</t>
        </is>
      </c>
    </row>
    <row r="1964">
      <c r="A1964" t="inlineStr">
        <is>
          <t>Rules: + Z - Z Y | Substitutions: Y by " blackberry " , Z by " pear "</t>
        </is>
      </c>
      <c r="B1964" t="inlineStr">
        <is>
          <t>+ pear - pear blackberry</t>
        </is>
      </c>
    </row>
    <row r="1965">
      <c r="A1965" t="inlineStr">
        <is>
          <t>Rules: - X Y X - | Substitutions: X by " horse strawberry " , Y by " pear "</t>
        </is>
      </c>
      <c r="B1965" t="inlineStr">
        <is>
          <t>- horse strawberry pear horse strawberry -</t>
        </is>
      </c>
    </row>
    <row r="1966">
      <c r="A1966" t="inlineStr">
        <is>
          <t>Rules: + Z + = Z Z | Substitutions: Z by " apple "</t>
        </is>
      </c>
      <c r="B1966" t="inlineStr">
        <is>
          <t>+ apple + = apple apple</t>
        </is>
      </c>
    </row>
    <row r="1967">
      <c r="A1967" t="inlineStr">
        <is>
          <t>Rules: = Z + X | Substitutions: X by " grape grape " , Z by " banana lion "</t>
        </is>
      </c>
      <c r="B1967">
        <f> banana lion + grape grape</f>
        <v/>
      </c>
    </row>
    <row r="1968">
      <c r="A1968" t="inlineStr">
        <is>
          <t>Rules: - Y Z Y = | Substitutions: Y by " cobra penguin " , Z by " whale horse "</t>
        </is>
      </c>
      <c r="B1968" t="inlineStr">
        <is>
          <t>- cobra penguin whale horse cobra penguin =</t>
        </is>
      </c>
    </row>
    <row r="1969">
      <c r="A1969" t="inlineStr">
        <is>
          <t>Rules: X Y = * X - | Substitutions: X by " penguin cobra " , Y by " stork "</t>
        </is>
      </c>
      <c r="B1969" t="inlineStr">
        <is>
          <t>penguin cobra stork = * penguin cobra -</t>
        </is>
      </c>
    </row>
    <row r="1970">
      <c r="A1970" t="inlineStr">
        <is>
          <t>Rules: Z Y = * Z | Substitutions: Y by " banana " , Z by " watermelon lion "</t>
        </is>
      </c>
      <c r="B1970" t="inlineStr">
        <is>
          <t>watermelon lion banana = * watermelon lion</t>
        </is>
      </c>
    </row>
    <row r="1971">
      <c r="A1971" t="inlineStr">
        <is>
          <t>Rules: - Z Z * + Z | Substitutions: Z by " grape "</t>
        </is>
      </c>
      <c r="B1971" t="inlineStr">
        <is>
          <t>- grape grape * + grape</t>
        </is>
      </c>
    </row>
    <row r="1972">
      <c r="A1972" t="inlineStr">
        <is>
          <t>Rules: - Y Z + * X | Substitutions: X by " buffalo " , Y by " grape " , Z by " watermelon horse "</t>
        </is>
      </c>
      <c r="B1972" t="inlineStr">
        <is>
          <t>- grape watermelon horse + * buffalo</t>
        </is>
      </c>
    </row>
    <row r="1973">
      <c r="A1973" t="inlineStr">
        <is>
          <t>Rules: - = Y Z = Z | Substitutions: Y by " apple " , Z by " strawberry lion "</t>
        </is>
      </c>
      <c r="B1973" t="inlineStr">
        <is>
          <t>- = apple strawberry lion = strawberry lion</t>
        </is>
      </c>
    </row>
    <row r="1974">
      <c r="A1974" t="inlineStr">
        <is>
          <t>Rules: + = Z X | Substitutions: X by " cobra " , Z by " kiwi penguin "</t>
        </is>
      </c>
      <c r="B1974" t="inlineStr">
        <is>
          <t>+ = kiwi penguin cobra</t>
        </is>
      </c>
    </row>
    <row r="1975">
      <c r="A1975" t="inlineStr">
        <is>
          <t>Rules: + X Y = X - | Substitutions: X by " pear blueberry " , Y by " banana apple "</t>
        </is>
      </c>
      <c r="B1975" t="inlineStr">
        <is>
          <t>+ pear blueberry banana apple = pear blueberry -</t>
        </is>
      </c>
    </row>
    <row r="1976">
      <c r="A1976" t="inlineStr">
        <is>
          <t>Rules: + * X Z | Substitutions: X by " peach peach " , Z by " shark "</t>
        </is>
      </c>
      <c r="B1976" t="inlineStr">
        <is>
          <t>+ * peach peach shark</t>
        </is>
      </c>
    </row>
    <row r="1977">
      <c r="A1977" t="inlineStr">
        <is>
          <t>Rules: Y Z Z + - | Substitutions: Y by " penguin peach " , Z by " cobra kiwi "</t>
        </is>
      </c>
      <c r="B1977" t="inlineStr">
        <is>
          <t>penguin peach cobra kiwi cobra kiwi + -</t>
        </is>
      </c>
    </row>
    <row r="1978">
      <c r="A1978" t="inlineStr">
        <is>
          <t>Rules: * Y + Z Z | Substitutions: Y by " pear " , Z by " whale "</t>
        </is>
      </c>
      <c r="B1978" t="inlineStr">
        <is>
          <t>* pear + whale whale</t>
        </is>
      </c>
    </row>
    <row r="1979">
      <c r="A1979" t="inlineStr">
        <is>
          <t>Rules: X = X * - | Substitutions: X by " cobra rat "</t>
        </is>
      </c>
      <c r="B1979" t="inlineStr">
        <is>
          <t>cobra rat = cobra rat * -</t>
        </is>
      </c>
    </row>
    <row r="1980">
      <c r="A1980" t="inlineStr">
        <is>
          <t>Rules: + Z * Y | Substitutions: Y by " stork zebra " , Z by " lion eagle "</t>
        </is>
      </c>
      <c r="B1980" t="inlineStr">
        <is>
          <t>+ lion eagle * stork zebra</t>
        </is>
      </c>
    </row>
    <row r="1981">
      <c r="A1981" t="inlineStr">
        <is>
          <t>Rules: Y + X - Y | Substitutions: X by " kiwi " , Y by " horse "</t>
        </is>
      </c>
      <c r="B1981" t="inlineStr">
        <is>
          <t>horse + kiwi - horse</t>
        </is>
      </c>
    </row>
    <row r="1982">
      <c r="A1982" t="inlineStr">
        <is>
          <t>Rules: Y = + Y Y | Substitutions: Y by " banana penguin "</t>
        </is>
      </c>
      <c r="B1982" t="inlineStr">
        <is>
          <t>banana penguin = + banana penguin banana penguin</t>
        </is>
      </c>
    </row>
    <row r="1983">
      <c r="A1983" t="inlineStr">
        <is>
          <t>Rules: * Z - + X | Substitutions: X by " blackberry " , Z by " whale peach "</t>
        </is>
      </c>
      <c r="B1983" t="inlineStr">
        <is>
          <t>* whale peach - + blackberry</t>
        </is>
      </c>
    </row>
    <row r="1984">
      <c r="A1984" t="inlineStr">
        <is>
          <t>Rules: Z - Z Z * = | Substitutions: Z by " peach "</t>
        </is>
      </c>
      <c r="B1984" t="inlineStr">
        <is>
          <t>peach - peach peach * =</t>
        </is>
      </c>
    </row>
    <row r="1985">
      <c r="A1985" t="inlineStr">
        <is>
          <t>Rules: Z - + Z | Substitutions: Z by " zebra horse "</t>
        </is>
      </c>
      <c r="B1985" t="inlineStr">
        <is>
          <t>zebra horse - + zebra horse</t>
        </is>
      </c>
    </row>
    <row r="1986">
      <c r="A1986" t="inlineStr">
        <is>
          <t>Rules: X Y = * - Z | Substitutions: X by " rat peach " , Y by " seal watermelon " , Z by " strawberry "</t>
        </is>
      </c>
      <c r="B1986" t="inlineStr">
        <is>
          <t>rat peach seal watermelon = * - strawberry</t>
        </is>
      </c>
    </row>
    <row r="1987">
      <c r="A1987" t="inlineStr">
        <is>
          <t>Rules: * X = - Y X | Substitutions: X by " lion rat " , Y by " zebra "</t>
        </is>
      </c>
      <c r="B1987" t="inlineStr">
        <is>
          <t>* lion rat = - zebra lion rat</t>
        </is>
      </c>
    </row>
    <row r="1988">
      <c r="A1988" t="inlineStr">
        <is>
          <t>Rules: - Z - Y | Substitutions: Y by " seal blackberry " , Z by " pear "</t>
        </is>
      </c>
      <c r="B1988" t="inlineStr">
        <is>
          <t>- pear - seal blackberry</t>
        </is>
      </c>
    </row>
    <row r="1989">
      <c r="A1989" t="inlineStr">
        <is>
          <t>Rules: - + Z + X | Substitutions: X by " zebra strawberry " , Z by " buffalo "</t>
        </is>
      </c>
      <c r="B1989" t="inlineStr">
        <is>
          <t>- + buffalo + zebra strawberry</t>
        </is>
      </c>
    </row>
    <row r="1990">
      <c r="A1990" t="inlineStr">
        <is>
          <t>Rules: * X Z + = | Substitutions: X by " blueberry " , Z by " kiwi "</t>
        </is>
      </c>
      <c r="B1990" t="inlineStr">
        <is>
          <t>* blueberry kiwi + =</t>
        </is>
      </c>
    </row>
    <row r="1991">
      <c r="A1991" t="inlineStr">
        <is>
          <t>Rules: Y Z - - - | Substitutions: Y by " peach " , Z by " zebra pear "</t>
        </is>
      </c>
      <c r="B1991" t="inlineStr">
        <is>
          <t>peach zebra pear - - -</t>
        </is>
      </c>
    </row>
    <row r="1992">
      <c r="A1992" t="inlineStr">
        <is>
          <t>Rules: Z + * X + | Substitutions: X by " lion pear " , Z by " eagle eagle "</t>
        </is>
      </c>
      <c r="B1992" t="inlineStr">
        <is>
          <t>eagle eagle + * lion pear +</t>
        </is>
      </c>
    </row>
    <row r="1993">
      <c r="A1993" t="inlineStr">
        <is>
          <t>Rules: = * X Y * | Substitutions: X by " grape whale " , Y by " strawberry whale "</t>
        </is>
      </c>
      <c r="B1993">
        <f> * grape whale strawberry whale *</f>
        <v/>
      </c>
    </row>
    <row r="1994">
      <c r="A1994" t="inlineStr">
        <is>
          <t>Rules: - = = Z Y | Substitutions: Y by " horse lion " , Z by " strawberry buffalo "</t>
        </is>
      </c>
      <c r="B1994" t="inlineStr">
        <is>
          <t>- = = strawberry buffalo horse lion</t>
        </is>
      </c>
    </row>
    <row r="1995">
      <c r="A1995" t="inlineStr">
        <is>
          <t>Rules: = X Z - Y * | Substitutions: X by " lion " , Y by " pear blueberry " , Z by " cobra "</t>
        </is>
      </c>
      <c r="B1995">
        <f> lion cobra - pear blueberry *</f>
        <v/>
      </c>
    </row>
    <row r="1996">
      <c r="A1996" t="inlineStr">
        <is>
          <t>Rules: X Z Z = - - | Substitutions: X by " rat grape " , Z by " watermelon stork "</t>
        </is>
      </c>
      <c r="B1996" t="inlineStr">
        <is>
          <t>rat grape watermelon stork watermelon stork = - -</t>
        </is>
      </c>
    </row>
    <row r="1997">
      <c r="A1997" t="inlineStr">
        <is>
          <t>Rules: X * * X = | Substitutions: X by " grape "</t>
        </is>
      </c>
      <c r="B1997" t="inlineStr">
        <is>
          <t>grape * * grape =</t>
        </is>
      </c>
    </row>
    <row r="1998">
      <c r="A1998" t="inlineStr">
        <is>
          <t>Rules: * Z - Y | Substitutions: Y by " stork grape " , Z by " rat whale "</t>
        </is>
      </c>
      <c r="B1998" t="inlineStr">
        <is>
          <t>* rat whale - stork grape</t>
        </is>
      </c>
    </row>
    <row r="1999">
      <c r="A1999" t="inlineStr">
        <is>
          <t>Rules: X X = X - * | Substitutions: X by " apple shark "</t>
        </is>
      </c>
      <c r="B1999" t="inlineStr">
        <is>
          <t>apple shark apple shark = apple shark - *</t>
        </is>
      </c>
    </row>
    <row r="2000">
      <c r="A2000" t="inlineStr">
        <is>
          <t>Rules: - Z Z + Y + | Substitutions: Y by " zebra " , Z by " horse "</t>
        </is>
      </c>
      <c r="B2000" t="inlineStr">
        <is>
          <t>- horse horse + zebra +</t>
        </is>
      </c>
    </row>
    <row r="2001">
      <c r="A2001" t="inlineStr">
        <is>
          <t>Rules: X X + * X | Substitutions: X by " buffalo peach "</t>
        </is>
      </c>
      <c r="B2001" t="inlineStr">
        <is>
          <t>buffalo peach buffalo peach + * buffalo peach</t>
        </is>
      </c>
    </row>
    <row r="2002">
      <c r="A2002" t="inlineStr">
        <is>
          <t>Rules: Y Z = X + | Substitutions: X by " pear " , Y by " stork " , Z by " blackberry whale "</t>
        </is>
      </c>
      <c r="B2002" t="inlineStr">
        <is>
          <t>stork blackberry whale = pear +</t>
        </is>
      </c>
    </row>
    <row r="2003">
      <c r="A2003" t="inlineStr">
        <is>
          <t>Rules: Y + + * X | Substitutions: X by " rat " , Y by " peach "</t>
        </is>
      </c>
      <c r="B2003" t="inlineStr">
        <is>
          <t>peach + + * rat</t>
        </is>
      </c>
    </row>
    <row r="2004">
      <c r="A2004" t="inlineStr">
        <is>
          <t>Rules: + X X - Z | Substitutions: X by " cobra apple " , Z by " blackberry eagle "</t>
        </is>
      </c>
      <c r="B2004" t="inlineStr">
        <is>
          <t>+ cobra apple cobra apple - blackberry eagle</t>
        </is>
      </c>
    </row>
    <row r="2005">
      <c r="A2005" t="inlineStr">
        <is>
          <t>Rules: - = Y X | Substitutions: X by " zebra cobra " , Y by " buffalo "</t>
        </is>
      </c>
      <c r="B2005" t="inlineStr">
        <is>
          <t>- = buffalo zebra cobra</t>
        </is>
      </c>
    </row>
    <row r="2006">
      <c r="A2006" t="inlineStr">
        <is>
          <t>Rules: X Y Y - = | Substitutions: X by " whale blackberry " , Y by " zebra "</t>
        </is>
      </c>
      <c r="B2006" t="inlineStr">
        <is>
          <t>whale blackberry zebra zebra - =</t>
        </is>
      </c>
    </row>
    <row r="2007">
      <c r="A2007" t="inlineStr">
        <is>
          <t>Rules: + = Y Y = Z | Substitutions: Y by " peach " , Z by " blackberry buffalo "</t>
        </is>
      </c>
      <c r="B2007" t="inlineStr">
        <is>
          <t>+ = peach peach = blackberry buffalo</t>
        </is>
      </c>
    </row>
    <row r="2008">
      <c r="A2008" t="inlineStr">
        <is>
          <t>Rules: Z = = Z | Substitutions: Z by " banana whale "</t>
        </is>
      </c>
      <c r="B2008" t="inlineStr">
        <is>
          <t>banana whale = = banana whale</t>
        </is>
      </c>
    </row>
    <row r="2009">
      <c r="A2009" t="inlineStr">
        <is>
          <t>Rules: Z + = Y | Substitutions: Y by " banana " , Z by " blueberry "</t>
        </is>
      </c>
      <c r="B2009" t="inlineStr">
        <is>
          <t>blueberry + = banana</t>
        </is>
      </c>
    </row>
    <row r="2010">
      <c r="A2010" t="inlineStr">
        <is>
          <t>Rules: Y X + X + | Substitutions: X by " penguin whale " , Y by " cobra shark "</t>
        </is>
      </c>
      <c r="B2010" t="inlineStr">
        <is>
          <t>cobra shark penguin whale + penguin whale +</t>
        </is>
      </c>
    </row>
    <row r="2011">
      <c r="A2011" t="inlineStr">
        <is>
          <t>Rules: X - + Z + | Substitutions: X by " watermelon " , Z by " strawberry "</t>
        </is>
      </c>
      <c r="B2011" t="inlineStr">
        <is>
          <t>watermelon - + strawberry +</t>
        </is>
      </c>
    </row>
    <row r="2012">
      <c r="A2012" t="inlineStr">
        <is>
          <t>Rules: Y X Z + + | Substitutions: X by " banana buffalo " , Y by " cobra " , Z by " cobra kiwi "</t>
        </is>
      </c>
      <c r="B2012" t="inlineStr">
        <is>
          <t>cobra banana buffalo cobra kiwi + +</t>
        </is>
      </c>
    </row>
    <row r="2013">
      <c r="A2013" t="inlineStr">
        <is>
          <t>Rules: * Y X - | Substitutions: X by " rat " , Y by " shark "</t>
        </is>
      </c>
      <c r="B2013" t="inlineStr">
        <is>
          <t>* shark rat -</t>
        </is>
      </c>
    </row>
    <row r="2014">
      <c r="A2014" t="inlineStr">
        <is>
          <t>Rules: Z - Z * | Substitutions: Z by " watermelon "</t>
        </is>
      </c>
      <c r="B2014" t="inlineStr">
        <is>
          <t>watermelon - watermelon *</t>
        </is>
      </c>
    </row>
    <row r="2015">
      <c r="A2015" t="inlineStr">
        <is>
          <t>Rules: Z + X + - | Substitutions: X by " penguin " , Z by " blackberry "</t>
        </is>
      </c>
      <c r="B2015" t="inlineStr">
        <is>
          <t>blackberry + penguin + -</t>
        </is>
      </c>
    </row>
    <row r="2016">
      <c r="A2016" t="inlineStr">
        <is>
          <t>Rules: = X Y = | Substitutions: X by " watermelon eagle " , Y by " blackberry "</t>
        </is>
      </c>
      <c r="B2016">
        <f> watermelon eagle blackberry =</f>
        <v/>
      </c>
    </row>
    <row r="2017">
      <c r="A2017" t="inlineStr">
        <is>
          <t>Rules: Z + Z - | Substitutions: Z by " watermelon shark "</t>
        </is>
      </c>
      <c r="B2017" t="inlineStr">
        <is>
          <t>watermelon shark + watermelon shark -</t>
        </is>
      </c>
    </row>
    <row r="2018">
      <c r="A2018" t="inlineStr">
        <is>
          <t>Rules: Z + Z Z * + | Substitutions: Z by " grape cobra "</t>
        </is>
      </c>
      <c r="B2018" t="inlineStr">
        <is>
          <t>grape cobra + grape cobra grape cobra * +</t>
        </is>
      </c>
    </row>
    <row r="2019">
      <c r="A2019" t="inlineStr">
        <is>
          <t>Rules: Z - Y = * | Substitutions: Y by " blueberry " , Z by " watermelon "</t>
        </is>
      </c>
      <c r="B2019" t="inlineStr">
        <is>
          <t>watermelon - blueberry = *</t>
        </is>
      </c>
    </row>
    <row r="2020">
      <c r="A2020" t="inlineStr">
        <is>
          <t>Rules: + Y * Z X * | Substitutions: X by " grape kiwi " , Y by " buffalo " , Z by " peach "</t>
        </is>
      </c>
      <c r="B2020" t="inlineStr">
        <is>
          <t>+ buffalo * peach grape kiwi *</t>
        </is>
      </c>
    </row>
    <row r="2021">
      <c r="A2021" t="inlineStr">
        <is>
          <t>Rules: = - Y X - | Substitutions: X by " zebra rat " , Y by " rat "</t>
        </is>
      </c>
      <c r="B2021">
        <f> - rat zebra rat -</f>
        <v/>
      </c>
    </row>
    <row r="2022">
      <c r="A2022" t="inlineStr">
        <is>
          <t>Rules: Y - Z * Z | Substitutions: Y by " shark " , Z by " horse blackberry "</t>
        </is>
      </c>
      <c r="B2022" t="inlineStr">
        <is>
          <t>shark - horse blackberry * horse blackberry</t>
        </is>
      </c>
    </row>
    <row r="2023">
      <c r="A2023" t="inlineStr">
        <is>
          <t>Rules: + X Y * Y | Substitutions: X by " shark " , Y by " lion horse "</t>
        </is>
      </c>
      <c r="B2023" t="inlineStr">
        <is>
          <t>+ shark lion horse * lion horse</t>
        </is>
      </c>
    </row>
    <row r="2024">
      <c r="A2024" t="inlineStr">
        <is>
          <t>Rules: - X Z = Z | Substitutions: X by " pear " , Z by " banana "</t>
        </is>
      </c>
      <c r="B2024" t="inlineStr">
        <is>
          <t>- pear banana = banana</t>
        </is>
      </c>
    </row>
    <row r="2025">
      <c r="A2025" t="inlineStr">
        <is>
          <t>Rules: = * * X X Z | Substitutions: X by " grape " , Z by " cobra "</t>
        </is>
      </c>
      <c r="B2025">
        <f> * * grape grape cobra</f>
        <v/>
      </c>
    </row>
    <row r="2026">
      <c r="A2026" t="inlineStr">
        <is>
          <t>Rules: Z * - Y | Substitutions: Y by " banana " , Z by " penguin shark "</t>
        </is>
      </c>
      <c r="B2026" t="inlineStr">
        <is>
          <t>penguin shark * - banana</t>
        </is>
      </c>
    </row>
    <row r="2027">
      <c r="A2027" t="inlineStr">
        <is>
          <t>Rules: Z = + Y = | Substitutions: Y by " grape " , Z by " blackberry eagle "</t>
        </is>
      </c>
      <c r="B2027" t="inlineStr">
        <is>
          <t>blackberry eagle = + grape =</t>
        </is>
      </c>
    </row>
    <row r="2028">
      <c r="A2028" t="inlineStr">
        <is>
          <t>Rules: X + * Z + | Substitutions: X by " eagle " , Z by " shark cobra "</t>
        </is>
      </c>
      <c r="B2028" t="inlineStr">
        <is>
          <t>eagle + * shark cobra +</t>
        </is>
      </c>
    </row>
    <row r="2029">
      <c r="A2029" t="inlineStr">
        <is>
          <t>Rules: Z + X = | Substitutions: X by " strawberry " , Z by " buffalo "</t>
        </is>
      </c>
      <c r="B2029" t="inlineStr">
        <is>
          <t>buffalo + strawberry =</t>
        </is>
      </c>
    </row>
    <row r="2030">
      <c r="A2030" t="inlineStr">
        <is>
          <t>Rules: - + * Z Z | Substitutions: Z by " lion peach "</t>
        </is>
      </c>
      <c r="B2030" t="inlineStr">
        <is>
          <t>- + * lion peach lion peach</t>
        </is>
      </c>
    </row>
    <row r="2031">
      <c r="A2031" t="inlineStr">
        <is>
          <t>Rules: * + X X * | Substitutions: X by " kiwi "</t>
        </is>
      </c>
      <c r="B2031" t="inlineStr">
        <is>
          <t>* + kiwi kiwi *</t>
        </is>
      </c>
    </row>
    <row r="2032">
      <c r="A2032" t="inlineStr">
        <is>
          <t>Rules: * Z + X | Substitutions: X by " buffalo whale " , Z by " stork rat "</t>
        </is>
      </c>
      <c r="B2032" t="inlineStr">
        <is>
          <t>* stork rat + buffalo whale</t>
        </is>
      </c>
    </row>
    <row r="2033">
      <c r="A2033" t="inlineStr">
        <is>
          <t>Rules: * Z - = Z X | Substitutions: X by " lion apple " , Z by " buffalo "</t>
        </is>
      </c>
      <c r="B2033" t="inlineStr">
        <is>
          <t>* buffalo - = buffalo lion apple</t>
        </is>
      </c>
    </row>
    <row r="2034">
      <c r="A2034" t="inlineStr">
        <is>
          <t>Rules: - Z = X | Substitutions: X by " rat grape " , Z by " seal penguin "</t>
        </is>
      </c>
      <c r="B2034" t="inlineStr">
        <is>
          <t>- seal penguin = rat grape</t>
        </is>
      </c>
    </row>
    <row r="2035">
      <c r="A2035" t="inlineStr">
        <is>
          <t>Rules: Y + X + Z | Substitutions: X by " rat lion " , Y by " horse " , Z by " blueberry pear "</t>
        </is>
      </c>
      <c r="B2035" t="inlineStr">
        <is>
          <t>horse + rat lion + blueberry pear</t>
        </is>
      </c>
    </row>
    <row r="2036">
      <c r="A2036" t="inlineStr">
        <is>
          <t>Rules: * + = Z Y | Substitutions: Y by " whale watermelon " , Z by " kiwi rat "</t>
        </is>
      </c>
      <c r="B2036" t="inlineStr">
        <is>
          <t>* + = kiwi rat whale watermelon</t>
        </is>
      </c>
    </row>
    <row r="2037">
      <c r="A2037" t="inlineStr">
        <is>
          <t>Rules: * Y X Y - | Substitutions: X by " strawberry shark " , Y by " grape banana "</t>
        </is>
      </c>
      <c r="B2037" t="inlineStr">
        <is>
          <t>* grape banana strawberry shark grape banana -</t>
        </is>
      </c>
    </row>
    <row r="2038">
      <c r="A2038" t="inlineStr">
        <is>
          <t>Rules: X Y = = | Substitutions: X by " grape zebra " , Y by " rat strawberry "</t>
        </is>
      </c>
      <c r="B2038" t="inlineStr">
        <is>
          <t>grape zebra rat strawberry = =</t>
        </is>
      </c>
    </row>
    <row r="2039">
      <c r="A2039" t="inlineStr">
        <is>
          <t>Rules: Z Z * + | Substitutions: Z by " grape "</t>
        </is>
      </c>
      <c r="B2039" t="inlineStr">
        <is>
          <t>grape grape * +</t>
        </is>
      </c>
    </row>
    <row r="2040">
      <c r="A2040" t="inlineStr">
        <is>
          <t>Rules: Y X * * + | Substitutions: X by " lion " , Y by " stork "</t>
        </is>
      </c>
      <c r="B2040" t="inlineStr">
        <is>
          <t>stork lion * * +</t>
        </is>
      </c>
    </row>
    <row r="2041">
      <c r="A2041" t="inlineStr">
        <is>
          <t>Rules: Z + * X X | Substitutions: X by " pear " , Z by " rat lion "</t>
        </is>
      </c>
      <c r="B2041" t="inlineStr">
        <is>
          <t>rat lion + * pear pear</t>
        </is>
      </c>
    </row>
    <row r="2042">
      <c r="A2042" t="inlineStr">
        <is>
          <t>Rules: Z * Y + Y | Substitutions: Y by " pear penguin " , Z by " seal rat "</t>
        </is>
      </c>
      <c r="B2042" t="inlineStr">
        <is>
          <t>seal rat * pear penguin + pear penguin</t>
        </is>
      </c>
    </row>
    <row r="2043">
      <c r="A2043" t="inlineStr">
        <is>
          <t>Rules: X Z = = Y | Substitutions: X by " zebra pear " , Y by " banana lion " , Z by " penguin "</t>
        </is>
      </c>
      <c r="B2043" t="inlineStr">
        <is>
          <t>zebra pear penguin = = banana lion</t>
        </is>
      </c>
    </row>
    <row r="2044">
      <c r="A2044" t="inlineStr">
        <is>
          <t>Rules: * Z Y * | Substitutions: Y by " horse " , Z by " stork penguin "</t>
        </is>
      </c>
      <c r="B2044" t="inlineStr">
        <is>
          <t>* stork penguin horse *</t>
        </is>
      </c>
    </row>
    <row r="2045">
      <c r="A2045" t="inlineStr">
        <is>
          <t>Rules: * X Z + = Z | Substitutions: X by " watermelon buffalo " , Z by " peach peach "</t>
        </is>
      </c>
      <c r="B2045" t="inlineStr">
        <is>
          <t>* watermelon buffalo peach peach + = peach peach</t>
        </is>
      </c>
    </row>
    <row r="2046">
      <c r="A2046" t="inlineStr">
        <is>
          <t>Rules: - + Y Y + | Substitutions: Y by " shark stork "</t>
        </is>
      </c>
      <c r="B2046" t="inlineStr">
        <is>
          <t>- + shark stork shark stork +</t>
        </is>
      </c>
    </row>
    <row r="2047">
      <c r="A2047" t="inlineStr">
        <is>
          <t>Rules: Y Z Y * - | Substitutions: Y by " seal strawberry " , Z by " kiwi watermelon "</t>
        </is>
      </c>
      <c r="B2047" t="inlineStr">
        <is>
          <t>seal strawberry kiwi watermelon seal strawberry * -</t>
        </is>
      </c>
    </row>
    <row r="2048">
      <c r="A2048" t="inlineStr">
        <is>
          <t>Rules: Y = * * Z | Substitutions: Y by " blueberry " , Z by " whale shark "</t>
        </is>
      </c>
      <c r="B2048" t="inlineStr">
        <is>
          <t>blueberry = * * whale shark</t>
        </is>
      </c>
    </row>
    <row r="2049">
      <c r="A2049" t="inlineStr">
        <is>
          <t>Rules: X - = Z | Substitutions: X by " cobra " , Z by " strawberry pear "</t>
        </is>
      </c>
      <c r="B2049" t="inlineStr">
        <is>
          <t>cobra - = strawberry pear</t>
        </is>
      </c>
    </row>
    <row r="2050">
      <c r="A2050" t="inlineStr">
        <is>
          <t>Rules: - Y Z Z = | Substitutions: Y by " lion strawberry " , Z by " eagle strawberry "</t>
        </is>
      </c>
      <c r="B2050" t="inlineStr">
        <is>
          <t>- lion strawberry eagle strawberry eagle strawberry =</t>
        </is>
      </c>
    </row>
    <row r="2051">
      <c r="A2051" t="inlineStr">
        <is>
          <t>Rules: X Z X = + | Substitutions: X by " strawberry " , Z by " cobra apple "</t>
        </is>
      </c>
      <c r="B2051" t="inlineStr">
        <is>
          <t>strawberry cobra apple strawberry = +</t>
        </is>
      </c>
    </row>
    <row r="2052">
      <c r="A2052" t="inlineStr">
        <is>
          <t>Rules: Z Y = + X | Substitutions: X by " lion banana " , Y by " apple " , Z by " zebra "</t>
        </is>
      </c>
      <c r="B2052" t="inlineStr">
        <is>
          <t>zebra apple = + lion banana</t>
        </is>
      </c>
    </row>
    <row r="2053">
      <c r="A2053" t="inlineStr">
        <is>
          <t>Rules: X * X * + X | Substitutions: X by " pear "</t>
        </is>
      </c>
      <c r="B2053" t="inlineStr">
        <is>
          <t>pear * pear * + pear</t>
        </is>
      </c>
    </row>
    <row r="2054">
      <c r="A2054" t="inlineStr">
        <is>
          <t>Rules: Z = + X Y * | Substitutions: X by " horse " , Y by " cobra seal " , Z by " seal "</t>
        </is>
      </c>
      <c r="B2054" t="inlineStr">
        <is>
          <t>seal = + horse cobra seal *</t>
        </is>
      </c>
    </row>
    <row r="2055">
      <c r="A2055" t="inlineStr">
        <is>
          <t>Rules: * X + Z | Substitutions: X by " watermelon blueberry " , Z by " banana rat "</t>
        </is>
      </c>
      <c r="B2055" t="inlineStr">
        <is>
          <t>* watermelon blueberry + banana rat</t>
        </is>
      </c>
    </row>
    <row r="2056">
      <c r="A2056" t="inlineStr">
        <is>
          <t>Rules: = X + * X | Substitutions: X by " strawberry kiwi "</t>
        </is>
      </c>
      <c r="B2056">
        <f> strawberry kiwi + * strawberry kiwi</f>
        <v/>
      </c>
    </row>
    <row r="2057">
      <c r="A2057" t="inlineStr">
        <is>
          <t>Rules: Z = - Y - X | Substitutions: X by " peach grape " , Y by " strawberry zebra " , Z by " banana lion "</t>
        </is>
      </c>
      <c r="B2057" t="inlineStr">
        <is>
          <t>banana lion = - strawberry zebra - peach grape</t>
        </is>
      </c>
    </row>
    <row r="2058">
      <c r="A2058" t="inlineStr">
        <is>
          <t>Rules: = Y Z Y + | Substitutions: Y by " blackberry " , Z by " eagle "</t>
        </is>
      </c>
      <c r="B2058">
        <f> blackberry eagle blackberry +</f>
        <v/>
      </c>
    </row>
    <row r="2059">
      <c r="A2059" t="inlineStr">
        <is>
          <t>Rules: Y + = X | Substitutions: X by " lion pear " , Y by " pear "</t>
        </is>
      </c>
      <c r="B2059" t="inlineStr">
        <is>
          <t>pear + = lion pear</t>
        </is>
      </c>
    </row>
    <row r="2060">
      <c r="A2060" t="inlineStr">
        <is>
          <t>Rules: Z Z * - X | Substitutions: X by " peach zebra " , Z by " peach "</t>
        </is>
      </c>
      <c r="B2060" t="inlineStr">
        <is>
          <t>peach peach * - peach zebra</t>
        </is>
      </c>
    </row>
    <row r="2061">
      <c r="A2061" t="inlineStr">
        <is>
          <t>Rules: - Y Y * X * | Substitutions: X by " seal strawberry " , Y by " apple seal "</t>
        </is>
      </c>
      <c r="B2061" t="inlineStr">
        <is>
          <t>- apple seal apple seal * seal strawberry *</t>
        </is>
      </c>
    </row>
    <row r="2062">
      <c r="A2062" t="inlineStr">
        <is>
          <t>Rules: Z = + Z | Substitutions: Z by " apple apple "</t>
        </is>
      </c>
      <c r="B2062" t="inlineStr">
        <is>
          <t>apple apple = + apple apple</t>
        </is>
      </c>
    </row>
    <row r="2063">
      <c r="A2063" t="inlineStr">
        <is>
          <t>Rules: Z Z + - | Substitutions: Z by " zebra apple "</t>
        </is>
      </c>
      <c r="B2063" t="inlineStr">
        <is>
          <t>zebra apple zebra apple + -</t>
        </is>
      </c>
    </row>
    <row r="2064">
      <c r="A2064" t="inlineStr">
        <is>
          <t>Rules: - Z - Y + | Substitutions: Y by " strawberry " , Z by " peach grape "</t>
        </is>
      </c>
      <c r="B2064" t="inlineStr">
        <is>
          <t>- peach grape - strawberry +</t>
        </is>
      </c>
    </row>
    <row r="2065">
      <c r="A2065" t="inlineStr">
        <is>
          <t>Rules: + Y - * X Z | Substitutions: X by " apple strawberry " , Y by " whale peach " , Z by " buffalo "</t>
        </is>
      </c>
      <c r="B2065" t="inlineStr">
        <is>
          <t>+ whale peach - * apple strawberry buffalo</t>
        </is>
      </c>
    </row>
    <row r="2066">
      <c r="A2066" t="inlineStr">
        <is>
          <t>Rules: X * * - Y Y | Substitutions: X by " penguin cobra " , Y by " blackberry seal "</t>
        </is>
      </c>
      <c r="B2066" t="inlineStr">
        <is>
          <t>penguin cobra * * - blackberry seal blackberry seal</t>
        </is>
      </c>
    </row>
    <row r="2067">
      <c r="A2067" t="inlineStr">
        <is>
          <t>Rules: = * = Z Z | Substitutions: Z by " penguin "</t>
        </is>
      </c>
      <c r="B2067">
        <f> * = penguin penguin</f>
        <v/>
      </c>
    </row>
    <row r="2068">
      <c r="A2068" t="inlineStr">
        <is>
          <t>Rules: Y = X = X + | Substitutions: X by " blueberry " , Y by " eagle "</t>
        </is>
      </c>
      <c r="B2068" t="inlineStr">
        <is>
          <t>eagle = blueberry = blueberry +</t>
        </is>
      </c>
    </row>
    <row r="2069">
      <c r="A2069" t="inlineStr">
        <is>
          <t>Rules: Z - - Y | Substitutions: Y by " kiwi buffalo " , Z by " apple "</t>
        </is>
      </c>
      <c r="B2069" t="inlineStr">
        <is>
          <t>apple - - kiwi buffalo</t>
        </is>
      </c>
    </row>
    <row r="2070">
      <c r="A2070" t="inlineStr">
        <is>
          <t>Rules: + - Y X = Z | Substitutions: X by " penguin " , Y by " seal shark " , Z by " cobra kiwi "</t>
        </is>
      </c>
      <c r="B2070" t="inlineStr">
        <is>
          <t>+ - seal shark penguin = cobra kiwi</t>
        </is>
      </c>
    </row>
    <row r="2071">
      <c r="A2071" t="inlineStr">
        <is>
          <t>Rules: Z X = + | Substitutions: X by " eagle buffalo " , Z by " horse whale "</t>
        </is>
      </c>
      <c r="B2071" t="inlineStr">
        <is>
          <t>horse whale eagle buffalo = +</t>
        </is>
      </c>
    </row>
    <row r="2072">
      <c r="A2072" t="inlineStr">
        <is>
          <t>Rules: X = Z * X | Substitutions: X by " kiwi shark " , Z by " eagle "</t>
        </is>
      </c>
      <c r="B2072" t="inlineStr">
        <is>
          <t>kiwi shark = eagle * kiwi shark</t>
        </is>
      </c>
    </row>
    <row r="2073">
      <c r="A2073" t="inlineStr">
        <is>
          <t>Rules: Y - Y * | Substitutions: Y by " horse banana "</t>
        </is>
      </c>
      <c r="B2073" t="inlineStr">
        <is>
          <t>horse banana - horse banana *</t>
        </is>
      </c>
    </row>
    <row r="2074">
      <c r="A2074" t="inlineStr">
        <is>
          <t>Rules: * X Z - Z | Substitutions: X by " banana seal " , Z by " kiwi blueberry "</t>
        </is>
      </c>
      <c r="B2074" t="inlineStr">
        <is>
          <t>* banana seal kiwi blueberry - kiwi blueberry</t>
        </is>
      </c>
    </row>
    <row r="2075">
      <c r="A2075" t="inlineStr">
        <is>
          <t>Rules: = - * Y Z | Substitutions: Y by " apple " , Z by " pear "</t>
        </is>
      </c>
      <c r="B2075">
        <f> - * apple pear</f>
        <v/>
      </c>
    </row>
    <row r="2076">
      <c r="A2076" t="inlineStr">
        <is>
          <t>Rules: = = Z X | Substitutions: X by " banana watermelon " , Z by " pear cobra "</t>
        </is>
      </c>
      <c r="B2076">
        <f> = pear cobra banana watermelon</f>
        <v/>
      </c>
    </row>
    <row r="2077">
      <c r="A2077" t="inlineStr">
        <is>
          <t>Rules: Z X - - * | Substitutions: X by " peach " , Z by " shark rat "</t>
        </is>
      </c>
      <c r="B2077" t="inlineStr">
        <is>
          <t>shark rat peach - - *</t>
        </is>
      </c>
    </row>
    <row r="2078">
      <c r="A2078" t="inlineStr">
        <is>
          <t>Rules: + X Y * = | Substitutions: X by " lion " , Y by " buffalo blueberry "</t>
        </is>
      </c>
      <c r="B2078" t="inlineStr">
        <is>
          <t>+ lion buffalo blueberry * =</t>
        </is>
      </c>
    </row>
    <row r="2079">
      <c r="A2079" t="inlineStr">
        <is>
          <t>Rules: Y = * Z X | Substitutions: X by " peach " , Y by " kiwi stork " , Z by " buffalo eagle "</t>
        </is>
      </c>
      <c r="B2079" t="inlineStr">
        <is>
          <t>kiwi stork = * buffalo eagle peach</t>
        </is>
      </c>
    </row>
    <row r="2080">
      <c r="A2080" t="inlineStr">
        <is>
          <t>Rules: Z + X = | Substitutions: X by " blackberry eagle " , Z by " shark rat "</t>
        </is>
      </c>
      <c r="B2080" t="inlineStr">
        <is>
          <t>shark rat + blackberry eagle =</t>
        </is>
      </c>
    </row>
    <row r="2081">
      <c r="A2081" t="inlineStr">
        <is>
          <t>Rules: = X Z + Z | Substitutions: X by " lion " , Z by " eagle "</t>
        </is>
      </c>
      <c r="B2081">
        <f> lion eagle + eagle</f>
        <v/>
      </c>
    </row>
    <row r="2082">
      <c r="A2082" t="inlineStr">
        <is>
          <t>Rules: = Z Y = X * | Substitutions: X by " strawberry " , Y by " stork stork " , Z by " blueberry "</t>
        </is>
      </c>
      <c r="B2082">
        <f> blueberry stork stork = strawberry *</f>
        <v/>
      </c>
    </row>
    <row r="2083">
      <c r="A2083" t="inlineStr">
        <is>
          <t>Rules: * Y Z * = Y | Substitutions: Y by " whale stork " , Z by " shark "</t>
        </is>
      </c>
      <c r="B2083" t="inlineStr">
        <is>
          <t>* whale stork shark * = whale stork</t>
        </is>
      </c>
    </row>
    <row r="2084">
      <c r="A2084" t="inlineStr">
        <is>
          <t>Rules: Y + * = X | Substitutions: X by " lion buffalo " , Y by " penguin cobra "</t>
        </is>
      </c>
      <c r="B2084" t="inlineStr">
        <is>
          <t>penguin cobra + * = lion buffalo</t>
        </is>
      </c>
    </row>
    <row r="2085">
      <c r="A2085" t="inlineStr">
        <is>
          <t>Rules: Z + * X | Substitutions: X by " seal lion " , Z by " blueberry "</t>
        </is>
      </c>
      <c r="B2085" t="inlineStr">
        <is>
          <t>blueberry + * seal lion</t>
        </is>
      </c>
    </row>
    <row r="2086">
      <c r="A2086" t="inlineStr">
        <is>
          <t>Rules: - Y - Z | Substitutions: Y by " strawberry " , Z by " zebra penguin "</t>
        </is>
      </c>
      <c r="B2086" t="inlineStr">
        <is>
          <t>- strawberry - zebra penguin</t>
        </is>
      </c>
    </row>
    <row r="2087">
      <c r="A2087" t="inlineStr">
        <is>
          <t>Rules: - * X Z - | Substitutions: X by " cobra cobra " , Z by " buffalo zebra "</t>
        </is>
      </c>
      <c r="B2087" t="inlineStr">
        <is>
          <t>- * cobra cobra buffalo zebra -</t>
        </is>
      </c>
    </row>
    <row r="2088">
      <c r="A2088" t="inlineStr">
        <is>
          <t>Rules: Y Z + - = | Substitutions: Y by " blueberry lion " , Z by " cobra rat "</t>
        </is>
      </c>
      <c r="B2088" t="inlineStr">
        <is>
          <t>blueberry lion cobra rat + - =</t>
        </is>
      </c>
    </row>
    <row r="2089">
      <c r="A2089" t="inlineStr">
        <is>
          <t>Rules: Y - Y Y + | Substitutions: Y by " banana cobra "</t>
        </is>
      </c>
      <c r="B2089" t="inlineStr">
        <is>
          <t>banana cobra - banana cobra banana cobra +</t>
        </is>
      </c>
    </row>
    <row r="2090">
      <c r="A2090" t="inlineStr">
        <is>
          <t>Rules: * Y Z = Y | Substitutions: Y by " seal horse " , Z by " rat "</t>
        </is>
      </c>
      <c r="B2090" t="inlineStr">
        <is>
          <t>* seal horse rat = seal horse</t>
        </is>
      </c>
    </row>
    <row r="2091">
      <c r="A2091" t="inlineStr">
        <is>
          <t>Rules: Y * Z + | Substitutions: Y by " watermelon " , Z by " seal "</t>
        </is>
      </c>
      <c r="B2091" t="inlineStr">
        <is>
          <t>watermelon * seal +</t>
        </is>
      </c>
    </row>
    <row r="2092">
      <c r="A2092" t="inlineStr">
        <is>
          <t>Rules: Y - Z * Y | Substitutions: Y by " whale strawberry " , Z by " shark "</t>
        </is>
      </c>
      <c r="B2092" t="inlineStr">
        <is>
          <t>whale strawberry - shark * whale strawberry</t>
        </is>
      </c>
    </row>
    <row r="2093">
      <c r="A2093" t="inlineStr">
        <is>
          <t>Rules: + Z X Y - | Substitutions: X by " stork blueberry " , Y by " stork kiwi " , Z by " pear lion "</t>
        </is>
      </c>
      <c r="B2093" t="inlineStr">
        <is>
          <t>+ pear lion stork blueberry stork kiwi -</t>
        </is>
      </c>
    </row>
    <row r="2094">
      <c r="A2094" t="inlineStr">
        <is>
          <t>Rules: Y X - = X | Substitutions: X by " penguin " , Y by " blackberry "</t>
        </is>
      </c>
      <c r="B2094" t="inlineStr">
        <is>
          <t>blackberry penguin - = penguin</t>
        </is>
      </c>
    </row>
    <row r="2095">
      <c r="A2095" t="inlineStr">
        <is>
          <t>Rules: - Y X + + | Substitutions: X by " rat " , Y by " watermelon "</t>
        </is>
      </c>
      <c r="B2095" t="inlineStr">
        <is>
          <t>- watermelon rat + +</t>
        </is>
      </c>
    </row>
    <row r="2096">
      <c r="A2096" t="inlineStr">
        <is>
          <t>Rules: + Z Y * Z | Substitutions: Y by " kiwi banana " , Z by " buffalo "</t>
        </is>
      </c>
      <c r="B2096" t="inlineStr">
        <is>
          <t>+ buffalo kiwi banana * buffalo</t>
        </is>
      </c>
    </row>
    <row r="2097">
      <c r="A2097" t="inlineStr">
        <is>
          <t>Rules: Y X Z * * | Substitutions: X by " zebra " , Y by " seal eagle " , Z by " watermelon buffalo "</t>
        </is>
      </c>
      <c r="B2097" t="inlineStr">
        <is>
          <t>seal eagle zebra watermelon buffalo * *</t>
        </is>
      </c>
    </row>
    <row r="2098">
      <c r="A2098" t="inlineStr">
        <is>
          <t>Rules: - - X Z Y | Substitutions: X by " stork stork " , Y by " penguin " , Z by " stork "</t>
        </is>
      </c>
      <c r="B2098" t="inlineStr">
        <is>
          <t>- - stork stork stork penguin</t>
        </is>
      </c>
    </row>
    <row r="2099">
      <c r="A2099" t="inlineStr">
        <is>
          <t>Rules: Z - X - - | Substitutions: X by " whale apple " , Z by " lion grape "</t>
        </is>
      </c>
      <c r="B2099" t="inlineStr">
        <is>
          <t>lion grape - whale apple - -</t>
        </is>
      </c>
    </row>
    <row r="2100">
      <c r="A2100" t="inlineStr">
        <is>
          <t>Rules: * = = X X | Substitutions: X by " lion "</t>
        </is>
      </c>
      <c r="B2100" t="inlineStr">
        <is>
          <t>* = = lion lion</t>
        </is>
      </c>
    </row>
    <row r="2101">
      <c r="A2101" t="inlineStr">
        <is>
          <t>Rules: Z = = Z | Substitutions: Z by " zebra pear "</t>
        </is>
      </c>
      <c r="B2101" t="inlineStr">
        <is>
          <t>zebra pear = = zebra pear</t>
        </is>
      </c>
    </row>
    <row r="2102">
      <c r="A2102" t="inlineStr">
        <is>
          <t>Rules: * Z - * X | Substitutions: X by " grape " , Z by " buffalo "</t>
        </is>
      </c>
      <c r="B2102" t="inlineStr">
        <is>
          <t>* buffalo - * grape</t>
        </is>
      </c>
    </row>
    <row r="2103">
      <c r="A2103" t="inlineStr">
        <is>
          <t>Rules: + Y + * Z | Substitutions: Y by " lion lion " , Z by " rat "</t>
        </is>
      </c>
      <c r="B2103" t="inlineStr">
        <is>
          <t>+ lion lion + * rat</t>
        </is>
      </c>
    </row>
    <row r="2104">
      <c r="A2104" t="inlineStr">
        <is>
          <t>Rules: - Z - Z Y - | Substitutions: Y by " cobra strawberry " , Z by " blueberry stork "</t>
        </is>
      </c>
      <c r="B2104" t="inlineStr">
        <is>
          <t>- blueberry stork - blueberry stork cobra strawberry -</t>
        </is>
      </c>
    </row>
    <row r="2105">
      <c r="A2105" t="inlineStr">
        <is>
          <t>Rules: * + Z * Y | Substitutions: Y by " kiwi " , Z by " banana "</t>
        </is>
      </c>
      <c r="B2105" t="inlineStr">
        <is>
          <t>* + banana * kiwi</t>
        </is>
      </c>
    </row>
    <row r="2106">
      <c r="A2106" t="inlineStr">
        <is>
          <t>Rules: = Y X - Z | Substitutions: X by " watermelon kiwi " , Y by " kiwi zebra " , Z by " horse "</t>
        </is>
      </c>
      <c r="B2106">
        <f> kiwi zebra watermelon kiwi - horse</f>
        <v/>
      </c>
    </row>
    <row r="2107">
      <c r="A2107" t="inlineStr">
        <is>
          <t>Rules: * Y + + Z | Substitutions: Y by " eagle " , Z by " blueberry "</t>
        </is>
      </c>
      <c r="B2107" t="inlineStr">
        <is>
          <t>* eagle + + blueberry</t>
        </is>
      </c>
    </row>
    <row r="2108">
      <c r="A2108" t="inlineStr">
        <is>
          <t>Rules: + Z Y * + | Substitutions: Y by " horse horse " , Z by " stork buffalo "</t>
        </is>
      </c>
      <c r="B2108" t="inlineStr">
        <is>
          <t>+ stork buffalo horse horse * +</t>
        </is>
      </c>
    </row>
    <row r="2109">
      <c r="A2109" t="inlineStr">
        <is>
          <t>Rules: = X - Y | Substitutions: X by " lion " , Y by " blackberry cobra "</t>
        </is>
      </c>
      <c r="B2109">
        <f> lion - blackberry cobra</f>
        <v/>
      </c>
    </row>
    <row r="2110">
      <c r="A2110" t="inlineStr">
        <is>
          <t>Rules: - - X Y | Substitutions: X by " cobra " , Y by " buffalo "</t>
        </is>
      </c>
      <c r="B2110" t="inlineStr">
        <is>
          <t>- - cobra buffalo</t>
        </is>
      </c>
    </row>
    <row r="2111">
      <c r="A2111" t="inlineStr">
        <is>
          <t>Rules: * = Z Z Z | Substitutions: Z by " banana "</t>
        </is>
      </c>
      <c r="B2111" t="inlineStr">
        <is>
          <t>* = banana banana banana</t>
        </is>
      </c>
    </row>
    <row r="2112">
      <c r="A2112" t="inlineStr">
        <is>
          <t>Rules: Y Z + Y + + | Substitutions: Y by " penguin " , Z by " stork pear "</t>
        </is>
      </c>
      <c r="B2112" t="inlineStr">
        <is>
          <t>penguin stork pear + penguin + +</t>
        </is>
      </c>
    </row>
    <row r="2113">
      <c r="A2113" t="inlineStr">
        <is>
          <t>Rules: X + + - X Z | Substitutions: X by " lion cobra " , Z by " peach "</t>
        </is>
      </c>
      <c r="B2113" t="inlineStr">
        <is>
          <t>lion cobra + + - lion cobra peach</t>
        </is>
      </c>
    </row>
    <row r="2114">
      <c r="A2114" t="inlineStr">
        <is>
          <t>Rules: = X * Y + | Substitutions: X by " cobra " , Y by " eagle buffalo "</t>
        </is>
      </c>
      <c r="B2114">
        <f> cobra * eagle buffalo +</f>
        <v/>
      </c>
    </row>
    <row r="2115">
      <c r="A2115" t="inlineStr">
        <is>
          <t>Rules: + + Z Y = Z | Substitutions: Y by " banana apple " , Z by " zebra "</t>
        </is>
      </c>
      <c r="B2115" t="inlineStr">
        <is>
          <t>+ + zebra banana apple = zebra</t>
        </is>
      </c>
    </row>
    <row r="2116">
      <c r="A2116" t="inlineStr">
        <is>
          <t>Rules: - Z = Z X = | Substitutions: X by " shark " , Z by " seal penguin "</t>
        </is>
      </c>
      <c r="B2116" t="inlineStr">
        <is>
          <t>- seal penguin = seal penguin shark =</t>
        </is>
      </c>
    </row>
    <row r="2117">
      <c r="A2117" t="inlineStr">
        <is>
          <t>Rules: + - X X | Substitutions: X by " strawberry horse "</t>
        </is>
      </c>
      <c r="B2117" t="inlineStr">
        <is>
          <t>+ - strawberry horse strawberry horse</t>
        </is>
      </c>
    </row>
    <row r="2118">
      <c r="A2118" t="inlineStr">
        <is>
          <t>Rules: - = Z X + X | Substitutions: X by " zebra kiwi " , Z by " pear kiwi "</t>
        </is>
      </c>
      <c r="B2118" t="inlineStr">
        <is>
          <t>- = pear kiwi zebra kiwi + zebra kiwi</t>
        </is>
      </c>
    </row>
    <row r="2119">
      <c r="A2119" t="inlineStr">
        <is>
          <t>Rules: - Y X + Y - | Substitutions: X by " penguin " , Y by " stork whale "</t>
        </is>
      </c>
      <c r="B2119" t="inlineStr">
        <is>
          <t>- stork whale penguin + stork whale -</t>
        </is>
      </c>
    </row>
    <row r="2120">
      <c r="A2120" t="inlineStr">
        <is>
          <t>Rules: X + Z = | Substitutions: X by " pear eagle " , Z by " apple "</t>
        </is>
      </c>
      <c r="B2120" t="inlineStr">
        <is>
          <t>pear eagle + apple =</t>
        </is>
      </c>
    </row>
    <row r="2121">
      <c r="A2121" t="inlineStr">
        <is>
          <t>Rules: Y Y = Z = | Substitutions: Y by " pear kiwi " , Z by " horse "</t>
        </is>
      </c>
      <c r="B2121" t="inlineStr">
        <is>
          <t>pear kiwi pear kiwi = horse =</t>
        </is>
      </c>
    </row>
    <row r="2122">
      <c r="A2122" t="inlineStr">
        <is>
          <t>Rules: * + + X Y Y | Substitutions: X by " blackberry " , Y by " grape apple "</t>
        </is>
      </c>
      <c r="B2122" t="inlineStr">
        <is>
          <t>* + + blackberry grape apple grape apple</t>
        </is>
      </c>
    </row>
    <row r="2123">
      <c r="A2123" t="inlineStr">
        <is>
          <t>Rules: + Z Y * Y * | Substitutions: Y by " kiwi " , Z by " stork rat "</t>
        </is>
      </c>
      <c r="B2123" t="inlineStr">
        <is>
          <t>+ stork rat kiwi * kiwi *</t>
        </is>
      </c>
    </row>
    <row r="2124">
      <c r="A2124" t="inlineStr">
        <is>
          <t>Rules: + X Z * Y | Substitutions: X by " penguin penguin " , Y by " blueberry lion " , Z by " shark "</t>
        </is>
      </c>
      <c r="B2124" t="inlineStr">
        <is>
          <t>+ penguin penguin shark * blueberry lion</t>
        </is>
      </c>
    </row>
    <row r="2125">
      <c r="A2125" t="inlineStr">
        <is>
          <t>Rules: * Z + - Z X | Substitutions: X by " seal " , Z by " apple "</t>
        </is>
      </c>
      <c r="B2125" t="inlineStr">
        <is>
          <t>* apple + - apple seal</t>
        </is>
      </c>
    </row>
    <row r="2126">
      <c r="A2126" t="inlineStr">
        <is>
          <t>Rules: - - Y X - | Substitutions: X by " lion stork " , Y by " pear shark "</t>
        </is>
      </c>
      <c r="B2126" t="inlineStr">
        <is>
          <t>- - pear shark lion stork -</t>
        </is>
      </c>
    </row>
    <row r="2127">
      <c r="A2127" t="inlineStr">
        <is>
          <t>Rules: - X * + Z | Substitutions: X by " buffalo " , Z by " apple zebra "</t>
        </is>
      </c>
      <c r="B2127" t="inlineStr">
        <is>
          <t>- buffalo * + apple zebra</t>
        </is>
      </c>
    </row>
    <row r="2128">
      <c r="A2128" t="inlineStr">
        <is>
          <t>Rules: Z - Y * | Substitutions: Y by " seal buffalo " , Z by " blueberry blueberry "</t>
        </is>
      </c>
      <c r="B2128" t="inlineStr">
        <is>
          <t>blueberry blueberry - seal buffalo *</t>
        </is>
      </c>
    </row>
    <row r="2129">
      <c r="A2129" t="inlineStr">
        <is>
          <t>Rules: = X X - Y | Substitutions: X by " watermelon " , Y by " eagle "</t>
        </is>
      </c>
      <c r="B2129">
        <f> watermelon watermelon - eagle</f>
        <v/>
      </c>
    </row>
    <row r="2130">
      <c r="A2130" t="inlineStr">
        <is>
          <t>Rules: X * + = Z X | Substitutions: X by " blackberry " , Z by " horse "</t>
        </is>
      </c>
      <c r="B2130" t="inlineStr">
        <is>
          <t>blackberry * + = horse blackberry</t>
        </is>
      </c>
    </row>
    <row r="2131">
      <c r="A2131" t="inlineStr">
        <is>
          <t>Rules: + + Z X | Substitutions: X by " grape " , Z by " lion grape "</t>
        </is>
      </c>
      <c r="B2131" t="inlineStr">
        <is>
          <t>+ + lion grape grape</t>
        </is>
      </c>
    </row>
    <row r="2132">
      <c r="A2132" t="inlineStr">
        <is>
          <t>Rules: * X X = Y | Substitutions: X by " peach lion " , Y by " cobra rat "</t>
        </is>
      </c>
      <c r="B2132" t="inlineStr">
        <is>
          <t>* peach lion peach lion = cobra rat</t>
        </is>
      </c>
    </row>
    <row r="2133">
      <c r="A2133" t="inlineStr">
        <is>
          <t>Rules: Z + + Y | Substitutions: Y by " peach " , Z by " buffalo "</t>
        </is>
      </c>
      <c r="B2133" t="inlineStr">
        <is>
          <t>buffalo + + peach</t>
        </is>
      </c>
    </row>
    <row r="2134">
      <c r="A2134" t="inlineStr">
        <is>
          <t>Rules: X * Z + X | Substitutions: X by " zebra peach " , Z by " kiwi "</t>
        </is>
      </c>
      <c r="B2134" t="inlineStr">
        <is>
          <t>zebra peach * kiwi + zebra peach</t>
        </is>
      </c>
    </row>
    <row r="2135">
      <c r="A2135" t="inlineStr">
        <is>
          <t>Rules: X - - Z Y - | Substitutions: X by " seal " , Y by " watermelon " , Z by " blueberry eagle "</t>
        </is>
      </c>
      <c r="B2135" t="inlineStr">
        <is>
          <t>seal - - blueberry eagle watermelon -</t>
        </is>
      </c>
    </row>
    <row r="2136">
      <c r="A2136" t="inlineStr">
        <is>
          <t>Rules: Y = X * - | Substitutions: X by " banana " , Y by " buffalo "</t>
        </is>
      </c>
      <c r="B2136" t="inlineStr">
        <is>
          <t>buffalo = banana * -</t>
        </is>
      </c>
    </row>
    <row r="2137">
      <c r="A2137" t="inlineStr">
        <is>
          <t>Rules: + = Z Y | Substitutions: Y by " watermelon pear " , Z by " buffalo "</t>
        </is>
      </c>
      <c r="B2137" t="inlineStr">
        <is>
          <t>+ = buffalo watermelon pear</t>
        </is>
      </c>
    </row>
    <row r="2138">
      <c r="A2138" t="inlineStr">
        <is>
          <t>Rules: + Y - X Z = | Substitutions: X by " blackberry " , Y by " stork " , Z by " pear "</t>
        </is>
      </c>
      <c r="B2138" t="inlineStr">
        <is>
          <t>+ stork - blackberry pear =</t>
        </is>
      </c>
    </row>
    <row r="2139">
      <c r="A2139" t="inlineStr">
        <is>
          <t>Rules: + X X * + | Substitutions: X by " penguin apple "</t>
        </is>
      </c>
      <c r="B2139" t="inlineStr">
        <is>
          <t>+ penguin apple penguin apple * +</t>
        </is>
      </c>
    </row>
    <row r="2140">
      <c r="A2140" t="inlineStr">
        <is>
          <t>Rules: X - + = Z | Substitutions: X by " peach blackberry " , Z by " horse peach "</t>
        </is>
      </c>
      <c r="B2140" t="inlineStr">
        <is>
          <t>peach blackberry - + = horse peach</t>
        </is>
      </c>
    </row>
    <row r="2141">
      <c r="A2141" t="inlineStr">
        <is>
          <t>Rules: Y Z * * Y + | Substitutions: Y by " strawberry " , Z by " kiwi pear "</t>
        </is>
      </c>
      <c r="B2141" t="inlineStr">
        <is>
          <t>strawberry kiwi pear * * strawberry +</t>
        </is>
      </c>
    </row>
    <row r="2142">
      <c r="A2142" t="inlineStr">
        <is>
          <t>Rules: - Z Z * = | Substitutions: Z by " horse banana "</t>
        </is>
      </c>
      <c r="B2142" t="inlineStr">
        <is>
          <t>- horse banana horse banana * =</t>
        </is>
      </c>
    </row>
    <row r="2143">
      <c r="A2143" t="inlineStr">
        <is>
          <t>Rules: = - = Y X | Substitutions: X by " penguin " , Y by " banana "</t>
        </is>
      </c>
      <c r="B2143">
        <f> - = banana penguin</f>
        <v/>
      </c>
    </row>
    <row r="2144">
      <c r="A2144" t="inlineStr">
        <is>
          <t>Rules: + Y + Y * | Substitutions: Y by " apple "</t>
        </is>
      </c>
      <c r="B2144" t="inlineStr">
        <is>
          <t>+ apple + apple *</t>
        </is>
      </c>
    </row>
    <row r="2145">
      <c r="A2145" t="inlineStr">
        <is>
          <t>Rules: Y X - X - | Substitutions: X by " rat " , Y by " zebra "</t>
        </is>
      </c>
      <c r="B2145" t="inlineStr">
        <is>
          <t>zebra rat - rat -</t>
        </is>
      </c>
    </row>
    <row r="2146">
      <c r="A2146" t="inlineStr">
        <is>
          <t>Rules: = Z Z Z - | Substitutions: Z by " horse "</t>
        </is>
      </c>
      <c r="B2146">
        <f> horse horse horse -</f>
        <v/>
      </c>
    </row>
    <row r="2147">
      <c r="A2147" t="inlineStr">
        <is>
          <t>Rules: Y Z + = + | Substitutions: Y by " blackberry " , Z by " shark "</t>
        </is>
      </c>
      <c r="B2147" t="inlineStr">
        <is>
          <t>blackberry shark + = +</t>
        </is>
      </c>
    </row>
    <row r="2148">
      <c r="A2148" t="inlineStr">
        <is>
          <t>Rules: Y * * Z | Substitutions: Y by " pear " , Z by " shark lion "</t>
        </is>
      </c>
      <c r="B2148" t="inlineStr">
        <is>
          <t>pear * * shark lion</t>
        </is>
      </c>
    </row>
    <row r="2149">
      <c r="A2149" t="inlineStr">
        <is>
          <t>Rules: + Z X * Z = | Substitutions: X by " apple " , Z by " penguin "</t>
        </is>
      </c>
      <c r="B2149" t="inlineStr">
        <is>
          <t>+ penguin apple * penguin =</t>
        </is>
      </c>
    </row>
    <row r="2150">
      <c r="A2150" t="inlineStr">
        <is>
          <t>Rules: - Y X = | Substitutions: X by " grape stork " , Y by " buffalo "</t>
        </is>
      </c>
      <c r="B2150" t="inlineStr">
        <is>
          <t>- buffalo grape stork =</t>
        </is>
      </c>
    </row>
    <row r="2151">
      <c r="A2151" t="inlineStr">
        <is>
          <t>Rules: X * Z X - - | Substitutions: X by " kiwi grape " , Z by " cobra peach "</t>
        </is>
      </c>
      <c r="B2151" t="inlineStr">
        <is>
          <t>kiwi grape * cobra peach kiwi grape - -</t>
        </is>
      </c>
    </row>
    <row r="2152">
      <c r="A2152" t="inlineStr">
        <is>
          <t>Rules: Y - * Y Z * | Substitutions: Y by " penguin kiwi " , Z by " stork "</t>
        </is>
      </c>
      <c r="B2152" t="inlineStr">
        <is>
          <t>penguin kiwi - * penguin kiwi stork *</t>
        </is>
      </c>
    </row>
    <row r="2153">
      <c r="A2153" t="inlineStr">
        <is>
          <t>Rules: X * + Z | Substitutions: X by " lion " , Z by " buffalo peach "</t>
        </is>
      </c>
      <c r="B2153" t="inlineStr">
        <is>
          <t>lion * + buffalo peach</t>
        </is>
      </c>
    </row>
    <row r="2154">
      <c r="A2154" t="inlineStr">
        <is>
          <t>Rules: + Y Y - Y | Substitutions: Y by " rat blackberry "</t>
        </is>
      </c>
      <c r="B2154" t="inlineStr">
        <is>
          <t>+ rat blackberry rat blackberry - rat blackberry</t>
        </is>
      </c>
    </row>
    <row r="2155">
      <c r="A2155" t="inlineStr">
        <is>
          <t>Rules: - X Y * X | Substitutions: X by " blackberry " , Y by " shark zebra "</t>
        </is>
      </c>
      <c r="B2155" t="inlineStr">
        <is>
          <t>- blackberry shark zebra * blackberry</t>
        </is>
      </c>
    </row>
    <row r="2156">
      <c r="A2156" t="inlineStr">
        <is>
          <t>Rules: - Z * X = Z | Substitutions: X by " pear " , Z by " strawberry eagle "</t>
        </is>
      </c>
      <c r="B2156" t="inlineStr">
        <is>
          <t>- strawberry eagle * pear = strawberry eagle</t>
        </is>
      </c>
    </row>
    <row r="2157">
      <c r="A2157" t="inlineStr">
        <is>
          <t>Rules: + Z = Y = | Substitutions: Y by " buffalo " , Z by " watermelon "</t>
        </is>
      </c>
      <c r="B2157" t="inlineStr">
        <is>
          <t>+ watermelon = buffalo =</t>
        </is>
      </c>
    </row>
    <row r="2158">
      <c r="A2158" t="inlineStr">
        <is>
          <t>Rules: X Z - - * | Substitutions: X by " blackberry " , Z by " strawberry shark "</t>
        </is>
      </c>
      <c r="B2158" t="inlineStr">
        <is>
          <t>blackberry strawberry shark - - *</t>
        </is>
      </c>
    </row>
    <row r="2159">
      <c r="A2159" t="inlineStr">
        <is>
          <t>Rules: Z + Y * | Substitutions: Y by " rat eagle " , Z by " apple "</t>
        </is>
      </c>
      <c r="B2159" t="inlineStr">
        <is>
          <t>apple + rat eagle *</t>
        </is>
      </c>
    </row>
    <row r="2160">
      <c r="A2160" t="inlineStr">
        <is>
          <t>Rules: X + Z Z + * | Substitutions: X by " strawberry " , Z by " buffalo "</t>
        </is>
      </c>
      <c r="B2160" t="inlineStr">
        <is>
          <t>strawberry + buffalo buffalo + *</t>
        </is>
      </c>
    </row>
    <row r="2161">
      <c r="A2161" t="inlineStr">
        <is>
          <t>Rules: + + Z X + Y | Substitutions: X by " rat " , Y by " zebra horse " , Z by " eagle "</t>
        </is>
      </c>
      <c r="B2161" t="inlineStr">
        <is>
          <t>+ + eagle rat + zebra horse</t>
        </is>
      </c>
    </row>
    <row r="2162">
      <c r="A2162" t="inlineStr">
        <is>
          <t>Rules: Y = Y * - | Substitutions: Y by " shark shark "</t>
        </is>
      </c>
      <c r="B2162" t="inlineStr">
        <is>
          <t>shark shark = shark shark * -</t>
        </is>
      </c>
    </row>
    <row r="2163">
      <c r="A2163" t="inlineStr">
        <is>
          <t>Rules: - Y + X | Substitutions: X by " peach " , Y by " banana watermelon "</t>
        </is>
      </c>
      <c r="B2163" t="inlineStr">
        <is>
          <t>- banana watermelon + peach</t>
        </is>
      </c>
    </row>
    <row r="2164">
      <c r="A2164" t="inlineStr">
        <is>
          <t>Rules: = * Z X Y | Substitutions: X by " shark eagle " , Y by " seal zebra " , Z by " lion whale "</t>
        </is>
      </c>
      <c r="B2164">
        <f> * lion whale shark eagle seal zebra</f>
        <v/>
      </c>
    </row>
    <row r="2165">
      <c r="A2165" t="inlineStr">
        <is>
          <t>Rules: X = X = | Substitutions: X by " pear horse "</t>
        </is>
      </c>
      <c r="B2165" t="inlineStr">
        <is>
          <t>pear horse = pear horse =</t>
        </is>
      </c>
    </row>
    <row r="2166">
      <c r="A2166" t="inlineStr">
        <is>
          <t>Rules: X - Z Z + | Substitutions: X by " eagle " , Z by " blueberry lion "</t>
        </is>
      </c>
      <c r="B2166" t="inlineStr">
        <is>
          <t>eagle - blueberry lion blueberry lion +</t>
        </is>
      </c>
    </row>
    <row r="2167">
      <c r="A2167" t="inlineStr">
        <is>
          <t>Rules: - * X Z * | Substitutions: X by " peach horse " , Z by " buffalo "</t>
        </is>
      </c>
      <c r="B2167" t="inlineStr">
        <is>
          <t>- * peach horse buffalo *</t>
        </is>
      </c>
    </row>
    <row r="2168">
      <c r="A2168" t="inlineStr">
        <is>
          <t>Rules: * Z - - Z | Substitutions: Z by " watermelon kiwi "</t>
        </is>
      </c>
      <c r="B2168" t="inlineStr">
        <is>
          <t>* watermelon kiwi - - watermelon kiwi</t>
        </is>
      </c>
    </row>
    <row r="2169">
      <c r="A2169" t="inlineStr">
        <is>
          <t>Rules: X Y X - * | Substitutions: X by " horse " , Y by " cobra "</t>
        </is>
      </c>
      <c r="B2169" t="inlineStr">
        <is>
          <t>horse cobra horse - *</t>
        </is>
      </c>
    </row>
    <row r="2170">
      <c r="A2170" t="inlineStr">
        <is>
          <t>Rules: X - = - Z | Substitutions: X by " strawberry " , Z by " watermelon "</t>
        </is>
      </c>
      <c r="B2170" t="inlineStr">
        <is>
          <t>strawberry - = - watermelon</t>
        </is>
      </c>
    </row>
    <row r="2171">
      <c r="A2171" t="inlineStr">
        <is>
          <t>Rules: X - - Y Z = | Substitutions: X by " eagle " , Y by " whale penguin " , Z by " eagle "</t>
        </is>
      </c>
      <c r="B2171" t="inlineStr">
        <is>
          <t>eagle - - whale penguin eagle =</t>
        </is>
      </c>
    </row>
    <row r="2172">
      <c r="A2172" t="inlineStr">
        <is>
          <t>Rules: = Z - - Y | Substitutions: Y by " whale " , Z by " kiwi "</t>
        </is>
      </c>
      <c r="B2172">
        <f> kiwi - - whale</f>
        <v/>
      </c>
    </row>
    <row r="2173">
      <c r="A2173" t="inlineStr">
        <is>
          <t>Rules: - Z - Z Y = | Substitutions: Y by " grape " , Z by " whale horse "</t>
        </is>
      </c>
      <c r="B2173" t="inlineStr">
        <is>
          <t>- whale horse - whale horse grape =</t>
        </is>
      </c>
    </row>
    <row r="2174">
      <c r="A2174" t="inlineStr">
        <is>
          <t>Rules: + Z Y = | Substitutions: Y by " buffalo buffalo " , Z by " peach "</t>
        </is>
      </c>
      <c r="B2174" t="inlineStr">
        <is>
          <t>+ peach buffalo buffalo =</t>
        </is>
      </c>
    </row>
    <row r="2175">
      <c r="A2175" t="inlineStr">
        <is>
          <t>Rules: Y + Z X * | Substitutions: X by " seal " , Y by " apple peach " , Z by " kiwi "</t>
        </is>
      </c>
      <c r="B2175" t="inlineStr">
        <is>
          <t>apple peach + kiwi seal *</t>
        </is>
      </c>
    </row>
    <row r="2176">
      <c r="A2176" t="inlineStr">
        <is>
          <t>Rules: Y - Y - * | Substitutions: Y by " rat "</t>
        </is>
      </c>
      <c r="B2176" t="inlineStr">
        <is>
          <t>rat - rat - *</t>
        </is>
      </c>
    </row>
    <row r="2177">
      <c r="A2177" t="inlineStr">
        <is>
          <t>Rules: Z * Z X = | Substitutions: X by " pear " , Z by " blueberry seal "</t>
        </is>
      </c>
      <c r="B2177" t="inlineStr">
        <is>
          <t>blueberry seal * blueberry seal pear =</t>
        </is>
      </c>
    </row>
    <row r="2178">
      <c r="A2178" t="inlineStr">
        <is>
          <t>Rules: - * Y Y X | Substitutions: X by " peach penguin " , Y by " shark whale "</t>
        </is>
      </c>
      <c r="B2178" t="inlineStr">
        <is>
          <t>- * shark whale shark whale peach penguin</t>
        </is>
      </c>
    </row>
    <row r="2179">
      <c r="A2179" t="inlineStr">
        <is>
          <t>Rules: * Y - Z - | Substitutions: Y by " blackberry peach " , Z by " grape "</t>
        </is>
      </c>
      <c r="B2179" t="inlineStr">
        <is>
          <t>* blackberry peach - grape -</t>
        </is>
      </c>
    </row>
    <row r="2180">
      <c r="A2180" t="inlineStr">
        <is>
          <t>Rules: + = X Z Z | Substitutions: X by " rat " , Z by " eagle "</t>
        </is>
      </c>
      <c r="B2180" t="inlineStr">
        <is>
          <t>+ = rat eagle eagle</t>
        </is>
      </c>
    </row>
    <row r="2181">
      <c r="A2181" t="inlineStr">
        <is>
          <t>Rules: Y = = X + | Substitutions: X by " banana " , Y by " banana apple "</t>
        </is>
      </c>
      <c r="B2181" t="inlineStr">
        <is>
          <t>banana apple = = banana +</t>
        </is>
      </c>
    </row>
    <row r="2182">
      <c r="A2182" t="inlineStr">
        <is>
          <t>Rules: Z Z - - * | Substitutions: Z by " horse "</t>
        </is>
      </c>
      <c r="B2182" t="inlineStr">
        <is>
          <t>horse horse - - *</t>
        </is>
      </c>
    </row>
    <row r="2183">
      <c r="A2183" t="inlineStr">
        <is>
          <t>Rules: Z + Z * - | Substitutions: Z by " penguin "</t>
        </is>
      </c>
      <c r="B2183" t="inlineStr">
        <is>
          <t>penguin + penguin * -</t>
        </is>
      </c>
    </row>
    <row r="2184">
      <c r="A2184" t="inlineStr">
        <is>
          <t>Rules: * = X X X | Substitutions: X by " stork seal "</t>
        </is>
      </c>
      <c r="B2184" t="inlineStr">
        <is>
          <t>* = stork seal stork seal stork seal</t>
        </is>
      </c>
    </row>
    <row r="2185">
      <c r="A2185" t="inlineStr">
        <is>
          <t>Rules: X - X = | Substitutions: X by " apple "</t>
        </is>
      </c>
      <c r="B2185" t="inlineStr">
        <is>
          <t>apple - apple =</t>
        </is>
      </c>
    </row>
    <row r="2186">
      <c r="A2186" t="inlineStr">
        <is>
          <t>Rules: = Z + - X | Substitutions: X by " blackberry stork " , Z by " watermelon "</t>
        </is>
      </c>
      <c r="B2186">
        <f> watermelon + - blackberry stork</f>
        <v/>
      </c>
    </row>
    <row r="2187">
      <c r="A2187" t="inlineStr">
        <is>
          <t>Rules: + Y = Y | Substitutions: Y by " pear banana "</t>
        </is>
      </c>
      <c r="B2187" t="inlineStr">
        <is>
          <t>+ pear banana = pear banana</t>
        </is>
      </c>
    </row>
    <row r="2188">
      <c r="A2188" t="inlineStr">
        <is>
          <t>Rules: X Z * Y + * | Substitutions: X by " pear " , Y by " blackberry horse " , Z by " blueberry blueberry "</t>
        </is>
      </c>
      <c r="B2188" t="inlineStr">
        <is>
          <t>pear blueberry blueberry * blackberry horse + *</t>
        </is>
      </c>
    </row>
    <row r="2189">
      <c r="A2189" t="inlineStr">
        <is>
          <t>Rules: + * Y Z | Substitutions: Y by " apple " , Z by " eagle "</t>
        </is>
      </c>
      <c r="B2189" t="inlineStr">
        <is>
          <t>+ * apple eagle</t>
        </is>
      </c>
    </row>
    <row r="2190">
      <c r="A2190" t="inlineStr">
        <is>
          <t>Rules: Z * X X + * | Substitutions: X by " rat " , Z by " eagle "</t>
        </is>
      </c>
      <c r="B2190" t="inlineStr">
        <is>
          <t>eagle * rat rat + *</t>
        </is>
      </c>
    </row>
    <row r="2191">
      <c r="A2191" t="inlineStr">
        <is>
          <t>Rules: Y + * = X | Substitutions: X by " kiwi blueberry " , Y by " grape whale "</t>
        </is>
      </c>
      <c r="B2191" t="inlineStr">
        <is>
          <t>grape whale + * = kiwi blueberry</t>
        </is>
      </c>
    </row>
    <row r="2192">
      <c r="A2192" t="inlineStr">
        <is>
          <t>Rules: Z Y + - Y + | Substitutions: Y by " stork " , Z by " horse "</t>
        </is>
      </c>
      <c r="B2192" t="inlineStr">
        <is>
          <t>horse stork + - stork +</t>
        </is>
      </c>
    </row>
    <row r="2193">
      <c r="A2193" t="inlineStr">
        <is>
          <t>Rules: - - Y Z | Substitutions: Y by " stork " , Z by " penguin "</t>
        </is>
      </c>
      <c r="B2193" t="inlineStr">
        <is>
          <t>- - stork penguin</t>
        </is>
      </c>
    </row>
    <row r="2194">
      <c r="A2194" t="inlineStr">
        <is>
          <t>Rules: = X Z - Z = | Substitutions: X by " eagle rat " , Z by " apple "</t>
        </is>
      </c>
      <c r="B2194">
        <f> eagle rat apple - apple =</f>
        <v/>
      </c>
    </row>
    <row r="2195">
      <c r="A2195" t="inlineStr">
        <is>
          <t>Rules: Z + Y = + Y | Substitutions: Y by " strawberry " , Z by " stork whale "</t>
        </is>
      </c>
      <c r="B2195" t="inlineStr">
        <is>
          <t>stork whale + strawberry = + strawberry</t>
        </is>
      </c>
    </row>
    <row r="2196">
      <c r="A2196" t="inlineStr">
        <is>
          <t>Rules: X = X Y + | Substitutions: X by " kiwi " , Y by " kiwi "</t>
        </is>
      </c>
      <c r="B2196" t="inlineStr">
        <is>
          <t>kiwi = kiwi kiwi +</t>
        </is>
      </c>
    </row>
    <row r="2197">
      <c r="A2197" t="inlineStr">
        <is>
          <t>Rules: Y Z = * * Z | Substitutions: Y by " horse " , Z by " eagle cobra "</t>
        </is>
      </c>
      <c r="B2197" t="inlineStr">
        <is>
          <t>horse eagle cobra = * * eagle cobra</t>
        </is>
      </c>
    </row>
    <row r="2198">
      <c r="A2198" t="inlineStr">
        <is>
          <t>Rules: X = X + | Substitutions: X by " cobra penguin "</t>
        </is>
      </c>
      <c r="B2198" t="inlineStr">
        <is>
          <t>cobra penguin = cobra penguin +</t>
        </is>
      </c>
    </row>
    <row r="2199">
      <c r="A2199" t="inlineStr">
        <is>
          <t>Rules: Z = = Y | Substitutions: Y by " blueberry " , Z by " whale peach "</t>
        </is>
      </c>
      <c r="B2199" t="inlineStr">
        <is>
          <t>whale peach = = blueberry</t>
        </is>
      </c>
    </row>
    <row r="2200">
      <c r="A2200" t="inlineStr">
        <is>
          <t>Rules: = X = Z Y | Substitutions: X by " grape " , Y by " pear " , Z by " rat "</t>
        </is>
      </c>
      <c r="B2200">
        <f> grape = rat pear</f>
        <v/>
      </c>
    </row>
    <row r="2201">
      <c r="A2201" t="inlineStr">
        <is>
          <t>Rules: * Y - Z Z | Substitutions: Y by " grape cobra " , Z by " blackberry eagle "</t>
        </is>
      </c>
      <c r="B2201" t="inlineStr">
        <is>
          <t>* grape cobra - blackberry eagle blackberry eagle</t>
        </is>
      </c>
    </row>
    <row r="2202">
      <c r="A2202" t="inlineStr">
        <is>
          <t>Rules: + Z Y * | Substitutions: Y by " watermelon blueberry " , Z by " blueberry "</t>
        </is>
      </c>
      <c r="B2202" t="inlineStr">
        <is>
          <t>+ blueberry watermelon blueberry *</t>
        </is>
      </c>
    </row>
    <row r="2203">
      <c r="A2203" t="inlineStr">
        <is>
          <t>Rules: - Y Y = | Substitutions: Y by " stork buffalo "</t>
        </is>
      </c>
      <c r="B2203" t="inlineStr">
        <is>
          <t>- stork buffalo stork buffalo =</t>
        </is>
      </c>
    </row>
    <row r="2204">
      <c r="A2204" t="inlineStr">
        <is>
          <t>Rules: - Z X Y - | Substitutions: X by " watermelon shark " , Y by " blackberry " , Z by " blueberry peach "</t>
        </is>
      </c>
      <c r="B2204" t="inlineStr">
        <is>
          <t>- blueberry peach watermelon shark blackberry -</t>
        </is>
      </c>
    </row>
    <row r="2205">
      <c r="A2205" t="inlineStr">
        <is>
          <t>Rules: X Y + + | Substitutions: X by " blackberry penguin " , Y by " eagle whale "</t>
        </is>
      </c>
      <c r="B2205" t="inlineStr">
        <is>
          <t>blackberry penguin eagle whale + +</t>
        </is>
      </c>
    </row>
    <row r="2206">
      <c r="A2206" t="inlineStr">
        <is>
          <t>Rules: - Y X = X | Substitutions: X by " cobra " , Y by " blackberry "</t>
        </is>
      </c>
      <c r="B2206" t="inlineStr">
        <is>
          <t>- blackberry cobra = cobra</t>
        </is>
      </c>
    </row>
    <row r="2207">
      <c r="A2207" t="inlineStr">
        <is>
          <t>Rules: + = Z * X | Substitutions: X by " rat " , Z by " blueberry "</t>
        </is>
      </c>
      <c r="B2207" t="inlineStr">
        <is>
          <t>+ = blueberry * rat</t>
        </is>
      </c>
    </row>
    <row r="2208">
      <c r="A2208" t="inlineStr">
        <is>
          <t>Rules: * * X X | Substitutions: X by " strawberry rat "</t>
        </is>
      </c>
      <c r="B2208" t="inlineStr">
        <is>
          <t>* * strawberry rat strawberry rat</t>
        </is>
      </c>
    </row>
    <row r="2209">
      <c r="A2209" t="inlineStr">
        <is>
          <t>Rules: + + * Z X | Substitutions: X by " blackberry strawberry " , Z by " strawberry "</t>
        </is>
      </c>
      <c r="B2209" t="inlineStr">
        <is>
          <t>+ + * strawberry blackberry strawberry</t>
        </is>
      </c>
    </row>
    <row r="2210">
      <c r="A2210" t="inlineStr">
        <is>
          <t>Rules: + Y Z = X | Substitutions: X by " seal " , Y by " pear pear " , Z by " horse "</t>
        </is>
      </c>
      <c r="B2210" t="inlineStr">
        <is>
          <t>+ pear pear horse = seal</t>
        </is>
      </c>
    </row>
    <row r="2211">
      <c r="A2211" t="inlineStr">
        <is>
          <t>Rules: * X * Z Y = | Substitutions: X by " buffalo kiwi " , Y by " zebra " , Z by " pear peach "</t>
        </is>
      </c>
      <c r="B2211" t="inlineStr">
        <is>
          <t>* buffalo kiwi * pear peach zebra =</t>
        </is>
      </c>
    </row>
    <row r="2212">
      <c r="A2212" t="inlineStr">
        <is>
          <t>Rules: + = Y X Y = | Substitutions: X by " blackberry " , Y by " stork strawberry "</t>
        </is>
      </c>
      <c r="B2212" t="inlineStr">
        <is>
          <t>+ = stork strawberry blackberry stork strawberry =</t>
        </is>
      </c>
    </row>
    <row r="2213">
      <c r="A2213" t="inlineStr">
        <is>
          <t>Rules: Y Y = - Z * | Substitutions: Y by " horse peach " , Z by " strawberry "</t>
        </is>
      </c>
      <c r="B2213" t="inlineStr">
        <is>
          <t>horse peach horse peach = - strawberry *</t>
        </is>
      </c>
    </row>
    <row r="2214">
      <c r="A2214" t="inlineStr">
        <is>
          <t>Rules: - X + = X | Substitutions: X by " buffalo stork "</t>
        </is>
      </c>
      <c r="B2214" t="inlineStr">
        <is>
          <t>- buffalo stork + = buffalo stork</t>
        </is>
      </c>
    </row>
    <row r="2215">
      <c r="A2215" t="inlineStr">
        <is>
          <t>Rules: * X - + Y Y | Substitutions: X by " banana " , Y by " stork strawberry "</t>
        </is>
      </c>
      <c r="B2215" t="inlineStr">
        <is>
          <t>* banana - + stork strawberry stork strawberry</t>
        </is>
      </c>
    </row>
    <row r="2216">
      <c r="A2216" t="inlineStr">
        <is>
          <t>Rules: * = X * Z Y | Substitutions: X by " kiwi seal " , Y by " lion banana " , Z by " cobra "</t>
        </is>
      </c>
      <c r="B2216" t="inlineStr">
        <is>
          <t>* = kiwi seal * cobra lion banana</t>
        </is>
      </c>
    </row>
    <row r="2217">
      <c r="A2217" t="inlineStr">
        <is>
          <t>Rules: Y = = - X Z | Substitutions: X by " penguin " , Y by " kiwi buffalo " , Z by " rat shark "</t>
        </is>
      </c>
      <c r="B2217" t="inlineStr">
        <is>
          <t>kiwi buffalo = = - penguin rat shark</t>
        </is>
      </c>
    </row>
    <row r="2218">
      <c r="A2218" t="inlineStr">
        <is>
          <t>Rules: X - X + Z = | Substitutions: X by " eagle " , Z by " grape "</t>
        </is>
      </c>
      <c r="B2218" t="inlineStr">
        <is>
          <t>eagle - eagle + grape =</t>
        </is>
      </c>
    </row>
    <row r="2219">
      <c r="A2219" t="inlineStr">
        <is>
          <t>Rules: * X Y * | Substitutions: X by " cobra " , Y by " blackberry rat "</t>
        </is>
      </c>
      <c r="B2219" t="inlineStr">
        <is>
          <t>* cobra blackberry rat *</t>
        </is>
      </c>
    </row>
    <row r="2220">
      <c r="A2220" t="inlineStr">
        <is>
          <t>Rules: Y = + + X Z | Substitutions: X by " apple seal " , Y by " banana " , Z by " buffalo "</t>
        </is>
      </c>
      <c r="B2220" t="inlineStr">
        <is>
          <t>banana = + + apple seal buffalo</t>
        </is>
      </c>
    </row>
    <row r="2221">
      <c r="A2221" t="inlineStr">
        <is>
          <t>Rules: * - Z * Y | Substitutions: Y by " seal stork " , Z by " strawberry shark "</t>
        </is>
      </c>
      <c r="B2221" t="inlineStr">
        <is>
          <t>* - strawberry shark * seal stork</t>
        </is>
      </c>
    </row>
    <row r="2222">
      <c r="A2222" t="inlineStr">
        <is>
          <t>Rules: + + X Z | Substitutions: X by " rat seal " , Z by " kiwi blueberry "</t>
        </is>
      </c>
      <c r="B2222" t="inlineStr">
        <is>
          <t>+ + rat seal kiwi blueberry</t>
        </is>
      </c>
    </row>
    <row r="2223">
      <c r="A2223" t="inlineStr">
        <is>
          <t>Rules: + X X - X * | Substitutions: X by " penguin "</t>
        </is>
      </c>
      <c r="B2223" t="inlineStr">
        <is>
          <t>+ penguin penguin - penguin *</t>
        </is>
      </c>
    </row>
    <row r="2224">
      <c r="A2224" t="inlineStr">
        <is>
          <t>Rules: Y Z * = | Substitutions: Y by " penguin " , Z by " pear "</t>
        </is>
      </c>
      <c r="B2224" t="inlineStr">
        <is>
          <t>penguin pear * =</t>
        </is>
      </c>
    </row>
    <row r="2225">
      <c r="A2225" t="inlineStr">
        <is>
          <t>Rules: * Y + X | Substitutions: X by " strawberry " , Y by " buffalo eagle "</t>
        </is>
      </c>
      <c r="B2225" t="inlineStr">
        <is>
          <t>* buffalo eagle + strawberry</t>
        </is>
      </c>
    </row>
    <row r="2226">
      <c r="A2226" t="inlineStr">
        <is>
          <t>Rules: - = Z * X X | Substitutions: X by " peach " , Z by " apple buffalo "</t>
        </is>
      </c>
      <c r="B2226" t="inlineStr">
        <is>
          <t>- = apple buffalo * peach peach</t>
        </is>
      </c>
    </row>
    <row r="2227">
      <c r="A2227" t="inlineStr">
        <is>
          <t>Rules: - X - X - X | Substitutions: X by " blackberry "</t>
        </is>
      </c>
      <c r="B2227" t="inlineStr">
        <is>
          <t>- blackberry - blackberry - blackberry</t>
        </is>
      </c>
    </row>
    <row r="2228">
      <c r="A2228" t="inlineStr">
        <is>
          <t>Rules: Z * Z Y - = | Substitutions: Y by " seal " , Z by " strawberry peach "</t>
        </is>
      </c>
      <c r="B2228" t="inlineStr">
        <is>
          <t>strawberry peach * strawberry peach seal - =</t>
        </is>
      </c>
    </row>
    <row r="2229">
      <c r="A2229" t="inlineStr">
        <is>
          <t>Rules: Y * Y = - | Substitutions: Y by " banana "</t>
        </is>
      </c>
      <c r="B2229" t="inlineStr">
        <is>
          <t>banana * banana = -</t>
        </is>
      </c>
    </row>
    <row r="2230">
      <c r="A2230" t="inlineStr">
        <is>
          <t>Rules: X * = X Z | Substitutions: X by " apple horse " , Z by " kiwi cobra "</t>
        </is>
      </c>
      <c r="B2230" t="inlineStr">
        <is>
          <t>apple horse * = apple horse kiwi cobra</t>
        </is>
      </c>
    </row>
    <row r="2231">
      <c r="A2231" t="inlineStr">
        <is>
          <t>Rules: X = Y X - = | Substitutions: X by " watermelon " , Y by " whale "</t>
        </is>
      </c>
      <c r="B2231" t="inlineStr">
        <is>
          <t>watermelon = whale watermelon - =</t>
        </is>
      </c>
    </row>
    <row r="2232">
      <c r="A2232" t="inlineStr">
        <is>
          <t>Rules: - - Y X | Substitutions: X by " horse buffalo " , Y by " rat banana "</t>
        </is>
      </c>
      <c r="B2232" t="inlineStr">
        <is>
          <t>- - rat banana horse buffalo</t>
        </is>
      </c>
    </row>
    <row r="2233">
      <c r="A2233" t="inlineStr">
        <is>
          <t>Rules: + Y * + Z | Substitutions: Y by " apple watermelon " , Z by " blackberry "</t>
        </is>
      </c>
      <c r="B2233" t="inlineStr">
        <is>
          <t>+ apple watermelon * + blackberry</t>
        </is>
      </c>
    </row>
    <row r="2234">
      <c r="A2234" t="inlineStr">
        <is>
          <t>Rules: * Z X = | Substitutions: X by " grape " , Z by " pear blackberry "</t>
        </is>
      </c>
      <c r="B2234" t="inlineStr">
        <is>
          <t>* pear blackberry grape =</t>
        </is>
      </c>
    </row>
    <row r="2235">
      <c r="A2235" t="inlineStr">
        <is>
          <t>Rules: X - Z * | Substitutions: X by " rat " , Z by " strawberry "</t>
        </is>
      </c>
      <c r="B2235" t="inlineStr">
        <is>
          <t>rat - strawberry *</t>
        </is>
      </c>
    </row>
    <row r="2236">
      <c r="A2236" t="inlineStr">
        <is>
          <t>Rules: X X = X + * | Substitutions: X by " strawberry "</t>
        </is>
      </c>
      <c r="B2236" t="inlineStr">
        <is>
          <t>strawberry strawberry = strawberry + *</t>
        </is>
      </c>
    </row>
    <row r="2237">
      <c r="A2237" t="inlineStr">
        <is>
          <t>Rules: Y X + * Z + | Substitutions: X by " whale strawberry " , Y by " stork " , Z by " lion "</t>
        </is>
      </c>
      <c r="B2237" t="inlineStr">
        <is>
          <t>stork whale strawberry + * lion +</t>
        </is>
      </c>
    </row>
    <row r="2238">
      <c r="A2238" t="inlineStr">
        <is>
          <t>Rules: + X X + X | Substitutions: X by " watermelon kiwi "</t>
        </is>
      </c>
      <c r="B2238" t="inlineStr">
        <is>
          <t>+ watermelon kiwi watermelon kiwi + watermelon kiwi</t>
        </is>
      </c>
    </row>
    <row r="2239">
      <c r="A2239" t="inlineStr">
        <is>
          <t>Rules: X - + - Y | Substitutions: X by " zebra peach " , Y by " zebra "</t>
        </is>
      </c>
      <c r="B2239" t="inlineStr">
        <is>
          <t>zebra peach - + - zebra</t>
        </is>
      </c>
    </row>
    <row r="2240">
      <c r="A2240" t="inlineStr">
        <is>
          <t>Rules: X + - + X | Substitutions: X by " buffalo eagle "</t>
        </is>
      </c>
      <c r="B2240" t="inlineStr">
        <is>
          <t>buffalo eagle + - + buffalo eagle</t>
        </is>
      </c>
    </row>
    <row r="2241">
      <c r="A2241" t="inlineStr">
        <is>
          <t>Rules: X = Y Z * | Substitutions: X by " penguin " , Y by " shark shark " , Z by " lion "</t>
        </is>
      </c>
      <c r="B2241" t="inlineStr">
        <is>
          <t>penguin = shark shark lion *</t>
        </is>
      </c>
    </row>
    <row r="2242">
      <c r="A2242" t="inlineStr">
        <is>
          <t>Rules: + Y X = * Y | Substitutions: X by " stork " , Y by " banana strawberry "</t>
        </is>
      </c>
      <c r="B2242" t="inlineStr">
        <is>
          <t>+ banana strawberry stork = * banana strawberry</t>
        </is>
      </c>
    </row>
    <row r="2243">
      <c r="A2243" t="inlineStr">
        <is>
          <t>Rules: X * Z * | Substitutions: X by " whale " , Z by " penguin "</t>
        </is>
      </c>
      <c r="B2243" t="inlineStr">
        <is>
          <t>whale * penguin *</t>
        </is>
      </c>
    </row>
    <row r="2244">
      <c r="A2244" t="inlineStr">
        <is>
          <t>Rules: = X Y + - X | Substitutions: X by " grape zebra " , Y by " buffalo watermelon "</t>
        </is>
      </c>
      <c r="B2244">
        <f> grape zebra buffalo watermelon + - grape zebra</f>
        <v/>
      </c>
    </row>
    <row r="2245">
      <c r="A2245" t="inlineStr">
        <is>
          <t>Rules: - * Y Y | Substitutions: Y by " strawberry banana "</t>
        </is>
      </c>
      <c r="B2245" t="inlineStr">
        <is>
          <t>- * strawberry banana strawberry banana</t>
        </is>
      </c>
    </row>
    <row r="2246">
      <c r="A2246" t="inlineStr">
        <is>
          <t>Rules: X Y + + | Substitutions: X by " stork " , Y by " strawberry stork "</t>
        </is>
      </c>
      <c r="B2246" t="inlineStr">
        <is>
          <t>stork strawberry stork + +</t>
        </is>
      </c>
    </row>
    <row r="2247">
      <c r="A2247" t="inlineStr">
        <is>
          <t>Rules: Z Z Y + * - | Substitutions: Y by " cobra " , Z by " watermelon penguin "</t>
        </is>
      </c>
      <c r="B2247" t="inlineStr">
        <is>
          <t>watermelon penguin watermelon penguin cobra + * -</t>
        </is>
      </c>
    </row>
    <row r="2248">
      <c r="A2248" t="inlineStr">
        <is>
          <t>Rules: X Z - Y * | Substitutions: X by " seal strawberry " , Y by " lion watermelon " , Z by " watermelon banana "</t>
        </is>
      </c>
      <c r="B2248" t="inlineStr">
        <is>
          <t>seal strawberry watermelon banana - lion watermelon *</t>
        </is>
      </c>
    </row>
    <row r="2249">
      <c r="A2249" t="inlineStr">
        <is>
          <t>Rules: * Z X Y - - | Substitutions: X by " kiwi " , Y by " rat horse " , Z by " zebra "</t>
        </is>
      </c>
      <c r="B2249" t="inlineStr">
        <is>
          <t>* zebra kiwi rat horse - -</t>
        </is>
      </c>
    </row>
    <row r="2250">
      <c r="A2250" t="inlineStr">
        <is>
          <t>Rules: X X + * Y | Substitutions: X by " shark " , Y by " grape "</t>
        </is>
      </c>
      <c r="B2250" t="inlineStr">
        <is>
          <t>shark shark + * grape</t>
        </is>
      </c>
    </row>
    <row r="2251">
      <c r="A2251" t="inlineStr">
        <is>
          <t>Rules: Z = - Z | Substitutions: Z by " blueberry "</t>
        </is>
      </c>
      <c r="B2251" t="inlineStr">
        <is>
          <t>blueberry = - blueberry</t>
        </is>
      </c>
    </row>
    <row r="2252">
      <c r="A2252" t="inlineStr">
        <is>
          <t>Rules: Y * * X | Substitutions: X by " zebra peach " , Y by " eagle "</t>
        </is>
      </c>
      <c r="B2252" t="inlineStr">
        <is>
          <t>eagle * * zebra peach</t>
        </is>
      </c>
    </row>
    <row r="2253">
      <c r="A2253" t="inlineStr">
        <is>
          <t>Rules: Z Z Y - - - | Substitutions: Y by " shark " , Z by " seal "</t>
        </is>
      </c>
      <c r="B2253" t="inlineStr">
        <is>
          <t>seal seal shark - - -</t>
        </is>
      </c>
    </row>
    <row r="2254">
      <c r="A2254" t="inlineStr">
        <is>
          <t>Rules: Z * + X | Substitutions: X by " blackberry lion " , Z by " kiwi "</t>
        </is>
      </c>
      <c r="B2254" t="inlineStr">
        <is>
          <t>kiwi * + blackberry lion</t>
        </is>
      </c>
    </row>
    <row r="2255">
      <c r="A2255" t="inlineStr">
        <is>
          <t>Rules: - + X - X Y | Substitutions: X by " apple " , Y by " whale "</t>
        </is>
      </c>
      <c r="B2255" t="inlineStr">
        <is>
          <t>- + apple - apple whale</t>
        </is>
      </c>
    </row>
    <row r="2256">
      <c r="A2256" t="inlineStr">
        <is>
          <t>Rules: Z + - X | Substitutions: X by " horse " , Z by " whale "</t>
        </is>
      </c>
      <c r="B2256" t="inlineStr">
        <is>
          <t>whale + - horse</t>
        </is>
      </c>
    </row>
    <row r="2257">
      <c r="A2257" t="inlineStr">
        <is>
          <t>Rules: + Z * - Z | Substitutions: Z by " watermelon "</t>
        </is>
      </c>
      <c r="B2257" t="inlineStr">
        <is>
          <t>+ watermelon * - watermelon</t>
        </is>
      </c>
    </row>
    <row r="2258">
      <c r="A2258" t="inlineStr">
        <is>
          <t>Rules: Z Z + + Z | Substitutions: Z by " stork "</t>
        </is>
      </c>
      <c r="B2258" t="inlineStr">
        <is>
          <t>stork stork + + stork</t>
        </is>
      </c>
    </row>
    <row r="2259">
      <c r="A2259" t="inlineStr">
        <is>
          <t>Rules: Z = Y - = | Substitutions: Y by " pear whale " , Z by " zebra "</t>
        </is>
      </c>
      <c r="B2259" t="inlineStr">
        <is>
          <t>zebra = pear whale - =</t>
        </is>
      </c>
    </row>
    <row r="2260">
      <c r="A2260" t="inlineStr">
        <is>
          <t>Rules: = Y + Y Z | Substitutions: Y by " blackberry " , Z by " eagle apple "</t>
        </is>
      </c>
      <c r="B2260">
        <f> blackberry + blackberry eagle apple</f>
        <v/>
      </c>
    </row>
    <row r="2261">
      <c r="A2261" t="inlineStr">
        <is>
          <t>Rules: Z Z = * X | Substitutions: X by " blackberry pear " , Z by " zebra lion "</t>
        </is>
      </c>
      <c r="B2261" t="inlineStr">
        <is>
          <t>zebra lion zebra lion = * blackberry pear</t>
        </is>
      </c>
    </row>
    <row r="2262">
      <c r="A2262" t="inlineStr">
        <is>
          <t>Rules: X + + X - | Substitutions: X by " horse "</t>
        </is>
      </c>
      <c r="B2262" t="inlineStr">
        <is>
          <t>horse + + horse -</t>
        </is>
      </c>
    </row>
    <row r="2263">
      <c r="A2263" t="inlineStr">
        <is>
          <t>Rules: - X Y = Z + | Substitutions: X by " banana " , Y by " horse grape " , Z by " peach strawberry "</t>
        </is>
      </c>
      <c r="B2263" t="inlineStr">
        <is>
          <t>- banana horse grape = peach strawberry +</t>
        </is>
      </c>
    </row>
    <row r="2264">
      <c r="A2264" t="inlineStr">
        <is>
          <t>Rules: Y Z - - Z | Substitutions: Y by " strawberry shark " , Z by " buffalo "</t>
        </is>
      </c>
      <c r="B2264" t="inlineStr">
        <is>
          <t>strawberry shark buffalo - - buffalo</t>
        </is>
      </c>
    </row>
    <row r="2265">
      <c r="A2265" t="inlineStr">
        <is>
          <t>Rules: Y Y Z = = = | Substitutions: Y by " cobra peach " , Z by " zebra "</t>
        </is>
      </c>
      <c r="B2265" t="inlineStr">
        <is>
          <t>cobra peach cobra peach zebra = = =</t>
        </is>
      </c>
    </row>
    <row r="2266">
      <c r="A2266" t="inlineStr">
        <is>
          <t>Rules: + Y + = Z X | Substitutions: X by " kiwi " , Y by " whale " , Z by " seal "</t>
        </is>
      </c>
      <c r="B2266" t="inlineStr">
        <is>
          <t>+ whale + = seal kiwi</t>
        </is>
      </c>
    </row>
    <row r="2267">
      <c r="A2267" t="inlineStr">
        <is>
          <t>Rules: Y X X * + | Substitutions: X by " penguin " , Y by " kiwi "</t>
        </is>
      </c>
      <c r="B2267" t="inlineStr">
        <is>
          <t>kiwi penguin penguin * +</t>
        </is>
      </c>
    </row>
    <row r="2268">
      <c r="A2268" t="inlineStr">
        <is>
          <t>Rules: Y = Z + - Y | Substitutions: Y by " kiwi rat " , Z by " zebra rat "</t>
        </is>
      </c>
      <c r="B2268" t="inlineStr">
        <is>
          <t>kiwi rat = zebra rat + - kiwi rat</t>
        </is>
      </c>
    </row>
    <row r="2269">
      <c r="A2269" t="inlineStr">
        <is>
          <t>Rules: - Y Z X = | Substitutions: X by " shark " , Y by " banana lion " , Z by " strawberry "</t>
        </is>
      </c>
      <c r="B2269" t="inlineStr">
        <is>
          <t>- banana lion strawberry shark =</t>
        </is>
      </c>
    </row>
    <row r="2270">
      <c r="A2270" t="inlineStr">
        <is>
          <t>Rules: + Z * + Z | Substitutions: Z by " zebra "</t>
        </is>
      </c>
      <c r="B2270" t="inlineStr">
        <is>
          <t>+ zebra * + zebra</t>
        </is>
      </c>
    </row>
    <row r="2271">
      <c r="A2271" t="inlineStr">
        <is>
          <t>Rules: - X = Y | Substitutions: X by " horse buffalo " , Y by " watermelon "</t>
        </is>
      </c>
      <c r="B2271" t="inlineStr">
        <is>
          <t>- horse buffalo = watermelon</t>
        </is>
      </c>
    </row>
    <row r="2272">
      <c r="A2272" t="inlineStr">
        <is>
          <t>Rules: X = Z + | Substitutions: X by " eagle penguin " , Z by " apple penguin "</t>
        </is>
      </c>
      <c r="B2272" t="inlineStr">
        <is>
          <t>eagle penguin = apple penguin +</t>
        </is>
      </c>
    </row>
    <row r="2273">
      <c r="A2273" t="inlineStr">
        <is>
          <t>Rules: = X X = * Z | Substitutions: X by " zebra stork " , Z by " whale penguin "</t>
        </is>
      </c>
      <c r="B2273">
        <f> zebra stork zebra stork = * whale penguin</f>
        <v/>
      </c>
    </row>
    <row r="2274">
      <c r="A2274" t="inlineStr">
        <is>
          <t>Rules: = Y = - Y | Substitutions: Y by " apple banana "</t>
        </is>
      </c>
      <c r="B2274">
        <f> apple banana = - apple banana</f>
        <v/>
      </c>
    </row>
    <row r="2275">
      <c r="A2275" t="inlineStr">
        <is>
          <t>Rules: * Z Y - + | Substitutions: Y by " rat cobra " , Z by " seal "</t>
        </is>
      </c>
      <c r="B2275" t="inlineStr">
        <is>
          <t>* seal rat cobra - +</t>
        </is>
      </c>
    </row>
    <row r="2276">
      <c r="A2276" t="inlineStr">
        <is>
          <t>Rules: X = Y X - | Substitutions: X by " watermelon rat " , Y by " eagle "</t>
        </is>
      </c>
      <c r="B2276" t="inlineStr">
        <is>
          <t>watermelon rat = eagle watermelon rat -</t>
        </is>
      </c>
    </row>
    <row r="2277">
      <c r="A2277" t="inlineStr">
        <is>
          <t>Rules: - Y + Z + X | Substitutions: X by " horse blueberry " , Y by " apple stork " , Z by " banana "</t>
        </is>
      </c>
      <c r="B2277" t="inlineStr">
        <is>
          <t>- apple stork + banana + horse blueberry</t>
        </is>
      </c>
    </row>
    <row r="2278">
      <c r="A2278" t="inlineStr">
        <is>
          <t>Rules: = X Z = - | Substitutions: X by " lion " , Z by " buffalo "</t>
        </is>
      </c>
      <c r="B2278">
        <f> lion buffalo = -</f>
        <v/>
      </c>
    </row>
    <row r="2279">
      <c r="A2279" t="inlineStr">
        <is>
          <t>Rules: X = X - | Substitutions: X by " strawberry "</t>
        </is>
      </c>
      <c r="B2279" t="inlineStr">
        <is>
          <t>strawberry = strawberry -</t>
        </is>
      </c>
    </row>
    <row r="2280">
      <c r="A2280" t="inlineStr">
        <is>
          <t>Rules: Y = X Z + | Substitutions: X by " watermelon seal " , Y by " shark " , Z by " blueberry "</t>
        </is>
      </c>
      <c r="B2280" t="inlineStr">
        <is>
          <t>shark = watermelon seal blueberry +</t>
        </is>
      </c>
    </row>
    <row r="2281">
      <c r="A2281" t="inlineStr">
        <is>
          <t>Rules: + Y * Y = | Substitutions: Y by " banana "</t>
        </is>
      </c>
      <c r="B2281" t="inlineStr">
        <is>
          <t>+ banana * banana =</t>
        </is>
      </c>
    </row>
    <row r="2282">
      <c r="A2282" t="inlineStr">
        <is>
          <t>Rules: Y - * + X | Substitutions: X by " penguin shark " , Y by " whale whale "</t>
        </is>
      </c>
      <c r="B2282" t="inlineStr">
        <is>
          <t>whale whale - * + penguin shark</t>
        </is>
      </c>
    </row>
    <row r="2283">
      <c r="A2283" t="inlineStr">
        <is>
          <t>Rules: X Z + Z * | Substitutions: X by " blackberry grape " , Z by " blueberry "</t>
        </is>
      </c>
      <c r="B2283" t="inlineStr">
        <is>
          <t>blackberry grape blueberry + blueberry *</t>
        </is>
      </c>
    </row>
    <row r="2284">
      <c r="A2284" t="inlineStr">
        <is>
          <t>Rules: - Z Z Y - | Substitutions: Y by " blueberry " , Z by " blueberry grape "</t>
        </is>
      </c>
      <c r="B2284" t="inlineStr">
        <is>
          <t>- blueberry grape blueberry grape blueberry -</t>
        </is>
      </c>
    </row>
    <row r="2285">
      <c r="A2285" t="inlineStr">
        <is>
          <t>Rules: Z + - * Y Y | Substitutions: Y by " pear apple " , Z by " eagle horse "</t>
        </is>
      </c>
      <c r="B2285" t="inlineStr">
        <is>
          <t>eagle horse + - * pear apple pear apple</t>
        </is>
      </c>
    </row>
    <row r="2286">
      <c r="A2286" t="inlineStr">
        <is>
          <t>Rules: * X X Y - | Substitutions: X by " grape " , Y by " apple kiwi "</t>
        </is>
      </c>
      <c r="B2286" t="inlineStr">
        <is>
          <t>* grape grape apple kiwi -</t>
        </is>
      </c>
    </row>
    <row r="2287">
      <c r="A2287" t="inlineStr">
        <is>
          <t>Rules: Y - = - Y | Substitutions: Y by " lion "</t>
        </is>
      </c>
      <c r="B2287" t="inlineStr">
        <is>
          <t>lion - = - lion</t>
        </is>
      </c>
    </row>
    <row r="2288">
      <c r="A2288" t="inlineStr">
        <is>
          <t>Rules: = Y + X | Substitutions: X by " blackberry apple " , Y by " shark pear "</t>
        </is>
      </c>
      <c r="B2288">
        <f> shark pear + blackberry apple</f>
        <v/>
      </c>
    </row>
    <row r="2289">
      <c r="A2289" t="inlineStr">
        <is>
          <t>Rules: Y * X = | Substitutions: X by " buffalo blueberry " , Y by " penguin whale "</t>
        </is>
      </c>
      <c r="B2289" t="inlineStr">
        <is>
          <t>penguin whale * buffalo blueberry =</t>
        </is>
      </c>
    </row>
    <row r="2290">
      <c r="A2290" t="inlineStr">
        <is>
          <t>Rules: - Z X X + | Substitutions: X by " eagle penguin " , Z by " zebra grape "</t>
        </is>
      </c>
      <c r="B2290" t="inlineStr">
        <is>
          <t>- zebra grape eagle penguin eagle penguin +</t>
        </is>
      </c>
    </row>
    <row r="2291">
      <c r="A2291" t="inlineStr">
        <is>
          <t>Rules: - + Z Z Z | Substitutions: Z by " penguin "</t>
        </is>
      </c>
      <c r="B2291" t="inlineStr">
        <is>
          <t>- + penguin penguin penguin</t>
        </is>
      </c>
    </row>
    <row r="2292">
      <c r="A2292" t="inlineStr">
        <is>
          <t>Rules: X * Z Y + | Substitutions: X by " whale " , Y by " blackberry " , Z by " strawberry eagle "</t>
        </is>
      </c>
      <c r="B2292" t="inlineStr">
        <is>
          <t>whale * strawberry eagle blackberry +</t>
        </is>
      </c>
    </row>
    <row r="2293">
      <c r="A2293" t="inlineStr">
        <is>
          <t>Rules: * Z = X = | Substitutions: X by " whale " , Z by " blackberry "</t>
        </is>
      </c>
      <c r="B2293" t="inlineStr">
        <is>
          <t>* blackberry = whale =</t>
        </is>
      </c>
    </row>
    <row r="2294">
      <c r="A2294" t="inlineStr">
        <is>
          <t>Rules: + Y - Z X | Substitutions: X by " zebra cobra " , Y by " lion " , Z by " shark cobra "</t>
        </is>
      </c>
      <c r="B2294" t="inlineStr">
        <is>
          <t>+ lion - shark cobra zebra cobra</t>
        </is>
      </c>
    </row>
    <row r="2295">
      <c r="A2295" t="inlineStr">
        <is>
          <t>Rules: Z - Z + | Substitutions: Z by " cobra whale "</t>
        </is>
      </c>
      <c r="B2295" t="inlineStr">
        <is>
          <t>cobra whale - cobra whale +</t>
        </is>
      </c>
    </row>
    <row r="2296">
      <c r="A2296" t="inlineStr">
        <is>
          <t>Rules: * + Y * Y X | Substitutions: X by " penguin peach " , Y by " shark horse "</t>
        </is>
      </c>
      <c r="B2296" t="inlineStr">
        <is>
          <t>* + shark horse * shark horse penguin peach</t>
        </is>
      </c>
    </row>
    <row r="2297">
      <c r="A2297" t="inlineStr">
        <is>
          <t>Rules: Y + Y = | Substitutions: Y by " blackberry zebra "</t>
        </is>
      </c>
      <c r="B2297" t="inlineStr">
        <is>
          <t>blackberry zebra + blackberry zebra =</t>
        </is>
      </c>
    </row>
    <row r="2298">
      <c r="A2298" t="inlineStr">
        <is>
          <t>Rules: - = Z Z | Substitutions: Z by " blackberry "</t>
        </is>
      </c>
      <c r="B2298" t="inlineStr">
        <is>
          <t>- = blackberry blackberry</t>
        </is>
      </c>
    </row>
    <row r="2299">
      <c r="A2299" t="inlineStr">
        <is>
          <t>Rules: - - Y = Z Y | Substitutions: Y by " kiwi " , Z by " whale whale "</t>
        </is>
      </c>
      <c r="B2299" t="inlineStr">
        <is>
          <t>- - kiwi = whale whale kiwi</t>
        </is>
      </c>
    </row>
    <row r="2300">
      <c r="A2300" t="inlineStr">
        <is>
          <t>Rules: = - Y Z | Substitutions: Y by " shark " , Z by " penguin penguin "</t>
        </is>
      </c>
      <c r="B2300">
        <f> - shark penguin penguin</f>
        <v/>
      </c>
    </row>
    <row r="2301">
      <c r="A2301" t="inlineStr">
        <is>
          <t>Rules: X + Z + X | Substitutions: X by " pear " , Z by " whale "</t>
        </is>
      </c>
      <c r="B2301" t="inlineStr">
        <is>
          <t>pear + whale + pear</t>
        </is>
      </c>
    </row>
    <row r="2302">
      <c r="A2302" t="inlineStr">
        <is>
          <t>Rules: Z Y X - - = | Substitutions: X by " watermelon " , Y by " strawberry " , Z by " apple "</t>
        </is>
      </c>
      <c r="B2302" t="inlineStr">
        <is>
          <t>apple strawberry watermelon - - =</t>
        </is>
      </c>
    </row>
    <row r="2303">
      <c r="A2303" t="inlineStr">
        <is>
          <t>Rules: + Z = + Y | Substitutions: Y by " banana grape " , Z by " seal "</t>
        </is>
      </c>
      <c r="B2303" t="inlineStr">
        <is>
          <t>+ seal = + banana grape</t>
        </is>
      </c>
    </row>
    <row r="2304">
      <c r="A2304" t="inlineStr">
        <is>
          <t>Rules: * Y X = | Substitutions: X by " seal " , Y by " apple "</t>
        </is>
      </c>
      <c r="B2304" t="inlineStr">
        <is>
          <t>* apple seal =</t>
        </is>
      </c>
    </row>
    <row r="2305">
      <c r="A2305" t="inlineStr">
        <is>
          <t>Rules: Y = = Z = Y | Substitutions: Y by " blueberry shark " , Z by " zebra banana "</t>
        </is>
      </c>
      <c r="B2305" t="inlineStr">
        <is>
          <t>blueberry shark = = zebra banana = blueberry shark</t>
        </is>
      </c>
    </row>
    <row r="2306">
      <c r="A2306" t="inlineStr">
        <is>
          <t>Rules: * X X = * Z | Substitutions: X by " pear " , Z by " horse banana "</t>
        </is>
      </c>
      <c r="B2306" t="inlineStr">
        <is>
          <t>* pear pear = * horse banana</t>
        </is>
      </c>
    </row>
    <row r="2307">
      <c r="A2307" t="inlineStr">
        <is>
          <t>Rules: - * X Z | Substitutions: X by " strawberry " , Z by " seal "</t>
        </is>
      </c>
      <c r="B2307" t="inlineStr">
        <is>
          <t>- * strawberry seal</t>
        </is>
      </c>
    </row>
    <row r="2308">
      <c r="A2308" t="inlineStr">
        <is>
          <t>Rules: Z + - Y | Substitutions: Y by " banana stork " , Z by " shark "</t>
        </is>
      </c>
      <c r="B2308" t="inlineStr">
        <is>
          <t>shark + - banana stork</t>
        </is>
      </c>
    </row>
    <row r="2309">
      <c r="A2309" t="inlineStr">
        <is>
          <t>Rules: Y - - = Y | Substitutions: Y by " blackberry "</t>
        </is>
      </c>
      <c r="B2309" t="inlineStr">
        <is>
          <t>blackberry - - = blackberry</t>
        </is>
      </c>
    </row>
    <row r="2310">
      <c r="A2310" t="inlineStr">
        <is>
          <t>Rules: - * + X X X | Substitutions: X by " eagle "</t>
        </is>
      </c>
      <c r="B2310" t="inlineStr">
        <is>
          <t>- * + eagle eagle eagle</t>
        </is>
      </c>
    </row>
    <row r="2311">
      <c r="A2311" t="inlineStr">
        <is>
          <t>Rules: Z + Z X - | Substitutions: X by " kiwi " , Z by " strawberry "</t>
        </is>
      </c>
      <c r="B2311" t="inlineStr">
        <is>
          <t>strawberry + strawberry kiwi -</t>
        </is>
      </c>
    </row>
    <row r="2312">
      <c r="A2312" t="inlineStr">
        <is>
          <t>Rules: = = + Z Z | Substitutions: Z by " zebra "</t>
        </is>
      </c>
      <c r="B2312">
        <f> = + zebra zebra</f>
        <v/>
      </c>
    </row>
    <row r="2313">
      <c r="A2313" t="inlineStr">
        <is>
          <t>Rules: * X Y - + | Substitutions: X by " blackberry blueberry " , Y by " lion "</t>
        </is>
      </c>
      <c r="B2313" t="inlineStr">
        <is>
          <t>* blackberry blueberry lion - +</t>
        </is>
      </c>
    </row>
    <row r="2314">
      <c r="A2314" t="inlineStr">
        <is>
          <t>Rules: Y * * Y | Substitutions: Y by " shark stork "</t>
        </is>
      </c>
      <c r="B2314" t="inlineStr">
        <is>
          <t>shark stork * * shark stork</t>
        </is>
      </c>
    </row>
    <row r="2315">
      <c r="A2315" t="inlineStr">
        <is>
          <t>Rules: Z X - * | Substitutions: X by " rat " , Z by " horse horse "</t>
        </is>
      </c>
      <c r="B2315" t="inlineStr">
        <is>
          <t>horse horse rat - *</t>
        </is>
      </c>
    </row>
    <row r="2316">
      <c r="A2316" t="inlineStr">
        <is>
          <t>Rules: - * + X Z Z | Substitutions: X by " zebra " , Z by " stork "</t>
        </is>
      </c>
      <c r="B2316" t="inlineStr">
        <is>
          <t>- * + zebra stork stork</t>
        </is>
      </c>
    </row>
    <row r="2317">
      <c r="A2317" t="inlineStr">
        <is>
          <t>Rules: + * Y Y | Substitutions: Y by " blueberry "</t>
        </is>
      </c>
      <c r="B2317" t="inlineStr">
        <is>
          <t>+ * blueberry blueberry</t>
        </is>
      </c>
    </row>
    <row r="2318">
      <c r="A2318" t="inlineStr">
        <is>
          <t>Rules: Z X + * | Substitutions: X by " watermelon pear " , Z by " shark "</t>
        </is>
      </c>
      <c r="B2318" t="inlineStr">
        <is>
          <t>shark watermelon pear + *</t>
        </is>
      </c>
    </row>
    <row r="2319">
      <c r="A2319" t="inlineStr">
        <is>
          <t>Rules: X * X - = | Substitutions: X by " penguin "</t>
        </is>
      </c>
      <c r="B2319" t="inlineStr">
        <is>
          <t>penguin * penguin - =</t>
        </is>
      </c>
    </row>
    <row r="2320">
      <c r="A2320" t="inlineStr">
        <is>
          <t>Rules: = - Z X | Substitutions: X by " cobra " , Z by " stork cobra "</t>
        </is>
      </c>
      <c r="B2320">
        <f> - stork cobra cobra</f>
        <v/>
      </c>
    </row>
    <row r="2321">
      <c r="A2321" t="inlineStr">
        <is>
          <t>Rules: Y - Y * = | Substitutions: Y by " buffalo "</t>
        </is>
      </c>
      <c r="B2321" t="inlineStr">
        <is>
          <t>buffalo - buffalo * =</t>
        </is>
      </c>
    </row>
    <row r="2322">
      <c r="A2322" t="inlineStr">
        <is>
          <t>Rules: - Z + X + Y | Substitutions: X by " stork blueberry " , Y by " watermelon pear " , Z by " kiwi "</t>
        </is>
      </c>
      <c r="B2322" t="inlineStr">
        <is>
          <t>- kiwi + stork blueberry + watermelon pear</t>
        </is>
      </c>
    </row>
    <row r="2323">
      <c r="A2323" t="inlineStr">
        <is>
          <t>Rules: = = Y X Z | Substitutions: X by " rat " , Y by " whale " , Z by " strawberry watermelon "</t>
        </is>
      </c>
      <c r="B2323">
        <f> = whale rat strawberry watermelon</f>
        <v/>
      </c>
    </row>
    <row r="2324">
      <c r="A2324" t="inlineStr">
        <is>
          <t>Rules: Y X - + Z | Substitutions: X by " shark " , Y by " cobra " , Z by " blueberry "</t>
        </is>
      </c>
      <c r="B2324" t="inlineStr">
        <is>
          <t>cobra shark - + blueberry</t>
        </is>
      </c>
    </row>
    <row r="2325">
      <c r="A2325" t="inlineStr">
        <is>
          <t>Rules: * Y Z = Y | Substitutions: Y by " peach blackberry " , Z by " pear "</t>
        </is>
      </c>
      <c r="B2325" t="inlineStr">
        <is>
          <t>* peach blackberry pear = peach blackberry</t>
        </is>
      </c>
    </row>
    <row r="2326">
      <c r="A2326" t="inlineStr">
        <is>
          <t>Rules: Z + * Y X | Substitutions: X by " buffalo eagle " , Y by " buffalo blackberry " , Z by " shark stork "</t>
        </is>
      </c>
      <c r="B2326" t="inlineStr">
        <is>
          <t>shark stork + * buffalo blackberry buffalo eagle</t>
        </is>
      </c>
    </row>
    <row r="2327">
      <c r="A2327" t="inlineStr">
        <is>
          <t>Rules: X - Y = X * | Substitutions: X by " seal grape " , Y by " buffalo banana "</t>
        </is>
      </c>
      <c r="B2327" t="inlineStr">
        <is>
          <t>seal grape - buffalo banana = seal grape *</t>
        </is>
      </c>
    </row>
    <row r="2328">
      <c r="A2328" t="inlineStr">
        <is>
          <t>Rules: X = - Y | Substitutions: X by " pear blackberry " , Y by " pear "</t>
        </is>
      </c>
      <c r="B2328" t="inlineStr">
        <is>
          <t>pear blackberry = - pear</t>
        </is>
      </c>
    </row>
    <row r="2329">
      <c r="A2329" t="inlineStr">
        <is>
          <t>Rules: X Z * X + = | Substitutions: X by " zebra " , Z by " banana "</t>
        </is>
      </c>
      <c r="B2329" t="inlineStr">
        <is>
          <t>zebra banana * zebra + =</t>
        </is>
      </c>
    </row>
    <row r="2330">
      <c r="A2330" t="inlineStr">
        <is>
          <t>Rules: + Y Y + - | Substitutions: Y by " blackberry "</t>
        </is>
      </c>
      <c r="B2330" t="inlineStr">
        <is>
          <t>+ blackberry blackberry + -</t>
        </is>
      </c>
    </row>
    <row r="2331">
      <c r="A2331" t="inlineStr">
        <is>
          <t>Rules: = * X = Y | Substitutions: X by " grape " , Y by " pear "</t>
        </is>
      </c>
      <c r="B2331">
        <f> * grape = pear</f>
        <v/>
      </c>
    </row>
    <row r="2332">
      <c r="A2332" t="inlineStr">
        <is>
          <t>Rules: + - X Z Y | Substitutions: X by " shark " , Y by " banana " , Z by " penguin "</t>
        </is>
      </c>
      <c r="B2332" t="inlineStr">
        <is>
          <t>+ - shark penguin banana</t>
        </is>
      </c>
    </row>
    <row r="2333">
      <c r="A2333" t="inlineStr">
        <is>
          <t>Rules: - Z - Y | Substitutions: Y by " kiwi " , Z by " shark "</t>
        </is>
      </c>
      <c r="B2333" t="inlineStr">
        <is>
          <t>- shark - kiwi</t>
        </is>
      </c>
    </row>
    <row r="2334">
      <c r="A2334" t="inlineStr">
        <is>
          <t>Rules: X * Y * | Substitutions: X by " zebra " , Y by " lion seal "</t>
        </is>
      </c>
      <c r="B2334" t="inlineStr">
        <is>
          <t>zebra * lion seal *</t>
        </is>
      </c>
    </row>
    <row r="2335">
      <c r="A2335" t="inlineStr">
        <is>
          <t>Rules: - * Y - Y | Substitutions: Y by " kiwi watermelon "</t>
        </is>
      </c>
      <c r="B2335" t="inlineStr">
        <is>
          <t>- * kiwi watermelon - kiwi watermelon</t>
        </is>
      </c>
    </row>
    <row r="2336">
      <c r="A2336" t="inlineStr">
        <is>
          <t>Rules: - Y Z - * | Substitutions: Y by " zebra banana " , Z by " cobra lion "</t>
        </is>
      </c>
      <c r="B2336" t="inlineStr">
        <is>
          <t>- zebra banana cobra lion - *</t>
        </is>
      </c>
    </row>
    <row r="2337">
      <c r="A2337" t="inlineStr">
        <is>
          <t>Rules: + Z Y X + - | Substitutions: X by " penguin " , Y by " blackberry " , Z by " blackberry "</t>
        </is>
      </c>
      <c r="B2337" t="inlineStr">
        <is>
          <t>+ blackberry blackberry penguin + -</t>
        </is>
      </c>
    </row>
    <row r="2338">
      <c r="A2338" t="inlineStr">
        <is>
          <t>Rules: Z - * Z | Substitutions: Z by " stork "</t>
        </is>
      </c>
      <c r="B2338" t="inlineStr">
        <is>
          <t>stork - * stork</t>
        </is>
      </c>
    </row>
    <row r="2339">
      <c r="A2339" t="inlineStr">
        <is>
          <t>Rules: * Z * X | Substitutions: X by " eagle strawberry " , Z by " cobra eagle "</t>
        </is>
      </c>
      <c r="B2339" t="inlineStr">
        <is>
          <t>* cobra eagle * eagle strawberry</t>
        </is>
      </c>
    </row>
    <row r="2340">
      <c r="A2340" t="inlineStr">
        <is>
          <t>Rules: X - * X + | Substitutions: X by " shark "</t>
        </is>
      </c>
      <c r="B2340" t="inlineStr">
        <is>
          <t>shark - * shark +</t>
        </is>
      </c>
    </row>
    <row r="2341">
      <c r="A2341" t="inlineStr">
        <is>
          <t>Rules: X Z - = | Substitutions: X by " apple " , Z by " pear shark "</t>
        </is>
      </c>
      <c r="B2341" t="inlineStr">
        <is>
          <t>apple pear shark - =</t>
        </is>
      </c>
    </row>
    <row r="2342">
      <c r="A2342" t="inlineStr">
        <is>
          <t>Rules: = X - Z Y - | Substitutions: X by " banana " , Y by " watermelon horse " , Z by " buffalo blueberry "</t>
        </is>
      </c>
      <c r="B2342">
        <f> banana - buffalo blueberry watermelon horse -</f>
        <v/>
      </c>
    </row>
    <row r="2343">
      <c r="A2343" t="inlineStr">
        <is>
          <t>Rules: * X Y = | Substitutions: X by " watermelon grape " , Y by " peach stork "</t>
        </is>
      </c>
      <c r="B2343" t="inlineStr">
        <is>
          <t>* watermelon grape peach stork =</t>
        </is>
      </c>
    </row>
    <row r="2344">
      <c r="A2344" t="inlineStr">
        <is>
          <t>Rules: Z Z - = * | Substitutions: Z by " pear rat "</t>
        </is>
      </c>
      <c r="B2344" t="inlineStr">
        <is>
          <t>pear rat pear rat - = *</t>
        </is>
      </c>
    </row>
    <row r="2345">
      <c r="A2345" t="inlineStr">
        <is>
          <t>Rules: Y - * X | Substitutions: X by " whale apple " , Y by " shark "</t>
        </is>
      </c>
      <c r="B2345" t="inlineStr">
        <is>
          <t>shark - * whale apple</t>
        </is>
      </c>
    </row>
    <row r="2346">
      <c r="A2346" t="inlineStr">
        <is>
          <t>Rules: * Y = X | Substitutions: X by " penguin blackberry " , Y by " cobra watermelon "</t>
        </is>
      </c>
      <c r="B2346" t="inlineStr">
        <is>
          <t>* cobra watermelon = penguin blackberry</t>
        </is>
      </c>
    </row>
    <row r="2347">
      <c r="A2347" t="inlineStr">
        <is>
          <t>Rules: + X - X | Substitutions: X by " watermelon "</t>
        </is>
      </c>
      <c r="B2347" t="inlineStr">
        <is>
          <t>+ watermelon - watermelon</t>
        </is>
      </c>
    </row>
    <row r="2348">
      <c r="A2348" t="inlineStr">
        <is>
          <t>Rules: = X * Z - Z | Substitutions: X by " stork cobra " , Z by " watermelon "</t>
        </is>
      </c>
      <c r="B2348">
        <f> stork cobra * watermelon - watermelon</f>
        <v/>
      </c>
    </row>
    <row r="2349">
      <c r="A2349" t="inlineStr">
        <is>
          <t>Rules: + Y + Y | Substitutions: Y by " kiwi buffalo "</t>
        </is>
      </c>
      <c r="B2349" t="inlineStr">
        <is>
          <t>+ kiwi buffalo + kiwi buffalo</t>
        </is>
      </c>
    </row>
    <row r="2350">
      <c r="A2350" t="inlineStr">
        <is>
          <t>Rules: Z + Z + = | Substitutions: Z by " pear rat "</t>
        </is>
      </c>
      <c r="B2350" t="inlineStr">
        <is>
          <t>pear rat + pear rat + =</t>
        </is>
      </c>
    </row>
    <row r="2351">
      <c r="A2351" t="inlineStr">
        <is>
          <t>Rules: X + Y Y - | Substitutions: X by " seal " , Y by " strawberry "</t>
        </is>
      </c>
      <c r="B2351" t="inlineStr">
        <is>
          <t>seal + strawberry strawberry -</t>
        </is>
      </c>
    </row>
    <row r="2352">
      <c r="A2352" t="inlineStr">
        <is>
          <t>Rules: + - Y Y X = | Substitutions: X by " banana " , Y by " banana "</t>
        </is>
      </c>
      <c r="B2352" t="inlineStr">
        <is>
          <t>+ - banana banana banana =</t>
        </is>
      </c>
    </row>
    <row r="2353">
      <c r="A2353" t="inlineStr">
        <is>
          <t>Rules: Z Y = Z + + | Substitutions: Y by " pear strawberry " , Z by " stork "</t>
        </is>
      </c>
      <c r="B2353" t="inlineStr">
        <is>
          <t>stork pear strawberry = stork + +</t>
        </is>
      </c>
    </row>
    <row r="2354">
      <c r="A2354" t="inlineStr">
        <is>
          <t>Rules: X Y = X * | Substitutions: X by " rat watermelon " , Y by " penguin "</t>
        </is>
      </c>
      <c r="B2354" t="inlineStr">
        <is>
          <t>rat watermelon penguin = rat watermelon *</t>
        </is>
      </c>
    </row>
    <row r="2355">
      <c r="A2355" t="inlineStr">
        <is>
          <t>Rules: Z * * Z Z | Substitutions: Z by " watermelon blackberry "</t>
        </is>
      </c>
      <c r="B2355" t="inlineStr">
        <is>
          <t>watermelon blackberry * * watermelon blackberry watermelon blackberry</t>
        </is>
      </c>
    </row>
    <row r="2356">
      <c r="A2356" t="inlineStr">
        <is>
          <t>Rules: = * Y - Y Y | Substitutions: Y by " seal "</t>
        </is>
      </c>
      <c r="B2356">
        <f> * seal - seal seal</f>
        <v/>
      </c>
    </row>
    <row r="2357">
      <c r="A2357" t="inlineStr">
        <is>
          <t>Rules: * Z Y Z * | Substitutions: Y by " kiwi " , Z by " blackberry rat "</t>
        </is>
      </c>
      <c r="B2357" t="inlineStr">
        <is>
          <t>* blackberry rat kiwi blackberry rat *</t>
        </is>
      </c>
    </row>
    <row r="2358">
      <c r="A2358" t="inlineStr">
        <is>
          <t>Rules: X * Y * + | Substitutions: X by " seal grape " , Y by " horse blackberry "</t>
        </is>
      </c>
      <c r="B2358" t="inlineStr">
        <is>
          <t>seal grape * horse blackberry * +</t>
        </is>
      </c>
    </row>
    <row r="2359">
      <c r="A2359" t="inlineStr">
        <is>
          <t>Rules: - Z Y + X | Substitutions: X by " kiwi seal " , Y by " lion " , Z by " kiwi "</t>
        </is>
      </c>
      <c r="B2359" t="inlineStr">
        <is>
          <t>- kiwi lion + kiwi seal</t>
        </is>
      </c>
    </row>
    <row r="2360">
      <c r="A2360" t="inlineStr">
        <is>
          <t>Rules: + Z Z + X + | Substitutions: X by " banana apple " , Z by " banana cobra "</t>
        </is>
      </c>
      <c r="B2360" t="inlineStr">
        <is>
          <t>+ banana cobra banana cobra + banana apple +</t>
        </is>
      </c>
    </row>
    <row r="2361">
      <c r="A2361" t="inlineStr">
        <is>
          <t>Rules: Y = + Z X | Substitutions: X by " apple rat " , Y by " blueberry shark " , Z by " rat "</t>
        </is>
      </c>
      <c r="B2361" t="inlineStr">
        <is>
          <t>blueberry shark = + rat apple rat</t>
        </is>
      </c>
    </row>
    <row r="2362">
      <c r="A2362" t="inlineStr">
        <is>
          <t>Rules: * X - Z Z = | Substitutions: X by " blueberry " , Z by " whale "</t>
        </is>
      </c>
      <c r="B2362" t="inlineStr">
        <is>
          <t>* blueberry - whale whale =</t>
        </is>
      </c>
    </row>
    <row r="2363">
      <c r="A2363" t="inlineStr">
        <is>
          <t>Rules: = Y - Z Y = | Substitutions: Y by " banana blueberry " , Z by " seal zebra "</t>
        </is>
      </c>
      <c r="B2363">
        <f> banana blueberry - seal zebra banana blueberry =</f>
        <v/>
      </c>
    </row>
    <row r="2364">
      <c r="A2364" t="inlineStr">
        <is>
          <t>Rules: Y X = + * | Substitutions: X by " banana shark " , Y by " pear "</t>
        </is>
      </c>
      <c r="B2364" t="inlineStr">
        <is>
          <t>pear banana shark = + *</t>
        </is>
      </c>
    </row>
    <row r="2365">
      <c r="A2365" t="inlineStr">
        <is>
          <t>Rules: X Y + = * Z | Substitutions: X by " peach " , Y by " cobra " , Z by " zebra "</t>
        </is>
      </c>
      <c r="B2365" t="inlineStr">
        <is>
          <t>peach cobra + = * zebra</t>
        </is>
      </c>
    </row>
    <row r="2366">
      <c r="A2366" t="inlineStr">
        <is>
          <t>Rules: + X X = + | Substitutions: X by " zebra cobra "</t>
        </is>
      </c>
      <c r="B2366" t="inlineStr">
        <is>
          <t>+ zebra cobra zebra cobra = +</t>
        </is>
      </c>
    </row>
    <row r="2367">
      <c r="A2367" t="inlineStr">
        <is>
          <t>Rules: Y * Z Z * | Substitutions: Y by " whale " , Z by " cobra "</t>
        </is>
      </c>
      <c r="B2367" t="inlineStr">
        <is>
          <t>whale * cobra cobra *</t>
        </is>
      </c>
    </row>
    <row r="2368">
      <c r="A2368" t="inlineStr">
        <is>
          <t>Rules: X Z * * | Substitutions: X by " penguin " , Z by " pear kiwi "</t>
        </is>
      </c>
      <c r="B2368" t="inlineStr">
        <is>
          <t>penguin pear kiwi * *</t>
        </is>
      </c>
    </row>
    <row r="2369">
      <c r="A2369" t="inlineStr">
        <is>
          <t>Rules: X Z + = = | Substitutions: X by " buffalo horse " , Z by " buffalo "</t>
        </is>
      </c>
      <c r="B2369" t="inlineStr">
        <is>
          <t>buffalo horse buffalo + = =</t>
        </is>
      </c>
    </row>
    <row r="2370">
      <c r="A2370" t="inlineStr">
        <is>
          <t>Rules: + Z X X + | Substitutions: X by " apple " , Z by " pear lion "</t>
        </is>
      </c>
      <c r="B2370" t="inlineStr">
        <is>
          <t>+ pear lion apple apple +</t>
        </is>
      </c>
    </row>
    <row r="2371">
      <c r="A2371" t="inlineStr">
        <is>
          <t>Rules: + X Y = + | Substitutions: X by " grape shark " , Y by " cobra kiwi "</t>
        </is>
      </c>
      <c r="B2371" t="inlineStr">
        <is>
          <t>+ grape shark cobra kiwi = +</t>
        </is>
      </c>
    </row>
    <row r="2372">
      <c r="A2372" t="inlineStr">
        <is>
          <t>Rules: * Y Y = Y | Substitutions: Y by " zebra "</t>
        </is>
      </c>
      <c r="B2372" t="inlineStr">
        <is>
          <t>* zebra zebra = zebra</t>
        </is>
      </c>
    </row>
    <row r="2373">
      <c r="A2373" t="inlineStr">
        <is>
          <t>Rules: Z + + + X | Substitutions: X by " blueberry blackberry " , Z by " whale "</t>
        </is>
      </c>
      <c r="B2373" t="inlineStr">
        <is>
          <t>whale + + + blueberry blackberry</t>
        </is>
      </c>
    </row>
    <row r="2374">
      <c r="A2374" t="inlineStr">
        <is>
          <t>Rules: * - X X * | Substitutions: X by " banana "</t>
        </is>
      </c>
      <c r="B2374" t="inlineStr">
        <is>
          <t>* - banana banana *</t>
        </is>
      </c>
    </row>
    <row r="2375">
      <c r="A2375" t="inlineStr">
        <is>
          <t>Rules: + = X Z + | Substitutions: X by " peach cobra " , Z by " cobra strawberry "</t>
        </is>
      </c>
      <c r="B2375" t="inlineStr">
        <is>
          <t>+ = peach cobra cobra strawberry +</t>
        </is>
      </c>
    </row>
    <row r="2376">
      <c r="A2376" t="inlineStr">
        <is>
          <t>Rules: Z * Y = = | Substitutions: Y by " kiwi zebra " , Z by " pear "</t>
        </is>
      </c>
      <c r="B2376" t="inlineStr">
        <is>
          <t>pear * kiwi zebra = =</t>
        </is>
      </c>
    </row>
    <row r="2377">
      <c r="A2377" t="inlineStr">
        <is>
          <t>Rules: * Z = Y Y | Substitutions: Y by " cobra " , Z by " watermelon "</t>
        </is>
      </c>
      <c r="B2377" t="inlineStr">
        <is>
          <t>* watermelon = cobra cobra</t>
        </is>
      </c>
    </row>
    <row r="2378">
      <c r="A2378" t="inlineStr">
        <is>
          <t>Rules: - Y Y = Z | Substitutions: Y by " zebra " , Z by " banana banana "</t>
        </is>
      </c>
      <c r="B2378" t="inlineStr">
        <is>
          <t>- zebra zebra = banana banana</t>
        </is>
      </c>
    </row>
    <row r="2379">
      <c r="A2379" t="inlineStr">
        <is>
          <t>Rules: X + Z - | Substitutions: X by " rat apple " , Z by " zebra blueberry "</t>
        </is>
      </c>
      <c r="B2379" t="inlineStr">
        <is>
          <t>rat apple + zebra blueberry -</t>
        </is>
      </c>
    </row>
    <row r="2380">
      <c r="A2380" t="inlineStr">
        <is>
          <t>Rules: Z Z = * | Substitutions: Z by " banana "</t>
        </is>
      </c>
      <c r="B2380" t="inlineStr">
        <is>
          <t>banana banana = *</t>
        </is>
      </c>
    </row>
    <row r="2381">
      <c r="A2381" t="inlineStr">
        <is>
          <t>Rules: - Z Z * | Substitutions: Z by " whale blueberry "</t>
        </is>
      </c>
      <c r="B2381" t="inlineStr">
        <is>
          <t>- whale blueberry whale blueberry *</t>
        </is>
      </c>
    </row>
    <row r="2382">
      <c r="A2382" t="inlineStr">
        <is>
          <t>Rules: * Z * - X | Substitutions: X by " stork seal " , Z by " banana cobra "</t>
        </is>
      </c>
      <c r="B2382" t="inlineStr">
        <is>
          <t>* banana cobra * - stork seal</t>
        </is>
      </c>
    </row>
    <row r="2383">
      <c r="A2383" t="inlineStr">
        <is>
          <t>Rules: Z Y + X = | Substitutions: X by " apple lion " , Y by " strawberry shark " , Z by " shark whale "</t>
        </is>
      </c>
      <c r="B2383" t="inlineStr">
        <is>
          <t>shark whale strawberry shark + apple lion =</t>
        </is>
      </c>
    </row>
    <row r="2384">
      <c r="A2384" t="inlineStr">
        <is>
          <t>Rules: = X - - Z Z | Substitutions: X by " whale " , Z by " stork grape "</t>
        </is>
      </c>
      <c r="B2384">
        <f> whale - - stork grape stork grape</f>
        <v/>
      </c>
    </row>
    <row r="2385">
      <c r="A2385" t="inlineStr">
        <is>
          <t>Rules: Z Z - * - | Substitutions: Z by " buffalo buffalo "</t>
        </is>
      </c>
      <c r="B2385" t="inlineStr">
        <is>
          <t>buffalo buffalo buffalo buffalo - * -</t>
        </is>
      </c>
    </row>
    <row r="2386">
      <c r="A2386" t="inlineStr">
        <is>
          <t>Rules: X + X = = | Substitutions: X by " blackberry "</t>
        </is>
      </c>
      <c r="B2386" t="inlineStr">
        <is>
          <t>blackberry + blackberry = =</t>
        </is>
      </c>
    </row>
    <row r="2387">
      <c r="A2387" t="inlineStr">
        <is>
          <t>Rules: Y - * X * | Substitutions: X by " buffalo " , Y by " seal pear "</t>
        </is>
      </c>
      <c r="B2387" t="inlineStr">
        <is>
          <t>seal pear - * buffalo *</t>
        </is>
      </c>
    </row>
    <row r="2388">
      <c r="A2388" t="inlineStr">
        <is>
          <t>Rules: + - Y * Y X | Substitutions: X by " kiwi " , Y by " horse "</t>
        </is>
      </c>
      <c r="B2388" t="inlineStr">
        <is>
          <t>+ - horse * horse kiwi</t>
        </is>
      </c>
    </row>
    <row r="2389">
      <c r="A2389" t="inlineStr">
        <is>
          <t>Rules: Z + Z Y - | Substitutions: Y by " strawberry blueberry " , Z by " lion "</t>
        </is>
      </c>
      <c r="B2389" t="inlineStr">
        <is>
          <t>lion + lion strawberry blueberry -</t>
        </is>
      </c>
    </row>
    <row r="2390">
      <c r="A2390" t="inlineStr">
        <is>
          <t>Rules: X Z * - Y | Substitutions: X by " grape grape " , Y by " peach blackberry " , Z by " strawberry kiwi "</t>
        </is>
      </c>
      <c r="B2390" t="inlineStr">
        <is>
          <t>grape grape strawberry kiwi * - peach blackberry</t>
        </is>
      </c>
    </row>
    <row r="2391">
      <c r="A2391" t="inlineStr">
        <is>
          <t>Rules: - Z = Z Y | Substitutions: Y by " blueberry " , Z by " buffalo buffalo "</t>
        </is>
      </c>
      <c r="B2391" t="inlineStr">
        <is>
          <t>- buffalo buffalo = buffalo buffalo blueberry</t>
        </is>
      </c>
    </row>
    <row r="2392">
      <c r="A2392" t="inlineStr">
        <is>
          <t>Rules: Y X + - | Substitutions: X by " eagle " , Y by " banana kiwi "</t>
        </is>
      </c>
      <c r="B2392" t="inlineStr">
        <is>
          <t>banana kiwi eagle + -</t>
        </is>
      </c>
    </row>
    <row r="2393">
      <c r="A2393" t="inlineStr">
        <is>
          <t>Rules: Z Y * = | Substitutions: Y by " watermelon " , Z by " peach grape "</t>
        </is>
      </c>
      <c r="B2393" t="inlineStr">
        <is>
          <t>peach grape watermelon * =</t>
        </is>
      </c>
    </row>
    <row r="2394">
      <c r="A2394" t="inlineStr">
        <is>
          <t>Rules: = = Y * Y | Substitutions: Y by " whale "</t>
        </is>
      </c>
      <c r="B2394">
        <f> = whale * whale</f>
        <v/>
      </c>
    </row>
    <row r="2395">
      <c r="A2395" t="inlineStr">
        <is>
          <t>Rules: X = * Z - | Substitutions: X by " blueberry cobra " , Z by " strawberry horse "</t>
        </is>
      </c>
      <c r="B2395" t="inlineStr">
        <is>
          <t>blueberry cobra = * strawberry horse -</t>
        </is>
      </c>
    </row>
    <row r="2396">
      <c r="A2396" t="inlineStr">
        <is>
          <t>Rules: Z = * Y + | Substitutions: Y by " seal blueberry " , Z by " rat eagle "</t>
        </is>
      </c>
      <c r="B2396" t="inlineStr">
        <is>
          <t>rat eagle = * seal blueberry +</t>
        </is>
      </c>
    </row>
    <row r="2397">
      <c r="A2397" t="inlineStr">
        <is>
          <t>Rules: Y Z = = Y | Substitutions: Y by " whale rat " , Z by " stork strawberry "</t>
        </is>
      </c>
      <c r="B2397" t="inlineStr">
        <is>
          <t>whale rat stork strawberry = = whale rat</t>
        </is>
      </c>
    </row>
    <row r="2398">
      <c r="A2398" t="inlineStr">
        <is>
          <t>Rules: + Y Z = = Y | Substitutions: Y by " strawberry horse " , Z by " apple "</t>
        </is>
      </c>
      <c r="B2398" t="inlineStr">
        <is>
          <t>+ strawberry horse apple = = strawberry horse</t>
        </is>
      </c>
    </row>
    <row r="2399">
      <c r="A2399" t="inlineStr">
        <is>
          <t>Rules: * Z Z - + Y | Substitutions: Y by " pear watermelon " , Z by " zebra zebra "</t>
        </is>
      </c>
      <c r="B2399" t="inlineStr">
        <is>
          <t>* zebra zebra zebra zebra - + pear watermelon</t>
        </is>
      </c>
    </row>
    <row r="2400">
      <c r="A2400" t="inlineStr">
        <is>
          <t>Rules: X = * + X | Substitutions: X by " peach apple "</t>
        </is>
      </c>
      <c r="B2400" t="inlineStr">
        <is>
          <t>peach apple = * + peach apple</t>
        </is>
      </c>
    </row>
    <row r="2401">
      <c r="A2401" t="inlineStr">
        <is>
          <t>Rules: - * X + Z | Substitutions: X by " zebra stork " , Z by " buffalo "</t>
        </is>
      </c>
      <c r="B2401" t="inlineStr">
        <is>
          <t>- * zebra stork + buffalo</t>
        </is>
      </c>
    </row>
    <row r="2402">
      <c r="A2402" t="inlineStr">
        <is>
          <t>Rules: Y + = + Z Y | Substitutions: Y by " lion watermelon " , Z by " horse "</t>
        </is>
      </c>
      <c r="B2402" t="inlineStr">
        <is>
          <t>lion watermelon + = + horse lion watermelon</t>
        </is>
      </c>
    </row>
    <row r="2403">
      <c r="A2403" t="inlineStr">
        <is>
          <t>Rules: Z Z Y * * * | Substitutions: Y by " kiwi " , Z by " shark "</t>
        </is>
      </c>
      <c r="B2403" t="inlineStr">
        <is>
          <t>shark shark kiwi * * *</t>
        </is>
      </c>
    </row>
    <row r="2404">
      <c r="A2404" t="inlineStr">
        <is>
          <t>Rules: * + X Z + X | Substitutions: X by " kiwi strawberry " , Z by " grape kiwi "</t>
        </is>
      </c>
      <c r="B2404" t="inlineStr">
        <is>
          <t>* + kiwi strawberry grape kiwi + kiwi strawberry</t>
        </is>
      </c>
    </row>
    <row r="2405">
      <c r="A2405" t="inlineStr">
        <is>
          <t>Rules: + Z X = | Substitutions: X by " eagle eagle " , Z by " zebra "</t>
        </is>
      </c>
      <c r="B2405" t="inlineStr">
        <is>
          <t>+ zebra eagle eagle =</t>
        </is>
      </c>
    </row>
    <row r="2406">
      <c r="A2406" t="inlineStr">
        <is>
          <t>Rules: + Z X * + | Substitutions: X by " banana blackberry " , Z by " blueberry banana "</t>
        </is>
      </c>
      <c r="B2406" t="inlineStr">
        <is>
          <t>+ blueberry banana banana blackberry * +</t>
        </is>
      </c>
    </row>
    <row r="2407">
      <c r="A2407" t="inlineStr">
        <is>
          <t>Rules: - Y * Y | Substitutions: Y by " eagle "</t>
        </is>
      </c>
      <c r="B2407" t="inlineStr">
        <is>
          <t>- eagle * eagle</t>
        </is>
      </c>
    </row>
    <row r="2408">
      <c r="A2408" t="inlineStr">
        <is>
          <t>Rules: + - Z + Z | Substitutions: Z by " kiwi "</t>
        </is>
      </c>
      <c r="B2408" t="inlineStr">
        <is>
          <t>+ - kiwi + kiwi</t>
        </is>
      </c>
    </row>
    <row r="2409">
      <c r="A2409" t="inlineStr">
        <is>
          <t>Rules: X + - Y + Z | Substitutions: X by " cobra " , Y by " kiwi peach " , Z by " seal cobra "</t>
        </is>
      </c>
      <c r="B2409" t="inlineStr">
        <is>
          <t>cobra + - kiwi peach + seal cobra</t>
        </is>
      </c>
    </row>
    <row r="2410">
      <c r="A2410" t="inlineStr">
        <is>
          <t>Rules: Y X = = | Substitutions: X by " banana " , Y by " stork "</t>
        </is>
      </c>
      <c r="B2410" t="inlineStr">
        <is>
          <t>stork banana = =</t>
        </is>
      </c>
    </row>
    <row r="2411">
      <c r="A2411" t="inlineStr">
        <is>
          <t>Rules: X * X + | Substitutions: X by " cobra "</t>
        </is>
      </c>
      <c r="B2411" t="inlineStr">
        <is>
          <t>cobra * cobra +</t>
        </is>
      </c>
    </row>
    <row r="2412">
      <c r="A2412" t="inlineStr">
        <is>
          <t>Rules: = - Z - Y | Substitutions: Y by " apple " , Z by " seal seal "</t>
        </is>
      </c>
      <c r="B2412">
        <f> - seal seal - apple</f>
        <v/>
      </c>
    </row>
    <row r="2413">
      <c r="A2413" t="inlineStr">
        <is>
          <t>Rules: + * Z - Y | Substitutions: Y by " peach " , Z by " banana "</t>
        </is>
      </c>
      <c r="B2413" t="inlineStr">
        <is>
          <t>+ * banana - peach</t>
        </is>
      </c>
    </row>
    <row r="2414">
      <c r="A2414" t="inlineStr">
        <is>
          <t>Rules: Z X X + = | Substitutions: X by " stork " , Z by " banana kiwi "</t>
        </is>
      </c>
      <c r="B2414" t="inlineStr">
        <is>
          <t>banana kiwi stork stork + =</t>
        </is>
      </c>
    </row>
    <row r="2415">
      <c r="A2415" t="inlineStr">
        <is>
          <t>Rules: * * Y * Z Z | Substitutions: Y by " apple " , Z by " peach "</t>
        </is>
      </c>
      <c r="B2415" t="inlineStr">
        <is>
          <t>* * apple * peach peach</t>
        </is>
      </c>
    </row>
    <row r="2416">
      <c r="A2416" t="inlineStr">
        <is>
          <t>Rules: = X Y = Y | Substitutions: X by " rat " , Y by " banana banana "</t>
        </is>
      </c>
      <c r="B2416">
        <f> rat banana banana = banana banana</f>
        <v/>
      </c>
    </row>
    <row r="2417">
      <c r="A2417" t="inlineStr">
        <is>
          <t>Rules: * Y X - + | Substitutions: X by " pear lion " , Y by " eagle "</t>
        </is>
      </c>
      <c r="B2417" t="inlineStr">
        <is>
          <t>* eagle pear lion - +</t>
        </is>
      </c>
    </row>
    <row r="2418">
      <c r="A2418" t="inlineStr">
        <is>
          <t>Rules: Y - - Y | Substitutions: Y by " shark seal "</t>
        </is>
      </c>
      <c r="B2418" t="inlineStr">
        <is>
          <t>shark seal - - shark seal</t>
        </is>
      </c>
    </row>
    <row r="2419">
      <c r="A2419" t="inlineStr">
        <is>
          <t>Rules: Y Z * * | Substitutions: Y by " apple shark " , Z by " seal "</t>
        </is>
      </c>
      <c r="B2419" t="inlineStr">
        <is>
          <t>apple shark seal * *</t>
        </is>
      </c>
    </row>
    <row r="2420">
      <c r="A2420" t="inlineStr">
        <is>
          <t>Rules: * X * Y - | Substitutions: X by " grape " , Y by " kiwi grape "</t>
        </is>
      </c>
      <c r="B2420" t="inlineStr">
        <is>
          <t>* grape * kiwi grape -</t>
        </is>
      </c>
    </row>
    <row r="2421">
      <c r="A2421" t="inlineStr">
        <is>
          <t>Rules: - Z = Y = | Substitutions: Y by " banana " , Z by " shark buffalo "</t>
        </is>
      </c>
      <c r="B2421" t="inlineStr">
        <is>
          <t>- shark buffalo = banana =</t>
        </is>
      </c>
    </row>
    <row r="2422">
      <c r="A2422" t="inlineStr">
        <is>
          <t>Rules: X - + Z = | Substitutions: X by " rat " , Z by " seal pear "</t>
        </is>
      </c>
      <c r="B2422" t="inlineStr">
        <is>
          <t>rat - + seal pear =</t>
        </is>
      </c>
    </row>
    <row r="2423">
      <c r="A2423" t="inlineStr">
        <is>
          <t>Rules: Y Y X + - | Substitutions: X by " apple " , Y by " shark "</t>
        </is>
      </c>
      <c r="B2423" t="inlineStr">
        <is>
          <t>shark shark apple + -</t>
        </is>
      </c>
    </row>
    <row r="2424">
      <c r="A2424" t="inlineStr">
        <is>
          <t>Rules: Z X = = | Substitutions: X by " lion " , Z by " rat "</t>
        </is>
      </c>
      <c r="B2424" t="inlineStr">
        <is>
          <t>rat lion = =</t>
        </is>
      </c>
    </row>
    <row r="2425">
      <c r="A2425" t="inlineStr">
        <is>
          <t>Rules: Z * X - = | Substitutions: X by " whale " , Z by " shark seal "</t>
        </is>
      </c>
      <c r="B2425" t="inlineStr">
        <is>
          <t>shark seal * whale - =</t>
        </is>
      </c>
    </row>
    <row r="2426">
      <c r="A2426" t="inlineStr">
        <is>
          <t>Rules: Z - Z X + | Substitutions: X by " seal " , Z by " blackberry lion "</t>
        </is>
      </c>
      <c r="B2426" t="inlineStr">
        <is>
          <t>blackberry lion - blackberry lion seal +</t>
        </is>
      </c>
    </row>
    <row r="2427">
      <c r="A2427" t="inlineStr">
        <is>
          <t>Rules: - Y Y * X - | Substitutions: X by " penguin " , Y by " horse "</t>
        </is>
      </c>
      <c r="B2427" t="inlineStr">
        <is>
          <t>- horse horse * penguin -</t>
        </is>
      </c>
    </row>
    <row r="2428">
      <c r="A2428" t="inlineStr">
        <is>
          <t>Rules: + - X X Y * | Substitutions: X by " kiwi " , Y by " buffalo zebra "</t>
        </is>
      </c>
      <c r="B2428" t="inlineStr">
        <is>
          <t>+ - kiwi kiwi buffalo zebra *</t>
        </is>
      </c>
    </row>
    <row r="2429">
      <c r="A2429" t="inlineStr">
        <is>
          <t>Rules: * X + X - | Substitutions: X by " strawberry grape "</t>
        </is>
      </c>
      <c r="B2429" t="inlineStr">
        <is>
          <t>* strawberry grape + strawberry grape -</t>
        </is>
      </c>
    </row>
    <row r="2430">
      <c r="A2430" t="inlineStr">
        <is>
          <t>Rules: Y - Y Z = | Substitutions: Y by " banana " , Z by " watermelon pear "</t>
        </is>
      </c>
      <c r="B2430" t="inlineStr">
        <is>
          <t>banana - banana watermelon pear =</t>
        </is>
      </c>
    </row>
    <row r="2431">
      <c r="A2431" t="inlineStr">
        <is>
          <t>Rules: * Z Z X - - | Substitutions: X by " blueberry " , Z by " strawberry pear "</t>
        </is>
      </c>
      <c r="B2431" t="inlineStr">
        <is>
          <t>* strawberry pear strawberry pear blueberry - -</t>
        </is>
      </c>
    </row>
    <row r="2432">
      <c r="A2432" t="inlineStr">
        <is>
          <t>Rules: = = Y Y | Substitutions: Y by " zebra kiwi "</t>
        </is>
      </c>
      <c r="B2432">
        <f> = zebra kiwi zebra kiwi</f>
        <v/>
      </c>
    </row>
    <row r="2433">
      <c r="A2433" t="inlineStr">
        <is>
          <t>Rules: Z = = Y Y | Substitutions: Y by " seal " , Z by " banana "</t>
        </is>
      </c>
      <c r="B2433" t="inlineStr">
        <is>
          <t>banana = = seal seal</t>
        </is>
      </c>
    </row>
    <row r="2434">
      <c r="A2434" t="inlineStr">
        <is>
          <t>Rules: + X - Z X | Substitutions: X by " stork lion " , Z by " grape "</t>
        </is>
      </c>
      <c r="B2434" t="inlineStr">
        <is>
          <t>+ stork lion - grape stork lion</t>
        </is>
      </c>
    </row>
    <row r="2435">
      <c r="A2435" t="inlineStr">
        <is>
          <t>Rules: + Z X Y - | Substitutions: X by " whale blackberry " , Y by " strawberry lion " , Z by " pear "</t>
        </is>
      </c>
      <c r="B2435" t="inlineStr">
        <is>
          <t>+ pear whale blackberry strawberry lion -</t>
        </is>
      </c>
    </row>
    <row r="2436">
      <c r="A2436" t="inlineStr">
        <is>
          <t>Rules: + + Y - X | Substitutions: X by " penguin " , Y by " seal "</t>
        </is>
      </c>
      <c r="B2436" t="inlineStr">
        <is>
          <t>+ + seal - penguin</t>
        </is>
      </c>
    </row>
    <row r="2437">
      <c r="A2437" t="inlineStr">
        <is>
          <t>Rules: = Z Y - | Substitutions: Y by " watermelon cobra " , Z by " blueberry "</t>
        </is>
      </c>
      <c r="B2437">
        <f> blueberry watermelon cobra -</f>
        <v/>
      </c>
    </row>
    <row r="2438">
      <c r="A2438" t="inlineStr">
        <is>
          <t>Rules: - + - Z Y | Substitutions: Y by " buffalo seal " , Z by " seal "</t>
        </is>
      </c>
      <c r="B2438" t="inlineStr">
        <is>
          <t>- + - seal buffalo seal</t>
        </is>
      </c>
    </row>
    <row r="2439">
      <c r="A2439" t="inlineStr">
        <is>
          <t>Rules: Z Z X * - = | Substitutions: X by " peach banana " , Z by " banana grape "</t>
        </is>
      </c>
      <c r="B2439" t="inlineStr">
        <is>
          <t>banana grape banana grape peach banana * - =</t>
        </is>
      </c>
    </row>
    <row r="2440">
      <c r="A2440" t="inlineStr">
        <is>
          <t>Rules: = * X X + | Substitutions: X by " zebra "</t>
        </is>
      </c>
      <c r="B2440">
        <f> * zebra zebra +</f>
        <v/>
      </c>
    </row>
    <row r="2441">
      <c r="A2441" t="inlineStr">
        <is>
          <t>Rules: Y X - = X = | Substitutions: X by " blackberry buffalo " , Y by " penguin penguin "</t>
        </is>
      </c>
      <c r="B2441" t="inlineStr">
        <is>
          <t>penguin penguin blackberry buffalo - = blackberry buffalo =</t>
        </is>
      </c>
    </row>
    <row r="2442">
      <c r="A2442" t="inlineStr">
        <is>
          <t>Rules: = = + Z Z | Substitutions: Z by " whale "</t>
        </is>
      </c>
      <c r="B2442">
        <f> = + whale whale</f>
        <v/>
      </c>
    </row>
    <row r="2443">
      <c r="A2443" t="inlineStr">
        <is>
          <t>Rules: Y * Y * X | Substitutions: X by " cobra blueberry " , Y by " whale "</t>
        </is>
      </c>
      <c r="B2443" t="inlineStr">
        <is>
          <t>whale * whale * cobra blueberry</t>
        </is>
      </c>
    </row>
    <row r="2444">
      <c r="A2444" t="inlineStr">
        <is>
          <t>Rules: X Y * * X | Substitutions: X by " watermelon " , Y by " apple "</t>
        </is>
      </c>
      <c r="B2444" t="inlineStr">
        <is>
          <t>watermelon apple * * watermelon</t>
        </is>
      </c>
    </row>
    <row r="2445">
      <c r="A2445" t="inlineStr">
        <is>
          <t>Rules: X Y = - Y - | Substitutions: X by " shark " , Y by " rat blackberry "</t>
        </is>
      </c>
      <c r="B2445" t="inlineStr">
        <is>
          <t>shark rat blackberry = - rat blackberry -</t>
        </is>
      </c>
    </row>
    <row r="2446">
      <c r="A2446" t="inlineStr">
        <is>
          <t>Rules: = X = Z Y | Substitutions: X by " eagle rat " , Y by " watermelon cobra " , Z by " blueberry rat "</t>
        </is>
      </c>
      <c r="B2446">
        <f> eagle rat = blueberry rat watermelon cobra</f>
        <v/>
      </c>
    </row>
    <row r="2447">
      <c r="A2447" t="inlineStr">
        <is>
          <t>Rules: X = Y + | Substitutions: X by " grape " , Y by " peach shark "</t>
        </is>
      </c>
      <c r="B2447" t="inlineStr">
        <is>
          <t>grape = peach shark +</t>
        </is>
      </c>
    </row>
    <row r="2448">
      <c r="A2448" t="inlineStr">
        <is>
          <t>Rules: Y = + * Y | Substitutions: Y by " cobra apple "</t>
        </is>
      </c>
      <c r="B2448" t="inlineStr">
        <is>
          <t>cobra apple = + * cobra apple</t>
        </is>
      </c>
    </row>
    <row r="2449">
      <c r="A2449" t="inlineStr">
        <is>
          <t>Rules: * X * Y | Substitutions: X by " grape " , Y by " horse "</t>
        </is>
      </c>
      <c r="B2449" t="inlineStr">
        <is>
          <t>* grape * horse</t>
        </is>
      </c>
    </row>
    <row r="2450">
      <c r="A2450" t="inlineStr">
        <is>
          <t>Rules: X + Y * | Substitutions: X by " stork zebra " , Y by " whale stork "</t>
        </is>
      </c>
      <c r="B2450" t="inlineStr">
        <is>
          <t>stork zebra + whale stork *</t>
        </is>
      </c>
    </row>
    <row r="2451">
      <c r="A2451" t="inlineStr">
        <is>
          <t>Rules: Z X X * * | Substitutions: X by " grape shark " , Z by " horse kiwi "</t>
        </is>
      </c>
      <c r="B2451" t="inlineStr">
        <is>
          <t>horse kiwi grape shark grape shark * *</t>
        </is>
      </c>
    </row>
    <row r="2452">
      <c r="A2452" t="inlineStr">
        <is>
          <t>Rules: * = Z Z - | Substitutions: Z by " whale "</t>
        </is>
      </c>
      <c r="B2452" t="inlineStr">
        <is>
          <t>* = whale whale -</t>
        </is>
      </c>
    </row>
    <row r="2453">
      <c r="A2453" t="inlineStr">
        <is>
          <t>Rules: Y = = Z = | Substitutions: Y by " cobra penguin " , Z by " banana watermelon "</t>
        </is>
      </c>
      <c r="B2453" t="inlineStr">
        <is>
          <t>cobra penguin = = banana watermelon =</t>
        </is>
      </c>
    </row>
    <row r="2454">
      <c r="A2454" t="inlineStr">
        <is>
          <t>Rules: X + - Z Z + | Substitutions: X by " kiwi " , Z by " shark "</t>
        </is>
      </c>
      <c r="B2454" t="inlineStr">
        <is>
          <t>kiwi + - shark shark +</t>
        </is>
      </c>
    </row>
    <row r="2455">
      <c r="A2455" t="inlineStr">
        <is>
          <t>Rules: - X Z Y + | Substitutions: X by " blackberry whale " , Y by " grape " , Z by " stork "</t>
        </is>
      </c>
      <c r="B2455" t="inlineStr">
        <is>
          <t>- blackberry whale stork grape +</t>
        </is>
      </c>
    </row>
    <row r="2456">
      <c r="A2456" t="inlineStr">
        <is>
          <t>Rules: * Z Y = | Substitutions: Y by " watermelon stork " , Z by " strawberry "</t>
        </is>
      </c>
      <c r="B2456" t="inlineStr">
        <is>
          <t>* strawberry watermelon stork =</t>
        </is>
      </c>
    </row>
    <row r="2457">
      <c r="A2457" t="inlineStr">
        <is>
          <t>Rules: X X = - Y | Substitutions: X by " rat " , Y by " banana "</t>
        </is>
      </c>
      <c r="B2457" t="inlineStr">
        <is>
          <t>rat rat = - banana</t>
        </is>
      </c>
    </row>
    <row r="2458">
      <c r="A2458" t="inlineStr">
        <is>
          <t>Rules: - Y Y + | Substitutions: Y by " seal pear "</t>
        </is>
      </c>
      <c r="B2458" t="inlineStr">
        <is>
          <t>- seal pear seal pear +</t>
        </is>
      </c>
    </row>
    <row r="2459">
      <c r="A2459" t="inlineStr">
        <is>
          <t>Rules: * = X Z Y + | Substitutions: X by " strawberry cobra " , Y by " grape " , Z by " apple "</t>
        </is>
      </c>
      <c r="B2459" t="inlineStr">
        <is>
          <t>* = strawberry cobra apple grape +</t>
        </is>
      </c>
    </row>
    <row r="2460">
      <c r="A2460" t="inlineStr">
        <is>
          <t>Rules: = = Y X Y = | Substitutions: X by " strawberry apple " , Y by " seal pear "</t>
        </is>
      </c>
      <c r="B2460">
        <f> = seal pear strawberry apple seal pear =</f>
        <v/>
      </c>
    </row>
    <row r="2461">
      <c r="A2461" t="inlineStr">
        <is>
          <t>Rules: - * X Z X | Substitutions: X by " watermelon seal " , Z by " banana buffalo "</t>
        </is>
      </c>
      <c r="B2461" t="inlineStr">
        <is>
          <t>- * watermelon seal banana buffalo watermelon seal</t>
        </is>
      </c>
    </row>
    <row r="2462">
      <c r="A2462" t="inlineStr">
        <is>
          <t>Rules: - - X Y | Substitutions: X by " eagle buffalo " , Y by " blueberry watermelon "</t>
        </is>
      </c>
      <c r="B2462" t="inlineStr">
        <is>
          <t>- - eagle buffalo blueberry watermelon</t>
        </is>
      </c>
    </row>
    <row r="2463">
      <c r="A2463" t="inlineStr">
        <is>
          <t>Rules: X * = = X | Substitutions: X by " peach "</t>
        </is>
      </c>
      <c r="B2463" t="inlineStr">
        <is>
          <t>peach * = = peach</t>
        </is>
      </c>
    </row>
    <row r="2464">
      <c r="A2464" t="inlineStr">
        <is>
          <t>Rules: - - X = Y Y | Substitutions: X by " grape lion " , Y by " zebra "</t>
        </is>
      </c>
      <c r="B2464" t="inlineStr">
        <is>
          <t>- - grape lion = zebra zebra</t>
        </is>
      </c>
    </row>
    <row r="2465">
      <c r="A2465" t="inlineStr">
        <is>
          <t>Rules: X - Z * Z | Substitutions: X by " eagle " , Z by " buffalo "</t>
        </is>
      </c>
      <c r="B2465" t="inlineStr">
        <is>
          <t>eagle - buffalo * buffalo</t>
        </is>
      </c>
    </row>
    <row r="2466">
      <c r="A2466" t="inlineStr">
        <is>
          <t>Rules: X * * Z | Substitutions: X by " penguin " , Z by " blueberry stork "</t>
        </is>
      </c>
      <c r="B2466" t="inlineStr">
        <is>
          <t>penguin * * blueberry stork</t>
        </is>
      </c>
    </row>
    <row r="2467">
      <c r="A2467" t="inlineStr">
        <is>
          <t>Rules: Z = X * * | Substitutions: X by " penguin " , Z by " strawberry blueberry "</t>
        </is>
      </c>
      <c r="B2467" t="inlineStr">
        <is>
          <t>strawberry blueberry = penguin * *</t>
        </is>
      </c>
    </row>
    <row r="2468">
      <c r="A2468" t="inlineStr">
        <is>
          <t>Rules: Y X = + | Substitutions: X by " zebra " , Y by " seal buffalo "</t>
        </is>
      </c>
      <c r="B2468" t="inlineStr">
        <is>
          <t>seal buffalo zebra = +</t>
        </is>
      </c>
    </row>
    <row r="2469">
      <c r="A2469" t="inlineStr">
        <is>
          <t>Rules: + X Z * Y - | Substitutions: X by " whale grape " , Y by " strawberry blackberry " , Z by " apple "</t>
        </is>
      </c>
      <c r="B2469" t="inlineStr">
        <is>
          <t>+ whale grape apple * strawberry blackberry -</t>
        </is>
      </c>
    </row>
    <row r="2470">
      <c r="A2470" t="inlineStr">
        <is>
          <t>Rules: * Z * Y | Substitutions: Y by " horse " , Z by " lion "</t>
        </is>
      </c>
      <c r="B2470" t="inlineStr">
        <is>
          <t>* lion * horse</t>
        </is>
      </c>
    </row>
    <row r="2471">
      <c r="A2471" t="inlineStr">
        <is>
          <t>Rules: X = Y Z + = | Substitutions: X by " blueberry penguin " , Y by " eagle " , Z by " strawberry horse "</t>
        </is>
      </c>
      <c r="B2471" t="inlineStr">
        <is>
          <t>blueberry penguin = eagle strawberry horse + =</t>
        </is>
      </c>
    </row>
    <row r="2472">
      <c r="A2472" t="inlineStr">
        <is>
          <t>Rules: * X X - | Substitutions: X by " apple "</t>
        </is>
      </c>
      <c r="B2472" t="inlineStr">
        <is>
          <t>* apple apple -</t>
        </is>
      </c>
    </row>
    <row r="2473">
      <c r="A2473" t="inlineStr">
        <is>
          <t>Rules: Y Y + * - X | Substitutions: X by " pear watermelon " , Y by " blackberry whale "</t>
        </is>
      </c>
      <c r="B2473" t="inlineStr">
        <is>
          <t>blackberry whale blackberry whale + * - pear watermelon</t>
        </is>
      </c>
    </row>
    <row r="2474">
      <c r="A2474" t="inlineStr">
        <is>
          <t>Rules: Z Y * + = | Substitutions: Y by " buffalo blueberry " , Z by " seal apple "</t>
        </is>
      </c>
      <c r="B2474" t="inlineStr">
        <is>
          <t>seal apple buffalo blueberry * + =</t>
        </is>
      </c>
    </row>
    <row r="2475">
      <c r="A2475" t="inlineStr">
        <is>
          <t>Rules: * Y + Z | Substitutions: Y by " seal " , Z by " seal rat "</t>
        </is>
      </c>
      <c r="B2475" t="inlineStr">
        <is>
          <t>* seal + seal rat</t>
        </is>
      </c>
    </row>
    <row r="2476">
      <c r="A2476" t="inlineStr">
        <is>
          <t>Rules: Z = - X * Z | Substitutions: X by " pear " , Z by " banana "</t>
        </is>
      </c>
      <c r="B2476" t="inlineStr">
        <is>
          <t>banana = - pear * banana</t>
        </is>
      </c>
    </row>
    <row r="2477">
      <c r="A2477" t="inlineStr">
        <is>
          <t>Rules: + = X X * Y | Substitutions: X by " seal apple " , Y by " watermelon blueberry "</t>
        </is>
      </c>
      <c r="B2477" t="inlineStr">
        <is>
          <t>+ = seal apple seal apple * watermelon blueberry</t>
        </is>
      </c>
    </row>
    <row r="2478">
      <c r="A2478" t="inlineStr">
        <is>
          <t>Rules: * = X Z | Substitutions: X by " kiwi shark " , Z by " grape kiwi "</t>
        </is>
      </c>
      <c r="B2478" t="inlineStr">
        <is>
          <t>* = kiwi shark grape kiwi</t>
        </is>
      </c>
    </row>
    <row r="2479">
      <c r="A2479" t="inlineStr">
        <is>
          <t>Rules: * Y Z Z * = | Substitutions: Y by " buffalo " , Z by " stork "</t>
        </is>
      </c>
      <c r="B2479" t="inlineStr">
        <is>
          <t>* buffalo stork stork * =</t>
        </is>
      </c>
    </row>
    <row r="2480">
      <c r="A2480" t="inlineStr">
        <is>
          <t>Rules: Z = = Z | Substitutions: Z by " seal "</t>
        </is>
      </c>
      <c r="B2480" t="inlineStr">
        <is>
          <t>seal = = seal</t>
        </is>
      </c>
    </row>
    <row r="2481">
      <c r="A2481" t="inlineStr">
        <is>
          <t>Rules: Y - Y + = | Substitutions: Y by " apple "</t>
        </is>
      </c>
      <c r="B2481" t="inlineStr">
        <is>
          <t>apple - apple + =</t>
        </is>
      </c>
    </row>
    <row r="2482">
      <c r="A2482" t="inlineStr">
        <is>
          <t>Rules: X * Z Z = | Substitutions: X by " blueberry kiwi " , Z by " seal buffalo "</t>
        </is>
      </c>
      <c r="B2482" t="inlineStr">
        <is>
          <t>blueberry kiwi * seal buffalo seal buffalo =</t>
        </is>
      </c>
    </row>
    <row r="2483">
      <c r="A2483" t="inlineStr">
        <is>
          <t>Rules: Y X * + | Substitutions: X by " whale zebra " , Y by " watermelon "</t>
        </is>
      </c>
      <c r="B2483" t="inlineStr">
        <is>
          <t>watermelon whale zebra * +</t>
        </is>
      </c>
    </row>
    <row r="2484">
      <c r="A2484" t="inlineStr">
        <is>
          <t>Rules: X * X * | Substitutions: X by " pear "</t>
        </is>
      </c>
      <c r="B2484" t="inlineStr">
        <is>
          <t>pear * pear *</t>
        </is>
      </c>
    </row>
    <row r="2485">
      <c r="A2485" t="inlineStr">
        <is>
          <t>Rules: * Y + X Y - | Substitutions: X by " shark " , Y by " watermelon "</t>
        </is>
      </c>
      <c r="B2485" t="inlineStr">
        <is>
          <t>* watermelon + shark watermelon -</t>
        </is>
      </c>
    </row>
    <row r="2486">
      <c r="A2486" t="inlineStr">
        <is>
          <t>Rules: Z X Y = = - | Substitutions: X by " horse " , Y by " cobra horse " , Z by " cobra horse "</t>
        </is>
      </c>
      <c r="B2486" t="inlineStr">
        <is>
          <t>cobra horse horse cobra horse = = -</t>
        </is>
      </c>
    </row>
    <row r="2487">
      <c r="A2487" t="inlineStr">
        <is>
          <t>Rules: * Y X - * | Substitutions: X by " seal " , Y by " horse "</t>
        </is>
      </c>
      <c r="B2487" t="inlineStr">
        <is>
          <t>* horse seal - *</t>
        </is>
      </c>
    </row>
    <row r="2488">
      <c r="A2488" t="inlineStr">
        <is>
          <t>Rules: + - = Y Y X | Substitutions: X by " stork horse " , Y by " cobra banana "</t>
        </is>
      </c>
      <c r="B2488" t="inlineStr">
        <is>
          <t>+ - = cobra banana cobra banana stork horse</t>
        </is>
      </c>
    </row>
    <row r="2489">
      <c r="A2489" t="inlineStr">
        <is>
          <t>Rules: - X * Z X + | Substitutions: X by " eagle pear " , Z by " watermelon penguin "</t>
        </is>
      </c>
      <c r="B2489" t="inlineStr">
        <is>
          <t>- eagle pear * watermelon penguin eagle pear +</t>
        </is>
      </c>
    </row>
    <row r="2490">
      <c r="A2490" t="inlineStr">
        <is>
          <t>Rules: - Y Z X - | Substitutions: X by " watermelon banana " , Y by " buffalo shark " , Z by " peach "</t>
        </is>
      </c>
      <c r="B2490" t="inlineStr">
        <is>
          <t>- buffalo shark peach watermelon banana -</t>
        </is>
      </c>
    </row>
    <row r="2491">
      <c r="A2491" t="inlineStr">
        <is>
          <t>Rules: Y Z * * + | Substitutions: Y by " zebra zebra " , Z by " zebra "</t>
        </is>
      </c>
      <c r="B2491" t="inlineStr">
        <is>
          <t>zebra zebra zebra * * +</t>
        </is>
      </c>
    </row>
    <row r="2492">
      <c r="A2492" t="inlineStr">
        <is>
          <t>Rules: * X Y - Y | Substitutions: X by " lion " , Y by " horse shark "</t>
        </is>
      </c>
      <c r="B2492" t="inlineStr">
        <is>
          <t>* lion horse shark - horse shark</t>
        </is>
      </c>
    </row>
    <row r="2493">
      <c r="A2493" t="inlineStr">
        <is>
          <t>Rules: Z X Y = - | Substitutions: X by " stork blackberry " , Y by " whale shark " , Z by " shark "</t>
        </is>
      </c>
      <c r="B2493" t="inlineStr">
        <is>
          <t>shark stork blackberry whale shark = -</t>
        </is>
      </c>
    </row>
    <row r="2494">
      <c r="A2494" t="inlineStr">
        <is>
          <t>Rules: X = Z + | Substitutions: X by " cobra peach " , Z by " horse "</t>
        </is>
      </c>
      <c r="B2494" t="inlineStr">
        <is>
          <t>cobra peach = horse +</t>
        </is>
      </c>
    </row>
    <row r="2495">
      <c r="A2495" t="inlineStr">
        <is>
          <t>Rules: Y Z + + = | Substitutions: Y by " apple " , Z by " shark strawberry "</t>
        </is>
      </c>
      <c r="B2495" t="inlineStr">
        <is>
          <t>apple shark strawberry + + =</t>
        </is>
      </c>
    </row>
    <row r="2496">
      <c r="A2496" t="inlineStr">
        <is>
          <t>Rules: - X X - - | Substitutions: X by " apple rat "</t>
        </is>
      </c>
      <c r="B2496" t="inlineStr">
        <is>
          <t>- apple rat apple rat - -</t>
        </is>
      </c>
    </row>
    <row r="2497">
      <c r="A2497" t="inlineStr">
        <is>
          <t>Rules: * - Z Z * | Substitutions: Z by " strawberry rat "</t>
        </is>
      </c>
      <c r="B2497" t="inlineStr">
        <is>
          <t>* - strawberry rat strawberry rat *</t>
        </is>
      </c>
    </row>
    <row r="2498">
      <c r="A2498" t="inlineStr">
        <is>
          <t>Rules: - X X + Y | Substitutions: X by " stork " , Y by " shark grape "</t>
        </is>
      </c>
      <c r="B2498" t="inlineStr">
        <is>
          <t>- stork stork + shark grape</t>
        </is>
      </c>
    </row>
    <row r="2499">
      <c r="A2499" t="inlineStr">
        <is>
          <t>Rules: - - Y X | Substitutions: X by " buffalo lion " , Y by " zebra "</t>
        </is>
      </c>
      <c r="B2499" t="inlineStr">
        <is>
          <t>- - zebra buffalo lion</t>
        </is>
      </c>
    </row>
    <row r="2500">
      <c r="A2500" t="inlineStr">
        <is>
          <t>Rules: * - + Y Y Z | Substitutions: Y by " seal blackberry " , Z by " kiwi apple "</t>
        </is>
      </c>
      <c r="B2500" t="inlineStr">
        <is>
          <t>* - + seal blackberry seal blackberry kiwi apple</t>
        </is>
      </c>
    </row>
    <row r="2501">
      <c r="A2501" t="inlineStr">
        <is>
          <t>Rules: Z + + X | Substitutions: X by " pear zebra " , Z by " peach kiwi "</t>
        </is>
      </c>
      <c r="B2501" t="inlineStr">
        <is>
          <t>peach kiwi + + pear zebra</t>
        </is>
      </c>
    </row>
    <row r="2502">
      <c r="A2502" t="inlineStr">
        <is>
          <t>Rules: Z = Y * | Substitutions: Y by " zebra pear " , Z by " stork "</t>
        </is>
      </c>
      <c r="B2502" t="inlineStr">
        <is>
          <t>stork = zebra pear *</t>
        </is>
      </c>
    </row>
    <row r="2503">
      <c r="A2503" t="inlineStr">
        <is>
          <t>Rules: Y * Y * | Substitutions: Y by " penguin "</t>
        </is>
      </c>
      <c r="B2503" t="inlineStr">
        <is>
          <t>penguin * penguin *</t>
        </is>
      </c>
    </row>
    <row r="2504">
      <c r="A2504" t="inlineStr">
        <is>
          <t>Rules: Y * = Z | Substitutions: Y by " kiwi " , Z by " eagle "</t>
        </is>
      </c>
      <c r="B2504" t="inlineStr">
        <is>
          <t>kiwi * = eagle</t>
        </is>
      </c>
    </row>
    <row r="2505">
      <c r="A2505" t="inlineStr">
        <is>
          <t>Rules: * * Z Z * | Substitutions: Z by " strawberry "</t>
        </is>
      </c>
      <c r="B2505" t="inlineStr">
        <is>
          <t>* * strawberry strawberry *</t>
        </is>
      </c>
    </row>
    <row r="2506">
      <c r="A2506" t="inlineStr">
        <is>
          <t>Rules: * - * Z Y Z | Substitutions: Y by " seal strawberry " , Z by " blueberry whale "</t>
        </is>
      </c>
      <c r="B2506" t="inlineStr">
        <is>
          <t>* - * blueberry whale seal strawberry blueberry whale</t>
        </is>
      </c>
    </row>
    <row r="2507">
      <c r="A2507" t="inlineStr">
        <is>
          <t>Rules: + Z * Z Z | Substitutions: Z by " zebra eagle "</t>
        </is>
      </c>
      <c r="B2507" t="inlineStr">
        <is>
          <t>+ zebra eagle * zebra eagle zebra eagle</t>
        </is>
      </c>
    </row>
    <row r="2508">
      <c r="A2508" t="inlineStr">
        <is>
          <t>Rules: * + * X Z Z | Substitutions: X by " buffalo pear " , Z by " buffalo cobra "</t>
        </is>
      </c>
      <c r="B2508" t="inlineStr">
        <is>
          <t>* + * buffalo pear buffalo cobra buffalo cobra</t>
        </is>
      </c>
    </row>
    <row r="2509">
      <c r="A2509" t="inlineStr">
        <is>
          <t>Rules: - Y Y = Z + | Substitutions: Y by " stork buffalo " , Z by " stork eagle "</t>
        </is>
      </c>
      <c r="B2509" t="inlineStr">
        <is>
          <t>- stork buffalo stork buffalo = stork eagle +</t>
        </is>
      </c>
    </row>
    <row r="2510">
      <c r="A2510" t="inlineStr">
        <is>
          <t>Rules: - Z * = Z | Substitutions: Z by " lion "</t>
        </is>
      </c>
      <c r="B2510" t="inlineStr">
        <is>
          <t>- lion * = lion</t>
        </is>
      </c>
    </row>
    <row r="2511">
      <c r="A2511" t="inlineStr">
        <is>
          <t>Rules: Y - - X X | Substitutions: X by " pear " , Y by " banana "</t>
        </is>
      </c>
      <c r="B2511" t="inlineStr">
        <is>
          <t>banana - - pear pear</t>
        </is>
      </c>
    </row>
    <row r="2512">
      <c r="A2512" t="inlineStr">
        <is>
          <t>Rules: * = Y X = | Substitutions: X by " whale shark " , Y by " banana "</t>
        </is>
      </c>
      <c r="B2512" t="inlineStr">
        <is>
          <t>* = banana whale shark =</t>
        </is>
      </c>
    </row>
    <row r="2513">
      <c r="A2513" t="inlineStr">
        <is>
          <t>Rules: * - Y = Z | Substitutions: Y by " penguin blueberry " , Z by " stork "</t>
        </is>
      </c>
      <c r="B2513" t="inlineStr">
        <is>
          <t>* - penguin blueberry = stork</t>
        </is>
      </c>
    </row>
    <row r="2514">
      <c r="A2514" t="inlineStr">
        <is>
          <t>Rules: = Z = X = X | Substitutions: X by " whale watermelon " , Z by " strawberry cobra "</t>
        </is>
      </c>
      <c r="B2514">
        <f> strawberry cobra = whale watermelon = whale watermelon</f>
        <v/>
      </c>
    </row>
    <row r="2515">
      <c r="A2515" t="inlineStr">
        <is>
          <t>Rules: * = X Z Y - | Substitutions: X by " pear " , Y by " seal " , Z by " kiwi "</t>
        </is>
      </c>
      <c r="B2515" t="inlineStr">
        <is>
          <t>* = pear kiwi seal -</t>
        </is>
      </c>
    </row>
    <row r="2516">
      <c r="A2516" t="inlineStr">
        <is>
          <t>Rules: - = Z Z | Substitutions: Z by " rat lion "</t>
        </is>
      </c>
      <c r="B2516" t="inlineStr">
        <is>
          <t>- = rat lion rat lion</t>
        </is>
      </c>
    </row>
    <row r="2517">
      <c r="A2517" t="inlineStr">
        <is>
          <t>Rules: + Z Y - X | Substitutions: X by " penguin peach " , Y by " horse " , Z by " whale "</t>
        </is>
      </c>
      <c r="B2517" t="inlineStr">
        <is>
          <t>+ whale horse - penguin peach</t>
        </is>
      </c>
    </row>
    <row r="2518">
      <c r="A2518" t="inlineStr">
        <is>
          <t>Rules: - * - Z X X | Substitutions: X by " grape lion " , Z by " grape "</t>
        </is>
      </c>
      <c r="B2518" t="inlineStr">
        <is>
          <t>- * - grape grape lion grape lion</t>
        </is>
      </c>
    </row>
    <row r="2519">
      <c r="A2519" t="inlineStr">
        <is>
          <t>Rules: Y = + Z + Z | Substitutions: Y by " blueberry " , Z by " cobra penguin "</t>
        </is>
      </c>
      <c r="B2519" t="inlineStr">
        <is>
          <t>blueberry = + cobra penguin + cobra penguin</t>
        </is>
      </c>
    </row>
    <row r="2520">
      <c r="A2520" t="inlineStr">
        <is>
          <t>Rules: X Y + Z - | Substitutions: X by " pear " , Y by " cobra zebra " , Z by " whale "</t>
        </is>
      </c>
      <c r="B2520" t="inlineStr">
        <is>
          <t>pear cobra zebra + whale -</t>
        </is>
      </c>
    </row>
    <row r="2521">
      <c r="A2521" t="inlineStr">
        <is>
          <t>Rules: Y X * Y + | Substitutions: X by " pear " , Y by " kiwi "</t>
        </is>
      </c>
      <c r="B2521" t="inlineStr">
        <is>
          <t>kiwi pear * kiwi +</t>
        </is>
      </c>
    </row>
    <row r="2522">
      <c r="A2522" t="inlineStr">
        <is>
          <t>Rules: Y + + Y + | Substitutions: Y by " peach apple "</t>
        </is>
      </c>
      <c r="B2522" t="inlineStr">
        <is>
          <t>peach apple + + peach apple +</t>
        </is>
      </c>
    </row>
    <row r="2523">
      <c r="A2523" t="inlineStr">
        <is>
          <t>Rules: + X Y Y - | Substitutions: X by " watermelon eagle " , Y by " zebra peach "</t>
        </is>
      </c>
      <c r="B2523" t="inlineStr">
        <is>
          <t>+ watermelon eagle zebra peach zebra peach -</t>
        </is>
      </c>
    </row>
    <row r="2524">
      <c r="A2524" t="inlineStr">
        <is>
          <t>Rules: Z X * * * | Substitutions: X by " penguin " , Z by " apple buffalo "</t>
        </is>
      </c>
      <c r="B2524" t="inlineStr">
        <is>
          <t>apple buffalo penguin * * *</t>
        </is>
      </c>
    </row>
    <row r="2525">
      <c r="A2525" t="inlineStr">
        <is>
          <t>Rules: - + X X * | Substitutions: X by " cobra "</t>
        </is>
      </c>
      <c r="B2525" t="inlineStr">
        <is>
          <t>- + cobra cobra *</t>
        </is>
      </c>
    </row>
    <row r="2526">
      <c r="A2526" t="inlineStr">
        <is>
          <t>Rules: + = Z + Y | Substitutions: Y by " horse " , Z by " peach "</t>
        </is>
      </c>
      <c r="B2526" t="inlineStr">
        <is>
          <t>+ = peach + horse</t>
        </is>
      </c>
    </row>
    <row r="2527">
      <c r="A2527" t="inlineStr">
        <is>
          <t>Rules: = Y Z * + | Substitutions: Y by " buffalo peach " , Z by " whale strawberry "</t>
        </is>
      </c>
      <c r="B2527">
        <f> buffalo peach whale strawberry * +</f>
        <v/>
      </c>
    </row>
    <row r="2528">
      <c r="A2528" t="inlineStr">
        <is>
          <t>Rules: = * - Z Y Y | Substitutions: Y by " shark stork " , Z by " shark strawberry "</t>
        </is>
      </c>
      <c r="B2528">
        <f> * - shark strawberry shark stork shark stork</f>
        <v/>
      </c>
    </row>
    <row r="2529">
      <c r="A2529" t="inlineStr">
        <is>
          <t>Rules: Z + Y X = | Substitutions: X by " shark horse " , Y by " zebra " , Z by " lion penguin "</t>
        </is>
      </c>
      <c r="B2529" t="inlineStr">
        <is>
          <t>lion penguin + zebra shark horse =</t>
        </is>
      </c>
    </row>
    <row r="2530">
      <c r="A2530" t="inlineStr">
        <is>
          <t>Rules: Y X * = + | Substitutions: X by " watermelon whale " , Y by " peach "</t>
        </is>
      </c>
      <c r="B2530" t="inlineStr">
        <is>
          <t>peach watermelon whale * = +</t>
        </is>
      </c>
    </row>
    <row r="2531">
      <c r="A2531" t="inlineStr">
        <is>
          <t>Rules: * + - X Z Y | Substitutions: X by " penguin grape " , Y by " kiwi " , Z by " grape "</t>
        </is>
      </c>
      <c r="B2531" t="inlineStr">
        <is>
          <t>* + - penguin grape grape kiwi</t>
        </is>
      </c>
    </row>
    <row r="2532">
      <c r="A2532" t="inlineStr">
        <is>
          <t>Rules: Y Z + = Y | Substitutions: Y by " peach watermelon " , Z by " shark watermelon "</t>
        </is>
      </c>
      <c r="B2532" t="inlineStr">
        <is>
          <t>peach watermelon shark watermelon + = peach watermelon</t>
        </is>
      </c>
    </row>
    <row r="2533">
      <c r="A2533" t="inlineStr">
        <is>
          <t>Rules: * Z Z * | Substitutions: Z by " peach "</t>
        </is>
      </c>
      <c r="B2533" t="inlineStr">
        <is>
          <t>* peach peach *</t>
        </is>
      </c>
    </row>
    <row r="2534">
      <c r="A2534" t="inlineStr">
        <is>
          <t>Rules: * * - X X Y | Substitutions: X by " apple blueberry " , Y by " whale banana "</t>
        </is>
      </c>
      <c r="B2534" t="inlineStr">
        <is>
          <t>* * - apple blueberry apple blueberry whale banana</t>
        </is>
      </c>
    </row>
    <row r="2535">
      <c r="A2535" t="inlineStr">
        <is>
          <t>Rules: Y Y * - * Y | Substitutions: Y by " zebra "</t>
        </is>
      </c>
      <c r="B2535" t="inlineStr">
        <is>
          <t>zebra zebra * - * zebra</t>
        </is>
      </c>
    </row>
    <row r="2536">
      <c r="A2536" t="inlineStr">
        <is>
          <t>Rules: - = X Z * | Substitutions: X by " pear stork " , Z by " kiwi "</t>
        </is>
      </c>
      <c r="B2536" t="inlineStr">
        <is>
          <t>- = pear stork kiwi *</t>
        </is>
      </c>
    </row>
    <row r="2537">
      <c r="A2537" t="inlineStr">
        <is>
          <t>Rules: = Z + Z - | Substitutions: Z by " eagle "</t>
        </is>
      </c>
      <c r="B2537">
        <f> eagle + eagle -</f>
        <v/>
      </c>
    </row>
    <row r="2538">
      <c r="A2538" t="inlineStr">
        <is>
          <t>Rules: Z Z + + - | Substitutions: Z by " horse "</t>
        </is>
      </c>
      <c r="B2538" t="inlineStr">
        <is>
          <t>horse horse + + -</t>
        </is>
      </c>
    </row>
    <row r="2539">
      <c r="A2539" t="inlineStr">
        <is>
          <t>Rules: Y = + Y Z * | Substitutions: Y by " pear " , Z by " grape "</t>
        </is>
      </c>
      <c r="B2539" t="inlineStr">
        <is>
          <t>pear = + pear grape *</t>
        </is>
      </c>
    </row>
    <row r="2540">
      <c r="A2540" t="inlineStr">
        <is>
          <t>Rules: - Y = Y | Substitutions: Y by " blueberry "</t>
        </is>
      </c>
      <c r="B2540" t="inlineStr">
        <is>
          <t>- blueberry = blueberry</t>
        </is>
      </c>
    </row>
    <row r="2541">
      <c r="A2541" t="inlineStr">
        <is>
          <t>Rules: + = Y Y - | Substitutions: Y by " buffalo "</t>
        </is>
      </c>
      <c r="B2541" t="inlineStr">
        <is>
          <t>+ = buffalo buffalo -</t>
        </is>
      </c>
    </row>
    <row r="2542">
      <c r="A2542" t="inlineStr">
        <is>
          <t>Rules: Z * Z = | Substitutions: Z by " blueberry "</t>
        </is>
      </c>
      <c r="B2542" t="inlineStr">
        <is>
          <t>blueberry * blueberry =</t>
        </is>
      </c>
    </row>
    <row r="2543">
      <c r="A2543" t="inlineStr">
        <is>
          <t>Rules: Z + Y * | Substitutions: Y by " watermelon " , Z by " peach "</t>
        </is>
      </c>
      <c r="B2543" t="inlineStr">
        <is>
          <t>peach + watermelon *</t>
        </is>
      </c>
    </row>
    <row r="2544">
      <c r="A2544" t="inlineStr">
        <is>
          <t>Rules: = = X * X | Substitutions: X by " horse strawberry "</t>
        </is>
      </c>
      <c r="B2544">
        <f> = horse strawberry * horse strawberry</f>
        <v/>
      </c>
    </row>
    <row r="2545">
      <c r="A2545" t="inlineStr">
        <is>
          <t>Rules: Y = + X - Z | Substitutions: X by " zebra strawberry " , Y by " kiwi " , Z by " watermelon "</t>
        </is>
      </c>
      <c r="B2545" t="inlineStr">
        <is>
          <t>kiwi = + zebra strawberry - watermelon</t>
        </is>
      </c>
    </row>
    <row r="2546">
      <c r="A2546" t="inlineStr">
        <is>
          <t>Rules: Y - + Y | Substitutions: Y by " apple "</t>
        </is>
      </c>
      <c r="B2546" t="inlineStr">
        <is>
          <t>apple - + apple</t>
        </is>
      </c>
    </row>
    <row r="2547">
      <c r="A2547" t="inlineStr">
        <is>
          <t>Rules: * Y Z + + Y | Substitutions: Y by " lion seal " , Z by " zebra "</t>
        </is>
      </c>
      <c r="B2547" t="inlineStr">
        <is>
          <t>* lion seal zebra + + lion seal</t>
        </is>
      </c>
    </row>
    <row r="2548">
      <c r="A2548" t="inlineStr">
        <is>
          <t>Rules: X + - X | Substitutions: X by " shark zebra "</t>
        </is>
      </c>
      <c r="B2548" t="inlineStr">
        <is>
          <t>shark zebra + - shark zebra</t>
        </is>
      </c>
    </row>
    <row r="2549">
      <c r="A2549" t="inlineStr">
        <is>
          <t>Rules: * Z Y = | Substitutions: Y by " whale lion " , Z by " pear "</t>
        </is>
      </c>
      <c r="B2549" t="inlineStr">
        <is>
          <t>* pear whale lion =</t>
        </is>
      </c>
    </row>
    <row r="2550">
      <c r="A2550" t="inlineStr">
        <is>
          <t>Rules: X + Y - + Y | Substitutions: X by " strawberry lion " , Y by " apple "</t>
        </is>
      </c>
      <c r="B2550" t="inlineStr">
        <is>
          <t>strawberry lion + apple - + apple</t>
        </is>
      </c>
    </row>
    <row r="2551">
      <c r="A2551" t="inlineStr">
        <is>
          <t>Rules: + = Z Y Y | Substitutions: Y by " penguin watermelon " , Z by " buffalo whale "</t>
        </is>
      </c>
      <c r="B2551" t="inlineStr">
        <is>
          <t>+ = buffalo whale penguin watermelon penguin watermelon</t>
        </is>
      </c>
    </row>
    <row r="2552">
      <c r="A2552" t="inlineStr">
        <is>
          <t>Rules: Y X + + Z | Substitutions: X by " whale cobra " , Y by " blueberry blackberry " , Z by " watermelon "</t>
        </is>
      </c>
      <c r="B2552" t="inlineStr">
        <is>
          <t>blueberry blackberry whale cobra + + watermelon</t>
        </is>
      </c>
    </row>
    <row r="2553">
      <c r="A2553" t="inlineStr">
        <is>
          <t>Rules: = * X Y | Substitutions: X by " zebra whale " , Y by " lion cobra "</t>
        </is>
      </c>
      <c r="B2553">
        <f> * zebra whale lion cobra</f>
        <v/>
      </c>
    </row>
    <row r="2554">
      <c r="A2554" t="inlineStr">
        <is>
          <t>Rules: * Z - Y | Substitutions: Y by " grape strawberry " , Z by " cobra "</t>
        </is>
      </c>
      <c r="B2554" t="inlineStr">
        <is>
          <t>* cobra - grape strawberry</t>
        </is>
      </c>
    </row>
    <row r="2555">
      <c r="A2555" t="inlineStr">
        <is>
          <t>Rules: Z Z Y = = | Substitutions: Y by " rat strawberry " , Z by " lion peach "</t>
        </is>
      </c>
      <c r="B2555" t="inlineStr">
        <is>
          <t>lion peach lion peach rat strawberry = =</t>
        </is>
      </c>
    </row>
    <row r="2556">
      <c r="A2556" t="inlineStr">
        <is>
          <t>Rules: Y * - + X X | Substitutions: X by " zebra " , Y by " whale buffalo "</t>
        </is>
      </c>
      <c r="B2556" t="inlineStr">
        <is>
          <t>whale buffalo * - + zebra zebra</t>
        </is>
      </c>
    </row>
    <row r="2557">
      <c r="A2557" t="inlineStr">
        <is>
          <t>Rules: Z + + Z | Substitutions: Z by " cobra blueberry "</t>
        </is>
      </c>
      <c r="B2557" t="inlineStr">
        <is>
          <t>cobra blueberry + + cobra blueberry</t>
        </is>
      </c>
    </row>
    <row r="2558">
      <c r="A2558" t="inlineStr">
        <is>
          <t>Rules: Y + X * * | Substitutions: X by " penguin rat " , Y by " buffalo "</t>
        </is>
      </c>
      <c r="B2558" t="inlineStr">
        <is>
          <t>buffalo + penguin rat * *</t>
        </is>
      </c>
    </row>
    <row r="2559">
      <c r="A2559" t="inlineStr">
        <is>
          <t>Rules: Z Z + * + Y | Substitutions: Y by " stork " , Z by " pear eagle "</t>
        </is>
      </c>
      <c r="B2559" t="inlineStr">
        <is>
          <t>pear eagle pear eagle + * + stork</t>
        </is>
      </c>
    </row>
    <row r="2560">
      <c r="A2560" t="inlineStr">
        <is>
          <t>Rules: * X = Z + | Substitutions: X by " blackberry " , Z by " banana "</t>
        </is>
      </c>
      <c r="B2560" t="inlineStr">
        <is>
          <t>* blackberry = banana +</t>
        </is>
      </c>
    </row>
    <row r="2561">
      <c r="A2561" t="inlineStr">
        <is>
          <t>Rules: * * X - Y | Substitutions: X by " watermelon buffalo " , Y by " peach "</t>
        </is>
      </c>
      <c r="B2561" t="inlineStr">
        <is>
          <t>* * watermelon buffalo - peach</t>
        </is>
      </c>
    </row>
    <row r="2562">
      <c r="A2562" t="inlineStr">
        <is>
          <t>Rules: + + Y X - | Substitutions: X by " banana " , Y by " blackberry "</t>
        </is>
      </c>
      <c r="B2562" t="inlineStr">
        <is>
          <t>+ + blackberry banana -</t>
        </is>
      </c>
    </row>
    <row r="2563">
      <c r="A2563" t="inlineStr">
        <is>
          <t>Rules: Y Y * + + | Substitutions: Y by " whale "</t>
        </is>
      </c>
      <c r="B2563" t="inlineStr">
        <is>
          <t>whale whale * + +</t>
        </is>
      </c>
    </row>
    <row r="2564">
      <c r="A2564" t="inlineStr">
        <is>
          <t>Rules: - X + Y + | Substitutions: X by " banana " , Y by " blackberry whale "</t>
        </is>
      </c>
      <c r="B2564" t="inlineStr">
        <is>
          <t>- banana + blackberry whale +</t>
        </is>
      </c>
    </row>
    <row r="2565">
      <c r="A2565" t="inlineStr">
        <is>
          <t>Rules: Z Y = Y - | Substitutions: Y by " pear grape " , Z by " whale "</t>
        </is>
      </c>
      <c r="B2565" t="inlineStr">
        <is>
          <t>whale pear grape = pear grape -</t>
        </is>
      </c>
    </row>
    <row r="2566">
      <c r="A2566" t="inlineStr">
        <is>
          <t>Rules: Y X - Z + = | Substitutions: X by " whale strawberry " , Y by " zebra " , Z by " pear "</t>
        </is>
      </c>
      <c r="B2566" t="inlineStr">
        <is>
          <t>zebra whale strawberry - pear + =</t>
        </is>
      </c>
    </row>
    <row r="2567">
      <c r="A2567" t="inlineStr">
        <is>
          <t>Rules: = Z Y * | Substitutions: Y by " banana peach " , Z by " apple blackberry "</t>
        </is>
      </c>
      <c r="B2567">
        <f> apple blackberry banana peach *</f>
        <v/>
      </c>
    </row>
    <row r="2568">
      <c r="A2568" t="inlineStr">
        <is>
          <t>Rules: Y X + Y - | Substitutions: X by " rat rat " , Y by " watermelon horse "</t>
        </is>
      </c>
      <c r="B2568" t="inlineStr">
        <is>
          <t>watermelon horse rat rat + watermelon horse -</t>
        </is>
      </c>
    </row>
    <row r="2569">
      <c r="A2569" t="inlineStr">
        <is>
          <t>Rules: X + X + | Substitutions: X by " pear grape "</t>
        </is>
      </c>
      <c r="B2569" t="inlineStr">
        <is>
          <t>pear grape + pear grape +</t>
        </is>
      </c>
    </row>
    <row r="2570">
      <c r="A2570" t="inlineStr">
        <is>
          <t>Rules: Y X = + X * | Substitutions: X by " watermelon " , Y by " pear eagle "</t>
        </is>
      </c>
      <c r="B2570" t="inlineStr">
        <is>
          <t>pear eagle watermelon = + watermelon *</t>
        </is>
      </c>
    </row>
    <row r="2571">
      <c r="A2571" t="inlineStr">
        <is>
          <t>Rules: - Z Y = - | Substitutions: Y by " seal zebra " , Z by " horse eagle "</t>
        </is>
      </c>
      <c r="B2571" t="inlineStr">
        <is>
          <t>- horse eagle seal zebra = -</t>
        </is>
      </c>
    </row>
    <row r="2572">
      <c r="A2572" t="inlineStr">
        <is>
          <t>Rules: Y + - Y * | Substitutions: Y by " blackberry shark "</t>
        </is>
      </c>
      <c r="B2572" t="inlineStr">
        <is>
          <t>blackberry shark + - blackberry shark *</t>
        </is>
      </c>
    </row>
    <row r="2573">
      <c r="A2573" t="inlineStr">
        <is>
          <t>Rules: * X = Z | Substitutions: X by " pear " , Z by " kiwi rat "</t>
        </is>
      </c>
      <c r="B2573" t="inlineStr">
        <is>
          <t>* pear = kiwi rat</t>
        </is>
      </c>
    </row>
    <row r="2574">
      <c r="A2574" t="inlineStr">
        <is>
          <t>Rules: + Y - X | Substitutions: X by " rat " , Y by " buffalo grape "</t>
        </is>
      </c>
      <c r="B2574" t="inlineStr">
        <is>
          <t>+ buffalo grape - rat</t>
        </is>
      </c>
    </row>
    <row r="2575">
      <c r="A2575" t="inlineStr">
        <is>
          <t>Rules: = = + Y Z | Substitutions: Y by " stork " , Z by " buffalo whale "</t>
        </is>
      </c>
      <c r="B2575">
        <f> = + stork buffalo whale</f>
        <v/>
      </c>
    </row>
    <row r="2576">
      <c r="A2576" t="inlineStr">
        <is>
          <t>Rules: = + Z X * | Substitutions: X by " buffalo " , Z by " grape shark "</t>
        </is>
      </c>
      <c r="B2576">
        <f> + grape shark buffalo *</f>
        <v/>
      </c>
    </row>
    <row r="2577">
      <c r="A2577" t="inlineStr">
        <is>
          <t>Rules: Y = Z - - | Substitutions: Y by " grape " , Z by " banana whale "</t>
        </is>
      </c>
      <c r="B2577" t="inlineStr">
        <is>
          <t>grape = banana whale - -</t>
        </is>
      </c>
    </row>
    <row r="2578">
      <c r="A2578" t="inlineStr">
        <is>
          <t>Rules: * + X = Y | Substitutions: X by " buffalo kiwi " , Y by " pear buffalo "</t>
        </is>
      </c>
      <c r="B2578" t="inlineStr">
        <is>
          <t>* + buffalo kiwi = pear buffalo</t>
        </is>
      </c>
    </row>
    <row r="2579">
      <c r="A2579" t="inlineStr">
        <is>
          <t>Rules: = = Z Z | Substitutions: Z by " blueberry shark "</t>
        </is>
      </c>
      <c r="B2579">
        <f> = blueberry shark blueberry shark</f>
        <v/>
      </c>
    </row>
    <row r="2580">
      <c r="A2580" t="inlineStr">
        <is>
          <t>Rules: Y = X = Z | Substitutions: X by " penguin eagle " , Y by " seal blueberry " , Z by " watermelon watermelon "</t>
        </is>
      </c>
      <c r="B2580" t="inlineStr">
        <is>
          <t>seal blueberry = penguin eagle = watermelon watermelon</t>
        </is>
      </c>
    </row>
    <row r="2581">
      <c r="A2581" t="inlineStr">
        <is>
          <t>Rules: + * X X Z - | Substitutions: X by " horse pear " , Z by " blackberry whale "</t>
        </is>
      </c>
      <c r="B2581" t="inlineStr">
        <is>
          <t>+ * horse pear horse pear blackberry whale -</t>
        </is>
      </c>
    </row>
    <row r="2582">
      <c r="A2582" t="inlineStr">
        <is>
          <t>Rules: + Z Y * | Substitutions: Y by " seal " , Z by " grape "</t>
        </is>
      </c>
      <c r="B2582" t="inlineStr">
        <is>
          <t>+ grape seal *</t>
        </is>
      </c>
    </row>
    <row r="2583">
      <c r="A2583" t="inlineStr">
        <is>
          <t>Rules: Z = + Z | Substitutions: Z by " rat zebra "</t>
        </is>
      </c>
      <c r="B2583" t="inlineStr">
        <is>
          <t>rat zebra = + rat zebra</t>
        </is>
      </c>
    </row>
    <row r="2584">
      <c r="A2584" t="inlineStr">
        <is>
          <t>Rules: - Z = X X + | Substitutions: X by " penguin " , Z by " horse rat "</t>
        </is>
      </c>
      <c r="B2584" t="inlineStr">
        <is>
          <t>- horse rat = penguin penguin +</t>
        </is>
      </c>
    </row>
    <row r="2585">
      <c r="A2585" t="inlineStr">
        <is>
          <t>Rules: + * Y - Z X | Substitutions: X by " watermelon " , Y by " buffalo banana " , Z by " horse eagle "</t>
        </is>
      </c>
      <c r="B2585" t="inlineStr">
        <is>
          <t>+ * buffalo banana - horse eagle watermelon</t>
        </is>
      </c>
    </row>
    <row r="2586">
      <c r="A2586" t="inlineStr">
        <is>
          <t>Rules: = X Z = = Y | Substitutions: X by " stork " , Y by " whale " , Z by " stork horse "</t>
        </is>
      </c>
      <c r="B2586">
        <f> stork stork horse = = whale</f>
        <v/>
      </c>
    </row>
    <row r="2587">
      <c r="A2587" t="inlineStr">
        <is>
          <t>Rules: Z Z * = X - | Substitutions: X by " lion " , Z by " stork "</t>
        </is>
      </c>
      <c r="B2587" t="inlineStr">
        <is>
          <t>stork stork * = lion -</t>
        </is>
      </c>
    </row>
    <row r="2588">
      <c r="A2588" t="inlineStr">
        <is>
          <t>Rules: Y + + X Y * | Substitutions: X by " zebra penguin " , Y by " penguin banana "</t>
        </is>
      </c>
      <c r="B2588" t="inlineStr">
        <is>
          <t>penguin banana + + zebra penguin penguin banana *</t>
        </is>
      </c>
    </row>
    <row r="2589">
      <c r="A2589" t="inlineStr">
        <is>
          <t>Rules: * Z Y + * | Substitutions: Y by " seal " , Z by " rat "</t>
        </is>
      </c>
      <c r="B2589" t="inlineStr">
        <is>
          <t>* rat seal + *</t>
        </is>
      </c>
    </row>
    <row r="2590">
      <c r="A2590" t="inlineStr">
        <is>
          <t>Rules: X = - X | Substitutions: X by " blueberry watermelon "</t>
        </is>
      </c>
      <c r="B2590" t="inlineStr">
        <is>
          <t>blueberry watermelon = - blueberry watermelon</t>
        </is>
      </c>
    </row>
    <row r="2591">
      <c r="A2591" t="inlineStr">
        <is>
          <t>Rules: * = Y Y X | Substitutions: X by " seal " , Y by " pear watermelon "</t>
        </is>
      </c>
      <c r="B2591" t="inlineStr">
        <is>
          <t>* = pear watermelon pear watermelon seal</t>
        </is>
      </c>
    </row>
    <row r="2592">
      <c r="A2592" t="inlineStr">
        <is>
          <t>Rules: Z = + X | Substitutions: X by " banana " , Z by " rat "</t>
        </is>
      </c>
      <c r="B2592" t="inlineStr">
        <is>
          <t>rat = + banana</t>
        </is>
      </c>
    </row>
    <row r="2593">
      <c r="A2593" t="inlineStr">
        <is>
          <t>Rules: Y = * X X | Substitutions: X by " lion kiwi " , Y by " peach pear "</t>
        </is>
      </c>
      <c r="B2593" t="inlineStr">
        <is>
          <t>peach pear = * lion kiwi lion kiwi</t>
        </is>
      </c>
    </row>
    <row r="2594">
      <c r="A2594" t="inlineStr">
        <is>
          <t>Rules: + * Z Y | Substitutions: Y by " grape " , Z by " buffalo peach "</t>
        </is>
      </c>
      <c r="B2594" t="inlineStr">
        <is>
          <t>+ * buffalo peach grape</t>
        </is>
      </c>
    </row>
    <row r="2595">
      <c r="A2595" t="inlineStr">
        <is>
          <t>Rules: Z * X Z = = | Substitutions: X by " cobra stork " , Z by " horse lion "</t>
        </is>
      </c>
      <c r="B2595" t="inlineStr">
        <is>
          <t>horse lion * cobra stork horse lion = =</t>
        </is>
      </c>
    </row>
    <row r="2596">
      <c r="A2596" t="inlineStr">
        <is>
          <t>Rules: Z - Y Y - | Substitutions: Y by " eagle apple " , Z by " eagle blackberry "</t>
        </is>
      </c>
      <c r="B2596" t="inlineStr">
        <is>
          <t>eagle blackberry - eagle apple eagle apple -</t>
        </is>
      </c>
    </row>
    <row r="2597">
      <c r="A2597" t="inlineStr">
        <is>
          <t>Rules: X X Z = * | Substitutions: X by " strawberry " , Z by " blackberry apple "</t>
        </is>
      </c>
      <c r="B2597" t="inlineStr">
        <is>
          <t>strawberry strawberry blackberry apple = *</t>
        </is>
      </c>
    </row>
    <row r="2598">
      <c r="A2598" t="inlineStr">
        <is>
          <t>Rules: * * Z Y Z | Substitutions: Y by " zebra " , Z by " blackberry "</t>
        </is>
      </c>
      <c r="B2598" t="inlineStr">
        <is>
          <t>* * blackberry zebra blackberry</t>
        </is>
      </c>
    </row>
    <row r="2599">
      <c r="A2599" t="inlineStr">
        <is>
          <t>Rules: * = Z Z X | Substitutions: X by " buffalo " , Z by " stork "</t>
        </is>
      </c>
      <c r="B2599" t="inlineStr">
        <is>
          <t>* = stork stork buffalo</t>
        </is>
      </c>
    </row>
    <row r="2600">
      <c r="A2600" t="inlineStr">
        <is>
          <t>Rules: = X X * + Y | Substitutions: X by " pear horse " , Y by " shark "</t>
        </is>
      </c>
      <c r="B2600">
        <f> pear horse pear horse * + shark</f>
        <v/>
      </c>
    </row>
    <row r="2601">
      <c r="A2601" t="inlineStr">
        <is>
          <t>Rules: Z * Z + | Substitutions: Z by " watermelon "</t>
        </is>
      </c>
      <c r="B2601" t="inlineStr">
        <is>
          <t>watermelon * watermelon +</t>
        </is>
      </c>
    </row>
    <row r="2602">
      <c r="A2602" t="inlineStr">
        <is>
          <t>Rules: - Y = - Z Y | Substitutions: Y by " lion " , Z by " eagle "</t>
        </is>
      </c>
      <c r="B2602" t="inlineStr">
        <is>
          <t>- lion = - eagle lion</t>
        </is>
      </c>
    </row>
    <row r="2603">
      <c r="A2603" t="inlineStr">
        <is>
          <t>Rules: Z - X + * Y | Substitutions: X by " apple seal " , Y by " peach " , Z by " blackberry shark "</t>
        </is>
      </c>
      <c r="B2603" t="inlineStr">
        <is>
          <t>blackberry shark - apple seal + * peach</t>
        </is>
      </c>
    </row>
    <row r="2604">
      <c r="A2604" t="inlineStr">
        <is>
          <t>Rules: + X + X X | Substitutions: X by " cobra "</t>
        </is>
      </c>
      <c r="B2604" t="inlineStr">
        <is>
          <t>+ cobra + cobra cobra</t>
        </is>
      </c>
    </row>
    <row r="2605">
      <c r="A2605" t="inlineStr">
        <is>
          <t>Rules: - Y = Y - | Substitutions: Y by " apple "</t>
        </is>
      </c>
      <c r="B2605" t="inlineStr">
        <is>
          <t>- apple = apple -</t>
        </is>
      </c>
    </row>
    <row r="2606">
      <c r="A2606" t="inlineStr">
        <is>
          <t>Rules: - Y - X Y | Substitutions: X by " banana " , Y by " pear banana "</t>
        </is>
      </c>
      <c r="B2606" t="inlineStr">
        <is>
          <t>- pear banana - banana pear banana</t>
        </is>
      </c>
    </row>
    <row r="2607">
      <c r="A2607" t="inlineStr">
        <is>
          <t>Rules: Y Z X = = - | Substitutions: X by " rat pear " , Y by " grape buffalo " , Z by " blackberry "</t>
        </is>
      </c>
      <c r="B2607" t="inlineStr">
        <is>
          <t>grape buffalo blackberry rat pear = = -</t>
        </is>
      </c>
    </row>
    <row r="2608">
      <c r="A2608" t="inlineStr">
        <is>
          <t>Rules: + - + Y Y | Substitutions: Y by " blackberry "</t>
        </is>
      </c>
      <c r="B2608" t="inlineStr">
        <is>
          <t>+ - + blackberry blackberry</t>
        </is>
      </c>
    </row>
    <row r="2609">
      <c r="A2609" t="inlineStr">
        <is>
          <t>Rules: Z - + Z | Substitutions: Z by " shark "</t>
        </is>
      </c>
      <c r="B2609" t="inlineStr">
        <is>
          <t>shark - + shark</t>
        </is>
      </c>
    </row>
    <row r="2610">
      <c r="A2610" t="inlineStr">
        <is>
          <t>Rules: Y Z * - Y | Substitutions: Y by " blackberry peach " , Z by " strawberry "</t>
        </is>
      </c>
      <c r="B2610" t="inlineStr">
        <is>
          <t>blackberry peach strawberry * - blackberry peach</t>
        </is>
      </c>
    </row>
    <row r="2611">
      <c r="A2611" t="inlineStr">
        <is>
          <t>Rules: - Z - * X | Substitutions: X by " strawberry " , Z by " pear peach "</t>
        </is>
      </c>
      <c r="B2611" t="inlineStr">
        <is>
          <t>- pear peach - * strawberry</t>
        </is>
      </c>
    </row>
    <row r="2612">
      <c r="A2612" t="inlineStr">
        <is>
          <t>Rules: - Y * * Z | Substitutions: Y by " cobra eagle " , Z by " apple "</t>
        </is>
      </c>
      <c r="B2612" t="inlineStr">
        <is>
          <t>- cobra eagle * * apple</t>
        </is>
      </c>
    </row>
    <row r="2613">
      <c r="A2613" t="inlineStr">
        <is>
          <t>Rules: Y - * Z = | Substitutions: Y by " apple peach " , Z by " blueberry apple "</t>
        </is>
      </c>
      <c r="B2613" t="inlineStr">
        <is>
          <t>apple peach - * blueberry apple =</t>
        </is>
      </c>
    </row>
    <row r="2614">
      <c r="A2614" t="inlineStr">
        <is>
          <t>Rules: Z = - Y | Substitutions: Y by " pear peach " , Z by " blackberry "</t>
        </is>
      </c>
      <c r="B2614" t="inlineStr">
        <is>
          <t>blackberry = - pear peach</t>
        </is>
      </c>
    </row>
    <row r="2615">
      <c r="A2615" t="inlineStr">
        <is>
          <t>Rules: Y Z + * = Y | Substitutions: Y by " buffalo cobra " , Z by " penguin "</t>
        </is>
      </c>
      <c r="B2615" t="inlineStr">
        <is>
          <t>buffalo cobra penguin + * = buffalo cobra</t>
        </is>
      </c>
    </row>
    <row r="2616">
      <c r="A2616" t="inlineStr">
        <is>
          <t>Rules: * - Z X | Substitutions: X by " kiwi " , Z by " horse pear "</t>
        </is>
      </c>
      <c r="B2616" t="inlineStr">
        <is>
          <t>* - horse pear kiwi</t>
        </is>
      </c>
    </row>
    <row r="2617">
      <c r="A2617" t="inlineStr">
        <is>
          <t>Rules: = Y Z = | Substitutions: Y by " strawberry penguin " , Z by " horse pear "</t>
        </is>
      </c>
      <c r="B2617">
        <f> strawberry penguin horse pear =</f>
        <v/>
      </c>
    </row>
    <row r="2618">
      <c r="A2618" t="inlineStr">
        <is>
          <t>Rules: Y - Y = = | Substitutions: Y by " eagle "</t>
        </is>
      </c>
      <c r="B2618" t="inlineStr">
        <is>
          <t>eagle - eagle = =</t>
        </is>
      </c>
    </row>
    <row r="2619">
      <c r="A2619" t="inlineStr">
        <is>
          <t>Rules: Y - - = Z | Substitutions: Y by " rat " , Z by " watermelon seal "</t>
        </is>
      </c>
      <c r="B2619" t="inlineStr">
        <is>
          <t>rat - - = watermelon seal</t>
        </is>
      </c>
    </row>
    <row r="2620">
      <c r="A2620" t="inlineStr">
        <is>
          <t>Rules: + * * X Y | Substitutions: X by " grape cobra " , Y by " blackberry "</t>
        </is>
      </c>
      <c r="B2620" t="inlineStr">
        <is>
          <t>+ * * grape cobra blackberry</t>
        </is>
      </c>
    </row>
    <row r="2621">
      <c r="A2621" t="inlineStr">
        <is>
          <t>Rules: + X Y = | Substitutions: X by " rat kiwi " , Y by " pear blackberry "</t>
        </is>
      </c>
      <c r="B2621" t="inlineStr">
        <is>
          <t>+ rat kiwi pear blackberry =</t>
        </is>
      </c>
    </row>
    <row r="2622">
      <c r="A2622" t="inlineStr">
        <is>
          <t>Rules: Y Z * * Z + | Substitutions: Y by " blueberry banana " , Z by " peach "</t>
        </is>
      </c>
      <c r="B2622" t="inlineStr">
        <is>
          <t>blueberry banana peach * * peach +</t>
        </is>
      </c>
    </row>
    <row r="2623">
      <c r="A2623" t="inlineStr">
        <is>
          <t>Rules: - X * X - | Substitutions: X by " seal "</t>
        </is>
      </c>
      <c r="B2623" t="inlineStr">
        <is>
          <t>- seal * seal -</t>
        </is>
      </c>
    </row>
    <row r="2624">
      <c r="A2624" t="inlineStr">
        <is>
          <t>Rules: Z Z = Z * | Substitutions: Z by " whale "</t>
        </is>
      </c>
      <c r="B2624" t="inlineStr">
        <is>
          <t>whale whale = whale *</t>
        </is>
      </c>
    </row>
    <row r="2625">
      <c r="A2625" t="inlineStr">
        <is>
          <t>Rules: + - + Y Y | Substitutions: Y by " blackberry "</t>
        </is>
      </c>
      <c r="B2625" t="inlineStr">
        <is>
          <t>+ - + blackberry blackberry</t>
        </is>
      </c>
    </row>
    <row r="2626">
      <c r="A2626" t="inlineStr">
        <is>
          <t>Rules: = * X Y + | Substitutions: X by " blackberry blackberry " , Y by " apple rat "</t>
        </is>
      </c>
      <c r="B2626">
        <f> * blackberry blackberry apple rat +</f>
        <v/>
      </c>
    </row>
    <row r="2627">
      <c r="A2627" t="inlineStr">
        <is>
          <t>Rules: = X * - X X | Substitutions: X by " whale horse "</t>
        </is>
      </c>
      <c r="B2627">
        <f> whale horse * - whale horse whale horse</f>
        <v/>
      </c>
    </row>
    <row r="2628">
      <c r="A2628" t="inlineStr">
        <is>
          <t>Rules: Z = * X + Z | Substitutions: X by " horse " , Z by " zebra horse "</t>
        </is>
      </c>
      <c r="B2628" t="inlineStr">
        <is>
          <t>zebra horse = * horse + zebra horse</t>
        </is>
      </c>
    </row>
    <row r="2629">
      <c r="A2629" t="inlineStr">
        <is>
          <t>Rules: Z * X = * Y | Substitutions: X by " kiwi " , Y by " banana eagle " , Z by " lion peach "</t>
        </is>
      </c>
      <c r="B2629" t="inlineStr">
        <is>
          <t>lion peach * kiwi = * banana eagle</t>
        </is>
      </c>
    </row>
    <row r="2630">
      <c r="A2630" t="inlineStr">
        <is>
          <t>Rules: Y + Z = | Substitutions: Y by " stork " , Z by " kiwi "</t>
        </is>
      </c>
      <c r="B2630" t="inlineStr">
        <is>
          <t>stork + kiwi =</t>
        </is>
      </c>
    </row>
    <row r="2631">
      <c r="A2631" t="inlineStr">
        <is>
          <t>Rules: X Y + Z = | Substitutions: X by " buffalo peach " , Y by " eagle buffalo " , Z by " lion grape "</t>
        </is>
      </c>
      <c r="B2631" t="inlineStr">
        <is>
          <t>buffalo peach eagle buffalo + lion grape =</t>
        </is>
      </c>
    </row>
    <row r="2632">
      <c r="A2632" t="inlineStr">
        <is>
          <t>Rules: X X - * * Y | Substitutions: X by " cobra grape " , Y by " pear "</t>
        </is>
      </c>
      <c r="B2632" t="inlineStr">
        <is>
          <t>cobra grape cobra grape - * * pear</t>
        </is>
      </c>
    </row>
    <row r="2633">
      <c r="A2633" t="inlineStr">
        <is>
          <t>Rules: Y = * X | Substitutions: X by " kiwi " , Y by " buffalo eagle "</t>
        </is>
      </c>
      <c r="B2633" t="inlineStr">
        <is>
          <t>buffalo eagle = * kiwi</t>
        </is>
      </c>
    </row>
    <row r="2634">
      <c r="A2634" t="inlineStr">
        <is>
          <t>Rules: X = X = | Substitutions: X by " whale "</t>
        </is>
      </c>
      <c r="B2634" t="inlineStr">
        <is>
          <t>whale = whale =</t>
        </is>
      </c>
    </row>
    <row r="2635">
      <c r="A2635" t="inlineStr">
        <is>
          <t>Rules: Y - Z = Z + | Substitutions: Y by " seal " , Z by " grape "</t>
        </is>
      </c>
      <c r="B2635" t="inlineStr">
        <is>
          <t>seal - grape = grape +</t>
        </is>
      </c>
    </row>
    <row r="2636">
      <c r="A2636" t="inlineStr">
        <is>
          <t>Rules: = Z + Z Y - | Substitutions: Y by " watermelon rat " , Z by " pear apple "</t>
        </is>
      </c>
      <c r="B2636">
        <f> pear apple + pear apple watermelon rat -</f>
        <v/>
      </c>
    </row>
    <row r="2637">
      <c r="A2637" t="inlineStr">
        <is>
          <t>Rules: Z + Y = | Substitutions: Y by " shark " , Z by " strawberry "</t>
        </is>
      </c>
      <c r="B2637" t="inlineStr">
        <is>
          <t>strawberry + shark =</t>
        </is>
      </c>
    </row>
    <row r="2638">
      <c r="A2638" t="inlineStr">
        <is>
          <t>Rules: Z - - * Y Z | Substitutions: Y by " pear " , Z by " banana "</t>
        </is>
      </c>
      <c r="B2638" t="inlineStr">
        <is>
          <t>banana - - * pear banana</t>
        </is>
      </c>
    </row>
    <row r="2639">
      <c r="A2639" t="inlineStr">
        <is>
          <t>Rules: + Z X * = Z | Substitutions: X by " penguin strawberry " , Z by " stork eagle "</t>
        </is>
      </c>
      <c r="B2639" t="inlineStr">
        <is>
          <t>+ stork eagle penguin strawberry * = stork eagle</t>
        </is>
      </c>
    </row>
    <row r="2640">
      <c r="A2640" t="inlineStr">
        <is>
          <t>Rules: = Y + X X - | Substitutions: X by " blueberry blueberry " , Y by " seal "</t>
        </is>
      </c>
      <c r="B2640">
        <f> seal + blueberry blueberry blueberry blueberry -</f>
        <v/>
      </c>
    </row>
    <row r="2641">
      <c r="A2641" t="inlineStr">
        <is>
          <t>Rules: Z - + Y + | Substitutions: Y by " apple buffalo " , Z by " apple "</t>
        </is>
      </c>
      <c r="B2641" t="inlineStr">
        <is>
          <t>apple - + apple buffalo +</t>
        </is>
      </c>
    </row>
    <row r="2642">
      <c r="A2642" t="inlineStr">
        <is>
          <t>Rules: Z Y + Y * * | Substitutions: Y by " pear " , Z by " rat peach "</t>
        </is>
      </c>
      <c r="B2642" t="inlineStr">
        <is>
          <t>rat peach pear + pear * *</t>
        </is>
      </c>
    </row>
    <row r="2643">
      <c r="A2643" t="inlineStr">
        <is>
          <t>Rules: Y + Z * = Z | Substitutions: Y by " penguin " , Z by " zebra "</t>
        </is>
      </c>
      <c r="B2643" t="inlineStr">
        <is>
          <t>penguin + zebra * = zebra</t>
        </is>
      </c>
    </row>
    <row r="2644">
      <c r="A2644" t="inlineStr">
        <is>
          <t>Rules: + = Y Y X | Substitutions: X by " buffalo " , Y by " kiwi rat "</t>
        </is>
      </c>
      <c r="B2644" t="inlineStr">
        <is>
          <t>+ = kiwi rat kiwi rat buffalo</t>
        </is>
      </c>
    </row>
    <row r="2645">
      <c r="A2645" t="inlineStr">
        <is>
          <t>Rules: = X + X + | Substitutions: X by " grape "</t>
        </is>
      </c>
      <c r="B2645">
        <f> grape + grape +</f>
        <v/>
      </c>
    </row>
    <row r="2646">
      <c r="A2646" t="inlineStr">
        <is>
          <t>Rules: - X Z Z + - | Substitutions: X by " blueberry " , Z by " pear stork "</t>
        </is>
      </c>
      <c r="B2646" t="inlineStr">
        <is>
          <t>- blueberry pear stork pear stork + -</t>
        </is>
      </c>
    </row>
    <row r="2647">
      <c r="A2647" t="inlineStr">
        <is>
          <t>Rules: Z X = * * X | Substitutions: X by " rat eagle " , Z by " shark "</t>
        </is>
      </c>
      <c r="B2647" t="inlineStr">
        <is>
          <t>shark rat eagle = * * rat eagle</t>
        </is>
      </c>
    </row>
    <row r="2648">
      <c r="A2648" t="inlineStr">
        <is>
          <t>Rules: X Y * = X = | Substitutions: X by " blackberry peach " , Y by " strawberry rat "</t>
        </is>
      </c>
      <c r="B2648" t="inlineStr">
        <is>
          <t>blackberry peach strawberry rat * = blackberry peach =</t>
        </is>
      </c>
    </row>
    <row r="2649">
      <c r="A2649" t="inlineStr">
        <is>
          <t>Rules: Y Z + = Z | Substitutions: Y by " banana kiwi " , Z by " strawberry blueberry "</t>
        </is>
      </c>
      <c r="B2649" t="inlineStr">
        <is>
          <t>banana kiwi strawberry blueberry + = strawberry blueberry</t>
        </is>
      </c>
    </row>
    <row r="2650">
      <c r="A2650" t="inlineStr">
        <is>
          <t>Rules: Z Z Z + * | Substitutions: Z by " shark "</t>
        </is>
      </c>
      <c r="B2650" t="inlineStr">
        <is>
          <t>shark shark shark + *</t>
        </is>
      </c>
    </row>
    <row r="2651">
      <c r="A2651" t="inlineStr">
        <is>
          <t>Rules: X Z * + Z + | Substitutions: X by " penguin kiwi " , Z by " kiwi "</t>
        </is>
      </c>
      <c r="B2651" t="inlineStr">
        <is>
          <t>penguin kiwi kiwi * + kiwi +</t>
        </is>
      </c>
    </row>
    <row r="2652">
      <c r="A2652" t="inlineStr">
        <is>
          <t>Rules: Y + + Z - | Substitutions: Y by " whale penguin " , Z by " blackberry "</t>
        </is>
      </c>
      <c r="B2652" t="inlineStr">
        <is>
          <t>whale penguin + + blackberry -</t>
        </is>
      </c>
    </row>
    <row r="2653">
      <c r="A2653" t="inlineStr">
        <is>
          <t>Rules: = X * + X Z | Substitutions: X by " rat horse " , Z by " eagle "</t>
        </is>
      </c>
      <c r="B2653">
        <f> rat horse * + rat horse eagle</f>
        <v/>
      </c>
    </row>
    <row r="2654">
      <c r="A2654" t="inlineStr">
        <is>
          <t>Rules: Y + * Z Y * | Substitutions: Y by " apple apple " , Z by " whale zebra "</t>
        </is>
      </c>
      <c r="B2654" t="inlineStr">
        <is>
          <t>apple apple + * whale zebra apple apple *</t>
        </is>
      </c>
    </row>
    <row r="2655">
      <c r="A2655" t="inlineStr">
        <is>
          <t>Rules: Y Z - Z + | Substitutions: Y by " whale " , Z by " buffalo shark "</t>
        </is>
      </c>
      <c r="B2655" t="inlineStr">
        <is>
          <t>whale buffalo shark - buffalo shark +</t>
        </is>
      </c>
    </row>
    <row r="2656">
      <c r="A2656" t="inlineStr">
        <is>
          <t>Rules: X + Z + | Substitutions: X by " apple zebra " , Z by " peach "</t>
        </is>
      </c>
      <c r="B2656" t="inlineStr">
        <is>
          <t>apple zebra + peach +</t>
        </is>
      </c>
    </row>
    <row r="2657">
      <c r="A2657" t="inlineStr">
        <is>
          <t>Rules: X * - X | Substitutions: X by " blueberry "</t>
        </is>
      </c>
      <c r="B2657" t="inlineStr">
        <is>
          <t>blueberry * - blueberry</t>
        </is>
      </c>
    </row>
    <row r="2658">
      <c r="A2658" t="inlineStr">
        <is>
          <t>Rules: = X Y X - | Substitutions: X by " pear " , Y by " kiwi "</t>
        </is>
      </c>
      <c r="B2658">
        <f> pear kiwi pear -</f>
        <v/>
      </c>
    </row>
    <row r="2659">
      <c r="A2659" t="inlineStr">
        <is>
          <t>Rules: Z = - Y Z = | Substitutions: Y by " shark " , Z by " strawberry cobra "</t>
        </is>
      </c>
      <c r="B2659" t="inlineStr">
        <is>
          <t>strawberry cobra = - shark strawberry cobra =</t>
        </is>
      </c>
    </row>
    <row r="2660">
      <c r="A2660" t="inlineStr">
        <is>
          <t>Rules: - X Z + Y + | Substitutions: X by " apple " , Y by " cobra " , Z by " banana "</t>
        </is>
      </c>
      <c r="B2660" t="inlineStr">
        <is>
          <t>- apple banana + cobra +</t>
        </is>
      </c>
    </row>
    <row r="2661">
      <c r="A2661" t="inlineStr">
        <is>
          <t>Rules: X X - + | Substitutions: X by " peach blueberry "</t>
        </is>
      </c>
      <c r="B2661" t="inlineStr">
        <is>
          <t>peach blueberry peach blueberry - +</t>
        </is>
      </c>
    </row>
    <row r="2662">
      <c r="A2662" t="inlineStr">
        <is>
          <t>Rules: Y X Y + * | Substitutions: X by " penguin stork " , Y by " apple watermelon "</t>
        </is>
      </c>
      <c r="B2662" t="inlineStr">
        <is>
          <t>apple watermelon penguin stork apple watermelon + *</t>
        </is>
      </c>
    </row>
    <row r="2663">
      <c r="A2663" t="inlineStr">
        <is>
          <t>Rules: X Z Z - * | Substitutions: X by " watermelon rat " , Z by " kiwi "</t>
        </is>
      </c>
      <c r="B2663" t="inlineStr">
        <is>
          <t>watermelon rat kiwi kiwi - *</t>
        </is>
      </c>
    </row>
    <row r="2664">
      <c r="A2664" t="inlineStr">
        <is>
          <t>Rules: = Y X X * - | Substitutions: X by " banana " , Y by " whale zebra "</t>
        </is>
      </c>
      <c r="B2664">
        <f> whale zebra banana banana * -</f>
        <v/>
      </c>
    </row>
    <row r="2665">
      <c r="A2665" t="inlineStr">
        <is>
          <t>Rules: - Z + Y * Z | Substitutions: Y by " strawberry horse " , Z by " grape "</t>
        </is>
      </c>
      <c r="B2665" t="inlineStr">
        <is>
          <t>- grape + strawberry horse * grape</t>
        </is>
      </c>
    </row>
    <row r="2666">
      <c r="A2666" t="inlineStr">
        <is>
          <t>Rules: Z Z = = - | Substitutions: Z by " lion "</t>
        </is>
      </c>
      <c r="B2666" t="inlineStr">
        <is>
          <t>lion lion = = -</t>
        </is>
      </c>
    </row>
    <row r="2667">
      <c r="A2667" t="inlineStr">
        <is>
          <t>Rules: - - Y Z + X | Substitutions: X by " seal stork " , Y by " lion " , Z by " pear eagle "</t>
        </is>
      </c>
      <c r="B2667" t="inlineStr">
        <is>
          <t>- - lion pear eagle + seal stork</t>
        </is>
      </c>
    </row>
    <row r="2668">
      <c r="A2668" t="inlineStr">
        <is>
          <t>Rules: Y X - = | Substitutions: X by " blueberry " , Y by " buffalo apple "</t>
        </is>
      </c>
      <c r="B2668" t="inlineStr">
        <is>
          <t>buffalo apple blueberry - =</t>
        </is>
      </c>
    </row>
    <row r="2669">
      <c r="A2669" t="inlineStr">
        <is>
          <t>Rules: * * Z Y | Substitutions: Y by " shark " , Z by " horse "</t>
        </is>
      </c>
      <c r="B2669" t="inlineStr">
        <is>
          <t>* * horse shark</t>
        </is>
      </c>
    </row>
    <row r="2670">
      <c r="A2670" t="inlineStr">
        <is>
          <t>Rules: - + + Y Y | Substitutions: Y by " watermelon "</t>
        </is>
      </c>
      <c r="B2670" t="inlineStr">
        <is>
          <t>- + + watermelon watermelon</t>
        </is>
      </c>
    </row>
    <row r="2671">
      <c r="A2671" t="inlineStr">
        <is>
          <t>Rules: Z + * Y Y = | Substitutions: Y by " eagle " , Z by " blueberry "</t>
        </is>
      </c>
      <c r="B2671" t="inlineStr">
        <is>
          <t>blueberry + * eagle eagle =</t>
        </is>
      </c>
    </row>
    <row r="2672">
      <c r="A2672" t="inlineStr">
        <is>
          <t>Rules: X * X + - X | Substitutions: X by " strawberry pear "</t>
        </is>
      </c>
      <c r="B2672" t="inlineStr">
        <is>
          <t>strawberry pear * strawberry pear + - strawberry pear</t>
        </is>
      </c>
    </row>
    <row r="2673">
      <c r="A2673" t="inlineStr">
        <is>
          <t>Rules: * X Z - | Substitutions: X by " rat " , Z by " zebra "</t>
        </is>
      </c>
      <c r="B2673" t="inlineStr">
        <is>
          <t>* rat zebra -</t>
        </is>
      </c>
    </row>
    <row r="2674">
      <c r="A2674" t="inlineStr">
        <is>
          <t>Rules: Y = - X Y | Substitutions: X by " horse " , Y by " banana "</t>
        </is>
      </c>
      <c r="B2674" t="inlineStr">
        <is>
          <t>banana = - horse banana</t>
        </is>
      </c>
    </row>
    <row r="2675">
      <c r="A2675" t="inlineStr">
        <is>
          <t>Rules: * - Z X Z | Substitutions: X by " watermelon " , Z by " kiwi zebra "</t>
        </is>
      </c>
      <c r="B2675" t="inlineStr">
        <is>
          <t>* - kiwi zebra watermelon kiwi zebra</t>
        </is>
      </c>
    </row>
    <row r="2676">
      <c r="A2676" t="inlineStr">
        <is>
          <t>Rules: * X Y - Z | Substitutions: X by " zebra " , Y by " stork " , Z by " penguin "</t>
        </is>
      </c>
      <c r="B2676" t="inlineStr">
        <is>
          <t>* zebra stork - penguin</t>
        </is>
      </c>
    </row>
    <row r="2677">
      <c r="A2677" t="inlineStr">
        <is>
          <t>Rules: X X = X * | Substitutions: X by " penguin "</t>
        </is>
      </c>
      <c r="B2677" t="inlineStr">
        <is>
          <t>penguin penguin = penguin *</t>
        </is>
      </c>
    </row>
    <row r="2678">
      <c r="A2678" t="inlineStr">
        <is>
          <t>Rules: + X * X + | Substitutions: X by " rat "</t>
        </is>
      </c>
      <c r="B2678" t="inlineStr">
        <is>
          <t>+ rat * rat +</t>
        </is>
      </c>
    </row>
    <row r="2679">
      <c r="A2679" t="inlineStr">
        <is>
          <t>Rules: X Y + * X | Substitutions: X by " stork " , Y by " horse "</t>
        </is>
      </c>
      <c r="B2679" t="inlineStr">
        <is>
          <t>stork horse + * stork</t>
        </is>
      </c>
    </row>
    <row r="2680">
      <c r="A2680" t="inlineStr">
        <is>
          <t>Rules: Y Z * = * | Substitutions: Y by " grape strawberry " , Z by " seal "</t>
        </is>
      </c>
      <c r="B2680" t="inlineStr">
        <is>
          <t>grape strawberry seal * = *</t>
        </is>
      </c>
    </row>
    <row r="2681">
      <c r="A2681" t="inlineStr">
        <is>
          <t>Rules: - Y X - * Y | Substitutions: X by " watermelon " , Y by " apple "</t>
        </is>
      </c>
      <c r="B2681" t="inlineStr">
        <is>
          <t>- apple watermelon - * apple</t>
        </is>
      </c>
    </row>
    <row r="2682">
      <c r="A2682" t="inlineStr">
        <is>
          <t>Rules: Y - Z = | Substitutions: Y by " grape lion " , Z by " lion "</t>
        </is>
      </c>
      <c r="B2682" t="inlineStr">
        <is>
          <t>grape lion - lion =</t>
        </is>
      </c>
    </row>
    <row r="2683">
      <c r="A2683" t="inlineStr">
        <is>
          <t>Rules: * + Y X | Substitutions: X by " cobra " , Y by " blackberry "</t>
        </is>
      </c>
      <c r="B2683" t="inlineStr">
        <is>
          <t>* + blackberry cobra</t>
        </is>
      </c>
    </row>
    <row r="2684">
      <c r="A2684" t="inlineStr">
        <is>
          <t>Rules: Z + * Z - X | Substitutions: X by " peach buffalo " , Z by " apple "</t>
        </is>
      </c>
      <c r="B2684" t="inlineStr">
        <is>
          <t>apple + * apple - peach buffalo</t>
        </is>
      </c>
    </row>
    <row r="2685">
      <c r="A2685" t="inlineStr">
        <is>
          <t>Rules: = X * Z | Substitutions: X by " blueberry " , Z by " eagle eagle "</t>
        </is>
      </c>
      <c r="B2685">
        <f> blueberry * eagle eagle</f>
        <v/>
      </c>
    </row>
    <row r="2686">
      <c r="A2686" t="inlineStr">
        <is>
          <t>Rules: - = Z X Y | Substitutions: X by " penguin buffalo " , Y by " rat " , Z by " apple blueberry "</t>
        </is>
      </c>
      <c r="B2686" t="inlineStr">
        <is>
          <t>- = apple blueberry penguin buffalo rat</t>
        </is>
      </c>
    </row>
    <row r="2687">
      <c r="A2687" t="inlineStr">
        <is>
          <t>Rules: + Y Y X - | Substitutions: X by " blueberry " , Y by " eagle "</t>
        </is>
      </c>
      <c r="B2687" t="inlineStr">
        <is>
          <t>+ eagle eagle blueberry -</t>
        </is>
      </c>
    </row>
    <row r="2688">
      <c r="A2688" t="inlineStr">
        <is>
          <t>Rules: Z Z * + | Substitutions: Z by " grape rat "</t>
        </is>
      </c>
      <c r="B2688" t="inlineStr">
        <is>
          <t>grape rat grape rat * +</t>
        </is>
      </c>
    </row>
    <row r="2689">
      <c r="A2689" t="inlineStr">
        <is>
          <t>Rules: Y X * - | Substitutions: X by " buffalo " , Y by " watermelon "</t>
        </is>
      </c>
      <c r="B2689" t="inlineStr">
        <is>
          <t>watermelon buffalo * -</t>
        </is>
      </c>
    </row>
    <row r="2690">
      <c r="A2690" t="inlineStr">
        <is>
          <t>Rules: X Z + Y = | Substitutions: X by " zebra " , Y by " stork cobra " , Z by " apple "</t>
        </is>
      </c>
      <c r="B2690" t="inlineStr">
        <is>
          <t>zebra apple + stork cobra =</t>
        </is>
      </c>
    </row>
    <row r="2691">
      <c r="A2691" t="inlineStr">
        <is>
          <t>Rules: Y * - X - Z | Substitutions: X by " watermelon " , Y by " rat " , Z by " kiwi "</t>
        </is>
      </c>
      <c r="B2691" t="inlineStr">
        <is>
          <t>rat * - watermelon - kiwi</t>
        </is>
      </c>
    </row>
    <row r="2692">
      <c r="A2692" t="inlineStr">
        <is>
          <t>Rules: = - Y Y - X | Substitutions: X by " blueberry apple " , Y by " kiwi "</t>
        </is>
      </c>
      <c r="B2692">
        <f> - kiwi kiwi - blueberry apple</f>
        <v/>
      </c>
    </row>
    <row r="2693">
      <c r="A2693" t="inlineStr">
        <is>
          <t>Rules: X Z * * Y + | Substitutions: X by " apple " , Y by " apple apple " , Z by " stork "</t>
        </is>
      </c>
      <c r="B2693" t="inlineStr">
        <is>
          <t>apple stork * * apple apple +</t>
        </is>
      </c>
    </row>
    <row r="2694">
      <c r="A2694" t="inlineStr">
        <is>
          <t>Rules: - = Y Y Z | Substitutions: Y by " watermelon whale " , Z by " buffalo "</t>
        </is>
      </c>
      <c r="B2694" t="inlineStr">
        <is>
          <t>- = watermelon whale watermelon whale buffalo</t>
        </is>
      </c>
    </row>
    <row r="2695">
      <c r="A2695" t="inlineStr">
        <is>
          <t>Rules: = Z + + X | Substitutions: X by " penguin penguin " , Z by " banana "</t>
        </is>
      </c>
      <c r="B2695">
        <f> banana + + penguin penguin</f>
        <v/>
      </c>
    </row>
    <row r="2696">
      <c r="A2696" t="inlineStr">
        <is>
          <t>Rules: = Z Z X * + | Substitutions: X by " zebra " , Z by " cobra "</t>
        </is>
      </c>
      <c r="B2696">
        <f> cobra cobra zebra * +</f>
        <v/>
      </c>
    </row>
    <row r="2697">
      <c r="A2697" t="inlineStr">
        <is>
          <t>Rules: * Y + - Z | Substitutions: Y by " cobra lion " , Z by " apple "</t>
        </is>
      </c>
      <c r="B2697" t="inlineStr">
        <is>
          <t>* cobra lion + - apple</t>
        </is>
      </c>
    </row>
    <row r="2698">
      <c r="A2698" t="inlineStr">
        <is>
          <t>Rules: * + Z Z | Substitutions: Z by " penguin "</t>
        </is>
      </c>
      <c r="B2698" t="inlineStr">
        <is>
          <t>* + penguin penguin</t>
        </is>
      </c>
    </row>
    <row r="2699">
      <c r="A2699" t="inlineStr">
        <is>
          <t>Rules: - X - X Y + | Substitutions: X by " watermelon " , Y by " penguin apple "</t>
        </is>
      </c>
      <c r="B2699" t="inlineStr">
        <is>
          <t>- watermelon - watermelon penguin apple +</t>
        </is>
      </c>
    </row>
    <row r="2700">
      <c r="A2700" t="inlineStr">
        <is>
          <t>Rules: * = Z Z Z + | Substitutions: Z by " shark buffalo "</t>
        </is>
      </c>
      <c r="B2700" t="inlineStr">
        <is>
          <t>* = shark buffalo shark buffalo shark buffalo +</t>
        </is>
      </c>
    </row>
    <row r="2701">
      <c r="A2701" t="inlineStr">
        <is>
          <t>Rules: Y * + Z | Substitutions: Y by " horse whale " , Z by " peach kiwi "</t>
        </is>
      </c>
      <c r="B2701" t="inlineStr">
        <is>
          <t>horse whale * + peach kiwi</t>
        </is>
      </c>
    </row>
    <row r="2702">
      <c r="A2702" t="inlineStr">
        <is>
          <t>Rules: = Y Z - * | Substitutions: Y by " grape banana " , Z by " pear "</t>
        </is>
      </c>
      <c r="B2702">
        <f> grape banana pear - *</f>
        <v/>
      </c>
    </row>
    <row r="2703">
      <c r="A2703" t="inlineStr">
        <is>
          <t>Rules: = Y Y * | Substitutions: Y by " grape lion "</t>
        </is>
      </c>
      <c r="B2703">
        <f> grape lion grape lion *</f>
        <v/>
      </c>
    </row>
    <row r="2704">
      <c r="A2704" t="inlineStr">
        <is>
          <t>Rules: + Y Y = * | Substitutions: Y by " peach "</t>
        </is>
      </c>
      <c r="B2704" t="inlineStr">
        <is>
          <t>+ peach peach = *</t>
        </is>
      </c>
    </row>
    <row r="2705">
      <c r="A2705" t="inlineStr">
        <is>
          <t>Rules: X Z * * + Z | Substitutions: X by " eagle banana " , Z by " grape "</t>
        </is>
      </c>
      <c r="B2705" t="inlineStr">
        <is>
          <t>eagle banana grape * * + grape</t>
        </is>
      </c>
    </row>
    <row r="2706">
      <c r="A2706" t="inlineStr">
        <is>
          <t>Rules: - = = Z X | Substitutions: X by " kiwi " , Z by " stork "</t>
        </is>
      </c>
      <c r="B2706" t="inlineStr">
        <is>
          <t>- = = stork kiwi</t>
        </is>
      </c>
    </row>
    <row r="2707">
      <c r="A2707" t="inlineStr">
        <is>
          <t>Rules: Z Y - = * | Substitutions: Y by " buffalo cobra " , Z by " stork kiwi "</t>
        </is>
      </c>
      <c r="B2707" t="inlineStr">
        <is>
          <t>stork kiwi buffalo cobra - = *</t>
        </is>
      </c>
    </row>
    <row r="2708">
      <c r="A2708" t="inlineStr">
        <is>
          <t>Rules: + Y Z X - | Substitutions: X by " penguin watermelon " , Y by " penguin " , Z by " pear "</t>
        </is>
      </c>
      <c r="B2708" t="inlineStr">
        <is>
          <t>+ penguin pear penguin watermelon -</t>
        </is>
      </c>
    </row>
    <row r="2709">
      <c r="A2709" t="inlineStr">
        <is>
          <t>Rules: + + Z X = | Substitutions: X by " zebra " , Z by " kiwi kiwi "</t>
        </is>
      </c>
      <c r="B2709" t="inlineStr">
        <is>
          <t>+ + kiwi kiwi zebra =</t>
        </is>
      </c>
    </row>
    <row r="2710">
      <c r="A2710" t="inlineStr">
        <is>
          <t>Rules: * X * X | Substitutions: X by " penguin stork "</t>
        </is>
      </c>
      <c r="B2710" t="inlineStr">
        <is>
          <t>* penguin stork * penguin stork</t>
        </is>
      </c>
    </row>
    <row r="2711">
      <c r="A2711" t="inlineStr">
        <is>
          <t>Rules: + Z Y Z = | Substitutions: Y by " cobra " , Z by " whale blueberry "</t>
        </is>
      </c>
      <c r="B2711" t="inlineStr">
        <is>
          <t>+ whale blueberry cobra whale blueberry =</t>
        </is>
      </c>
    </row>
    <row r="2712">
      <c r="A2712" t="inlineStr">
        <is>
          <t>Rules: = X * + X | Substitutions: X by " peach "</t>
        </is>
      </c>
      <c r="B2712">
        <f> peach * + peach</f>
        <v/>
      </c>
    </row>
    <row r="2713">
      <c r="A2713" t="inlineStr">
        <is>
          <t>Rules: Z + - X - | Substitutions: X by " blackberry " , Z by " cobra blackberry "</t>
        </is>
      </c>
      <c r="B2713" t="inlineStr">
        <is>
          <t>cobra blackberry + - blackberry -</t>
        </is>
      </c>
    </row>
    <row r="2714">
      <c r="A2714" t="inlineStr">
        <is>
          <t>Rules: Z * - Y - Y | Substitutions: Y by " shark apple " , Z by " apple "</t>
        </is>
      </c>
      <c r="B2714" t="inlineStr">
        <is>
          <t>apple * - shark apple - shark apple</t>
        </is>
      </c>
    </row>
    <row r="2715">
      <c r="A2715" t="inlineStr">
        <is>
          <t>Rules: Z - Y = | Substitutions: Y by " blackberry " , Z by " blueberry "</t>
        </is>
      </c>
      <c r="B2715" t="inlineStr">
        <is>
          <t>blueberry - blackberry =</t>
        </is>
      </c>
    </row>
    <row r="2716">
      <c r="A2716" t="inlineStr">
        <is>
          <t>Rules: + Z = Y * X | Substitutions: X by " watermelon " , Y by " apple zebra " , Z by " peach banana "</t>
        </is>
      </c>
      <c r="B2716" t="inlineStr">
        <is>
          <t>+ peach banana = apple zebra * watermelon</t>
        </is>
      </c>
    </row>
    <row r="2717">
      <c r="A2717" t="inlineStr">
        <is>
          <t>Rules: = Z + Y | Substitutions: Y by " blackberry " , Z by " grape apple "</t>
        </is>
      </c>
      <c r="B2717">
        <f> grape apple + blackberry</f>
        <v/>
      </c>
    </row>
    <row r="2718">
      <c r="A2718" t="inlineStr">
        <is>
          <t>Rules: Y + Y - = Z | Substitutions: Y by " seal lion " , Z by " kiwi "</t>
        </is>
      </c>
      <c r="B2718" t="inlineStr">
        <is>
          <t>seal lion + seal lion - = kiwi</t>
        </is>
      </c>
    </row>
    <row r="2719">
      <c r="A2719" t="inlineStr">
        <is>
          <t>Rules: X * Z = + | Substitutions: X by " grape " , Z by " apple kiwi "</t>
        </is>
      </c>
      <c r="B2719" t="inlineStr">
        <is>
          <t>grape * apple kiwi = +</t>
        </is>
      </c>
    </row>
    <row r="2720">
      <c r="A2720" t="inlineStr">
        <is>
          <t>Rules: - + Y X = Z | Substitutions: X by " penguin " , Y by " seal penguin " , Z by " stork "</t>
        </is>
      </c>
      <c r="B2720" t="inlineStr">
        <is>
          <t>- + seal penguin penguin = stork</t>
        </is>
      </c>
    </row>
    <row r="2721">
      <c r="A2721" t="inlineStr">
        <is>
          <t>Rules: X X * + Z | Substitutions: X by " zebra watermelon " , Z by " blueberry "</t>
        </is>
      </c>
      <c r="B2721" t="inlineStr">
        <is>
          <t>zebra watermelon zebra watermelon * + blueberry</t>
        </is>
      </c>
    </row>
    <row r="2722">
      <c r="A2722" t="inlineStr">
        <is>
          <t>Rules: Z Z * * = Y | Substitutions: Y by " zebra blueberry " , Z by " horse "</t>
        </is>
      </c>
      <c r="B2722" t="inlineStr">
        <is>
          <t>horse horse * * = zebra blueberry</t>
        </is>
      </c>
    </row>
    <row r="2723">
      <c r="A2723" t="inlineStr">
        <is>
          <t>Rules: * Z Z X = | Substitutions: X by " watermelon " , Z by " shark apple "</t>
        </is>
      </c>
      <c r="B2723" t="inlineStr">
        <is>
          <t>* shark apple shark apple watermelon =</t>
        </is>
      </c>
    </row>
    <row r="2724">
      <c r="A2724" t="inlineStr">
        <is>
          <t>Rules: Z = Y + Y | Substitutions: Y by " horse " , Z by " stork buffalo "</t>
        </is>
      </c>
      <c r="B2724" t="inlineStr">
        <is>
          <t>stork buffalo = horse + horse</t>
        </is>
      </c>
    </row>
    <row r="2725">
      <c r="A2725" t="inlineStr">
        <is>
          <t>Rules: Y - X - * | Substitutions: X by " eagle lion " , Y by " seal "</t>
        </is>
      </c>
      <c r="B2725" t="inlineStr">
        <is>
          <t>seal - eagle lion - *</t>
        </is>
      </c>
    </row>
    <row r="2726">
      <c r="A2726" t="inlineStr">
        <is>
          <t>Rules: Y * * Z * | Substitutions: Y by " grape " , Z by " shark banana "</t>
        </is>
      </c>
      <c r="B2726" t="inlineStr">
        <is>
          <t>grape * * shark banana *</t>
        </is>
      </c>
    </row>
    <row r="2727">
      <c r="A2727" t="inlineStr">
        <is>
          <t>Rules: Z + Y + * | Substitutions: Y by " cobra " , Z by " horse "</t>
        </is>
      </c>
      <c r="B2727" t="inlineStr">
        <is>
          <t>horse + cobra + *</t>
        </is>
      </c>
    </row>
    <row r="2728">
      <c r="A2728" t="inlineStr">
        <is>
          <t>Rules: * Z Y * | Substitutions: Y by " lion rat " , Z by " zebra pear "</t>
        </is>
      </c>
      <c r="B2728" t="inlineStr">
        <is>
          <t>* zebra pear lion rat *</t>
        </is>
      </c>
    </row>
    <row r="2729">
      <c r="A2729" t="inlineStr">
        <is>
          <t>Rules: + X * Y + | Substitutions: X by " penguin banana " , Y by " watermelon "</t>
        </is>
      </c>
      <c r="B2729" t="inlineStr">
        <is>
          <t>+ penguin banana * watermelon +</t>
        </is>
      </c>
    </row>
    <row r="2730">
      <c r="A2730" t="inlineStr">
        <is>
          <t>Rules: Z Z - + * Z | Substitutions: Z by " eagle whale "</t>
        </is>
      </c>
      <c r="B2730" t="inlineStr">
        <is>
          <t>eagle whale eagle whale - + * eagle whale</t>
        </is>
      </c>
    </row>
    <row r="2731">
      <c r="A2731" t="inlineStr">
        <is>
          <t>Rules: = X Z + * | Substitutions: X by " kiwi " , Z by " watermelon "</t>
        </is>
      </c>
      <c r="B2731">
        <f> kiwi watermelon + *</f>
        <v/>
      </c>
    </row>
    <row r="2732">
      <c r="A2732" t="inlineStr">
        <is>
          <t>Rules: = X Y Y + | Substitutions: X by " horse " , Y by " eagle stork "</t>
        </is>
      </c>
      <c r="B2732">
        <f> horse eagle stork eagle stork +</f>
        <v/>
      </c>
    </row>
    <row r="2733">
      <c r="A2733" t="inlineStr">
        <is>
          <t>Rules: * + Z Y Z * | Substitutions: Y by " kiwi " , Z by " shark eagle "</t>
        </is>
      </c>
      <c r="B2733" t="inlineStr">
        <is>
          <t>* + shark eagle kiwi shark eagle *</t>
        </is>
      </c>
    </row>
    <row r="2734">
      <c r="A2734" t="inlineStr">
        <is>
          <t>Rules: X Y Y = = - | Substitutions: X by " shark blackberry " , Y by " blackberry "</t>
        </is>
      </c>
      <c r="B2734" t="inlineStr">
        <is>
          <t>shark blackberry blackberry blackberry = = -</t>
        </is>
      </c>
    </row>
    <row r="2735">
      <c r="A2735" t="inlineStr">
        <is>
          <t>Rules: + + Z Z = | Substitutions: Z by " eagle grape "</t>
        </is>
      </c>
      <c r="B2735" t="inlineStr">
        <is>
          <t>+ + eagle grape eagle grape =</t>
        </is>
      </c>
    </row>
    <row r="2736">
      <c r="A2736" t="inlineStr">
        <is>
          <t>Rules: + Y - Y | Substitutions: Y by " blackberry grape "</t>
        </is>
      </c>
      <c r="B2736" t="inlineStr">
        <is>
          <t>+ blackberry grape - blackberry grape</t>
        </is>
      </c>
    </row>
    <row r="2737">
      <c r="A2737" t="inlineStr">
        <is>
          <t>Rules: * * Y X - | Substitutions: X by " blackberry " , Y by " buffalo blackberry "</t>
        </is>
      </c>
      <c r="B2737" t="inlineStr">
        <is>
          <t>* * buffalo blackberry blackberry -</t>
        </is>
      </c>
    </row>
    <row r="2738">
      <c r="A2738" t="inlineStr">
        <is>
          <t>Rules: Y + X * + | Substitutions: X by " kiwi penguin " , Y by " blueberry blackberry "</t>
        </is>
      </c>
      <c r="B2738" t="inlineStr">
        <is>
          <t>blueberry blackberry + kiwi penguin * +</t>
        </is>
      </c>
    </row>
    <row r="2739">
      <c r="A2739" t="inlineStr">
        <is>
          <t>Rules: = Z - = X | Substitutions: X by " banana " , Z by " rat eagle "</t>
        </is>
      </c>
      <c r="B2739">
        <f> rat eagle - = banana</f>
        <v/>
      </c>
    </row>
    <row r="2740">
      <c r="A2740" t="inlineStr">
        <is>
          <t>Rules: Y = X - Z - | Substitutions: X by " blackberry " , Y by " buffalo " , Z by " shark grape "</t>
        </is>
      </c>
      <c r="B2740" t="inlineStr">
        <is>
          <t>buffalo = blackberry - shark grape -</t>
        </is>
      </c>
    </row>
    <row r="2741">
      <c r="A2741" t="inlineStr">
        <is>
          <t>Rules: Y * Z - - Z | Substitutions: Y by " blackberry seal " , Z by " stork buffalo "</t>
        </is>
      </c>
      <c r="B2741" t="inlineStr">
        <is>
          <t>blackberry seal * stork buffalo - - stork buffalo</t>
        </is>
      </c>
    </row>
    <row r="2742">
      <c r="A2742" t="inlineStr">
        <is>
          <t>Rules: Y Z + Z - | Substitutions: Y by " strawberry whale " , Z by " rat zebra "</t>
        </is>
      </c>
      <c r="B2742" t="inlineStr">
        <is>
          <t>strawberry whale rat zebra + rat zebra -</t>
        </is>
      </c>
    </row>
    <row r="2743">
      <c r="A2743" t="inlineStr">
        <is>
          <t>Rules: Y Y + + | Substitutions: Y by " watermelon seal "</t>
        </is>
      </c>
      <c r="B2743" t="inlineStr">
        <is>
          <t>watermelon seal watermelon seal + +</t>
        </is>
      </c>
    </row>
    <row r="2744">
      <c r="A2744" t="inlineStr">
        <is>
          <t>Rules: = X + Y | Substitutions: X by " horse peach " , Y by " buffalo zebra "</t>
        </is>
      </c>
      <c r="B2744">
        <f> horse peach + buffalo zebra</f>
        <v/>
      </c>
    </row>
    <row r="2745">
      <c r="A2745" t="inlineStr">
        <is>
          <t>Rules: Z X + = * | Substitutions: X by " shark " , Z by " cobra "</t>
        </is>
      </c>
      <c r="B2745" t="inlineStr">
        <is>
          <t>cobra shark + = *</t>
        </is>
      </c>
    </row>
    <row r="2746">
      <c r="A2746" t="inlineStr">
        <is>
          <t>Rules: X = Z * | Substitutions: X by " lion " , Z by " cobra "</t>
        </is>
      </c>
      <c r="B2746" t="inlineStr">
        <is>
          <t>lion = cobra *</t>
        </is>
      </c>
    </row>
    <row r="2747">
      <c r="A2747" t="inlineStr">
        <is>
          <t>Rules: Z = - X + | Substitutions: X by " peach " , Z by " peach "</t>
        </is>
      </c>
      <c r="B2747" t="inlineStr">
        <is>
          <t>peach = - peach +</t>
        </is>
      </c>
    </row>
    <row r="2748">
      <c r="A2748" t="inlineStr">
        <is>
          <t>Rules: Y X * Z + + | Substitutions: X by " penguin stork " , Y by " pear " , Z by " kiwi blackberry "</t>
        </is>
      </c>
      <c r="B2748" t="inlineStr">
        <is>
          <t>pear penguin stork * kiwi blackberry + +</t>
        </is>
      </c>
    </row>
    <row r="2749">
      <c r="A2749" t="inlineStr">
        <is>
          <t>Rules: - Y X Z + + | Substitutions: X by " seal " , Y by " pear whale " , Z by " pear grape "</t>
        </is>
      </c>
      <c r="B2749" t="inlineStr">
        <is>
          <t>- pear whale seal pear grape + +</t>
        </is>
      </c>
    </row>
    <row r="2750">
      <c r="A2750" t="inlineStr">
        <is>
          <t>Rules: Y Y - = | Substitutions: Y by " eagle "</t>
        </is>
      </c>
      <c r="B2750" t="inlineStr">
        <is>
          <t>eagle eagle - =</t>
        </is>
      </c>
    </row>
    <row r="2751">
      <c r="A2751" t="inlineStr">
        <is>
          <t>Rules: - X = X X | Substitutions: X by " apple "</t>
        </is>
      </c>
      <c r="B2751" t="inlineStr">
        <is>
          <t>- apple = apple apple</t>
        </is>
      </c>
    </row>
    <row r="2752">
      <c r="A2752" t="inlineStr">
        <is>
          <t>Rules: Y X Y = + * | Substitutions: X by " grape shark " , Y by " penguin buffalo "</t>
        </is>
      </c>
      <c r="B2752" t="inlineStr">
        <is>
          <t>penguin buffalo grape shark penguin buffalo = + *</t>
        </is>
      </c>
    </row>
    <row r="2753">
      <c r="A2753" t="inlineStr">
        <is>
          <t>Rules: - Y Z + X | Substitutions: X by " lion grape " , Y by " peach grape " , Z by " whale "</t>
        </is>
      </c>
      <c r="B2753" t="inlineStr">
        <is>
          <t>- peach grape whale + lion grape</t>
        </is>
      </c>
    </row>
    <row r="2754">
      <c r="A2754" t="inlineStr">
        <is>
          <t>Rules: X * X * = | Substitutions: X by " stork "</t>
        </is>
      </c>
      <c r="B2754" t="inlineStr">
        <is>
          <t>stork * stork * =</t>
        </is>
      </c>
    </row>
    <row r="2755">
      <c r="A2755" t="inlineStr">
        <is>
          <t>Rules: Z - Y - | Substitutions: Y by " blackberry " , Z by " pear "</t>
        </is>
      </c>
      <c r="B2755" t="inlineStr">
        <is>
          <t>pear - blackberry -</t>
        </is>
      </c>
    </row>
    <row r="2756">
      <c r="A2756" t="inlineStr">
        <is>
          <t>Rules: X = + Y Z | Substitutions: X by " watermelon whale " , Y by " grape " , Z by " strawberry "</t>
        </is>
      </c>
      <c r="B2756" t="inlineStr">
        <is>
          <t>watermelon whale = + grape strawberry</t>
        </is>
      </c>
    </row>
    <row r="2757">
      <c r="A2757" t="inlineStr">
        <is>
          <t>Rules: Y X - - Y + | Substitutions: X by " watermelon penguin " , Y by " zebra "</t>
        </is>
      </c>
      <c r="B2757" t="inlineStr">
        <is>
          <t>zebra watermelon penguin - - zebra +</t>
        </is>
      </c>
    </row>
    <row r="2758">
      <c r="A2758" t="inlineStr">
        <is>
          <t>Rules: - - Z X X | Substitutions: X by " shark " , Z by " buffalo banana "</t>
        </is>
      </c>
      <c r="B2758" t="inlineStr">
        <is>
          <t>- - buffalo banana shark shark</t>
        </is>
      </c>
    </row>
    <row r="2759">
      <c r="A2759" t="inlineStr">
        <is>
          <t>Rules: + X Y - | Substitutions: X by " watermelon shark " , Y by " rat "</t>
        </is>
      </c>
      <c r="B2759" t="inlineStr">
        <is>
          <t>+ watermelon shark rat -</t>
        </is>
      </c>
    </row>
    <row r="2760">
      <c r="A2760" t="inlineStr">
        <is>
          <t>Rules: + Y + Z Y | Substitutions: Y by " grape " , Z by " strawberry "</t>
        </is>
      </c>
      <c r="B2760" t="inlineStr">
        <is>
          <t>+ grape + strawberry grape</t>
        </is>
      </c>
    </row>
    <row r="2761">
      <c r="A2761" t="inlineStr">
        <is>
          <t>Rules: * = X Z | Substitutions: X by " watermelon grape " , Z by " rat pear "</t>
        </is>
      </c>
      <c r="B2761" t="inlineStr">
        <is>
          <t>* = watermelon grape rat pear</t>
        </is>
      </c>
    </row>
    <row r="2762">
      <c r="A2762" t="inlineStr">
        <is>
          <t>Rules: * Y = Y | Substitutions: Y by " kiwi kiwi "</t>
        </is>
      </c>
      <c r="B2762" t="inlineStr">
        <is>
          <t>* kiwi kiwi = kiwi kiwi</t>
        </is>
      </c>
    </row>
    <row r="2763">
      <c r="A2763" t="inlineStr">
        <is>
          <t>Rules: Y = X X - | Substitutions: X by " apple " , Y by " horse "</t>
        </is>
      </c>
      <c r="B2763" t="inlineStr">
        <is>
          <t>horse = apple apple -</t>
        </is>
      </c>
    </row>
    <row r="2764">
      <c r="A2764" t="inlineStr">
        <is>
          <t>Rules: = Y = X X | Substitutions: X by " seal " , Y by " apple "</t>
        </is>
      </c>
      <c r="B2764">
        <f> apple = seal seal</f>
        <v/>
      </c>
    </row>
    <row r="2765">
      <c r="A2765" t="inlineStr">
        <is>
          <t>Rules: + Y - X | Substitutions: X by " blackberry banana " , Y by " banana "</t>
        </is>
      </c>
      <c r="B2765" t="inlineStr">
        <is>
          <t>+ banana - blackberry banana</t>
        </is>
      </c>
    </row>
    <row r="2766">
      <c r="A2766" t="inlineStr">
        <is>
          <t>Rules: - * Z Z + | Substitutions: Z by " apple peach "</t>
        </is>
      </c>
      <c r="B2766" t="inlineStr">
        <is>
          <t>- * apple peach apple peach +</t>
        </is>
      </c>
    </row>
    <row r="2767">
      <c r="A2767" t="inlineStr">
        <is>
          <t>Rules: Z - Y * | Substitutions: Y by " grape " , Z by " lion "</t>
        </is>
      </c>
      <c r="B2767" t="inlineStr">
        <is>
          <t>lion - grape *</t>
        </is>
      </c>
    </row>
    <row r="2768">
      <c r="A2768" t="inlineStr">
        <is>
          <t>Rules: Y = Z - | Substitutions: Y by " lion whale " , Z by " blackberry "</t>
        </is>
      </c>
      <c r="B2768" t="inlineStr">
        <is>
          <t>lion whale = blackberry -</t>
        </is>
      </c>
    </row>
    <row r="2769">
      <c r="A2769" t="inlineStr">
        <is>
          <t>Rules: = = Y - X | Substitutions: X by " rat " , Y by " strawberry eagle "</t>
        </is>
      </c>
      <c r="B2769">
        <f> = strawberry eagle - rat</f>
        <v/>
      </c>
    </row>
    <row r="2770">
      <c r="A2770" t="inlineStr">
        <is>
          <t>Rules: X = = + X | Substitutions: X by " blackberry lion "</t>
        </is>
      </c>
      <c r="B2770" t="inlineStr">
        <is>
          <t>blackberry lion = = + blackberry lion</t>
        </is>
      </c>
    </row>
    <row r="2771">
      <c r="A2771" t="inlineStr">
        <is>
          <t>Rules: Z + * * X | Substitutions: X by " apple " , Z by " penguin blueberry "</t>
        </is>
      </c>
      <c r="B2771" t="inlineStr">
        <is>
          <t>penguin blueberry + * * apple</t>
        </is>
      </c>
    </row>
    <row r="2772">
      <c r="A2772" t="inlineStr">
        <is>
          <t>Rules: + * Y Y * X | Substitutions: X by " blueberry grape " , Y by " penguin "</t>
        </is>
      </c>
      <c r="B2772" t="inlineStr">
        <is>
          <t>+ * penguin penguin * blueberry grape</t>
        </is>
      </c>
    </row>
    <row r="2773">
      <c r="A2773" t="inlineStr">
        <is>
          <t>Rules: Z + X = | Substitutions: X by " rat " , Z by " eagle "</t>
        </is>
      </c>
      <c r="B2773" t="inlineStr">
        <is>
          <t>eagle + rat =</t>
        </is>
      </c>
    </row>
    <row r="2774">
      <c r="A2774" t="inlineStr">
        <is>
          <t>Rules: Y Y = + | Substitutions: Y by " blueberry peach "</t>
        </is>
      </c>
      <c r="B2774" t="inlineStr">
        <is>
          <t>blueberry peach blueberry peach = +</t>
        </is>
      </c>
    </row>
    <row r="2775">
      <c r="A2775" t="inlineStr">
        <is>
          <t>Rules: + * + Y Y | Substitutions: Y by " blueberry "</t>
        </is>
      </c>
      <c r="B2775" t="inlineStr">
        <is>
          <t>+ * + blueberry blueberry</t>
        </is>
      </c>
    </row>
    <row r="2776">
      <c r="A2776" t="inlineStr">
        <is>
          <t>Rules: * Y - Y - | Substitutions: Y by " penguin blueberry "</t>
        </is>
      </c>
      <c r="B2776" t="inlineStr">
        <is>
          <t>* penguin blueberry - penguin blueberry -</t>
        </is>
      </c>
    </row>
    <row r="2777">
      <c r="A2777" t="inlineStr">
        <is>
          <t>Rules: X = Y Z + | Substitutions: X by " strawberry lion " , Y by " eagle " , Z by " banana "</t>
        </is>
      </c>
      <c r="B2777" t="inlineStr">
        <is>
          <t>strawberry lion = eagle banana +</t>
        </is>
      </c>
    </row>
    <row r="2778">
      <c r="A2778" t="inlineStr">
        <is>
          <t>Rules: + = Y X Y | Substitutions: X by " cobra " , Y by " eagle "</t>
        </is>
      </c>
      <c r="B2778" t="inlineStr">
        <is>
          <t>+ = eagle cobra eagle</t>
        </is>
      </c>
    </row>
    <row r="2779">
      <c r="A2779" t="inlineStr">
        <is>
          <t>Rules: = X * = X X | Substitutions: X by " pear blueberry "</t>
        </is>
      </c>
      <c r="B2779">
        <f> pear blueberry * = pear blueberry pear blueberry</f>
        <v/>
      </c>
    </row>
    <row r="2780">
      <c r="A2780" t="inlineStr">
        <is>
          <t>Rules: + Y Y X - | Substitutions: X by " kiwi " , Y by " blackberry eagle "</t>
        </is>
      </c>
      <c r="B2780" t="inlineStr">
        <is>
          <t>+ blackberry eagle blackberry eagle kiwi -</t>
        </is>
      </c>
    </row>
    <row r="2781">
      <c r="A2781" t="inlineStr">
        <is>
          <t>Rules: Z Z - + | Substitutions: Z by " peach rat "</t>
        </is>
      </c>
      <c r="B2781" t="inlineStr">
        <is>
          <t>peach rat peach rat - +</t>
        </is>
      </c>
    </row>
    <row r="2782">
      <c r="A2782" t="inlineStr">
        <is>
          <t>Rules: + * Y Z X * | Substitutions: X by " grape blackberry " , Y by " banana " , Z by " lion "</t>
        </is>
      </c>
      <c r="B2782" t="inlineStr">
        <is>
          <t>+ * banana lion grape blackberry *</t>
        </is>
      </c>
    </row>
    <row r="2783">
      <c r="A2783" t="inlineStr">
        <is>
          <t>Rules: * Z X - - Y | Substitutions: X by " eagle " , Y by " stork " , Z by " peach blackberry "</t>
        </is>
      </c>
      <c r="B2783" t="inlineStr">
        <is>
          <t>* peach blackberry eagle - - stork</t>
        </is>
      </c>
    </row>
    <row r="2784">
      <c r="A2784" t="inlineStr">
        <is>
          <t>Rules: + - X X | Substitutions: X by " apple "</t>
        </is>
      </c>
      <c r="B2784" t="inlineStr">
        <is>
          <t>+ - apple apple</t>
        </is>
      </c>
    </row>
    <row r="2785">
      <c r="A2785" t="inlineStr">
        <is>
          <t>Rules: + + Y Z | Substitutions: Y by " rat penguin " , Z by " apple blackberry "</t>
        </is>
      </c>
      <c r="B2785" t="inlineStr">
        <is>
          <t>+ + rat penguin apple blackberry</t>
        </is>
      </c>
    </row>
    <row r="2786">
      <c r="A2786" t="inlineStr">
        <is>
          <t>Rules: + Y + X | Substitutions: X by " strawberry penguin " , Y by " shark "</t>
        </is>
      </c>
      <c r="B2786" t="inlineStr">
        <is>
          <t>+ shark + strawberry penguin</t>
        </is>
      </c>
    </row>
    <row r="2787">
      <c r="A2787" t="inlineStr">
        <is>
          <t>Rules: Z + X + X | Substitutions: X by " grape " , Z by " seal buffalo "</t>
        </is>
      </c>
      <c r="B2787" t="inlineStr">
        <is>
          <t>seal buffalo + grape + grape</t>
        </is>
      </c>
    </row>
    <row r="2788">
      <c r="A2788" t="inlineStr">
        <is>
          <t>Rules: Y = + Y * | Substitutions: Y by " rat "</t>
        </is>
      </c>
      <c r="B2788" t="inlineStr">
        <is>
          <t>rat = + rat *</t>
        </is>
      </c>
    </row>
    <row r="2789">
      <c r="A2789" t="inlineStr">
        <is>
          <t>Rules: Y Y * * Y | Substitutions: Y by " lion rat "</t>
        </is>
      </c>
      <c r="B2789" t="inlineStr">
        <is>
          <t>lion rat lion rat * * lion rat</t>
        </is>
      </c>
    </row>
    <row r="2790">
      <c r="A2790" t="inlineStr">
        <is>
          <t>Rules: - Y * Y | Substitutions: Y by " strawberry zebra "</t>
        </is>
      </c>
      <c r="B2790" t="inlineStr">
        <is>
          <t>- strawberry zebra * strawberry zebra</t>
        </is>
      </c>
    </row>
    <row r="2791">
      <c r="A2791" t="inlineStr">
        <is>
          <t>Rules: Z = - X - | Substitutions: X by " penguin " , Z by " eagle eagle "</t>
        </is>
      </c>
      <c r="B2791" t="inlineStr">
        <is>
          <t>eagle eagle = - penguin -</t>
        </is>
      </c>
    </row>
    <row r="2792">
      <c r="A2792" t="inlineStr">
        <is>
          <t>Rules: X + + Z | Substitutions: X by " peach whale " , Z by " eagle "</t>
        </is>
      </c>
      <c r="B2792" t="inlineStr">
        <is>
          <t>peach whale + + eagle</t>
        </is>
      </c>
    </row>
    <row r="2793">
      <c r="A2793" t="inlineStr">
        <is>
          <t>Rules: - Y = X = X | Substitutions: X by " stork " , Y by " pear "</t>
        </is>
      </c>
      <c r="B2793" t="inlineStr">
        <is>
          <t>- pear = stork = stork</t>
        </is>
      </c>
    </row>
    <row r="2794">
      <c r="A2794" t="inlineStr">
        <is>
          <t>Rules: * Z Y * + X | Substitutions: X by " strawberry horse " , Y by " strawberry peach " , Z by " pear eagle "</t>
        </is>
      </c>
      <c r="B2794" t="inlineStr">
        <is>
          <t>* pear eagle strawberry peach * + strawberry horse</t>
        </is>
      </c>
    </row>
    <row r="2795">
      <c r="A2795" t="inlineStr">
        <is>
          <t>Rules: * - Y + X | Substitutions: X by " blueberry " , Y by " buffalo "</t>
        </is>
      </c>
      <c r="B2795" t="inlineStr">
        <is>
          <t>* - buffalo + blueberry</t>
        </is>
      </c>
    </row>
    <row r="2796">
      <c r="A2796" t="inlineStr">
        <is>
          <t>Rules: - X X - Y + | Substitutions: X by " shark " , Y by " seal blackberry "</t>
        </is>
      </c>
      <c r="B2796" t="inlineStr">
        <is>
          <t>- shark shark - seal blackberry +</t>
        </is>
      </c>
    </row>
    <row r="2797">
      <c r="A2797" t="inlineStr">
        <is>
          <t>Rules: X X - + = | Substitutions: X by " lion buffalo "</t>
        </is>
      </c>
      <c r="B2797" t="inlineStr">
        <is>
          <t>lion buffalo lion buffalo - + =</t>
        </is>
      </c>
    </row>
    <row r="2798">
      <c r="A2798" t="inlineStr">
        <is>
          <t>Rules: Y = X + + | Substitutions: X by " stork " , Y by " horse "</t>
        </is>
      </c>
      <c r="B2798" t="inlineStr">
        <is>
          <t>horse = stork + +</t>
        </is>
      </c>
    </row>
    <row r="2799">
      <c r="A2799" t="inlineStr">
        <is>
          <t>Rules: Z = - * X | Substitutions: X by " lion penguin " , Z by " blackberry blackberry "</t>
        </is>
      </c>
      <c r="B2799" t="inlineStr">
        <is>
          <t>blackberry blackberry = - * lion penguin</t>
        </is>
      </c>
    </row>
    <row r="2800">
      <c r="A2800" t="inlineStr">
        <is>
          <t>Rules: - * * Y Y | Substitutions: Y by " whale buffalo "</t>
        </is>
      </c>
      <c r="B2800" t="inlineStr">
        <is>
          <t>- * * whale buffalo whale buffalo</t>
        </is>
      </c>
    </row>
    <row r="2801">
      <c r="A2801" t="inlineStr">
        <is>
          <t>Rules: Y - * X | Substitutions: X by " blackberry blackberry " , Y by " horse zebra "</t>
        </is>
      </c>
      <c r="B2801" t="inlineStr">
        <is>
          <t>horse zebra - * blackberry blackberry</t>
        </is>
      </c>
    </row>
    <row r="2802">
      <c r="A2802" t="inlineStr">
        <is>
          <t>Rules: Y = Z * Z | Substitutions: Y by " eagle " , Z by " shark shark "</t>
        </is>
      </c>
      <c r="B2802" t="inlineStr">
        <is>
          <t>eagle = shark shark * shark shark</t>
        </is>
      </c>
    </row>
    <row r="2803">
      <c r="A2803" t="inlineStr">
        <is>
          <t>Rules: - Z X Y - | Substitutions: X by " lion penguin " , Y by " stork " , Z by " grape "</t>
        </is>
      </c>
      <c r="B2803" t="inlineStr">
        <is>
          <t>- grape lion penguin stork -</t>
        </is>
      </c>
    </row>
    <row r="2804">
      <c r="A2804" t="inlineStr">
        <is>
          <t>Rules: X Z + Z = = | Substitutions: X by " apple watermelon " , Z by " stork "</t>
        </is>
      </c>
      <c r="B2804" t="inlineStr">
        <is>
          <t>apple watermelon stork + stork = =</t>
        </is>
      </c>
    </row>
    <row r="2805">
      <c r="A2805" t="inlineStr">
        <is>
          <t>Rules: X * X Z + | Substitutions: X by " whale " , Z by " horse strawberry "</t>
        </is>
      </c>
      <c r="B2805" t="inlineStr">
        <is>
          <t>whale * whale horse strawberry +</t>
        </is>
      </c>
    </row>
    <row r="2806">
      <c r="A2806" t="inlineStr">
        <is>
          <t>Rules: Z * Y - + | Substitutions: Y by " strawberry " , Z by " horse horse "</t>
        </is>
      </c>
      <c r="B2806" t="inlineStr">
        <is>
          <t>horse horse * strawberry - +</t>
        </is>
      </c>
    </row>
    <row r="2807">
      <c r="A2807" t="inlineStr">
        <is>
          <t>Rules: X X * Z * | Substitutions: X by " banana eagle " , Z by " penguin kiwi "</t>
        </is>
      </c>
      <c r="B2807" t="inlineStr">
        <is>
          <t>banana eagle banana eagle * penguin kiwi *</t>
        </is>
      </c>
    </row>
    <row r="2808">
      <c r="A2808" t="inlineStr">
        <is>
          <t>Rules: - Z X X - | Substitutions: X by " penguin shark " , Z by " banana stork "</t>
        </is>
      </c>
      <c r="B2808" t="inlineStr">
        <is>
          <t>- banana stork penguin shark penguin shark -</t>
        </is>
      </c>
    </row>
    <row r="2809">
      <c r="A2809" t="inlineStr">
        <is>
          <t>Rules: X X = + - | Substitutions: X by " peach "</t>
        </is>
      </c>
      <c r="B2809" t="inlineStr">
        <is>
          <t>peach peach = + -</t>
        </is>
      </c>
    </row>
    <row r="2810">
      <c r="A2810" t="inlineStr">
        <is>
          <t>Rules: Z - Y - + | Substitutions: Y by " watermelon " , Z by " lion "</t>
        </is>
      </c>
      <c r="B2810" t="inlineStr">
        <is>
          <t>lion - watermelon - +</t>
        </is>
      </c>
    </row>
    <row r="2811">
      <c r="A2811" t="inlineStr">
        <is>
          <t>Rules: = Y Y = = | Substitutions: Y by " kiwi zebra "</t>
        </is>
      </c>
      <c r="B2811">
        <f> kiwi zebra kiwi zebra = =</f>
        <v/>
      </c>
    </row>
    <row r="2812">
      <c r="A2812" t="inlineStr">
        <is>
          <t>Rules: Y = + X - | Substitutions: X by " kiwi " , Y by " grape "</t>
        </is>
      </c>
      <c r="B2812" t="inlineStr">
        <is>
          <t>grape = + kiwi -</t>
        </is>
      </c>
    </row>
    <row r="2813">
      <c r="A2813" t="inlineStr">
        <is>
          <t>Rules: X Z - X = * | Substitutions: X by " peach " , Z by " lion cobra "</t>
        </is>
      </c>
      <c r="B2813" t="inlineStr">
        <is>
          <t>peach lion cobra - peach = *</t>
        </is>
      </c>
    </row>
    <row r="2814">
      <c r="A2814" t="inlineStr">
        <is>
          <t>Rules: * X X = | Substitutions: X by " rat horse "</t>
        </is>
      </c>
      <c r="B2814" t="inlineStr">
        <is>
          <t>* rat horse rat horse =</t>
        </is>
      </c>
    </row>
    <row r="2815">
      <c r="A2815" t="inlineStr">
        <is>
          <t>Rules: + Z X + Z | Substitutions: X by " apple banana " , Z by " blackberry banana "</t>
        </is>
      </c>
      <c r="B2815" t="inlineStr">
        <is>
          <t>+ blackberry banana apple banana + blackberry banana</t>
        </is>
      </c>
    </row>
    <row r="2816">
      <c r="A2816" t="inlineStr">
        <is>
          <t>Rules: + = Y Y | Substitutions: Y by " whale eagle "</t>
        </is>
      </c>
      <c r="B2816" t="inlineStr">
        <is>
          <t>+ = whale eagle whale eagle</t>
        </is>
      </c>
    </row>
    <row r="2817">
      <c r="A2817" t="inlineStr">
        <is>
          <t>Rules: = Z * * X | Substitutions: X by " zebra " , Z by " whale blueberry "</t>
        </is>
      </c>
      <c r="B2817">
        <f> whale blueberry * * zebra</f>
        <v/>
      </c>
    </row>
    <row r="2818">
      <c r="A2818" t="inlineStr">
        <is>
          <t>Rules: Y * - X + | Substitutions: X by " shark banana " , Y by " shark seal "</t>
        </is>
      </c>
      <c r="B2818" t="inlineStr">
        <is>
          <t>shark seal * - shark banana +</t>
        </is>
      </c>
    </row>
    <row r="2819">
      <c r="A2819" t="inlineStr">
        <is>
          <t>Rules: + * Z - Y X | Substitutions: X by " apple rat " , Y by " grape seal " , Z by " shark "</t>
        </is>
      </c>
      <c r="B2819" t="inlineStr">
        <is>
          <t>+ * shark - grape seal apple rat</t>
        </is>
      </c>
    </row>
    <row r="2820">
      <c r="A2820" t="inlineStr">
        <is>
          <t>Rules: - Z + X | Substitutions: X by " cobra " , Z by " cobra peach "</t>
        </is>
      </c>
      <c r="B2820" t="inlineStr">
        <is>
          <t>- cobra peach + cobra</t>
        </is>
      </c>
    </row>
    <row r="2821">
      <c r="A2821" t="inlineStr">
        <is>
          <t>Rules: Z Y = Z = + | Substitutions: Y by " grape banana " , Z by " rat "</t>
        </is>
      </c>
      <c r="B2821" t="inlineStr">
        <is>
          <t>rat grape banana = rat = +</t>
        </is>
      </c>
    </row>
    <row r="2822">
      <c r="A2822" t="inlineStr">
        <is>
          <t>Rules: Z = Y * | Substitutions: Y by " seal blueberry " , Z by " whale banana "</t>
        </is>
      </c>
      <c r="B2822" t="inlineStr">
        <is>
          <t>whale banana = seal blueberry *</t>
        </is>
      </c>
    </row>
    <row r="2823">
      <c r="A2823" t="inlineStr">
        <is>
          <t>Rules: = Y + Z * | Substitutions: Y by " blackberry lion " , Z by " grape "</t>
        </is>
      </c>
      <c r="B2823">
        <f> blackberry lion + grape *</f>
        <v/>
      </c>
    </row>
    <row r="2824">
      <c r="A2824" t="inlineStr">
        <is>
          <t>Rules: Z * = Y | Substitutions: Y by " whale " , Z by " penguin "</t>
        </is>
      </c>
      <c r="B2824" t="inlineStr">
        <is>
          <t>penguin * = whale</t>
        </is>
      </c>
    </row>
    <row r="2825">
      <c r="A2825" t="inlineStr">
        <is>
          <t>Rules: Z + - Z = Y | Substitutions: Y by " apple " , Z by " stork "</t>
        </is>
      </c>
      <c r="B2825" t="inlineStr">
        <is>
          <t>stork + - stork = apple</t>
        </is>
      </c>
    </row>
    <row r="2826">
      <c r="A2826" t="inlineStr">
        <is>
          <t>Rules: Z X + = - | Substitutions: X by " shark " , Z by " lion "</t>
        </is>
      </c>
      <c r="B2826" t="inlineStr">
        <is>
          <t>lion shark + = -</t>
        </is>
      </c>
    </row>
    <row r="2827">
      <c r="A2827" t="inlineStr">
        <is>
          <t>Rules: + Z Z - Z | Substitutions: Z by " peach "</t>
        </is>
      </c>
      <c r="B2827" t="inlineStr">
        <is>
          <t>+ peach peach - peach</t>
        </is>
      </c>
    </row>
    <row r="2828">
      <c r="A2828" t="inlineStr">
        <is>
          <t>Rules: = Z * * Y | Substitutions: Y by " shark rat " , Z by " horse horse "</t>
        </is>
      </c>
      <c r="B2828">
        <f> horse horse * * shark rat</f>
        <v/>
      </c>
    </row>
    <row r="2829">
      <c r="A2829" t="inlineStr">
        <is>
          <t>Rules: Y + + * Y X | Substitutions: X by " cobra strawberry " , Y by " peach cobra "</t>
        </is>
      </c>
      <c r="B2829" t="inlineStr">
        <is>
          <t>peach cobra + + * peach cobra cobra strawberry</t>
        </is>
      </c>
    </row>
    <row r="2830">
      <c r="A2830" t="inlineStr">
        <is>
          <t>Rules: Y = Z Z - | Substitutions: Y by " eagle cobra " , Z by " watermelon "</t>
        </is>
      </c>
      <c r="B2830" t="inlineStr">
        <is>
          <t>eagle cobra = watermelon watermelon -</t>
        </is>
      </c>
    </row>
    <row r="2831">
      <c r="A2831" t="inlineStr">
        <is>
          <t>Rules: = Y Z * | Substitutions: Y by " blackberry " , Z by " blueberry zebra "</t>
        </is>
      </c>
      <c r="B2831">
        <f> blackberry blueberry zebra *</f>
        <v/>
      </c>
    </row>
    <row r="2832">
      <c r="A2832" t="inlineStr">
        <is>
          <t>Rules: X + X + - | Substitutions: X by " strawberry rat "</t>
        </is>
      </c>
      <c r="B2832" t="inlineStr">
        <is>
          <t>strawberry rat + strawberry rat + -</t>
        </is>
      </c>
    </row>
    <row r="2833">
      <c r="A2833" t="inlineStr">
        <is>
          <t>Rules: Z - * X | Substitutions: X by " whale lion " , Z by " penguin peach "</t>
        </is>
      </c>
      <c r="B2833" t="inlineStr">
        <is>
          <t>penguin peach - * whale lion</t>
        </is>
      </c>
    </row>
    <row r="2834">
      <c r="A2834" t="inlineStr">
        <is>
          <t>Rules: + X + Y * X | Substitutions: X by " eagle " , Y by " blueberry horse "</t>
        </is>
      </c>
      <c r="B2834" t="inlineStr">
        <is>
          <t>+ eagle + blueberry horse * eagle</t>
        </is>
      </c>
    </row>
    <row r="2835">
      <c r="A2835" t="inlineStr">
        <is>
          <t>Rules: + = Z Z - | Substitutions: Z by " kiwi "</t>
        </is>
      </c>
      <c r="B2835" t="inlineStr">
        <is>
          <t>+ = kiwi kiwi -</t>
        </is>
      </c>
    </row>
    <row r="2836">
      <c r="A2836" t="inlineStr">
        <is>
          <t>Rules: - Z - Y X = | Substitutions: X by " peach penguin " , Y by " cobra " , Z by " blackberry "</t>
        </is>
      </c>
      <c r="B2836" t="inlineStr">
        <is>
          <t>- blackberry - cobra peach penguin =</t>
        </is>
      </c>
    </row>
    <row r="2837">
      <c r="A2837" t="inlineStr">
        <is>
          <t>Rules: Y Y Z + * | Substitutions: Y by " zebra " , Z by " blackberry eagle "</t>
        </is>
      </c>
      <c r="B2837" t="inlineStr">
        <is>
          <t>zebra zebra blackberry eagle + *</t>
        </is>
      </c>
    </row>
    <row r="2838">
      <c r="A2838" t="inlineStr">
        <is>
          <t>Rules: = X Z = X | Substitutions: X by " lion shark " , Z by " watermelon rat "</t>
        </is>
      </c>
      <c r="B2838">
        <f> lion shark watermelon rat = lion shark</f>
        <v/>
      </c>
    </row>
    <row r="2839">
      <c r="A2839" t="inlineStr">
        <is>
          <t>Rules: * Y + Y - | Substitutions: Y by " stork penguin "</t>
        </is>
      </c>
      <c r="B2839" t="inlineStr">
        <is>
          <t>* stork penguin + stork penguin -</t>
        </is>
      </c>
    </row>
    <row r="2840">
      <c r="A2840" t="inlineStr">
        <is>
          <t>Rules: * Y Z + Z + | Substitutions: Y by " stork stork " , Z by " rat "</t>
        </is>
      </c>
      <c r="B2840" t="inlineStr">
        <is>
          <t>* stork stork rat + rat +</t>
        </is>
      </c>
    </row>
    <row r="2841">
      <c r="A2841" t="inlineStr">
        <is>
          <t>Rules: * + X Y X | Substitutions: X by " banana grape " , Y by " banana rat "</t>
        </is>
      </c>
      <c r="B2841" t="inlineStr">
        <is>
          <t>* + banana grape banana rat banana grape</t>
        </is>
      </c>
    </row>
    <row r="2842">
      <c r="A2842" t="inlineStr">
        <is>
          <t>Rules: Y + + Y = | Substitutions: Y by " strawberry "</t>
        </is>
      </c>
      <c r="B2842" t="inlineStr">
        <is>
          <t>strawberry + + strawberry =</t>
        </is>
      </c>
    </row>
    <row r="2843">
      <c r="A2843" t="inlineStr">
        <is>
          <t>Rules: * Y = Z | Substitutions: Y by " cobra shark " , Z by " buffalo banana "</t>
        </is>
      </c>
      <c r="B2843" t="inlineStr">
        <is>
          <t>* cobra shark = buffalo banana</t>
        </is>
      </c>
    </row>
    <row r="2844">
      <c r="A2844" t="inlineStr">
        <is>
          <t>Rules: + = Y Y Z | Substitutions: Y by " pear " , Z by " apple "</t>
        </is>
      </c>
      <c r="B2844" t="inlineStr">
        <is>
          <t>+ = pear pear apple</t>
        </is>
      </c>
    </row>
    <row r="2845">
      <c r="A2845" t="inlineStr">
        <is>
          <t>Rules: - * Z Z * | Substitutions: Z by " strawberry banana "</t>
        </is>
      </c>
      <c r="B2845" t="inlineStr">
        <is>
          <t>- * strawberry banana strawberry banana *</t>
        </is>
      </c>
    </row>
    <row r="2846">
      <c r="A2846" t="inlineStr">
        <is>
          <t>Rules: Z + * = X | Substitutions: X by " peach watermelon " , Z by " blueberry blackberry "</t>
        </is>
      </c>
      <c r="B2846" t="inlineStr">
        <is>
          <t>blueberry blackberry + * = peach watermelon</t>
        </is>
      </c>
    </row>
    <row r="2847">
      <c r="A2847" t="inlineStr">
        <is>
          <t>Rules: - + Y X + | Substitutions: X by " peach zebra " , Y by " buffalo "</t>
        </is>
      </c>
      <c r="B2847" t="inlineStr">
        <is>
          <t>- + buffalo peach zebra +</t>
        </is>
      </c>
    </row>
    <row r="2848">
      <c r="A2848" t="inlineStr">
        <is>
          <t>Rules: * X * X * | Substitutions: X by " zebra "</t>
        </is>
      </c>
      <c r="B2848" t="inlineStr">
        <is>
          <t>* zebra * zebra *</t>
        </is>
      </c>
    </row>
    <row r="2849">
      <c r="A2849" t="inlineStr">
        <is>
          <t>Rules: Z X * - - | Substitutions: X by " buffalo " , Z by " watermelon peach "</t>
        </is>
      </c>
      <c r="B2849" t="inlineStr">
        <is>
          <t>watermelon peach buffalo * - -</t>
        </is>
      </c>
    </row>
    <row r="2850">
      <c r="A2850" t="inlineStr">
        <is>
          <t>Rules: Z X - * | Substitutions: X by " kiwi buffalo " , Z by " rat blackberry "</t>
        </is>
      </c>
      <c r="B2850" t="inlineStr">
        <is>
          <t>rat blackberry kiwi buffalo - *</t>
        </is>
      </c>
    </row>
    <row r="2851">
      <c r="A2851" t="inlineStr">
        <is>
          <t>Rules: Y - + Z = | Substitutions: Y by " kiwi " , Z by " peach kiwi "</t>
        </is>
      </c>
      <c r="B2851" t="inlineStr">
        <is>
          <t>kiwi - + peach kiwi =</t>
        </is>
      </c>
    </row>
    <row r="2852">
      <c r="A2852" t="inlineStr">
        <is>
          <t>Rules: * Z = Z Y | Substitutions: Y by " rat blackberry " , Z by " eagle rat "</t>
        </is>
      </c>
      <c r="B2852" t="inlineStr">
        <is>
          <t>* eagle rat = eagle rat rat blackberry</t>
        </is>
      </c>
    </row>
    <row r="2853">
      <c r="A2853" t="inlineStr">
        <is>
          <t>Rules: X Z * + Y - | Substitutions: X by " banana eagle " , Y by " shark " , Z by " whale "</t>
        </is>
      </c>
      <c r="B2853" t="inlineStr">
        <is>
          <t>banana eagle whale * + shark -</t>
        </is>
      </c>
    </row>
    <row r="2854">
      <c r="A2854" t="inlineStr">
        <is>
          <t>Rules: X * - Y | Substitutions: X by " grape " , Y by " zebra "</t>
        </is>
      </c>
      <c r="B2854" t="inlineStr">
        <is>
          <t>grape * - zebra</t>
        </is>
      </c>
    </row>
    <row r="2855">
      <c r="A2855" t="inlineStr">
        <is>
          <t>Rules: Y X = - Z = | Substitutions: X by " stork " , Y by " eagle " , Z by " rat "</t>
        </is>
      </c>
      <c r="B2855" t="inlineStr">
        <is>
          <t>eagle stork = - rat =</t>
        </is>
      </c>
    </row>
    <row r="2856">
      <c r="A2856" t="inlineStr">
        <is>
          <t>Rules: = Y = Y | Substitutions: Y by " whale buffalo "</t>
        </is>
      </c>
      <c r="B2856">
        <f> whale buffalo = whale buffalo</f>
        <v/>
      </c>
    </row>
    <row r="2857">
      <c r="A2857" t="inlineStr">
        <is>
          <t>Rules: + + Y Z X | Substitutions: X by " apple blackberry " , Y by " blackberry " , Z by " peach "</t>
        </is>
      </c>
      <c r="B2857" t="inlineStr">
        <is>
          <t>+ + blackberry peach apple blackberry</t>
        </is>
      </c>
    </row>
    <row r="2858">
      <c r="A2858" t="inlineStr">
        <is>
          <t>Rules: X = = = Z | Substitutions: X by " cobra " , Z by " banana shark "</t>
        </is>
      </c>
      <c r="B2858" t="inlineStr">
        <is>
          <t>cobra = = = banana shark</t>
        </is>
      </c>
    </row>
    <row r="2859">
      <c r="A2859" t="inlineStr">
        <is>
          <t>Rules: = - X - Y Z | Substitutions: X by " strawberry stork " , Y by " lion peach " , Z by " blueberry "</t>
        </is>
      </c>
      <c r="B2859">
        <f> - strawberry stork - lion peach blueberry</f>
        <v/>
      </c>
    </row>
    <row r="2860">
      <c r="A2860" t="inlineStr">
        <is>
          <t>Rules: * Z Y - | Substitutions: Y by " zebra rat " , Z by " lion horse "</t>
        </is>
      </c>
      <c r="B2860" t="inlineStr">
        <is>
          <t>* lion horse zebra rat -</t>
        </is>
      </c>
    </row>
    <row r="2861">
      <c r="A2861" t="inlineStr">
        <is>
          <t>Rules: Z - * Z Z | Substitutions: Z by " stork eagle "</t>
        </is>
      </c>
      <c r="B2861" t="inlineStr">
        <is>
          <t>stork eagle - * stork eagle stork eagle</t>
        </is>
      </c>
    </row>
    <row r="2862">
      <c r="A2862" t="inlineStr">
        <is>
          <t>Rules: + Z + + Z | Substitutions: Z by " seal "</t>
        </is>
      </c>
      <c r="B2862" t="inlineStr">
        <is>
          <t>+ seal + + seal</t>
        </is>
      </c>
    </row>
    <row r="2863">
      <c r="A2863" t="inlineStr">
        <is>
          <t>Rules: X - X + * | Substitutions: X by " strawberry "</t>
        </is>
      </c>
      <c r="B2863" t="inlineStr">
        <is>
          <t>strawberry - strawberry + *</t>
        </is>
      </c>
    </row>
    <row r="2864">
      <c r="A2864" t="inlineStr">
        <is>
          <t>Rules: Z X + - * | Substitutions: X by " whale lion " , Z by " horse "</t>
        </is>
      </c>
      <c r="B2864" t="inlineStr">
        <is>
          <t>horse whale lion + - *</t>
        </is>
      </c>
    </row>
    <row r="2865">
      <c r="A2865" t="inlineStr">
        <is>
          <t>Rules: * X X - Z | Substitutions: X by " lion shark " , Z by " eagle "</t>
        </is>
      </c>
      <c r="B2865" t="inlineStr">
        <is>
          <t>* lion shark lion shark - eagle</t>
        </is>
      </c>
    </row>
    <row r="2866">
      <c r="A2866" t="inlineStr">
        <is>
          <t>Rules: X - * Y | Substitutions: X by " whale " , Y by " whale "</t>
        </is>
      </c>
      <c r="B2866" t="inlineStr">
        <is>
          <t>whale - * whale</t>
        </is>
      </c>
    </row>
    <row r="2867">
      <c r="A2867" t="inlineStr">
        <is>
          <t>Rules: - X Z + | Substitutions: X by " penguin " , Z by " whale "</t>
        </is>
      </c>
      <c r="B2867" t="inlineStr">
        <is>
          <t>- penguin whale +</t>
        </is>
      </c>
    </row>
    <row r="2868">
      <c r="A2868" t="inlineStr">
        <is>
          <t>Rules: = X - + Y Z | Substitutions: X by " penguin banana " , Y by " horse " , Z by " blueberry watermelon "</t>
        </is>
      </c>
      <c r="B2868">
        <f> penguin banana - + horse blueberry watermelon</f>
        <v/>
      </c>
    </row>
    <row r="2869">
      <c r="A2869" t="inlineStr">
        <is>
          <t>Rules: X + = X * | Substitutions: X by " whale zebra "</t>
        </is>
      </c>
      <c r="B2869" t="inlineStr">
        <is>
          <t>whale zebra + = whale zebra *</t>
        </is>
      </c>
    </row>
    <row r="2870">
      <c r="A2870" t="inlineStr">
        <is>
          <t>Rules: = X * Z | Substitutions: X by " stork " , Z by " kiwi "</t>
        </is>
      </c>
      <c r="B2870">
        <f> stork * kiwi</f>
        <v/>
      </c>
    </row>
    <row r="2871">
      <c r="A2871" t="inlineStr">
        <is>
          <t>Rules: Y * Z - | Substitutions: Y by " blackberry horse " , Z by " lion "</t>
        </is>
      </c>
      <c r="B2871" t="inlineStr">
        <is>
          <t>blackberry horse * lion -</t>
        </is>
      </c>
    </row>
    <row r="2872">
      <c r="A2872" t="inlineStr">
        <is>
          <t>Rules: Y = = Y | Substitutions: Y by " horse "</t>
        </is>
      </c>
      <c r="B2872" t="inlineStr">
        <is>
          <t>horse = = horse</t>
        </is>
      </c>
    </row>
    <row r="2873">
      <c r="A2873" t="inlineStr">
        <is>
          <t>Rules: * * - Z X | Substitutions: X by " whale " , Z by " shark whale "</t>
        </is>
      </c>
      <c r="B2873" t="inlineStr">
        <is>
          <t>* * - shark whale whale</t>
        </is>
      </c>
    </row>
    <row r="2874">
      <c r="A2874" t="inlineStr">
        <is>
          <t>Rules: Z + X = | Substitutions: X by " kiwi " , Z by " banana "</t>
        </is>
      </c>
      <c r="B2874" t="inlineStr">
        <is>
          <t>banana + kiwi =</t>
        </is>
      </c>
    </row>
    <row r="2875">
      <c r="A2875" t="inlineStr">
        <is>
          <t>Rules: X + + Z * | Substitutions: X by " grape grape " , Z by " seal "</t>
        </is>
      </c>
      <c r="B2875" t="inlineStr">
        <is>
          <t>grape grape + + seal *</t>
        </is>
      </c>
    </row>
    <row r="2876">
      <c r="A2876" t="inlineStr">
        <is>
          <t>Rules: + Z X Z * - | Substitutions: X by " apple " , Z by " pear "</t>
        </is>
      </c>
      <c r="B2876" t="inlineStr">
        <is>
          <t>+ pear apple pear * -</t>
        </is>
      </c>
    </row>
    <row r="2877">
      <c r="A2877" t="inlineStr">
        <is>
          <t>Rules: X Y + X = * | Substitutions: X by " buffalo " , Y by " watermelon "</t>
        </is>
      </c>
      <c r="B2877" t="inlineStr">
        <is>
          <t>buffalo watermelon + buffalo = *</t>
        </is>
      </c>
    </row>
    <row r="2878">
      <c r="A2878" t="inlineStr">
        <is>
          <t>Rules: X X * + | Substitutions: X by " banana stork "</t>
        </is>
      </c>
      <c r="B2878" t="inlineStr">
        <is>
          <t>banana stork banana stork * +</t>
        </is>
      </c>
    </row>
    <row r="2879">
      <c r="A2879" t="inlineStr">
        <is>
          <t>Rules: Y - - Y | Substitutions: Y by " watermelon blueberry "</t>
        </is>
      </c>
      <c r="B2879" t="inlineStr">
        <is>
          <t>watermelon blueberry - - watermelon blueberry</t>
        </is>
      </c>
    </row>
    <row r="2880">
      <c r="A2880" t="inlineStr">
        <is>
          <t>Rules: - X Y + * | Substitutions: X by " rat blueberry " , Y by " whale blueberry "</t>
        </is>
      </c>
      <c r="B2880" t="inlineStr">
        <is>
          <t>- rat blueberry whale blueberry + *</t>
        </is>
      </c>
    </row>
    <row r="2881">
      <c r="A2881" t="inlineStr">
        <is>
          <t>Rules: = Y X = Z | Substitutions: X by " eagle rat " , Y by " zebra " , Z by " whale "</t>
        </is>
      </c>
      <c r="B2881">
        <f> zebra eagle rat = whale</f>
        <v/>
      </c>
    </row>
    <row r="2882">
      <c r="A2882" t="inlineStr">
        <is>
          <t>Rules: + * - X Y | Substitutions: X by " buffalo " , Y by " blackberry whale "</t>
        </is>
      </c>
      <c r="B2882" t="inlineStr">
        <is>
          <t>+ * - buffalo blackberry whale</t>
        </is>
      </c>
    </row>
    <row r="2883">
      <c r="A2883" t="inlineStr">
        <is>
          <t>Rules: * Y = Z | Substitutions: Y by " pear " , Z by " pear horse "</t>
        </is>
      </c>
      <c r="B2883" t="inlineStr">
        <is>
          <t>* pear = pear horse</t>
        </is>
      </c>
    </row>
    <row r="2884">
      <c r="A2884" t="inlineStr">
        <is>
          <t>Rules: + X Z Z - | Substitutions: X by " horse banana " , Z by " zebra rat "</t>
        </is>
      </c>
      <c r="B2884" t="inlineStr">
        <is>
          <t>+ horse banana zebra rat zebra rat -</t>
        </is>
      </c>
    </row>
    <row r="2885">
      <c r="A2885" t="inlineStr">
        <is>
          <t>Rules: Y = * Z Z + | Substitutions: Y by " rat watermelon " , Z by " zebra "</t>
        </is>
      </c>
      <c r="B2885" t="inlineStr">
        <is>
          <t>rat watermelon = * zebra zebra +</t>
        </is>
      </c>
    </row>
    <row r="2886">
      <c r="A2886" t="inlineStr">
        <is>
          <t>Rules: * Z * Z | Substitutions: Z by " kiwi "</t>
        </is>
      </c>
      <c r="B2886" t="inlineStr">
        <is>
          <t>* kiwi * kiwi</t>
        </is>
      </c>
    </row>
    <row r="2887">
      <c r="A2887" t="inlineStr">
        <is>
          <t>Rules: * Y * X + | Substitutions: X by " penguin eagle " , Y by " horse "</t>
        </is>
      </c>
      <c r="B2887" t="inlineStr">
        <is>
          <t>* horse * penguin eagle +</t>
        </is>
      </c>
    </row>
    <row r="2888">
      <c r="A2888" t="inlineStr">
        <is>
          <t>Rules: Y = * = Y Z | Substitutions: Y by " banana grape " , Z by " kiwi "</t>
        </is>
      </c>
      <c r="B2888" t="inlineStr">
        <is>
          <t>banana grape = * = banana grape kiwi</t>
        </is>
      </c>
    </row>
    <row r="2889">
      <c r="A2889" t="inlineStr">
        <is>
          <t>Rules: Y = Y Y + | Substitutions: Y by " blueberry "</t>
        </is>
      </c>
      <c r="B2889" t="inlineStr">
        <is>
          <t>blueberry = blueberry blueberry +</t>
        </is>
      </c>
    </row>
    <row r="2890">
      <c r="A2890" t="inlineStr">
        <is>
          <t>Rules: - Y Y X + | Substitutions: X by " shark " , Y by " kiwi "</t>
        </is>
      </c>
      <c r="B2890" t="inlineStr">
        <is>
          <t>- kiwi kiwi shark +</t>
        </is>
      </c>
    </row>
    <row r="2891">
      <c r="A2891" t="inlineStr">
        <is>
          <t>Rules: * Y - Z | Substitutions: Y by " grape " , Z by " watermelon grape "</t>
        </is>
      </c>
      <c r="B2891" t="inlineStr">
        <is>
          <t>* grape - watermelon grape</t>
        </is>
      </c>
    </row>
    <row r="2892">
      <c r="A2892" t="inlineStr">
        <is>
          <t>Rules: Y - - Z | Substitutions: Y by " rat " , Z by " kiwi grape "</t>
        </is>
      </c>
      <c r="B2892" t="inlineStr">
        <is>
          <t>rat - - kiwi grape</t>
        </is>
      </c>
    </row>
    <row r="2893">
      <c r="A2893" t="inlineStr">
        <is>
          <t>Rules: Y X - = * | Substitutions: X by " banana " , Y by " watermelon "</t>
        </is>
      </c>
      <c r="B2893" t="inlineStr">
        <is>
          <t>watermelon banana - = *</t>
        </is>
      </c>
    </row>
    <row r="2894">
      <c r="A2894" t="inlineStr">
        <is>
          <t>Rules: Y - X X - | Substitutions: X by " buffalo zebra " , Y by " shark pear "</t>
        </is>
      </c>
      <c r="B2894" t="inlineStr">
        <is>
          <t>shark pear - buffalo zebra buffalo zebra -</t>
        </is>
      </c>
    </row>
    <row r="2895">
      <c r="A2895" t="inlineStr">
        <is>
          <t>Rules: Z + Z * Z | Substitutions: Z by " blackberry "</t>
        </is>
      </c>
      <c r="B2895" t="inlineStr">
        <is>
          <t>blackberry + blackberry * blackberry</t>
        </is>
      </c>
    </row>
    <row r="2896">
      <c r="A2896" t="inlineStr">
        <is>
          <t>Rules: * X Y * | Substitutions: X by " cobra " , Y by " watermelon apple "</t>
        </is>
      </c>
      <c r="B2896" t="inlineStr">
        <is>
          <t>* cobra watermelon apple *</t>
        </is>
      </c>
    </row>
    <row r="2897">
      <c r="A2897" t="inlineStr">
        <is>
          <t>Rules: Z - Y - | Substitutions: Y by " zebra " , Z by " banana peach "</t>
        </is>
      </c>
      <c r="B2897" t="inlineStr">
        <is>
          <t>banana peach - zebra -</t>
        </is>
      </c>
    </row>
    <row r="2898">
      <c r="A2898" t="inlineStr">
        <is>
          <t>Rules: * X = Y Z | Substitutions: X by " blueberry " , Y by " pear shark " , Z by " rat "</t>
        </is>
      </c>
      <c r="B2898" t="inlineStr">
        <is>
          <t>* blueberry = pear shark rat</t>
        </is>
      </c>
    </row>
    <row r="2899">
      <c r="A2899" t="inlineStr">
        <is>
          <t>Rules: X + - - X | Substitutions: X by " whale grape "</t>
        </is>
      </c>
      <c r="B2899" t="inlineStr">
        <is>
          <t>whale grape + - - whale grape</t>
        </is>
      </c>
    </row>
    <row r="2900">
      <c r="A2900" t="inlineStr">
        <is>
          <t>Rules: X + X = + | Substitutions: X by " blueberry buffalo "</t>
        </is>
      </c>
      <c r="B2900" t="inlineStr">
        <is>
          <t>blueberry buffalo + blueberry buffalo = +</t>
        </is>
      </c>
    </row>
    <row r="2901">
      <c r="A2901" t="inlineStr">
        <is>
          <t>Rules: Y X + * X | Substitutions: X by " shark " , Y by " banana watermelon "</t>
        </is>
      </c>
      <c r="B2901" t="inlineStr">
        <is>
          <t>banana watermelon shark + * shark</t>
        </is>
      </c>
    </row>
    <row r="2902">
      <c r="A2902" t="inlineStr">
        <is>
          <t>Rules: X = - Z + Y | Substitutions: X by " watermelon horse " , Y by " eagle blueberry " , Z by " penguin lion "</t>
        </is>
      </c>
      <c r="B2902" t="inlineStr">
        <is>
          <t>watermelon horse = - penguin lion + eagle blueberry</t>
        </is>
      </c>
    </row>
    <row r="2903">
      <c r="A2903" t="inlineStr">
        <is>
          <t>Rules: - + Y * X Y | Substitutions: X by " zebra " , Y by " apple "</t>
        </is>
      </c>
      <c r="B2903" t="inlineStr">
        <is>
          <t>- + apple * zebra apple</t>
        </is>
      </c>
    </row>
    <row r="2904">
      <c r="A2904" t="inlineStr">
        <is>
          <t>Rules: Y Y Y = = | Substitutions: Y by " cobra rat "</t>
        </is>
      </c>
      <c r="B2904" t="inlineStr">
        <is>
          <t>cobra rat cobra rat cobra rat = =</t>
        </is>
      </c>
    </row>
    <row r="2905">
      <c r="A2905" t="inlineStr">
        <is>
          <t>Rules: X = - X = | Substitutions: X by " seal "</t>
        </is>
      </c>
      <c r="B2905" t="inlineStr">
        <is>
          <t>seal = - seal =</t>
        </is>
      </c>
    </row>
    <row r="2906">
      <c r="A2906" t="inlineStr">
        <is>
          <t>Rules: - - Z Z | Substitutions: Z by " buffalo grape "</t>
        </is>
      </c>
      <c r="B2906" t="inlineStr">
        <is>
          <t>- - buffalo grape buffalo grape</t>
        </is>
      </c>
    </row>
    <row r="2907">
      <c r="A2907" t="inlineStr">
        <is>
          <t>Rules: X = Z X = = | Substitutions: X by " kiwi " , Z by " lion cobra "</t>
        </is>
      </c>
      <c r="B2907" t="inlineStr">
        <is>
          <t>kiwi = lion cobra kiwi = =</t>
        </is>
      </c>
    </row>
    <row r="2908">
      <c r="A2908" t="inlineStr">
        <is>
          <t>Rules: * * Y Z * X | Substitutions: X by " shark kiwi " , Y by " whale " , Z by " kiwi eagle "</t>
        </is>
      </c>
      <c r="B2908" t="inlineStr">
        <is>
          <t>* * whale kiwi eagle * shark kiwi</t>
        </is>
      </c>
    </row>
    <row r="2909">
      <c r="A2909" t="inlineStr">
        <is>
          <t>Rules: X * Z + | Substitutions: X by " stork " , Z by " apple whale "</t>
        </is>
      </c>
      <c r="B2909" t="inlineStr">
        <is>
          <t>stork * apple whale +</t>
        </is>
      </c>
    </row>
    <row r="2910">
      <c r="A2910" t="inlineStr">
        <is>
          <t>Rules: * - X Y Z | Substitutions: X by " penguin banana " , Y by " seal horse " , Z by " whale seal "</t>
        </is>
      </c>
      <c r="B2910" t="inlineStr">
        <is>
          <t>* - penguin banana seal horse whale seal</t>
        </is>
      </c>
    </row>
    <row r="2911">
      <c r="A2911" t="inlineStr">
        <is>
          <t>Rules: X Y - = | Substitutions: X by " blueberry " , Y by " rat "</t>
        </is>
      </c>
      <c r="B2911" t="inlineStr">
        <is>
          <t>blueberry rat - =</t>
        </is>
      </c>
    </row>
    <row r="2912">
      <c r="A2912" t="inlineStr">
        <is>
          <t>Rules: Y = * + X Z | Substitutions: X by " buffalo seal " , Y by " buffalo " , Z by " cobra "</t>
        </is>
      </c>
      <c r="B2912" t="inlineStr">
        <is>
          <t>buffalo = * + buffalo seal cobra</t>
        </is>
      </c>
    </row>
    <row r="2913">
      <c r="A2913" t="inlineStr">
        <is>
          <t>Rules: X = + Y * | Substitutions: X by " pear " , Y by " blueberry watermelon "</t>
        </is>
      </c>
      <c r="B2913" t="inlineStr">
        <is>
          <t>pear = + blueberry watermelon *</t>
        </is>
      </c>
    </row>
    <row r="2914">
      <c r="A2914" t="inlineStr">
        <is>
          <t>Rules: Y = + X Y | Substitutions: X by " peach shark " , Y by " kiwi apple "</t>
        </is>
      </c>
      <c r="B2914" t="inlineStr">
        <is>
          <t>kiwi apple = + peach shark kiwi apple</t>
        </is>
      </c>
    </row>
    <row r="2915">
      <c r="A2915" t="inlineStr">
        <is>
          <t>Rules: = + Y X = | Substitutions: X by " shark grape " , Y by " banana "</t>
        </is>
      </c>
      <c r="B2915">
        <f> + banana shark grape =</f>
        <v/>
      </c>
    </row>
    <row r="2916">
      <c r="A2916" t="inlineStr">
        <is>
          <t>Rules: X = X X + | Substitutions: X by " apple kiwi "</t>
        </is>
      </c>
      <c r="B2916" t="inlineStr">
        <is>
          <t>apple kiwi = apple kiwi apple kiwi +</t>
        </is>
      </c>
    </row>
    <row r="2917">
      <c r="A2917" t="inlineStr">
        <is>
          <t>Rules: X Y + * = | Substitutions: X by " peach " , Y by " stork "</t>
        </is>
      </c>
      <c r="B2917" t="inlineStr">
        <is>
          <t>peach stork + * =</t>
        </is>
      </c>
    </row>
    <row r="2918">
      <c r="A2918" t="inlineStr">
        <is>
          <t>Rules: + = Z X = | Substitutions: X by " buffalo blueberry " , Z by " horse "</t>
        </is>
      </c>
      <c r="B2918" t="inlineStr">
        <is>
          <t>+ = horse buffalo blueberry =</t>
        </is>
      </c>
    </row>
    <row r="2919">
      <c r="A2919" t="inlineStr">
        <is>
          <t>Rules: X - X + | Substitutions: X by " grape "</t>
        </is>
      </c>
      <c r="B2919" t="inlineStr">
        <is>
          <t>grape - grape +</t>
        </is>
      </c>
    </row>
    <row r="2920">
      <c r="A2920" t="inlineStr">
        <is>
          <t>Rules: X + - X + Z | Substitutions: X by " apple penguin " , Z by " peach kiwi "</t>
        </is>
      </c>
      <c r="B2920" t="inlineStr">
        <is>
          <t>apple penguin + - apple penguin + peach kiwi</t>
        </is>
      </c>
    </row>
    <row r="2921">
      <c r="A2921" t="inlineStr">
        <is>
          <t>Rules: Z + - X | Substitutions: X by " blackberry " , Z by " stork shark "</t>
        </is>
      </c>
      <c r="B2921" t="inlineStr">
        <is>
          <t>stork shark + - blackberry</t>
        </is>
      </c>
    </row>
    <row r="2922">
      <c r="A2922" t="inlineStr">
        <is>
          <t>Rules: = X Z Z - | Substitutions: X by " banana eagle " , Z by " stork grape "</t>
        </is>
      </c>
      <c r="B2922">
        <f> banana eagle stork grape stork grape -</f>
        <v/>
      </c>
    </row>
    <row r="2923">
      <c r="A2923" t="inlineStr">
        <is>
          <t>Rules: * Z - Z Z | Substitutions: Z by " buffalo stork "</t>
        </is>
      </c>
      <c r="B2923" t="inlineStr">
        <is>
          <t>* buffalo stork - buffalo stork buffalo stork</t>
        </is>
      </c>
    </row>
    <row r="2924">
      <c r="A2924" t="inlineStr">
        <is>
          <t>Rules: Y * Y - X - | Substitutions: X by " pear " , Y by " pear blueberry "</t>
        </is>
      </c>
      <c r="B2924" t="inlineStr">
        <is>
          <t>pear blueberry * pear blueberry - pear -</t>
        </is>
      </c>
    </row>
    <row r="2925">
      <c r="A2925" t="inlineStr">
        <is>
          <t>Rules: + - X X Z | Substitutions: X by " lion eagle " , Z by " buffalo horse "</t>
        </is>
      </c>
      <c r="B2925" t="inlineStr">
        <is>
          <t>+ - lion eagle lion eagle buffalo horse</t>
        </is>
      </c>
    </row>
    <row r="2926">
      <c r="A2926" t="inlineStr">
        <is>
          <t>Rules: - X Y * Z + | Substitutions: X by " apple " , Y by " watermelon " , Z by " kiwi blueberry "</t>
        </is>
      </c>
      <c r="B2926" t="inlineStr">
        <is>
          <t>- apple watermelon * kiwi blueberry +</t>
        </is>
      </c>
    </row>
    <row r="2927">
      <c r="A2927" t="inlineStr">
        <is>
          <t>Rules: Z - + Z X | Substitutions: X by " rat whale " , Z by " peach "</t>
        </is>
      </c>
      <c r="B2927" t="inlineStr">
        <is>
          <t>peach - + peach rat whale</t>
        </is>
      </c>
    </row>
    <row r="2928">
      <c r="A2928" t="inlineStr">
        <is>
          <t>Rules: = Y = X = Y | Substitutions: X by " lion " , Y by " pear whale "</t>
        </is>
      </c>
      <c r="B2928">
        <f> pear whale = lion = pear whale</f>
        <v/>
      </c>
    </row>
    <row r="2929">
      <c r="A2929" t="inlineStr">
        <is>
          <t>Rules: Z + X * Z * | Substitutions: X by " blueberry " , Z by " buffalo grape "</t>
        </is>
      </c>
      <c r="B2929" t="inlineStr">
        <is>
          <t>buffalo grape + blueberry * buffalo grape *</t>
        </is>
      </c>
    </row>
    <row r="2930">
      <c r="A2930" t="inlineStr">
        <is>
          <t>Rules: = Z Z Y * * | Substitutions: Y by " blueberry banana " , Z by " penguin "</t>
        </is>
      </c>
      <c r="B2930">
        <f> penguin penguin blueberry banana * *</f>
        <v/>
      </c>
    </row>
    <row r="2931">
      <c r="A2931" t="inlineStr">
        <is>
          <t>Rules: - X - X | Substitutions: X by " peach "</t>
        </is>
      </c>
      <c r="B2931" t="inlineStr">
        <is>
          <t>- peach - peach</t>
        </is>
      </c>
    </row>
    <row r="2932">
      <c r="A2932" t="inlineStr">
        <is>
          <t>Rules: X X = - | Substitutions: X by " shark "</t>
        </is>
      </c>
      <c r="B2932" t="inlineStr">
        <is>
          <t>shark shark = -</t>
        </is>
      </c>
    </row>
    <row r="2933">
      <c r="A2933" t="inlineStr">
        <is>
          <t>Rules: - X - X - | Substitutions: X by " shark "</t>
        </is>
      </c>
      <c r="B2933" t="inlineStr">
        <is>
          <t>- shark - shark -</t>
        </is>
      </c>
    </row>
    <row r="2934">
      <c r="A2934" t="inlineStr">
        <is>
          <t>Rules: Z X * = Z | Substitutions: X by " peach " , Z by " strawberry "</t>
        </is>
      </c>
      <c r="B2934" t="inlineStr">
        <is>
          <t>strawberry peach * = strawberry</t>
        </is>
      </c>
    </row>
    <row r="2935">
      <c r="A2935" t="inlineStr">
        <is>
          <t>Rules: + X Y * - X | Substitutions: X by " blackberry shark " , Y by " shark "</t>
        </is>
      </c>
      <c r="B2935" t="inlineStr">
        <is>
          <t>+ blackberry shark shark * - blackberry shark</t>
        </is>
      </c>
    </row>
    <row r="2936">
      <c r="A2936" t="inlineStr">
        <is>
          <t>Rules: + - X X * | Substitutions: X by " peach "</t>
        </is>
      </c>
      <c r="B2936" t="inlineStr">
        <is>
          <t>+ - peach peach *</t>
        </is>
      </c>
    </row>
    <row r="2937">
      <c r="A2937" t="inlineStr">
        <is>
          <t>Rules: Z + X * X | Substitutions: X by " watermelon " , Z by " banana "</t>
        </is>
      </c>
      <c r="B2937" t="inlineStr">
        <is>
          <t>banana + watermelon * watermelon</t>
        </is>
      </c>
    </row>
    <row r="2938">
      <c r="A2938" t="inlineStr">
        <is>
          <t>Rules: Z X = * | Substitutions: X by " horse " , Z by " strawberry apple "</t>
        </is>
      </c>
      <c r="B2938" t="inlineStr">
        <is>
          <t>strawberry apple horse = *</t>
        </is>
      </c>
    </row>
    <row r="2939">
      <c r="A2939" t="inlineStr">
        <is>
          <t>Rules: * Y = - Z Z | Substitutions: Y by " lion horse " , Z by " eagle watermelon "</t>
        </is>
      </c>
      <c r="B2939" t="inlineStr">
        <is>
          <t>* lion horse = - eagle watermelon eagle watermelon</t>
        </is>
      </c>
    </row>
    <row r="2940">
      <c r="A2940" t="inlineStr">
        <is>
          <t>Rules: = X - - X | Substitutions: X by " grape blueberry "</t>
        </is>
      </c>
      <c r="B2940">
        <f> grape blueberry - - grape blueberry</f>
        <v/>
      </c>
    </row>
    <row r="2941">
      <c r="A2941" t="inlineStr">
        <is>
          <t>Rules: * = = X Y | Substitutions: X by " zebra cobra " , Y by " penguin "</t>
        </is>
      </c>
      <c r="B2941" t="inlineStr">
        <is>
          <t>* = = zebra cobra penguin</t>
        </is>
      </c>
    </row>
    <row r="2942">
      <c r="A2942" t="inlineStr">
        <is>
          <t>Rules: X = * - Z | Substitutions: X by " penguin seal " , Z by " grape "</t>
        </is>
      </c>
      <c r="B2942" t="inlineStr">
        <is>
          <t>penguin seal = * - grape</t>
        </is>
      </c>
    </row>
    <row r="2943">
      <c r="A2943" t="inlineStr">
        <is>
          <t>Rules: = - Y + Z | Substitutions: Y by " banana buffalo " , Z by " peach "</t>
        </is>
      </c>
      <c r="B2943">
        <f> - banana buffalo + peach</f>
        <v/>
      </c>
    </row>
    <row r="2944">
      <c r="A2944" t="inlineStr">
        <is>
          <t>Rules: X Z Z = * | Substitutions: X by " penguin " , Z by " penguin lion "</t>
        </is>
      </c>
      <c r="B2944" t="inlineStr">
        <is>
          <t>penguin penguin lion penguin lion = *</t>
        </is>
      </c>
    </row>
    <row r="2945">
      <c r="A2945" t="inlineStr">
        <is>
          <t>Rules: - X = Z | Substitutions: X by " penguin grape " , Z by " zebra "</t>
        </is>
      </c>
      <c r="B2945" t="inlineStr">
        <is>
          <t>- penguin grape = zebra</t>
        </is>
      </c>
    </row>
    <row r="2946">
      <c r="A2946" t="inlineStr">
        <is>
          <t>Rules: Z Z Z = * | Substitutions: Z by " watermelon "</t>
        </is>
      </c>
      <c r="B2946" t="inlineStr">
        <is>
          <t>watermelon watermelon watermelon = *</t>
        </is>
      </c>
    </row>
    <row r="2947">
      <c r="A2947" t="inlineStr">
        <is>
          <t>Rules: - X + X X | Substitutions: X by " whale "</t>
        </is>
      </c>
      <c r="B2947" t="inlineStr">
        <is>
          <t>- whale + whale whale</t>
        </is>
      </c>
    </row>
    <row r="2948">
      <c r="A2948" t="inlineStr">
        <is>
          <t>Rules: + Z = Y | Substitutions: Y by " seal whale " , Z by " shark "</t>
        </is>
      </c>
      <c r="B2948" t="inlineStr">
        <is>
          <t>+ shark = seal whale</t>
        </is>
      </c>
    </row>
    <row r="2949">
      <c r="A2949" t="inlineStr">
        <is>
          <t>Rules: * * Y * Y | Substitutions: Y by " cobra whale "</t>
        </is>
      </c>
      <c r="B2949" t="inlineStr">
        <is>
          <t>* * cobra whale * cobra whale</t>
        </is>
      </c>
    </row>
    <row r="2950">
      <c r="A2950" t="inlineStr">
        <is>
          <t>Rules: = Z * Y Y | Substitutions: Y by " cobra eagle " , Z by " blackberry grape "</t>
        </is>
      </c>
      <c r="B2950">
        <f> blackberry grape * cobra eagle cobra eagle</f>
        <v/>
      </c>
    </row>
    <row r="2951">
      <c r="A2951" t="inlineStr">
        <is>
          <t>Rules: Y + Y X + | Substitutions: X by " watermelon seal " , Y by " blueberry blueberry "</t>
        </is>
      </c>
      <c r="B2951" t="inlineStr">
        <is>
          <t>blueberry blueberry + blueberry blueberry watermelon seal +</t>
        </is>
      </c>
    </row>
    <row r="2952">
      <c r="A2952" t="inlineStr">
        <is>
          <t>Rules: * + Y + Z | Substitutions: Y by " penguin whale " , Z by " pear "</t>
        </is>
      </c>
      <c r="B2952" t="inlineStr">
        <is>
          <t>* + penguin whale + pear</t>
        </is>
      </c>
    </row>
    <row r="2953">
      <c r="A2953" t="inlineStr">
        <is>
          <t>Rules: X Z + + | Substitutions: X by " strawberry " , Z by " penguin "</t>
        </is>
      </c>
      <c r="B2953" t="inlineStr">
        <is>
          <t>strawberry penguin + +</t>
        </is>
      </c>
    </row>
    <row r="2954">
      <c r="A2954" t="inlineStr">
        <is>
          <t>Rules: = X - + Y | Substitutions: X by " whale " , Y by " horse strawberry "</t>
        </is>
      </c>
      <c r="B2954">
        <f> whale - + horse strawberry</f>
        <v/>
      </c>
    </row>
    <row r="2955">
      <c r="A2955" t="inlineStr">
        <is>
          <t>Rules: X * - X Y | Substitutions: X by " horse strawberry " , Y by " horse banana "</t>
        </is>
      </c>
      <c r="B2955" t="inlineStr">
        <is>
          <t>horse strawberry * - horse strawberry horse banana</t>
        </is>
      </c>
    </row>
    <row r="2956">
      <c r="A2956" t="inlineStr">
        <is>
          <t>Rules: X - Y Y + | Substitutions: X by " penguin " , Y by " strawberry grape "</t>
        </is>
      </c>
      <c r="B2956" t="inlineStr">
        <is>
          <t>penguin - strawberry grape strawberry grape +</t>
        </is>
      </c>
    </row>
    <row r="2957">
      <c r="A2957" t="inlineStr">
        <is>
          <t>Rules: X = X + Z | Substitutions: X by " watermelon " , Z by " pear apple "</t>
        </is>
      </c>
      <c r="B2957" t="inlineStr">
        <is>
          <t>watermelon = watermelon + pear apple</t>
        </is>
      </c>
    </row>
    <row r="2958">
      <c r="A2958" t="inlineStr">
        <is>
          <t>Rules: - Y X = + | Substitutions: X by " banana " , Y by " watermelon "</t>
        </is>
      </c>
      <c r="B2958" t="inlineStr">
        <is>
          <t>- watermelon banana = +</t>
        </is>
      </c>
    </row>
    <row r="2959">
      <c r="A2959" t="inlineStr">
        <is>
          <t>Rules: = - Z Y | Substitutions: Y by " peach grape " , Z by " apple "</t>
        </is>
      </c>
      <c r="B2959">
        <f> - apple peach grape</f>
        <v/>
      </c>
    </row>
    <row r="2960">
      <c r="A2960" t="inlineStr">
        <is>
          <t>Rules: * Z * Y Z | Substitutions: Y by " peach " , Z by " shark seal "</t>
        </is>
      </c>
      <c r="B2960" t="inlineStr">
        <is>
          <t>* shark seal * peach shark seal</t>
        </is>
      </c>
    </row>
    <row r="2961">
      <c r="A2961" t="inlineStr">
        <is>
          <t>Rules: = * Y + Y Y | Substitutions: Y by " horse "</t>
        </is>
      </c>
      <c r="B2961">
        <f> * horse + horse horse</f>
        <v/>
      </c>
    </row>
    <row r="2962">
      <c r="A2962" t="inlineStr">
        <is>
          <t>Rules: Y = Y * | Substitutions: Y by " stork watermelon "</t>
        </is>
      </c>
      <c r="B2962" t="inlineStr">
        <is>
          <t>stork watermelon = stork watermelon *</t>
        </is>
      </c>
    </row>
    <row r="2963">
      <c r="A2963" t="inlineStr">
        <is>
          <t>Rules: X Z + * * | Substitutions: X by " eagle horse " , Z by " zebra cobra "</t>
        </is>
      </c>
      <c r="B2963" t="inlineStr">
        <is>
          <t>eagle horse zebra cobra + * *</t>
        </is>
      </c>
    </row>
    <row r="2964">
      <c r="A2964" t="inlineStr">
        <is>
          <t>Rules: X + Z - - | Substitutions: X by " penguin " , Z by " penguin cobra "</t>
        </is>
      </c>
      <c r="B2964" t="inlineStr">
        <is>
          <t>penguin + penguin cobra - -</t>
        </is>
      </c>
    </row>
    <row r="2965">
      <c r="A2965" t="inlineStr">
        <is>
          <t>Rules: Y Z - * X | Substitutions: X by " blueberry " , Y by " penguin " , Z by " whale "</t>
        </is>
      </c>
      <c r="B2965" t="inlineStr">
        <is>
          <t>penguin whale - * blueberry</t>
        </is>
      </c>
    </row>
    <row r="2966">
      <c r="A2966" t="inlineStr">
        <is>
          <t>Rules: + = Y X X = | Substitutions: X by " pear " , Y by " pear cobra "</t>
        </is>
      </c>
      <c r="B2966" t="inlineStr">
        <is>
          <t>+ = pear cobra pear pear =</t>
        </is>
      </c>
    </row>
    <row r="2967">
      <c r="A2967" t="inlineStr">
        <is>
          <t>Rules: Z X = - | Substitutions: X by " peach grape " , Z by " blueberry "</t>
        </is>
      </c>
      <c r="B2967" t="inlineStr">
        <is>
          <t>blueberry peach grape = -</t>
        </is>
      </c>
    </row>
    <row r="2968">
      <c r="A2968" t="inlineStr">
        <is>
          <t>Rules: Z = X + | Substitutions: X by " shark " , Z by " banana peach "</t>
        </is>
      </c>
      <c r="B2968" t="inlineStr">
        <is>
          <t>banana peach = shark +</t>
        </is>
      </c>
    </row>
    <row r="2969">
      <c r="A2969" t="inlineStr">
        <is>
          <t>Rules: = = X Y = Y | Substitutions: X by " shark " , Y by " eagle "</t>
        </is>
      </c>
      <c r="B2969">
        <f> = shark eagle = eagle</f>
        <v/>
      </c>
    </row>
    <row r="2970">
      <c r="A2970" t="inlineStr">
        <is>
          <t>Rules: + X + = X | Substitutions: X by " grape "</t>
        </is>
      </c>
      <c r="B2970" t="inlineStr">
        <is>
          <t>+ grape + = grape</t>
        </is>
      </c>
    </row>
    <row r="2971">
      <c r="A2971" t="inlineStr">
        <is>
          <t>Rules: - Z X - - X | Substitutions: X by " blackberry blackberry " , Z by " pear banana "</t>
        </is>
      </c>
      <c r="B2971" t="inlineStr">
        <is>
          <t>- pear banana blackberry blackberry - - blackberry blackberry</t>
        </is>
      </c>
    </row>
    <row r="2972">
      <c r="A2972" t="inlineStr">
        <is>
          <t>Rules: + - Y = Y | Substitutions: Y by " apple stork "</t>
        </is>
      </c>
      <c r="B2972" t="inlineStr">
        <is>
          <t>+ - apple stork = apple stork</t>
        </is>
      </c>
    </row>
    <row r="2973">
      <c r="A2973" t="inlineStr">
        <is>
          <t>Rules: - = = Z X Z | Substitutions: X by " whale lion " , Z by " seal buffalo "</t>
        </is>
      </c>
      <c r="B2973" t="inlineStr">
        <is>
          <t>- = = seal buffalo whale lion seal buffalo</t>
        </is>
      </c>
    </row>
    <row r="2974">
      <c r="A2974" t="inlineStr">
        <is>
          <t>Rules: Y X * - * | Substitutions: X by " seal horse " , Y by " buffalo zebra "</t>
        </is>
      </c>
      <c r="B2974" t="inlineStr">
        <is>
          <t>buffalo zebra seal horse * - *</t>
        </is>
      </c>
    </row>
    <row r="2975">
      <c r="A2975" t="inlineStr">
        <is>
          <t>Rules: * - Z Y X = | Substitutions: X by " penguin peach " , Y by " buffalo buffalo " , Z by " penguin "</t>
        </is>
      </c>
      <c r="B2975" t="inlineStr">
        <is>
          <t>* - penguin buffalo buffalo penguin peach =</t>
        </is>
      </c>
    </row>
    <row r="2976">
      <c r="A2976" t="inlineStr">
        <is>
          <t>Rules: Z Z = - | Substitutions: Z by " watermelon buffalo "</t>
        </is>
      </c>
      <c r="B2976" t="inlineStr">
        <is>
          <t>watermelon buffalo watermelon buffalo = -</t>
        </is>
      </c>
    </row>
    <row r="2977">
      <c r="A2977" t="inlineStr">
        <is>
          <t>Rules: = X Z X = | Substitutions: X by " penguin cobra " , Z by " eagle kiwi "</t>
        </is>
      </c>
      <c r="B2977">
        <f> penguin cobra eagle kiwi penguin cobra =</f>
        <v/>
      </c>
    </row>
    <row r="2978">
      <c r="A2978" t="inlineStr">
        <is>
          <t>Rules: * - Z Z | Substitutions: Z by " kiwi rat "</t>
        </is>
      </c>
      <c r="B2978" t="inlineStr">
        <is>
          <t>* - kiwi rat kiwi rat</t>
        </is>
      </c>
    </row>
    <row r="2979">
      <c r="A2979" t="inlineStr">
        <is>
          <t>Rules: X + Z = X | Substitutions: X by " blueberry blueberry " , Z by " rat penguin "</t>
        </is>
      </c>
      <c r="B2979" t="inlineStr">
        <is>
          <t>blueberry blueberry + rat penguin = blueberry blueberry</t>
        </is>
      </c>
    </row>
    <row r="2980">
      <c r="A2980" t="inlineStr">
        <is>
          <t>Rules: Z - Y Y + + | Substitutions: Y by " banana buffalo " , Z by " cobra strawberry "</t>
        </is>
      </c>
      <c r="B2980" t="inlineStr">
        <is>
          <t>cobra strawberry - banana buffalo banana buffalo + +</t>
        </is>
      </c>
    </row>
    <row r="2981">
      <c r="A2981" t="inlineStr">
        <is>
          <t>Rules: Y Z - * | Substitutions: Y by " grape " , Z by " buffalo "</t>
        </is>
      </c>
      <c r="B2981" t="inlineStr">
        <is>
          <t>grape buffalo - *</t>
        </is>
      </c>
    </row>
    <row r="2982">
      <c r="A2982" t="inlineStr">
        <is>
          <t>Rules: Z = X * Z | Substitutions: X by " eagle seal " , Z by " blackberry "</t>
        </is>
      </c>
      <c r="B2982" t="inlineStr">
        <is>
          <t>blackberry = eagle seal * blackberry</t>
        </is>
      </c>
    </row>
    <row r="2983">
      <c r="A2983" t="inlineStr">
        <is>
          <t>Rules: * Z Y Y = | Substitutions: Y by " zebra apple " , Z by " penguin stork "</t>
        </is>
      </c>
      <c r="B2983" t="inlineStr">
        <is>
          <t>* penguin stork zebra apple zebra apple =</t>
        </is>
      </c>
    </row>
    <row r="2984">
      <c r="A2984" t="inlineStr">
        <is>
          <t>Rules: = * X Z - | Substitutions: X by " whale apple " , Z by " watermelon kiwi "</t>
        </is>
      </c>
      <c r="B2984">
        <f> * whale apple watermelon kiwi -</f>
        <v/>
      </c>
    </row>
    <row r="2985">
      <c r="A2985" t="inlineStr">
        <is>
          <t>Rules: * = = X X | Substitutions: X by " banana blackberry "</t>
        </is>
      </c>
      <c r="B2985" t="inlineStr">
        <is>
          <t>* = = banana blackberry banana blackberry</t>
        </is>
      </c>
    </row>
    <row r="2986">
      <c r="A2986" t="inlineStr">
        <is>
          <t>Rules: = Z X X = | Substitutions: X by " strawberry " , Z by " whale penguin "</t>
        </is>
      </c>
      <c r="B2986">
        <f> whale penguin strawberry strawberry =</f>
        <v/>
      </c>
    </row>
    <row r="2987">
      <c r="A2987" t="inlineStr">
        <is>
          <t>Rules: - * Z Y Y | Substitutions: Y by " peach " , Z by " rat peach "</t>
        </is>
      </c>
      <c r="B2987" t="inlineStr">
        <is>
          <t>- * rat peach peach peach</t>
        </is>
      </c>
    </row>
    <row r="2988">
      <c r="A2988" t="inlineStr">
        <is>
          <t>Rules: - - Z + X | Substitutions: X by " peach " , Z by " eagle stork "</t>
        </is>
      </c>
      <c r="B2988" t="inlineStr">
        <is>
          <t>- - eagle stork + peach</t>
        </is>
      </c>
    </row>
    <row r="2989">
      <c r="A2989" t="inlineStr">
        <is>
          <t>Rules: Z * X = Y | Substitutions: X by " watermelon lion " , Y by " zebra pear " , Z by " banana seal "</t>
        </is>
      </c>
      <c r="B2989" t="inlineStr">
        <is>
          <t>banana seal * watermelon lion = zebra pear</t>
        </is>
      </c>
    </row>
    <row r="2990">
      <c r="A2990" t="inlineStr">
        <is>
          <t>Rules: X Y Z + = = | Substitutions: X by " blackberry peach " , Y by " zebra buffalo " , Z by " apple grape "</t>
        </is>
      </c>
      <c r="B2990" t="inlineStr">
        <is>
          <t>blackberry peach zebra buffalo apple grape + = =</t>
        </is>
      </c>
    </row>
    <row r="2991">
      <c r="A2991" t="inlineStr">
        <is>
          <t>Rules: X Y + + = | Substitutions: X by " cobra kiwi " , Y by " eagle "</t>
        </is>
      </c>
      <c r="B2991" t="inlineStr">
        <is>
          <t>cobra kiwi eagle + + =</t>
        </is>
      </c>
    </row>
    <row r="2992">
      <c r="A2992" t="inlineStr">
        <is>
          <t>Rules: * - + X Z | Substitutions: X by " stork pear " , Z by " eagle horse "</t>
        </is>
      </c>
      <c r="B2992" t="inlineStr">
        <is>
          <t>* - + stork pear eagle horse</t>
        </is>
      </c>
    </row>
    <row r="2993">
      <c r="A2993" t="inlineStr">
        <is>
          <t>Rules: X = + X Z + | Substitutions: X by " apple " , Z by " apple "</t>
        </is>
      </c>
      <c r="B2993" t="inlineStr">
        <is>
          <t>apple = + apple apple +</t>
        </is>
      </c>
    </row>
    <row r="2994">
      <c r="A2994" t="inlineStr">
        <is>
          <t>Rules: Z = + Z = | Substitutions: Z by " peach "</t>
        </is>
      </c>
      <c r="B2994" t="inlineStr">
        <is>
          <t>peach = + peach =</t>
        </is>
      </c>
    </row>
    <row r="2995">
      <c r="A2995" t="inlineStr">
        <is>
          <t>Rules: Z X - = X | Substitutions: X by " pear horse " , Z by " eagle "</t>
        </is>
      </c>
      <c r="B2995" t="inlineStr">
        <is>
          <t>eagle pear horse - = pear horse</t>
        </is>
      </c>
    </row>
    <row r="2996">
      <c r="A2996" t="inlineStr">
        <is>
          <t>Rules: + Z + Y Z + | Substitutions: Y by " peach blueberry " , Z by " kiwi "</t>
        </is>
      </c>
      <c r="B2996" t="inlineStr">
        <is>
          <t>+ kiwi + peach blueberry kiwi +</t>
        </is>
      </c>
    </row>
    <row r="2997">
      <c r="A2997" t="inlineStr">
        <is>
          <t>Rules: - Z - + X Y | Substitutions: X by " eagle whale " , Y by " zebra " , Z by " eagle strawberry "</t>
        </is>
      </c>
      <c r="B2997" t="inlineStr">
        <is>
          <t>- eagle strawberry - + eagle whale zebra</t>
        </is>
      </c>
    </row>
    <row r="2998">
      <c r="A2998" t="inlineStr">
        <is>
          <t>Rules: - Z Z Z * | Substitutions: Z by " seal "</t>
        </is>
      </c>
      <c r="B2998" t="inlineStr">
        <is>
          <t>- seal seal seal *</t>
        </is>
      </c>
    </row>
    <row r="2999">
      <c r="A2999" t="inlineStr">
        <is>
          <t>Rules: X Y = + Z - | Substitutions: X by " horse " , Y by " blueberry eagle " , Z by " eagle buffalo "</t>
        </is>
      </c>
      <c r="B2999" t="inlineStr">
        <is>
          <t>horse blueberry eagle = + eagle buffalo -</t>
        </is>
      </c>
    </row>
    <row r="3000">
      <c r="A3000" t="inlineStr">
        <is>
          <t>Rules: Y X + - = Z | Substitutions: X by " zebra " , Y by " banana " , Z by " banana "</t>
        </is>
      </c>
      <c r="B3000" t="inlineStr">
        <is>
          <t>banana zebra + - = banana</t>
        </is>
      </c>
    </row>
    <row r="3001">
      <c r="A3001" t="inlineStr">
        <is>
          <t>Rules: Y - * Y | Substitutions: Y by " banana strawberry "</t>
        </is>
      </c>
      <c r="B3001" t="inlineStr">
        <is>
          <t>banana strawberry - * banana strawberry</t>
        </is>
      </c>
    </row>
    <row r="3002">
      <c r="A3002" t="inlineStr">
        <is>
          <t>Rules: * X X X - | Substitutions: X by " lion "</t>
        </is>
      </c>
      <c r="B3002" t="inlineStr">
        <is>
          <t>* lion lion lion -</t>
        </is>
      </c>
    </row>
    <row r="3003">
      <c r="A3003" t="inlineStr">
        <is>
          <t>Rules: = Y X + - | Substitutions: X by " watermelon whale " , Y by " strawberry "</t>
        </is>
      </c>
      <c r="B3003">
        <f> strawberry watermelon whale + -</f>
        <v/>
      </c>
    </row>
    <row r="3004">
      <c r="A3004" t="inlineStr">
        <is>
          <t>Rules: = + Y Y | Substitutions: Y by " zebra "</t>
        </is>
      </c>
      <c r="B3004">
        <f> + zebra zebra</f>
        <v/>
      </c>
    </row>
    <row r="3005">
      <c r="A3005" t="inlineStr">
        <is>
          <t>Rules: - - - X Y Z | Substitutions: X by " strawberry shark " , Y by " blueberry " , Z by " apple "</t>
        </is>
      </c>
      <c r="B3005" t="inlineStr">
        <is>
          <t>- - - strawberry shark blueberry apple</t>
        </is>
      </c>
    </row>
    <row r="3006">
      <c r="A3006" t="inlineStr">
        <is>
          <t>Rules: X X + - X + | Substitutions: X by " lion "</t>
        </is>
      </c>
      <c r="B3006" t="inlineStr">
        <is>
          <t>lion lion + - lion +</t>
        </is>
      </c>
    </row>
    <row r="3007">
      <c r="A3007" t="inlineStr">
        <is>
          <t>Rules: Y - Y = | Substitutions: Y by " seal zebra "</t>
        </is>
      </c>
      <c r="B3007" t="inlineStr">
        <is>
          <t>seal zebra - seal zebra =</t>
        </is>
      </c>
    </row>
    <row r="3008">
      <c r="A3008" t="inlineStr">
        <is>
          <t>Rules: + Y X = | Substitutions: X by " horse stork " , Y by " strawberry "</t>
        </is>
      </c>
      <c r="B3008" t="inlineStr">
        <is>
          <t>+ strawberry horse stork =</t>
        </is>
      </c>
    </row>
    <row r="3009">
      <c r="A3009" t="inlineStr">
        <is>
          <t>Rules: - X + Z | Substitutions: X by " watermelon blackberry " , Z by " penguin peach "</t>
        </is>
      </c>
      <c r="B3009" t="inlineStr">
        <is>
          <t>- watermelon blackberry + penguin peach</t>
        </is>
      </c>
    </row>
    <row r="3010">
      <c r="A3010" t="inlineStr">
        <is>
          <t>Rules: + + * Y Y | Substitutions: Y by " stork "</t>
        </is>
      </c>
      <c r="B3010" t="inlineStr">
        <is>
          <t>+ + * stork stork</t>
        </is>
      </c>
    </row>
    <row r="3011">
      <c r="A3011" t="inlineStr">
        <is>
          <t>Rules: = Y Y X = | Substitutions: X by " watermelon " , Y by " peach "</t>
        </is>
      </c>
      <c r="B3011">
        <f> peach peach watermelon =</f>
        <v/>
      </c>
    </row>
    <row r="3012">
      <c r="A3012" t="inlineStr">
        <is>
          <t>Rules: - Z + Y Y | Substitutions: Y by " kiwi " , Z by " blueberry "</t>
        </is>
      </c>
      <c r="B3012" t="inlineStr">
        <is>
          <t>- blueberry + kiwi kiwi</t>
        </is>
      </c>
    </row>
    <row r="3013">
      <c r="A3013" t="inlineStr">
        <is>
          <t>Rules: = = X Z | Substitutions: X by " banana strawberry " , Z by " stork blueberry "</t>
        </is>
      </c>
      <c r="B3013">
        <f> = banana strawberry stork blueberry</f>
        <v/>
      </c>
    </row>
    <row r="3014">
      <c r="A3014" t="inlineStr">
        <is>
          <t>Rules: + - X Z | Substitutions: X by " strawberry pear " , Z by " seal "</t>
        </is>
      </c>
      <c r="B3014" t="inlineStr">
        <is>
          <t>+ - strawberry pear seal</t>
        </is>
      </c>
    </row>
    <row r="3015">
      <c r="A3015" t="inlineStr">
        <is>
          <t>Rules: Z * * - X X | Substitutions: X by " eagle grape " , Z by " rat seal "</t>
        </is>
      </c>
      <c r="B3015" t="inlineStr">
        <is>
          <t>rat seal * * - eagle grape eagle grape</t>
        </is>
      </c>
    </row>
    <row r="3016">
      <c r="A3016" t="inlineStr">
        <is>
          <t>Rules: - Y Y = X | Substitutions: X by " peach seal " , Y by " watermelon penguin "</t>
        </is>
      </c>
      <c r="B3016" t="inlineStr">
        <is>
          <t>- watermelon penguin watermelon penguin = peach seal</t>
        </is>
      </c>
    </row>
    <row r="3017">
      <c r="A3017" t="inlineStr">
        <is>
          <t>Rules: X Y Y * + | Substitutions: X by " penguin kiwi " , Y by " buffalo "</t>
        </is>
      </c>
      <c r="B3017" t="inlineStr">
        <is>
          <t>penguin kiwi buffalo buffalo * +</t>
        </is>
      </c>
    </row>
    <row r="3018">
      <c r="A3018" t="inlineStr">
        <is>
          <t>Rules: Y * + Y X = | Substitutions: X by " pear " , Y by " blackberry penguin "</t>
        </is>
      </c>
      <c r="B3018" t="inlineStr">
        <is>
          <t>blackberry penguin * + blackberry penguin pear =</t>
        </is>
      </c>
    </row>
    <row r="3019">
      <c r="A3019" t="inlineStr">
        <is>
          <t>Rules: + + X * X | Substitutions: X by " seal penguin "</t>
        </is>
      </c>
      <c r="B3019" t="inlineStr">
        <is>
          <t>+ + seal penguin * seal penguin</t>
        </is>
      </c>
    </row>
    <row r="3020">
      <c r="A3020" t="inlineStr">
        <is>
          <t>Rules: * - * Z Z X | Substitutions: X by " rat " , Z by " eagle stork "</t>
        </is>
      </c>
      <c r="B3020" t="inlineStr">
        <is>
          <t>* - * eagle stork eagle stork rat</t>
        </is>
      </c>
    </row>
    <row r="3021">
      <c r="A3021" t="inlineStr">
        <is>
          <t>Rules: + + Y Z - | Substitutions: Y by " pear " , Z by " cobra whale "</t>
        </is>
      </c>
      <c r="B3021" t="inlineStr">
        <is>
          <t>+ + pear cobra whale -</t>
        </is>
      </c>
    </row>
    <row r="3022">
      <c r="A3022" t="inlineStr">
        <is>
          <t>Rules: X Y - * | Substitutions: X by " blackberry " , Y by " watermelon blueberry "</t>
        </is>
      </c>
      <c r="B3022" t="inlineStr">
        <is>
          <t>blackberry watermelon blueberry - *</t>
        </is>
      </c>
    </row>
    <row r="3023">
      <c r="A3023" t="inlineStr">
        <is>
          <t>Rules: - Y + Z + Z | Substitutions: Y by " zebra whale " , Z by " strawberry "</t>
        </is>
      </c>
      <c r="B3023" t="inlineStr">
        <is>
          <t>- zebra whale + strawberry + strawberry</t>
        </is>
      </c>
    </row>
    <row r="3024">
      <c r="A3024" t="inlineStr">
        <is>
          <t>Rules: X = Z - Y | Substitutions: X by " lion eagle " , Y by " eagle strawberry " , Z by " stork pear "</t>
        </is>
      </c>
      <c r="B3024" t="inlineStr">
        <is>
          <t>lion eagle = stork pear - eagle strawberry</t>
        </is>
      </c>
    </row>
    <row r="3025">
      <c r="A3025" t="inlineStr">
        <is>
          <t>Rules: = Y Z + Y | Substitutions: Y by " banana " , Z by " pear lion "</t>
        </is>
      </c>
      <c r="B3025">
        <f> banana pear lion + banana</f>
        <v/>
      </c>
    </row>
    <row r="3026">
      <c r="A3026" t="inlineStr">
        <is>
          <t>Rules: Z Y = - | Substitutions: Y by " pear stork " , Z by " blackberry shark "</t>
        </is>
      </c>
      <c r="B3026" t="inlineStr">
        <is>
          <t>blackberry shark pear stork = -</t>
        </is>
      </c>
    </row>
    <row r="3027">
      <c r="A3027" t="inlineStr">
        <is>
          <t>Rules: * Y Z + + | Substitutions: Y by " penguin whale " , Z by " shark "</t>
        </is>
      </c>
      <c r="B3027" t="inlineStr">
        <is>
          <t>* penguin whale shark + +</t>
        </is>
      </c>
    </row>
    <row r="3028">
      <c r="A3028" t="inlineStr">
        <is>
          <t>Rules: - Z Y = | Substitutions: Y by " apple " , Z by " buffalo "</t>
        </is>
      </c>
      <c r="B3028" t="inlineStr">
        <is>
          <t>- buffalo apple =</t>
        </is>
      </c>
    </row>
    <row r="3029">
      <c r="A3029" t="inlineStr">
        <is>
          <t>Rules: X Y - * | Substitutions: X by " rat " , Y by " apple "</t>
        </is>
      </c>
      <c r="B3029" t="inlineStr">
        <is>
          <t>rat apple - *</t>
        </is>
      </c>
    </row>
    <row r="3030">
      <c r="A3030" t="inlineStr">
        <is>
          <t>Rules: + - Y Z Y | Substitutions: Y by " seal seal " , Z by " stork whale "</t>
        </is>
      </c>
      <c r="B3030" t="inlineStr">
        <is>
          <t>+ - seal seal stork whale seal seal</t>
        </is>
      </c>
    </row>
    <row r="3031">
      <c r="A3031" t="inlineStr">
        <is>
          <t>Rules: Y Y * Z * | Substitutions: Y by " zebra " , Z by " seal "</t>
        </is>
      </c>
      <c r="B3031" t="inlineStr">
        <is>
          <t>zebra zebra * seal *</t>
        </is>
      </c>
    </row>
    <row r="3032">
      <c r="A3032" t="inlineStr">
        <is>
          <t>Rules: * Y X Y = + | Substitutions: X by " shark seal " , Y by " banana "</t>
        </is>
      </c>
      <c r="B3032" t="inlineStr">
        <is>
          <t>* banana shark seal banana = +</t>
        </is>
      </c>
    </row>
    <row r="3033">
      <c r="A3033" t="inlineStr">
        <is>
          <t>Rules: Z - + Y | Substitutions: Y by " watermelon " , Z by " banana "</t>
        </is>
      </c>
      <c r="B3033" t="inlineStr">
        <is>
          <t>banana - + watermelon</t>
        </is>
      </c>
    </row>
    <row r="3034">
      <c r="A3034" t="inlineStr">
        <is>
          <t>Rules: X Z + * | Substitutions: X by " penguin horse " , Z by " kiwi "</t>
        </is>
      </c>
      <c r="B3034" t="inlineStr">
        <is>
          <t>penguin horse kiwi + *</t>
        </is>
      </c>
    </row>
    <row r="3035">
      <c r="A3035" t="inlineStr">
        <is>
          <t>Rules: Z = * X - | Substitutions: X by " kiwi " , Z by " whale "</t>
        </is>
      </c>
      <c r="B3035" t="inlineStr">
        <is>
          <t>whale = * kiwi -</t>
        </is>
      </c>
    </row>
    <row r="3036">
      <c r="A3036" t="inlineStr">
        <is>
          <t>Rules: = Y * Y Z - | Substitutions: Y by " blueberry " , Z by " lion pear "</t>
        </is>
      </c>
      <c r="B3036">
        <f> blueberry * blueberry lion pear -</f>
        <v/>
      </c>
    </row>
    <row r="3037">
      <c r="A3037" t="inlineStr">
        <is>
          <t>Rules: = - X Z | Substitutions: X by " penguin lion " , Z by " seal "</t>
        </is>
      </c>
      <c r="B3037">
        <f> - penguin lion seal</f>
        <v/>
      </c>
    </row>
    <row r="3038">
      <c r="A3038" t="inlineStr">
        <is>
          <t>Rules: X + X - + | Substitutions: X by " watermelon "</t>
        </is>
      </c>
      <c r="B3038" t="inlineStr">
        <is>
          <t>watermelon + watermelon - +</t>
        </is>
      </c>
    </row>
    <row r="3039">
      <c r="A3039" t="inlineStr">
        <is>
          <t>Rules: * Z Y = X | Substitutions: X by " eagle stork " , Y by " kiwi stork " , Z by " banana "</t>
        </is>
      </c>
      <c r="B3039" t="inlineStr">
        <is>
          <t>* banana kiwi stork = eagle stork</t>
        </is>
      </c>
    </row>
    <row r="3040">
      <c r="A3040" t="inlineStr">
        <is>
          <t>Rules: Z Y = X + | Substitutions: X by " grape " , Y by " zebra " , Z by " seal "</t>
        </is>
      </c>
      <c r="B3040" t="inlineStr">
        <is>
          <t>seal zebra = grape +</t>
        </is>
      </c>
    </row>
    <row r="3041">
      <c r="A3041" t="inlineStr">
        <is>
          <t>Rules: = Z Y - Y | Substitutions: Y by " zebra cobra " , Z by " banana peach "</t>
        </is>
      </c>
      <c r="B3041">
        <f> banana peach zebra cobra - zebra cobra</f>
        <v/>
      </c>
    </row>
    <row r="3042">
      <c r="A3042" t="inlineStr">
        <is>
          <t>Rules: * * + Z Y | Substitutions: Y by " blueberry penguin " , Z by " seal "</t>
        </is>
      </c>
      <c r="B3042" t="inlineStr">
        <is>
          <t>* * + seal blueberry penguin</t>
        </is>
      </c>
    </row>
    <row r="3043">
      <c r="A3043" t="inlineStr">
        <is>
          <t>Rules: X X - Z = | Substitutions: X by " strawberry " , Z by " apple "</t>
        </is>
      </c>
      <c r="B3043" t="inlineStr">
        <is>
          <t>strawberry strawberry - apple =</t>
        </is>
      </c>
    </row>
    <row r="3044">
      <c r="A3044" t="inlineStr">
        <is>
          <t>Rules: Z X X * + | Substitutions: X by " pear blackberry " , Z by " banana penguin "</t>
        </is>
      </c>
      <c r="B3044" t="inlineStr">
        <is>
          <t>banana penguin pear blackberry pear blackberry * +</t>
        </is>
      </c>
    </row>
    <row r="3045">
      <c r="A3045" t="inlineStr">
        <is>
          <t>Rules: Y Y - + | Substitutions: Y by " shark "</t>
        </is>
      </c>
      <c r="B3045" t="inlineStr">
        <is>
          <t>shark shark - +</t>
        </is>
      </c>
    </row>
    <row r="3046">
      <c r="A3046" t="inlineStr">
        <is>
          <t>Rules: Z + * Z | Substitutions: Z by " peach "</t>
        </is>
      </c>
      <c r="B3046" t="inlineStr">
        <is>
          <t>peach + * peach</t>
        </is>
      </c>
    </row>
    <row r="3047">
      <c r="A3047" t="inlineStr">
        <is>
          <t>Rules: - * X Z | Substitutions: X by " whale lion " , Z by " zebra grape "</t>
        </is>
      </c>
      <c r="B3047" t="inlineStr">
        <is>
          <t>- * whale lion zebra grape</t>
        </is>
      </c>
    </row>
    <row r="3048">
      <c r="A3048" t="inlineStr">
        <is>
          <t>Rules: + X Y + | Substitutions: X by " apple " , Y by " strawberry "</t>
        </is>
      </c>
      <c r="B3048" t="inlineStr">
        <is>
          <t>+ apple strawberry +</t>
        </is>
      </c>
    </row>
    <row r="3049">
      <c r="A3049" t="inlineStr">
        <is>
          <t>Rules: * X Y = + | Substitutions: X by " banana " , Y by " stork stork "</t>
        </is>
      </c>
      <c r="B3049" t="inlineStr">
        <is>
          <t>* banana stork stork = +</t>
        </is>
      </c>
    </row>
    <row r="3050">
      <c r="A3050" t="inlineStr">
        <is>
          <t>Rules: * X = X Z | Substitutions: X by " banana grape " , Z by " penguin pear "</t>
        </is>
      </c>
      <c r="B3050" t="inlineStr">
        <is>
          <t>* banana grape = banana grape penguin pear</t>
        </is>
      </c>
    </row>
    <row r="3051">
      <c r="A3051" t="inlineStr">
        <is>
          <t>Rules: X - Z = X - | Substitutions: X by " horse " , Z by " cobra buffalo "</t>
        </is>
      </c>
      <c r="B3051" t="inlineStr">
        <is>
          <t>horse - cobra buffalo = horse -</t>
        </is>
      </c>
    </row>
    <row r="3052">
      <c r="A3052" t="inlineStr">
        <is>
          <t>Rules: X * X * X | Substitutions: X by " shark watermelon "</t>
        </is>
      </c>
      <c r="B3052" t="inlineStr">
        <is>
          <t>shark watermelon * shark watermelon * shark watermelon</t>
        </is>
      </c>
    </row>
    <row r="3053">
      <c r="A3053" t="inlineStr">
        <is>
          <t>Rules: Z Z - * | Substitutions: Z by " apple "</t>
        </is>
      </c>
      <c r="B3053" t="inlineStr">
        <is>
          <t>apple apple - *</t>
        </is>
      </c>
    </row>
    <row r="3054">
      <c r="A3054" t="inlineStr">
        <is>
          <t>Rules: - Y + Y Z | Substitutions: Y by " shark eagle " , Z by " cobra zebra "</t>
        </is>
      </c>
      <c r="B3054" t="inlineStr">
        <is>
          <t>- shark eagle + shark eagle cobra zebra</t>
        </is>
      </c>
    </row>
    <row r="3055">
      <c r="A3055" t="inlineStr">
        <is>
          <t>Rules: - = Z * X | Substitutions: X by " grape " , Z by " kiwi seal "</t>
        </is>
      </c>
      <c r="B3055" t="inlineStr">
        <is>
          <t>- = kiwi seal * grape</t>
        </is>
      </c>
    </row>
    <row r="3056">
      <c r="A3056" t="inlineStr">
        <is>
          <t>Rules: * X * X Z | Substitutions: X by " apple rat " , Z by " buffalo "</t>
        </is>
      </c>
      <c r="B3056" t="inlineStr">
        <is>
          <t>* apple rat * apple rat buffalo</t>
        </is>
      </c>
    </row>
    <row r="3057">
      <c r="A3057" t="inlineStr">
        <is>
          <t>Rules: = Y X = - Z | Substitutions: X by " watermelon shark " , Y by " kiwi " , Z by " buffalo stork "</t>
        </is>
      </c>
      <c r="B3057">
        <f> kiwi watermelon shark = - buffalo stork</f>
        <v/>
      </c>
    </row>
    <row r="3058">
      <c r="A3058" t="inlineStr">
        <is>
          <t>Rules: + + X Y Z * | Substitutions: X by " pear lion " , Y by " grape " , Z by " peach "</t>
        </is>
      </c>
      <c r="B3058" t="inlineStr">
        <is>
          <t>+ + pear lion grape peach *</t>
        </is>
      </c>
    </row>
    <row r="3059">
      <c r="A3059" t="inlineStr">
        <is>
          <t>Rules: Z X + Y - | Substitutions: X by " shark " , Y by " seal " , Z by " eagle "</t>
        </is>
      </c>
      <c r="B3059" t="inlineStr">
        <is>
          <t>eagle shark + seal -</t>
        </is>
      </c>
    </row>
    <row r="3060">
      <c r="A3060" t="inlineStr">
        <is>
          <t>Rules: = + Y Y | Substitutions: Y by " cobra peach "</t>
        </is>
      </c>
      <c r="B3060">
        <f> + cobra peach cobra peach</f>
        <v/>
      </c>
    </row>
    <row r="3061">
      <c r="A3061" t="inlineStr">
        <is>
          <t>Rules: * Z * Y = Y | Substitutions: Y by " lion " , Z by " strawberry lion "</t>
        </is>
      </c>
      <c r="B3061" t="inlineStr">
        <is>
          <t>* strawberry lion * lion = lion</t>
        </is>
      </c>
    </row>
    <row r="3062">
      <c r="A3062" t="inlineStr">
        <is>
          <t>Rules: X - - X = | Substitutions: X by " zebra "</t>
        </is>
      </c>
      <c r="B3062" t="inlineStr">
        <is>
          <t>zebra - - zebra =</t>
        </is>
      </c>
    </row>
    <row r="3063">
      <c r="A3063" t="inlineStr">
        <is>
          <t>Rules: Y Z - + | Substitutions: Y by " grape " , Z by " grape "</t>
        </is>
      </c>
      <c r="B3063" t="inlineStr">
        <is>
          <t>grape grape - +</t>
        </is>
      </c>
    </row>
    <row r="3064">
      <c r="A3064" t="inlineStr">
        <is>
          <t>Rules: + Z - Z Z | Substitutions: Z by " shark pear "</t>
        </is>
      </c>
      <c r="B3064" t="inlineStr">
        <is>
          <t>+ shark pear - shark pear shark pear</t>
        </is>
      </c>
    </row>
    <row r="3065">
      <c r="A3065" t="inlineStr">
        <is>
          <t>Rules: - * Z - Z | Substitutions: Z by " seal kiwi "</t>
        </is>
      </c>
      <c r="B3065" t="inlineStr">
        <is>
          <t>- * seal kiwi - seal kiwi</t>
        </is>
      </c>
    </row>
    <row r="3066">
      <c r="A3066" t="inlineStr">
        <is>
          <t>Rules: - + - X X | Substitutions: X by " zebra lion "</t>
        </is>
      </c>
      <c r="B3066" t="inlineStr">
        <is>
          <t>- + - zebra lion zebra lion</t>
        </is>
      </c>
    </row>
    <row r="3067">
      <c r="A3067" t="inlineStr">
        <is>
          <t>Rules: Z + - Z Z | Substitutions: Z by " shark "</t>
        </is>
      </c>
      <c r="B3067" t="inlineStr">
        <is>
          <t>shark + - shark shark</t>
        </is>
      </c>
    </row>
    <row r="3068">
      <c r="A3068" t="inlineStr">
        <is>
          <t>Rules: + - X Z | Substitutions: X by " penguin pear " , Z by " strawberry blueberry "</t>
        </is>
      </c>
      <c r="B3068" t="inlineStr">
        <is>
          <t>+ - penguin pear strawberry blueberry</t>
        </is>
      </c>
    </row>
    <row r="3069">
      <c r="A3069" t="inlineStr">
        <is>
          <t>Rules: Y = = + Z | Substitutions: Y by " stork " , Z by " watermelon eagle "</t>
        </is>
      </c>
      <c r="B3069" t="inlineStr">
        <is>
          <t>stork = = + watermelon eagle</t>
        </is>
      </c>
    </row>
    <row r="3070">
      <c r="A3070" t="inlineStr">
        <is>
          <t>Rules: * Z Z = Y = | Substitutions: Y by " seal " , Z by " penguin "</t>
        </is>
      </c>
      <c r="B3070" t="inlineStr">
        <is>
          <t>* penguin penguin = seal =</t>
        </is>
      </c>
    </row>
    <row r="3071">
      <c r="A3071" t="inlineStr">
        <is>
          <t>Rules: X - = Y | Substitutions: X by " whale " , Y by " zebra "</t>
        </is>
      </c>
      <c r="B3071" t="inlineStr">
        <is>
          <t>whale - = zebra</t>
        </is>
      </c>
    </row>
    <row r="3072">
      <c r="A3072" t="inlineStr">
        <is>
          <t>Rules: + Z + Y | Substitutions: Y by " shark " , Z by " kiwi "</t>
        </is>
      </c>
      <c r="B3072" t="inlineStr">
        <is>
          <t>+ kiwi + shark</t>
        </is>
      </c>
    </row>
    <row r="3073">
      <c r="A3073" t="inlineStr">
        <is>
          <t>Rules: * Y Y - Y + | Substitutions: Y by " zebra "</t>
        </is>
      </c>
      <c r="B3073" t="inlineStr">
        <is>
          <t>* zebra zebra - zebra +</t>
        </is>
      </c>
    </row>
    <row r="3074">
      <c r="A3074" t="inlineStr">
        <is>
          <t>Rules: * + Z Y X | Substitutions: X by " whale blackberry " , Y by " watermelon eagle " , Z by " shark banana "</t>
        </is>
      </c>
      <c r="B3074" t="inlineStr">
        <is>
          <t>* + shark banana watermelon eagle whale blackberry</t>
        </is>
      </c>
    </row>
    <row r="3075">
      <c r="A3075" t="inlineStr">
        <is>
          <t>Rules: + X = X | Substitutions: X by " penguin eagle "</t>
        </is>
      </c>
      <c r="B3075" t="inlineStr">
        <is>
          <t>+ penguin eagle = penguin eagle</t>
        </is>
      </c>
    </row>
    <row r="3076">
      <c r="A3076" t="inlineStr">
        <is>
          <t>Rules: Y Z = * | Substitutions: Y by " penguin peach " , Z by " grape stork "</t>
        </is>
      </c>
      <c r="B3076" t="inlineStr">
        <is>
          <t>penguin peach grape stork = *</t>
        </is>
      </c>
    </row>
    <row r="3077">
      <c r="A3077" t="inlineStr">
        <is>
          <t>Rules: * * Z = X | Substitutions: X by " apple " , Z by " seal "</t>
        </is>
      </c>
      <c r="B3077" t="inlineStr">
        <is>
          <t>* * seal = apple</t>
        </is>
      </c>
    </row>
    <row r="3078">
      <c r="A3078" t="inlineStr">
        <is>
          <t>Rules: X Z * - X | Substitutions: X by " eagle " , Z by " stork pear "</t>
        </is>
      </c>
      <c r="B3078" t="inlineStr">
        <is>
          <t>eagle stork pear * - eagle</t>
        </is>
      </c>
    </row>
    <row r="3079">
      <c r="A3079" t="inlineStr">
        <is>
          <t>Rules: Y Z = X - + | Substitutions: X by " apple seal " , Y by " peach horse " , Z by " shark "</t>
        </is>
      </c>
      <c r="B3079" t="inlineStr">
        <is>
          <t>peach horse shark = apple seal - +</t>
        </is>
      </c>
    </row>
    <row r="3080">
      <c r="A3080" t="inlineStr">
        <is>
          <t>Rules: X X * + | Substitutions: X by " zebra buffalo "</t>
        </is>
      </c>
      <c r="B3080" t="inlineStr">
        <is>
          <t>zebra buffalo zebra buffalo * +</t>
        </is>
      </c>
    </row>
    <row r="3081">
      <c r="A3081" t="inlineStr">
        <is>
          <t>Rules: Y = * = Y X | Substitutions: X by " horse whale " , Y by " pear "</t>
        </is>
      </c>
      <c r="B3081" t="inlineStr">
        <is>
          <t>pear = * = pear horse whale</t>
        </is>
      </c>
    </row>
    <row r="3082">
      <c r="A3082" t="inlineStr">
        <is>
          <t>Rules: Y = Z * * | Substitutions: Y by " watermelon " , Z by " banana kiwi "</t>
        </is>
      </c>
      <c r="B3082" t="inlineStr">
        <is>
          <t>watermelon = banana kiwi * *</t>
        </is>
      </c>
    </row>
    <row r="3083">
      <c r="A3083" t="inlineStr">
        <is>
          <t>Rules: * = Y + X Y | Substitutions: X by " stork eagle " , Y by " stork horse "</t>
        </is>
      </c>
      <c r="B3083" t="inlineStr">
        <is>
          <t>* = stork horse + stork eagle stork horse</t>
        </is>
      </c>
    </row>
    <row r="3084">
      <c r="A3084" t="inlineStr">
        <is>
          <t>Rules: Y X + * = | Substitutions: X by " zebra " , Y by " strawberry shark "</t>
        </is>
      </c>
      <c r="B3084" t="inlineStr">
        <is>
          <t>strawberry shark zebra + * =</t>
        </is>
      </c>
    </row>
    <row r="3085">
      <c r="A3085" t="inlineStr">
        <is>
          <t>Rules: + * - Z X | Substitutions: X by " whale banana " , Z by " blackberry "</t>
        </is>
      </c>
      <c r="B3085" t="inlineStr">
        <is>
          <t>+ * - blackberry whale banana</t>
        </is>
      </c>
    </row>
    <row r="3086">
      <c r="A3086" t="inlineStr">
        <is>
          <t>Rules: Z - Y Z = | Substitutions: Y by " watermelon " , Z by " kiwi buffalo "</t>
        </is>
      </c>
      <c r="B3086" t="inlineStr">
        <is>
          <t>kiwi buffalo - watermelon kiwi buffalo =</t>
        </is>
      </c>
    </row>
    <row r="3087">
      <c r="A3087" t="inlineStr">
        <is>
          <t>Rules: = X Z - + Z | Substitutions: X by " strawberry shark " , Z by " buffalo penguin "</t>
        </is>
      </c>
      <c r="B3087">
        <f> strawberry shark buffalo penguin - + buffalo penguin</f>
        <v/>
      </c>
    </row>
    <row r="3088">
      <c r="A3088" t="inlineStr">
        <is>
          <t>Rules: + * X = Z | Substitutions: X by " stork " , Z by " apple zebra "</t>
        </is>
      </c>
      <c r="B3088" t="inlineStr">
        <is>
          <t>+ * stork = apple zebra</t>
        </is>
      </c>
    </row>
    <row r="3089">
      <c r="A3089" t="inlineStr">
        <is>
          <t>Rules: X - Y X = * | Substitutions: X by " banana blackberry " , Y by " blackberry shark "</t>
        </is>
      </c>
      <c r="B3089" t="inlineStr">
        <is>
          <t>banana blackberry - blackberry shark banana blackberry = *</t>
        </is>
      </c>
    </row>
    <row r="3090">
      <c r="A3090" t="inlineStr">
        <is>
          <t>Rules: Y Z - + X + | Substitutions: X by " blueberry rat " , Y by " peach " , Z by " whale "</t>
        </is>
      </c>
      <c r="B3090" t="inlineStr">
        <is>
          <t>peach whale - + blueberry rat +</t>
        </is>
      </c>
    </row>
    <row r="3091">
      <c r="A3091" t="inlineStr">
        <is>
          <t>Rules: Y + = X - | Substitutions: X by " strawberry kiwi " , Y by " apple watermelon "</t>
        </is>
      </c>
      <c r="B3091" t="inlineStr">
        <is>
          <t>apple watermelon + = strawberry kiwi -</t>
        </is>
      </c>
    </row>
    <row r="3092">
      <c r="A3092" t="inlineStr">
        <is>
          <t>Rules: + Z + Z Z | Substitutions: Z by " watermelon apple "</t>
        </is>
      </c>
      <c r="B3092" t="inlineStr">
        <is>
          <t>+ watermelon apple + watermelon apple watermelon apple</t>
        </is>
      </c>
    </row>
    <row r="3093">
      <c r="A3093" t="inlineStr">
        <is>
          <t>Rules: - - Y X * | Substitutions: X by " shark horse " , Y by " kiwi blackberry "</t>
        </is>
      </c>
      <c r="B3093" t="inlineStr">
        <is>
          <t>- - kiwi blackberry shark horse *</t>
        </is>
      </c>
    </row>
    <row r="3094">
      <c r="A3094" t="inlineStr">
        <is>
          <t>Rules: Y X * Z - | Substitutions: X by " pear " , Y by " banana " , Z by " stork "</t>
        </is>
      </c>
      <c r="B3094" t="inlineStr">
        <is>
          <t>banana pear * stork -</t>
        </is>
      </c>
    </row>
    <row r="3095">
      <c r="A3095" t="inlineStr">
        <is>
          <t>Rules: Y * = Y | Substitutions: Y by " blackberry horse "</t>
        </is>
      </c>
      <c r="B3095" t="inlineStr">
        <is>
          <t>blackberry horse * = blackberry horse</t>
        </is>
      </c>
    </row>
    <row r="3096">
      <c r="A3096" t="inlineStr">
        <is>
          <t>Rules: Y = Z = | Substitutions: Y by " rat apple " , Z by " eagle horse "</t>
        </is>
      </c>
      <c r="B3096" t="inlineStr">
        <is>
          <t>rat apple = eagle horse =</t>
        </is>
      </c>
    </row>
    <row r="3097">
      <c r="A3097" t="inlineStr">
        <is>
          <t>Rules: = * Y Z Y | Substitutions: Y by " watermelon whale " , Z by " pear "</t>
        </is>
      </c>
      <c r="B3097">
        <f> * watermelon whale pear watermelon whale</f>
        <v/>
      </c>
    </row>
    <row r="3098">
      <c r="A3098" t="inlineStr">
        <is>
          <t>Rules: * Z - Y | Substitutions: Y by " lion " , Z by " penguin "</t>
        </is>
      </c>
      <c r="B3098" t="inlineStr">
        <is>
          <t>* penguin - lion</t>
        </is>
      </c>
    </row>
    <row r="3099">
      <c r="A3099" t="inlineStr">
        <is>
          <t>Rules: = Z * X | Substitutions: X by " peach banana " , Z by " cobra whale "</t>
        </is>
      </c>
      <c r="B3099">
        <f> cobra whale * peach banana</f>
        <v/>
      </c>
    </row>
    <row r="3100">
      <c r="A3100" t="inlineStr">
        <is>
          <t>Rules: * - X Z | Substitutions: X by " seal peach " , Z by " blueberry "</t>
        </is>
      </c>
      <c r="B3100" t="inlineStr">
        <is>
          <t>* - seal peach blueberry</t>
        </is>
      </c>
    </row>
    <row r="3101">
      <c r="A3101" t="inlineStr">
        <is>
          <t>Rules: + Z = X * | Substitutions: X by " buffalo " , Z by " horse pear "</t>
        </is>
      </c>
      <c r="B3101" t="inlineStr">
        <is>
          <t>+ horse pear = buffalo *</t>
        </is>
      </c>
    </row>
    <row r="3102">
      <c r="A3102" t="inlineStr">
        <is>
          <t>Rules: Y = X + | Substitutions: X by " whale horse " , Y by " kiwi "</t>
        </is>
      </c>
      <c r="B3102" t="inlineStr">
        <is>
          <t>kiwi = whale horse +</t>
        </is>
      </c>
    </row>
    <row r="3103">
      <c r="A3103" t="inlineStr">
        <is>
          <t>Rules: * * X X | Substitutions: X by " eagle watermelon "</t>
        </is>
      </c>
      <c r="B3103" t="inlineStr">
        <is>
          <t>* * eagle watermelon eagle watermelon</t>
        </is>
      </c>
    </row>
    <row r="3104">
      <c r="A3104" t="inlineStr">
        <is>
          <t>Rules: Y * + - Y | Substitutions: Y by " rat "</t>
        </is>
      </c>
      <c r="B3104" t="inlineStr">
        <is>
          <t>rat * + - rat</t>
        </is>
      </c>
    </row>
    <row r="3105">
      <c r="A3105" t="inlineStr">
        <is>
          <t>Rules: X - * X | Substitutions: X by " lion shark "</t>
        </is>
      </c>
      <c r="B3105" t="inlineStr">
        <is>
          <t>lion shark - * lion shark</t>
        </is>
      </c>
    </row>
    <row r="3106">
      <c r="A3106" t="inlineStr">
        <is>
          <t>Rules: Z Y = * | Substitutions: Y by " blueberry " , Z by " penguin lion "</t>
        </is>
      </c>
      <c r="B3106" t="inlineStr">
        <is>
          <t>penguin lion blueberry = *</t>
        </is>
      </c>
    </row>
    <row r="3107">
      <c r="A3107" t="inlineStr">
        <is>
          <t>Rules: + Z + Y | Substitutions: Y by " kiwi shark " , Z by " seal rat "</t>
        </is>
      </c>
      <c r="B3107" t="inlineStr">
        <is>
          <t>+ seal rat + kiwi shark</t>
        </is>
      </c>
    </row>
    <row r="3108">
      <c r="A3108" t="inlineStr">
        <is>
          <t>Rules: X + Y - X - | Substitutions: X by " strawberry pear " , Y by " eagle penguin "</t>
        </is>
      </c>
      <c r="B3108" t="inlineStr">
        <is>
          <t>strawberry pear + eagle penguin - strawberry pear -</t>
        </is>
      </c>
    </row>
    <row r="3109">
      <c r="A3109" t="inlineStr">
        <is>
          <t>Rules: Z X + + Z | Substitutions: X by " zebra " , Z by " pear kiwi "</t>
        </is>
      </c>
      <c r="B3109" t="inlineStr">
        <is>
          <t>pear kiwi zebra + + pear kiwi</t>
        </is>
      </c>
    </row>
    <row r="3110">
      <c r="A3110" t="inlineStr">
        <is>
          <t>Rules: Y X + Z + = | Substitutions: X by " apple " , Y by " peach watermelon " , Z by " watermelon "</t>
        </is>
      </c>
      <c r="B3110" t="inlineStr">
        <is>
          <t>peach watermelon apple + watermelon + =</t>
        </is>
      </c>
    </row>
    <row r="3111">
      <c r="A3111" t="inlineStr">
        <is>
          <t>Rules: X Y * = + Z | Substitutions: X by " blackberry seal " , Y by " rat zebra " , Z by " apple blueberry "</t>
        </is>
      </c>
      <c r="B3111" t="inlineStr">
        <is>
          <t>blackberry seal rat zebra * = + apple blueberry</t>
        </is>
      </c>
    </row>
    <row r="3112">
      <c r="A3112" t="inlineStr">
        <is>
          <t>Rules: Y X * Y + | Substitutions: X by " peach " , Y by " pear whale "</t>
        </is>
      </c>
      <c r="B3112" t="inlineStr">
        <is>
          <t>pear whale peach * pear whale +</t>
        </is>
      </c>
    </row>
    <row r="3113">
      <c r="A3113" t="inlineStr">
        <is>
          <t>Rules: * + Z * Z | Substitutions: Z by " eagle "</t>
        </is>
      </c>
      <c r="B3113" t="inlineStr">
        <is>
          <t>* + eagle * eagle</t>
        </is>
      </c>
    </row>
    <row r="3114">
      <c r="A3114" t="inlineStr">
        <is>
          <t>Rules: - - - X Z Z | Substitutions: X by " grape " , Z by " blackberry eagle "</t>
        </is>
      </c>
      <c r="B3114" t="inlineStr">
        <is>
          <t>- - - grape blackberry eagle blackberry eagle</t>
        </is>
      </c>
    </row>
    <row r="3115">
      <c r="A3115" t="inlineStr">
        <is>
          <t>Rules: X Y + = - Z | Substitutions: X by " kiwi " , Y by " whale shark " , Z by " blueberry watermelon "</t>
        </is>
      </c>
      <c r="B3115" t="inlineStr">
        <is>
          <t>kiwi whale shark + = - blueberry watermelon</t>
        </is>
      </c>
    </row>
    <row r="3116">
      <c r="A3116" t="inlineStr">
        <is>
          <t>Rules: Y Y * * * | Substitutions: Y by " rat "</t>
        </is>
      </c>
      <c r="B3116" t="inlineStr">
        <is>
          <t>rat rat * * *</t>
        </is>
      </c>
    </row>
    <row r="3117">
      <c r="A3117" t="inlineStr">
        <is>
          <t>Rules: Y Y Z = + | Substitutions: Y by " penguin strawberry " , Z by " apple stork "</t>
        </is>
      </c>
      <c r="B3117" t="inlineStr">
        <is>
          <t>penguin strawberry penguin strawberry apple stork = +</t>
        </is>
      </c>
    </row>
    <row r="3118">
      <c r="A3118" t="inlineStr">
        <is>
          <t>Rules: - Z = + Y | Substitutions: Y by " apple buffalo " , Z by " apple horse "</t>
        </is>
      </c>
      <c r="B3118" t="inlineStr">
        <is>
          <t>- apple horse = + apple buffalo</t>
        </is>
      </c>
    </row>
    <row r="3119">
      <c r="A3119" t="inlineStr">
        <is>
          <t>Rules: + X Y - | Substitutions: X by " eagle " , Y by " kiwi blackberry "</t>
        </is>
      </c>
      <c r="B3119" t="inlineStr">
        <is>
          <t>+ eagle kiwi blackberry -</t>
        </is>
      </c>
    </row>
    <row r="3120">
      <c r="A3120" t="inlineStr">
        <is>
          <t>Rules: X - - Y | Substitutions: X by " watermelon " , Y by " eagle "</t>
        </is>
      </c>
      <c r="B3120" t="inlineStr">
        <is>
          <t>watermelon - - eagle</t>
        </is>
      </c>
    </row>
    <row r="3121">
      <c r="A3121" t="inlineStr">
        <is>
          <t>Rules: Z + Z Y - | Substitutions: Y by " pear pear " , Z by " rat "</t>
        </is>
      </c>
      <c r="B3121" t="inlineStr">
        <is>
          <t>rat + rat pear pear -</t>
        </is>
      </c>
    </row>
    <row r="3122">
      <c r="A3122" t="inlineStr">
        <is>
          <t>Rules: Y Z - Y - | Substitutions: Y by " lion rat " , Z by " strawberry "</t>
        </is>
      </c>
      <c r="B3122" t="inlineStr">
        <is>
          <t>lion rat strawberry - lion rat -</t>
        </is>
      </c>
    </row>
    <row r="3123">
      <c r="A3123" t="inlineStr">
        <is>
          <t>Rules: X * = X | Substitutions: X by " strawberry "</t>
        </is>
      </c>
      <c r="B3123" t="inlineStr">
        <is>
          <t>strawberry * = strawberry</t>
        </is>
      </c>
    </row>
    <row r="3124">
      <c r="A3124" t="inlineStr">
        <is>
          <t>Rules: + Z Y + + | Substitutions: Y by " kiwi cobra " , Z by " stork "</t>
        </is>
      </c>
      <c r="B3124" t="inlineStr">
        <is>
          <t>+ stork kiwi cobra + +</t>
        </is>
      </c>
    </row>
    <row r="3125">
      <c r="A3125" t="inlineStr">
        <is>
          <t>Rules: = Y X - Y | Substitutions: X by " apple " , Y by " banana "</t>
        </is>
      </c>
      <c r="B3125">
        <f> banana apple - banana</f>
        <v/>
      </c>
    </row>
    <row r="3126">
      <c r="A3126" t="inlineStr">
        <is>
          <t>Rules: = = X * X | Substitutions: X by " pear cobra "</t>
        </is>
      </c>
      <c r="B3126">
        <f> = pear cobra * pear cobra</f>
        <v/>
      </c>
    </row>
    <row r="3127">
      <c r="A3127" t="inlineStr">
        <is>
          <t>Rules: Z Z + = - | Substitutions: Z by " apple "</t>
        </is>
      </c>
      <c r="B3127" t="inlineStr">
        <is>
          <t>apple apple + = -</t>
        </is>
      </c>
    </row>
    <row r="3128">
      <c r="A3128" t="inlineStr">
        <is>
          <t>Rules: X + + X X | Substitutions: X by " penguin grape "</t>
        </is>
      </c>
      <c r="B3128" t="inlineStr">
        <is>
          <t>penguin grape + + penguin grape penguin grape</t>
        </is>
      </c>
    </row>
    <row r="3129">
      <c r="A3129" t="inlineStr">
        <is>
          <t>Rules: + Y - Y X - | Substitutions: X by " whale " , Y by " buffalo strawberry "</t>
        </is>
      </c>
      <c r="B3129" t="inlineStr">
        <is>
          <t>+ buffalo strawberry - buffalo strawberry whale -</t>
        </is>
      </c>
    </row>
    <row r="3130">
      <c r="A3130" t="inlineStr">
        <is>
          <t>Rules: * X + Z - | Substitutions: X by " horse " , Z by " seal "</t>
        </is>
      </c>
      <c r="B3130" t="inlineStr">
        <is>
          <t>* horse + seal -</t>
        </is>
      </c>
    </row>
    <row r="3131">
      <c r="A3131" t="inlineStr">
        <is>
          <t>Rules: = + Y X X | Substitutions: X by " stork lion " , Y by " kiwi "</t>
        </is>
      </c>
      <c r="B3131">
        <f> + kiwi stork lion stork lion</f>
        <v/>
      </c>
    </row>
    <row r="3132">
      <c r="A3132" t="inlineStr">
        <is>
          <t>Rules: * Y * Y * | Substitutions: Y by " stork "</t>
        </is>
      </c>
      <c r="B3132" t="inlineStr">
        <is>
          <t>* stork * stork *</t>
        </is>
      </c>
    </row>
    <row r="3133">
      <c r="A3133" t="inlineStr">
        <is>
          <t>Rules: Z + X - | Substitutions: X by " banana " , Z by " watermelon "</t>
        </is>
      </c>
      <c r="B3133" t="inlineStr">
        <is>
          <t>watermelon + banana -</t>
        </is>
      </c>
    </row>
    <row r="3134">
      <c r="A3134" t="inlineStr">
        <is>
          <t>Rules: - Y - X | Substitutions: X by " pear " , Y by " peach "</t>
        </is>
      </c>
      <c r="B3134" t="inlineStr">
        <is>
          <t>- peach - pear</t>
        </is>
      </c>
    </row>
    <row r="3135">
      <c r="A3135" t="inlineStr">
        <is>
          <t>Rules: * Y = X - | Substitutions: X by " grape " , Y by " zebra eagle "</t>
        </is>
      </c>
      <c r="B3135" t="inlineStr">
        <is>
          <t>* zebra eagle = grape -</t>
        </is>
      </c>
    </row>
    <row r="3136">
      <c r="A3136" t="inlineStr">
        <is>
          <t>Rules: Z + X = - | Substitutions: X by " eagle rat " , Z by " pear banana "</t>
        </is>
      </c>
      <c r="B3136" t="inlineStr">
        <is>
          <t>pear banana + eagle rat = -</t>
        </is>
      </c>
    </row>
    <row r="3137">
      <c r="A3137" t="inlineStr">
        <is>
          <t>Rules: - X Y * Y | Substitutions: X by " whale pear " , Y by " seal pear "</t>
        </is>
      </c>
      <c r="B3137" t="inlineStr">
        <is>
          <t>- whale pear seal pear * seal pear</t>
        </is>
      </c>
    </row>
    <row r="3138">
      <c r="A3138" t="inlineStr">
        <is>
          <t>Rules: X X Y = + | Substitutions: X by " zebra eagle " , Y by " whale buffalo "</t>
        </is>
      </c>
      <c r="B3138" t="inlineStr">
        <is>
          <t>zebra eagle zebra eagle whale buffalo = +</t>
        </is>
      </c>
    </row>
    <row r="3139">
      <c r="A3139" t="inlineStr">
        <is>
          <t>Rules: Z - * X X | Substitutions: X by " cobra pear " , Z by " eagle "</t>
        </is>
      </c>
      <c r="B3139" t="inlineStr">
        <is>
          <t>eagle - * cobra pear cobra pear</t>
        </is>
      </c>
    </row>
    <row r="3140">
      <c r="A3140" t="inlineStr">
        <is>
          <t>Rules: + = Y Y X | Substitutions: X by " blackberry " , Y by " blackberry watermelon "</t>
        </is>
      </c>
      <c r="B3140" t="inlineStr">
        <is>
          <t>+ = blackberry watermelon blackberry watermelon blackberry</t>
        </is>
      </c>
    </row>
    <row r="3141">
      <c r="A3141" t="inlineStr">
        <is>
          <t>Rules: * = Y X * X | Substitutions: X by " cobra " , Y by " lion banana "</t>
        </is>
      </c>
      <c r="B3141" t="inlineStr">
        <is>
          <t>* = lion banana cobra * cobra</t>
        </is>
      </c>
    </row>
    <row r="3142">
      <c r="A3142" t="inlineStr">
        <is>
          <t>Rules: = = Z * Y Z | Substitutions: Y by " kiwi whale " , Z by " pear rat "</t>
        </is>
      </c>
      <c r="B3142">
        <f> = pear rat * kiwi whale pear rat</f>
        <v/>
      </c>
    </row>
    <row r="3143">
      <c r="A3143" t="inlineStr">
        <is>
          <t>Rules: Y + X Z + = | Substitutions: X by " banana " , Y by " blackberry " , Z by " shark whale "</t>
        </is>
      </c>
      <c r="B3143" t="inlineStr">
        <is>
          <t>blackberry + banana shark whale + =</t>
        </is>
      </c>
    </row>
    <row r="3144">
      <c r="A3144" t="inlineStr">
        <is>
          <t>Rules: + Y Y X * | Substitutions: X by " stork " , Y by " watermelon pear "</t>
        </is>
      </c>
      <c r="B3144" t="inlineStr">
        <is>
          <t>+ watermelon pear watermelon pear stork *</t>
        </is>
      </c>
    </row>
    <row r="3145">
      <c r="A3145" t="inlineStr">
        <is>
          <t>Rules: Y + = X * | Substitutions: X by " blueberry eagle " , Y by " whale pear "</t>
        </is>
      </c>
      <c r="B3145" t="inlineStr">
        <is>
          <t>whale pear + = blueberry eagle *</t>
        </is>
      </c>
    </row>
    <row r="3146">
      <c r="A3146" t="inlineStr">
        <is>
          <t>Rules: X X * X + = | Substitutions: X by " blackberry eagle "</t>
        </is>
      </c>
      <c r="B3146" t="inlineStr">
        <is>
          <t>blackberry eagle blackberry eagle * blackberry eagle + =</t>
        </is>
      </c>
    </row>
    <row r="3147">
      <c r="A3147" t="inlineStr">
        <is>
          <t>Rules: = Z * Y = | Substitutions: Y by " zebra " , Z by " whale "</t>
        </is>
      </c>
      <c r="B3147">
        <f> whale * zebra =</f>
        <v/>
      </c>
    </row>
    <row r="3148">
      <c r="A3148" t="inlineStr">
        <is>
          <t>Rules: - X + Y Z | Substitutions: X by " seal " , Y by " blueberry stork " , Z by " stork "</t>
        </is>
      </c>
      <c r="B3148" t="inlineStr">
        <is>
          <t>- seal + blueberry stork stork</t>
        </is>
      </c>
    </row>
    <row r="3149">
      <c r="A3149" t="inlineStr">
        <is>
          <t>Rules: - + X X | Substitutions: X by " zebra "</t>
        </is>
      </c>
      <c r="B3149" t="inlineStr">
        <is>
          <t>- + zebra zebra</t>
        </is>
      </c>
    </row>
    <row r="3150">
      <c r="A3150" t="inlineStr">
        <is>
          <t>Rules: + + * Z Y | Substitutions: Y by " eagle blueberry " , Z by " whale "</t>
        </is>
      </c>
      <c r="B3150" t="inlineStr">
        <is>
          <t>+ + * whale eagle blueberry</t>
        </is>
      </c>
    </row>
    <row r="3151">
      <c r="A3151" t="inlineStr">
        <is>
          <t>Rules: Y Z - Y = | Substitutions: Y by " penguin banana " , Z by " eagle zebra "</t>
        </is>
      </c>
      <c r="B3151" t="inlineStr">
        <is>
          <t>penguin banana eagle zebra - penguin banana =</t>
        </is>
      </c>
    </row>
    <row r="3152">
      <c r="A3152" t="inlineStr">
        <is>
          <t>Rules: X X + * | Substitutions: X by " stork "</t>
        </is>
      </c>
      <c r="B3152" t="inlineStr">
        <is>
          <t>stork stork + *</t>
        </is>
      </c>
    </row>
    <row r="3153">
      <c r="A3153" t="inlineStr">
        <is>
          <t>Rules: Z Z * * * | Substitutions: Z by " apple whale "</t>
        </is>
      </c>
      <c r="B3153" t="inlineStr">
        <is>
          <t>apple whale apple whale * * *</t>
        </is>
      </c>
    </row>
    <row r="3154">
      <c r="A3154" t="inlineStr">
        <is>
          <t>Rules: Z * Z - | Substitutions: Z by " cobra lion "</t>
        </is>
      </c>
      <c r="B3154" t="inlineStr">
        <is>
          <t>cobra lion * cobra lion -</t>
        </is>
      </c>
    </row>
    <row r="3155">
      <c r="A3155" t="inlineStr">
        <is>
          <t>Rules: Y Y - = + | Substitutions: Y by " penguin "</t>
        </is>
      </c>
      <c r="B3155" t="inlineStr">
        <is>
          <t>penguin penguin - = +</t>
        </is>
      </c>
    </row>
    <row r="3156">
      <c r="A3156" t="inlineStr">
        <is>
          <t>Rules: - + Z Y X | Substitutions: X by " peach " , Y by " horse " , Z by " lion "</t>
        </is>
      </c>
      <c r="B3156" t="inlineStr">
        <is>
          <t>- + lion horse peach</t>
        </is>
      </c>
    </row>
    <row r="3157">
      <c r="A3157" t="inlineStr">
        <is>
          <t>Rules: = Y - Y | Substitutions: Y by " pear stork "</t>
        </is>
      </c>
      <c r="B3157">
        <f> pear stork - pear stork</f>
        <v/>
      </c>
    </row>
    <row r="3158">
      <c r="A3158" t="inlineStr">
        <is>
          <t>Rules: - = Y Z + | Substitutions: Y by " stork " , Z by " rat watermelon "</t>
        </is>
      </c>
      <c r="B3158" t="inlineStr">
        <is>
          <t>- = stork rat watermelon +</t>
        </is>
      </c>
    </row>
    <row r="3159">
      <c r="A3159" t="inlineStr">
        <is>
          <t>Rules: * Z - Z | Substitutions: Z by " pear "</t>
        </is>
      </c>
      <c r="B3159" t="inlineStr">
        <is>
          <t>* pear - pear</t>
        </is>
      </c>
    </row>
    <row r="3160">
      <c r="A3160" t="inlineStr">
        <is>
          <t>Rules: * Z * - Z | Substitutions: Z by " buffalo "</t>
        </is>
      </c>
      <c r="B3160" t="inlineStr">
        <is>
          <t>* buffalo * - buffalo</t>
        </is>
      </c>
    </row>
    <row r="3161">
      <c r="A3161" t="inlineStr">
        <is>
          <t>Rules: Z + + Z = | Substitutions: Z by " eagle watermelon "</t>
        </is>
      </c>
      <c r="B3161" t="inlineStr">
        <is>
          <t>eagle watermelon + + eagle watermelon =</t>
        </is>
      </c>
    </row>
    <row r="3162">
      <c r="A3162" t="inlineStr">
        <is>
          <t>Rules: = Z - Z | Substitutions: Z by " blueberry "</t>
        </is>
      </c>
      <c r="B3162">
        <f> blueberry - blueberry</f>
        <v/>
      </c>
    </row>
    <row r="3163">
      <c r="A3163" t="inlineStr">
        <is>
          <t>Rules: Y - * Z + Y | Substitutions: Y by " zebra " , Z by " shark banana "</t>
        </is>
      </c>
      <c r="B3163" t="inlineStr">
        <is>
          <t>zebra - * shark banana + zebra</t>
        </is>
      </c>
    </row>
    <row r="3164">
      <c r="A3164" t="inlineStr">
        <is>
          <t>Rules: X Y * = Y | Substitutions: X by " pear peach " , Y by " rat "</t>
        </is>
      </c>
      <c r="B3164" t="inlineStr">
        <is>
          <t>pear peach rat * = rat</t>
        </is>
      </c>
    </row>
    <row r="3165">
      <c r="A3165" t="inlineStr">
        <is>
          <t>Rules: = X Z Z * | Substitutions: X by " blueberry " , Z by " horse kiwi "</t>
        </is>
      </c>
      <c r="B3165">
        <f> blueberry horse kiwi horse kiwi *</f>
        <v/>
      </c>
    </row>
    <row r="3166">
      <c r="A3166" t="inlineStr">
        <is>
          <t>Rules: * * Y + Z Z | Substitutions: Y by " penguin blackberry " , Z by " horse "</t>
        </is>
      </c>
      <c r="B3166" t="inlineStr">
        <is>
          <t>* * penguin blackberry + horse horse</t>
        </is>
      </c>
    </row>
    <row r="3167">
      <c r="A3167" t="inlineStr">
        <is>
          <t>Rules: = + - X Z | Substitutions: X by " blackberry seal " , Z by " lion lion "</t>
        </is>
      </c>
      <c r="B3167">
        <f> + - blackberry seal lion lion</f>
        <v/>
      </c>
    </row>
    <row r="3168">
      <c r="A3168" t="inlineStr">
        <is>
          <t>Rules: - Y Z * * | Substitutions: Y by " cobra " , Z by " blueberry "</t>
        </is>
      </c>
      <c r="B3168" t="inlineStr">
        <is>
          <t>- cobra blueberry * *</t>
        </is>
      </c>
    </row>
    <row r="3169">
      <c r="A3169" t="inlineStr">
        <is>
          <t>Rules: X - X = X | Substitutions: X by " seal "</t>
        </is>
      </c>
      <c r="B3169" t="inlineStr">
        <is>
          <t>seal - seal = seal</t>
        </is>
      </c>
    </row>
    <row r="3170">
      <c r="A3170" t="inlineStr">
        <is>
          <t>Rules: Z X - X = - | Substitutions: X by " eagle lion " , Z by " banana "</t>
        </is>
      </c>
      <c r="B3170" t="inlineStr">
        <is>
          <t>banana eagle lion - eagle lion = -</t>
        </is>
      </c>
    </row>
    <row r="3171">
      <c r="A3171" t="inlineStr">
        <is>
          <t>Rules: * Y = + X | Substitutions: X by " horse pear " , Y by " horse buffalo "</t>
        </is>
      </c>
      <c r="B3171" t="inlineStr">
        <is>
          <t>* horse buffalo = + horse pear</t>
        </is>
      </c>
    </row>
    <row r="3172">
      <c r="A3172" t="inlineStr">
        <is>
          <t>Rules: - Y - * Z Y | Substitutions: Y by " horse apple " , Z by " strawberry pear "</t>
        </is>
      </c>
      <c r="B3172" t="inlineStr">
        <is>
          <t>- horse apple - * strawberry pear horse apple</t>
        </is>
      </c>
    </row>
    <row r="3173">
      <c r="A3173" t="inlineStr">
        <is>
          <t>Rules: X * Z - | Substitutions: X by " pear " , Z by " blueberry "</t>
        </is>
      </c>
      <c r="B3173" t="inlineStr">
        <is>
          <t>pear * blueberry -</t>
        </is>
      </c>
    </row>
    <row r="3174">
      <c r="A3174" t="inlineStr">
        <is>
          <t>Rules: Z Z + - | Substitutions: Z by " stork horse "</t>
        </is>
      </c>
      <c r="B3174" t="inlineStr">
        <is>
          <t>stork horse stork horse + -</t>
        </is>
      </c>
    </row>
    <row r="3175">
      <c r="A3175" t="inlineStr">
        <is>
          <t>Rules: + Z + X | Substitutions: X by " eagle pear " , Z by " zebra "</t>
        </is>
      </c>
      <c r="B3175" t="inlineStr">
        <is>
          <t>+ zebra + eagle pear</t>
        </is>
      </c>
    </row>
    <row r="3176">
      <c r="A3176" t="inlineStr">
        <is>
          <t>Rules: * * Y X | Substitutions: X by " stork " , Y by " banana eagle "</t>
        </is>
      </c>
      <c r="B3176" t="inlineStr">
        <is>
          <t>* * banana eagle stork</t>
        </is>
      </c>
    </row>
    <row r="3177">
      <c r="A3177" t="inlineStr">
        <is>
          <t>Rules: - Y = + Z | Substitutions: Y by " banana horse " , Z by " eagle blackberry "</t>
        </is>
      </c>
      <c r="B3177" t="inlineStr">
        <is>
          <t>- banana horse = + eagle blackberry</t>
        </is>
      </c>
    </row>
    <row r="3178">
      <c r="A3178" t="inlineStr">
        <is>
          <t>Rules: Z * Z Y - | Substitutions: Y by " eagle " , Z by " buffalo "</t>
        </is>
      </c>
      <c r="B3178" t="inlineStr">
        <is>
          <t>buffalo * buffalo eagle -</t>
        </is>
      </c>
    </row>
    <row r="3179">
      <c r="A3179" t="inlineStr">
        <is>
          <t>Rules: - - Y X | Substitutions: X by " whale " , Y by " watermelon "</t>
        </is>
      </c>
      <c r="B3179" t="inlineStr">
        <is>
          <t>- - watermelon whale</t>
        </is>
      </c>
    </row>
    <row r="3180">
      <c r="A3180" t="inlineStr">
        <is>
          <t>Rules: * + Y Z Z - | Substitutions: Y by " buffalo penguin " , Z by " penguin penguin "</t>
        </is>
      </c>
      <c r="B3180" t="inlineStr">
        <is>
          <t>* + buffalo penguin penguin penguin penguin penguin -</t>
        </is>
      </c>
    </row>
    <row r="3181">
      <c r="A3181" t="inlineStr">
        <is>
          <t>Rules: X + + Y X - | Substitutions: X by " peach " , Y by " grape "</t>
        </is>
      </c>
      <c r="B3181" t="inlineStr">
        <is>
          <t>peach + + grape peach -</t>
        </is>
      </c>
    </row>
    <row r="3182">
      <c r="A3182" t="inlineStr">
        <is>
          <t>Rules: + Z Z + Y | Substitutions: Y by " cobra blueberry " , Z by " blueberry "</t>
        </is>
      </c>
      <c r="B3182" t="inlineStr">
        <is>
          <t>+ blueberry blueberry + cobra blueberry</t>
        </is>
      </c>
    </row>
    <row r="3183">
      <c r="A3183" t="inlineStr">
        <is>
          <t>Rules: = Y Y - Z | Substitutions: Y by " whale blueberry " , Z by " horse "</t>
        </is>
      </c>
      <c r="B3183">
        <f> whale blueberry whale blueberry - horse</f>
        <v/>
      </c>
    </row>
    <row r="3184">
      <c r="A3184" t="inlineStr">
        <is>
          <t>Rules: X - = Y | Substitutions: X by " kiwi " , Y by " rat "</t>
        </is>
      </c>
      <c r="B3184" t="inlineStr">
        <is>
          <t>kiwi - = rat</t>
        </is>
      </c>
    </row>
    <row r="3185">
      <c r="A3185" t="inlineStr">
        <is>
          <t>Rules: - + Z Z = | Substitutions: Z by " shark "</t>
        </is>
      </c>
      <c r="B3185" t="inlineStr">
        <is>
          <t>- + shark shark =</t>
        </is>
      </c>
    </row>
    <row r="3186">
      <c r="A3186" t="inlineStr">
        <is>
          <t>Rules: = Z X + * | Substitutions: X by " strawberry " , Z by " eagle stork "</t>
        </is>
      </c>
      <c r="B3186">
        <f> eagle stork strawberry + *</f>
        <v/>
      </c>
    </row>
    <row r="3187">
      <c r="A3187" t="inlineStr">
        <is>
          <t>Rules: = * X Z Y = | Substitutions: X by " blackberry " , Y by " whale " , Z by " pear grape "</t>
        </is>
      </c>
      <c r="B3187">
        <f> * blackberry pear grape whale =</f>
        <v/>
      </c>
    </row>
    <row r="3188">
      <c r="A3188" t="inlineStr">
        <is>
          <t>Rules: Y = Z = | Substitutions: Y by " seal watermelon " , Z by " rat stork "</t>
        </is>
      </c>
      <c r="B3188" t="inlineStr">
        <is>
          <t>seal watermelon = rat stork =</t>
        </is>
      </c>
    </row>
    <row r="3189">
      <c r="A3189" t="inlineStr">
        <is>
          <t>Rules: + + Z + Z X | Substitutions: X by " whale " , Z by " shark lion "</t>
        </is>
      </c>
      <c r="B3189" t="inlineStr">
        <is>
          <t>+ + shark lion + shark lion whale</t>
        </is>
      </c>
    </row>
    <row r="3190">
      <c r="A3190" t="inlineStr">
        <is>
          <t>Rules: * - Z Z + Z | Substitutions: Z by " cobra "</t>
        </is>
      </c>
      <c r="B3190" t="inlineStr">
        <is>
          <t>* - cobra cobra + cobra</t>
        </is>
      </c>
    </row>
    <row r="3191">
      <c r="A3191" t="inlineStr">
        <is>
          <t>Rules: Y + Y = | Substitutions: Y by " kiwi "</t>
        </is>
      </c>
      <c r="B3191" t="inlineStr">
        <is>
          <t>kiwi + kiwi =</t>
        </is>
      </c>
    </row>
    <row r="3192">
      <c r="A3192" t="inlineStr">
        <is>
          <t>Rules: - * * X X | Substitutions: X by " pear "</t>
        </is>
      </c>
      <c r="B3192" t="inlineStr">
        <is>
          <t>- * * pear pear</t>
        </is>
      </c>
    </row>
    <row r="3193">
      <c r="A3193" t="inlineStr">
        <is>
          <t>Rules: - Y Z - = | Substitutions: Y by " apple " , Z by " strawberry blueberry "</t>
        </is>
      </c>
      <c r="B3193" t="inlineStr">
        <is>
          <t>- apple strawberry blueberry - =</t>
        </is>
      </c>
    </row>
    <row r="3194">
      <c r="A3194" t="inlineStr">
        <is>
          <t>Rules: Z X + - | Substitutions: X by " seal " , Z by " lion "</t>
        </is>
      </c>
      <c r="B3194" t="inlineStr">
        <is>
          <t>lion seal + -</t>
        </is>
      </c>
    </row>
    <row r="3195">
      <c r="A3195" t="inlineStr">
        <is>
          <t>Rules: Y - Y - | Substitutions: Y by " grape "</t>
        </is>
      </c>
      <c r="B3195" t="inlineStr">
        <is>
          <t>grape - grape -</t>
        </is>
      </c>
    </row>
    <row r="3196">
      <c r="A3196" t="inlineStr">
        <is>
          <t>Rules: Z X Y + + * | Substitutions: X by " shark banana " , Y by " stork " , Z by " strawberry "</t>
        </is>
      </c>
      <c r="B3196" t="inlineStr">
        <is>
          <t>strawberry shark banana stork + + *</t>
        </is>
      </c>
    </row>
    <row r="3197">
      <c r="A3197" t="inlineStr">
        <is>
          <t>Rules: Y Z - Y - | Substitutions: Y by " whale watermelon " , Z by " stork "</t>
        </is>
      </c>
      <c r="B3197" t="inlineStr">
        <is>
          <t>whale watermelon stork - whale watermelon -</t>
        </is>
      </c>
    </row>
    <row r="3198">
      <c r="A3198" t="inlineStr">
        <is>
          <t>Rules: = Z X * * Y | Substitutions: X by " apple apple " , Y by " kiwi eagle " , Z by " banana lion "</t>
        </is>
      </c>
      <c r="B3198">
        <f> banana lion apple apple * * kiwi eagle</f>
        <v/>
      </c>
    </row>
    <row r="3199">
      <c r="A3199" t="inlineStr">
        <is>
          <t>Rules: Z = Z * Z + | Substitutions: Z by " cobra seal "</t>
        </is>
      </c>
      <c r="B3199" t="inlineStr">
        <is>
          <t>cobra seal = cobra seal * cobra seal +</t>
        </is>
      </c>
    </row>
    <row r="3200">
      <c r="A3200" t="inlineStr">
        <is>
          <t>Rules: = = * Y X | Substitutions: X by " whale pear " , Y by " penguin "</t>
        </is>
      </c>
      <c r="B3200">
        <f> = * penguin whale pear</f>
        <v/>
      </c>
    </row>
    <row r="3201">
      <c r="A3201" t="inlineStr">
        <is>
          <t>Rules: Z = = Z X * | Substitutions: X by " cobra stork " , Z by " watermelon whale "</t>
        </is>
      </c>
      <c r="B3201" t="inlineStr">
        <is>
          <t>watermelon whale = = watermelon whale cobra stork *</t>
        </is>
      </c>
    </row>
    <row r="3202">
      <c r="A3202" t="inlineStr">
        <is>
          <t>Rules: * + Z Z | Substitutions: Z by " grape "</t>
        </is>
      </c>
      <c r="B3202" t="inlineStr">
        <is>
          <t>* + grape grape</t>
        </is>
      </c>
    </row>
    <row r="3203">
      <c r="A3203" t="inlineStr">
        <is>
          <t>Rules: * X * = Z | Substitutions: X by " cobra penguin " , Z by " shark watermelon "</t>
        </is>
      </c>
      <c r="B3203" t="inlineStr">
        <is>
          <t>* cobra penguin * = shark watermelon</t>
        </is>
      </c>
    </row>
    <row r="3204">
      <c r="A3204" t="inlineStr">
        <is>
          <t>Rules: + Y = X Z | Substitutions: X by " grape seal " , Y by " seal " , Z by " kiwi penguin "</t>
        </is>
      </c>
      <c r="B3204" t="inlineStr">
        <is>
          <t>+ seal = grape seal kiwi penguin</t>
        </is>
      </c>
    </row>
    <row r="3205">
      <c r="A3205" t="inlineStr">
        <is>
          <t>Rules: + = - Y Y | Substitutions: Y by " shark "</t>
        </is>
      </c>
      <c r="B3205" t="inlineStr">
        <is>
          <t>+ = - shark shark</t>
        </is>
      </c>
    </row>
    <row r="3206">
      <c r="A3206" t="inlineStr">
        <is>
          <t>Rules: - Y - Z Z | Substitutions: Y by " blackberry penguin " , Z by " shark banana "</t>
        </is>
      </c>
      <c r="B3206" t="inlineStr">
        <is>
          <t>- blackberry penguin - shark banana shark banana</t>
        </is>
      </c>
    </row>
    <row r="3207">
      <c r="A3207" t="inlineStr">
        <is>
          <t>Rules: + = Z X | Substitutions: X by " zebra " , Z by " pear horse "</t>
        </is>
      </c>
      <c r="B3207" t="inlineStr">
        <is>
          <t>+ = pear horse zebra</t>
        </is>
      </c>
    </row>
    <row r="3208">
      <c r="A3208" t="inlineStr">
        <is>
          <t>Rules: Y * Y = Z + | Substitutions: Y by " penguin " , Z by " blueberry strawberry "</t>
        </is>
      </c>
      <c r="B3208" t="inlineStr">
        <is>
          <t>penguin * penguin = blueberry strawberry +</t>
        </is>
      </c>
    </row>
    <row r="3209">
      <c r="A3209" t="inlineStr">
        <is>
          <t>Rules: Y = Z Y + + | Substitutions: Y by " penguin " , Z by " seal "</t>
        </is>
      </c>
      <c r="B3209" t="inlineStr">
        <is>
          <t>penguin = seal penguin + +</t>
        </is>
      </c>
    </row>
    <row r="3210">
      <c r="A3210" t="inlineStr">
        <is>
          <t>Rules: Y X - * - | Substitutions: X by " buffalo pear " , Y by " whale zebra "</t>
        </is>
      </c>
      <c r="B3210" t="inlineStr">
        <is>
          <t>whale zebra buffalo pear - * -</t>
        </is>
      </c>
    </row>
    <row r="3211">
      <c r="A3211" t="inlineStr">
        <is>
          <t>Rules: Z * X = - | Substitutions: X by " stork " , Z by " rat cobra "</t>
        </is>
      </c>
      <c r="B3211" t="inlineStr">
        <is>
          <t>rat cobra * stork = -</t>
        </is>
      </c>
    </row>
    <row r="3212">
      <c r="A3212" t="inlineStr">
        <is>
          <t>Rules: Z Y * + Z | Substitutions: Y by " pear grape " , Z by " banana "</t>
        </is>
      </c>
      <c r="B3212" t="inlineStr">
        <is>
          <t>banana pear grape * + banana</t>
        </is>
      </c>
    </row>
    <row r="3213">
      <c r="A3213" t="inlineStr">
        <is>
          <t>Rules: = Y Z X * | Substitutions: X by " pear lion " , Y by " horse " , Z by " rat "</t>
        </is>
      </c>
      <c r="B3213">
        <f> horse rat pear lion *</f>
        <v/>
      </c>
    </row>
    <row r="3214">
      <c r="A3214" t="inlineStr">
        <is>
          <t>Rules: Z + Y Y + | Substitutions: Y by " horse " , Z by " shark "</t>
        </is>
      </c>
      <c r="B3214" t="inlineStr">
        <is>
          <t>shark + horse horse +</t>
        </is>
      </c>
    </row>
    <row r="3215">
      <c r="A3215" t="inlineStr">
        <is>
          <t>Rules: - X Z = | Substitutions: X by " strawberry " , Z by " horse pear "</t>
        </is>
      </c>
      <c r="B3215" t="inlineStr">
        <is>
          <t>- strawberry horse pear =</t>
        </is>
      </c>
    </row>
    <row r="3216">
      <c r="A3216" t="inlineStr">
        <is>
          <t>Rules: Y - * Z | Substitutions: Y by " strawberry " , Z by " penguin lion "</t>
        </is>
      </c>
      <c r="B3216" t="inlineStr">
        <is>
          <t>strawberry - * penguin lion</t>
        </is>
      </c>
    </row>
    <row r="3217">
      <c r="A3217" t="inlineStr">
        <is>
          <t>Rules: Z + - X | Substitutions: X by " apple eagle " , Z by " apple "</t>
        </is>
      </c>
      <c r="B3217" t="inlineStr">
        <is>
          <t>apple + - apple eagle</t>
        </is>
      </c>
    </row>
    <row r="3218">
      <c r="A3218" t="inlineStr">
        <is>
          <t>Rules: X * Z * Z | Substitutions: X by " eagle blueberry " , Z by " blueberry grape "</t>
        </is>
      </c>
      <c r="B3218" t="inlineStr">
        <is>
          <t>eagle blueberry * blueberry grape * blueberry grape</t>
        </is>
      </c>
    </row>
    <row r="3219">
      <c r="A3219" t="inlineStr">
        <is>
          <t>Rules: Z + Y X * - | Substitutions: X by " lion " , Y by " stork " , Z by " pear cobra "</t>
        </is>
      </c>
      <c r="B3219" t="inlineStr">
        <is>
          <t>pear cobra + stork lion * -</t>
        </is>
      </c>
    </row>
    <row r="3220">
      <c r="A3220" t="inlineStr">
        <is>
          <t>Rules: = + Z X | Substitutions: X by " banana blackberry " , Z by " shark whale "</t>
        </is>
      </c>
      <c r="B3220">
        <f> + shark whale banana blackberry</f>
        <v/>
      </c>
    </row>
    <row r="3221">
      <c r="A3221" t="inlineStr">
        <is>
          <t>Rules: - Y = Y | Substitutions: Y by " eagle "</t>
        </is>
      </c>
      <c r="B3221" t="inlineStr">
        <is>
          <t>- eagle = eagle</t>
        </is>
      </c>
    </row>
    <row r="3222">
      <c r="A3222" t="inlineStr">
        <is>
          <t>Rules: - - Z X - Z | Substitutions: X by " zebra " , Z by " shark "</t>
        </is>
      </c>
      <c r="B3222" t="inlineStr">
        <is>
          <t>- - shark zebra - shark</t>
        </is>
      </c>
    </row>
    <row r="3223">
      <c r="A3223" t="inlineStr">
        <is>
          <t>Rules: Z X = X = - | Substitutions: X by " rat " , Z by " eagle "</t>
        </is>
      </c>
      <c r="B3223" t="inlineStr">
        <is>
          <t>eagle rat = rat = -</t>
        </is>
      </c>
    </row>
    <row r="3224">
      <c r="A3224" t="inlineStr">
        <is>
          <t>Rules: - X * Z * | Substitutions: X by " blackberry whale " , Z by " eagle "</t>
        </is>
      </c>
      <c r="B3224" t="inlineStr">
        <is>
          <t>- blackberry whale * eagle *</t>
        </is>
      </c>
    </row>
    <row r="3225">
      <c r="A3225" t="inlineStr">
        <is>
          <t>Rules: Z + X + | Substitutions: X by " lion " , Z by " horse zebra "</t>
        </is>
      </c>
      <c r="B3225" t="inlineStr">
        <is>
          <t>horse zebra + lion +</t>
        </is>
      </c>
    </row>
    <row r="3226">
      <c r="A3226" t="inlineStr">
        <is>
          <t>Rules: * Y Y * | Substitutions: Y by " watermelon "</t>
        </is>
      </c>
      <c r="B3226" t="inlineStr">
        <is>
          <t>* watermelon watermelon *</t>
        </is>
      </c>
    </row>
    <row r="3227">
      <c r="A3227" t="inlineStr">
        <is>
          <t>Rules: + X Z * + Z | Substitutions: X by " lion eagle " , Z by " horse "</t>
        </is>
      </c>
      <c r="B3227" t="inlineStr">
        <is>
          <t>+ lion eagle horse * + horse</t>
        </is>
      </c>
    </row>
    <row r="3228">
      <c r="A3228" t="inlineStr">
        <is>
          <t>Rules: Z = = Y | Substitutions: Y by " penguin " , Z by " zebra rat "</t>
        </is>
      </c>
      <c r="B3228" t="inlineStr">
        <is>
          <t>zebra rat = = penguin</t>
        </is>
      </c>
    </row>
    <row r="3229">
      <c r="A3229" t="inlineStr">
        <is>
          <t>Rules: Y Y - - | Substitutions: Y by " peach "</t>
        </is>
      </c>
      <c r="B3229" t="inlineStr">
        <is>
          <t>peach peach - -</t>
        </is>
      </c>
    </row>
    <row r="3230">
      <c r="A3230" t="inlineStr">
        <is>
          <t>Rules: X + X Z + | Substitutions: X by " zebra " , Z by " grape "</t>
        </is>
      </c>
      <c r="B3230" t="inlineStr">
        <is>
          <t>zebra + zebra grape +</t>
        </is>
      </c>
    </row>
    <row r="3231">
      <c r="A3231" t="inlineStr">
        <is>
          <t>Rules: + X X - * | Substitutions: X by " rat pear "</t>
        </is>
      </c>
      <c r="B3231" t="inlineStr">
        <is>
          <t>+ rat pear rat pear - *</t>
        </is>
      </c>
    </row>
    <row r="3232">
      <c r="A3232" t="inlineStr">
        <is>
          <t>Rules: X + = * X | Substitutions: X by " shark banana "</t>
        </is>
      </c>
      <c r="B3232" t="inlineStr">
        <is>
          <t>shark banana + = * shark banana</t>
        </is>
      </c>
    </row>
    <row r="3233">
      <c r="A3233" t="inlineStr">
        <is>
          <t>Rules: * Z Z - | Substitutions: Z by " seal "</t>
        </is>
      </c>
      <c r="B3233" t="inlineStr">
        <is>
          <t>* seal seal -</t>
        </is>
      </c>
    </row>
    <row r="3234">
      <c r="A3234" t="inlineStr">
        <is>
          <t>Rules: Y - Z + | Substitutions: Y by " peach grape " , Z by " seal zebra "</t>
        </is>
      </c>
      <c r="B3234" t="inlineStr">
        <is>
          <t>peach grape - seal zebra +</t>
        </is>
      </c>
    </row>
    <row r="3235">
      <c r="A3235" t="inlineStr">
        <is>
          <t>Rules: Z Y Z = * | Substitutions: Y by " kiwi " , Z by " blueberry "</t>
        </is>
      </c>
      <c r="B3235" t="inlineStr">
        <is>
          <t>blueberry kiwi blueberry = *</t>
        </is>
      </c>
    </row>
    <row r="3236">
      <c r="A3236" t="inlineStr">
        <is>
          <t>Rules: Y * - Y X | Substitutions: X by " grape " , Y by " eagle "</t>
        </is>
      </c>
      <c r="B3236" t="inlineStr">
        <is>
          <t>eagle * - eagle grape</t>
        </is>
      </c>
    </row>
    <row r="3237">
      <c r="A3237" t="inlineStr">
        <is>
          <t>Rules: X = Y = Z - | Substitutions: X by " penguin apple " , Y by " blackberry " , Z by " banana "</t>
        </is>
      </c>
      <c r="B3237" t="inlineStr">
        <is>
          <t>penguin apple = blackberry = banana -</t>
        </is>
      </c>
    </row>
    <row r="3238">
      <c r="A3238" t="inlineStr">
        <is>
          <t>Rules: = Z Y * + X | Substitutions: X by " horse " , Y by " apple grape " , Z by " whale horse "</t>
        </is>
      </c>
      <c r="B3238">
        <f> whale horse apple grape * + horse</f>
        <v/>
      </c>
    </row>
    <row r="3239">
      <c r="A3239" t="inlineStr">
        <is>
          <t>Rules: - * Z Y = | Substitutions: Y by " penguin eagle " , Z by " zebra "</t>
        </is>
      </c>
      <c r="B3239" t="inlineStr">
        <is>
          <t>- * zebra penguin eagle =</t>
        </is>
      </c>
    </row>
    <row r="3240">
      <c r="A3240" t="inlineStr">
        <is>
          <t>Rules: Y = * Y * | Substitutions: Y by " whale "</t>
        </is>
      </c>
      <c r="B3240" t="inlineStr">
        <is>
          <t>whale = * whale *</t>
        </is>
      </c>
    </row>
    <row r="3241">
      <c r="A3241" t="inlineStr">
        <is>
          <t>Rules: * - + Y Y X | Substitutions: X by " seal " , Y by " horse "</t>
        </is>
      </c>
      <c r="B3241" t="inlineStr">
        <is>
          <t>* - + horse horse seal</t>
        </is>
      </c>
    </row>
    <row r="3242">
      <c r="A3242" t="inlineStr">
        <is>
          <t>Rules: X - * X * | Substitutions: X by " penguin shark "</t>
        </is>
      </c>
      <c r="B3242" t="inlineStr">
        <is>
          <t>penguin shark - * penguin shark *</t>
        </is>
      </c>
    </row>
    <row r="3243">
      <c r="A3243" t="inlineStr">
        <is>
          <t>Rules: = Y = * X | Substitutions: X by " blackberry apple " , Y by " grape "</t>
        </is>
      </c>
      <c r="B3243">
        <f> grape = * blackberry apple</f>
        <v/>
      </c>
    </row>
    <row r="3244">
      <c r="A3244" t="inlineStr">
        <is>
          <t>Rules: Y X = - * Z | Substitutions: X by " blueberry blackberry " , Y by " apple " , Z by " watermelon "</t>
        </is>
      </c>
      <c r="B3244" t="inlineStr">
        <is>
          <t>apple blueberry blackberry = - * watermelon</t>
        </is>
      </c>
    </row>
    <row r="3245">
      <c r="A3245" t="inlineStr">
        <is>
          <t>Rules: + Z Z = | Substitutions: Z by " penguin "</t>
        </is>
      </c>
      <c r="B3245" t="inlineStr">
        <is>
          <t>+ penguin penguin =</t>
        </is>
      </c>
    </row>
    <row r="3246">
      <c r="A3246" t="inlineStr">
        <is>
          <t>Rules: * X - X Y | Substitutions: X by " peach seal " , Y by " blueberry seal "</t>
        </is>
      </c>
      <c r="B3246" t="inlineStr">
        <is>
          <t>* peach seal - peach seal blueberry seal</t>
        </is>
      </c>
    </row>
    <row r="3247">
      <c r="A3247" t="inlineStr">
        <is>
          <t>Rules: * Y * Y = | Substitutions: Y by " grape "</t>
        </is>
      </c>
      <c r="B3247" t="inlineStr">
        <is>
          <t>* grape * grape =</t>
        </is>
      </c>
    </row>
    <row r="3248">
      <c r="A3248" t="inlineStr">
        <is>
          <t>Rules: = = Y = Y X | Substitutions: X by " pear pear " , Y by " watermelon pear "</t>
        </is>
      </c>
      <c r="B3248">
        <f> = watermelon pear = watermelon pear pear pear</f>
        <v/>
      </c>
    </row>
    <row r="3249">
      <c r="A3249" t="inlineStr">
        <is>
          <t>Rules: Y + * Z - Z | Substitutions: Y by " strawberry " , Z by " seal "</t>
        </is>
      </c>
      <c r="B3249" t="inlineStr">
        <is>
          <t>strawberry + * seal - seal</t>
        </is>
      </c>
    </row>
    <row r="3250">
      <c r="A3250" t="inlineStr">
        <is>
          <t>Rules: Z Z - - * | Substitutions: Z by " apple "</t>
        </is>
      </c>
      <c r="B3250" t="inlineStr">
        <is>
          <t>apple apple - - *</t>
        </is>
      </c>
    </row>
    <row r="3251">
      <c r="A3251" t="inlineStr">
        <is>
          <t>Rules: Y = + Y | Substitutions: Y by " watermelon blueberry "</t>
        </is>
      </c>
      <c r="B3251" t="inlineStr">
        <is>
          <t>watermelon blueberry = + watermelon blueberry</t>
        </is>
      </c>
    </row>
    <row r="3252">
      <c r="A3252" t="inlineStr">
        <is>
          <t>Rules: X = = X * | Substitutions: X by " penguin grape "</t>
        </is>
      </c>
      <c r="B3252" t="inlineStr">
        <is>
          <t>penguin grape = = penguin grape *</t>
        </is>
      </c>
    </row>
    <row r="3253">
      <c r="A3253" t="inlineStr">
        <is>
          <t>Rules: Y * Z * = | Substitutions: Y by " penguin " , Z by " strawberry seal "</t>
        </is>
      </c>
      <c r="B3253" t="inlineStr">
        <is>
          <t>penguin * strawberry seal * =</t>
        </is>
      </c>
    </row>
    <row r="3254">
      <c r="A3254" t="inlineStr">
        <is>
          <t>Rules: * = Z X * | Substitutions: X by " whale penguin " , Z by " shark "</t>
        </is>
      </c>
      <c r="B3254" t="inlineStr">
        <is>
          <t>* = shark whale penguin *</t>
        </is>
      </c>
    </row>
    <row r="3255">
      <c r="A3255" t="inlineStr">
        <is>
          <t>Rules: + X Y = + | Substitutions: X by " watermelon " , Y by " kiwi "</t>
        </is>
      </c>
      <c r="B3255" t="inlineStr">
        <is>
          <t>+ watermelon kiwi = +</t>
        </is>
      </c>
    </row>
    <row r="3256">
      <c r="A3256" t="inlineStr">
        <is>
          <t>Rules: X * Z + X | Substitutions: X by " peach lion " , Z by " horse zebra "</t>
        </is>
      </c>
      <c r="B3256" t="inlineStr">
        <is>
          <t>peach lion * horse zebra + peach lion</t>
        </is>
      </c>
    </row>
    <row r="3257">
      <c r="A3257" t="inlineStr">
        <is>
          <t>Rules: + Y X * | Substitutions: X by " watermelon " , Y by " penguin "</t>
        </is>
      </c>
      <c r="B3257" t="inlineStr">
        <is>
          <t>+ penguin watermelon *</t>
        </is>
      </c>
    </row>
    <row r="3258">
      <c r="A3258" t="inlineStr">
        <is>
          <t>Rules: Y Z - Y - | Substitutions: Y by " rat " , Z by " kiwi "</t>
        </is>
      </c>
      <c r="B3258" t="inlineStr">
        <is>
          <t>rat kiwi - rat -</t>
        </is>
      </c>
    </row>
    <row r="3259">
      <c r="A3259" t="inlineStr">
        <is>
          <t>Rules: + Y + X + | Substitutions: X by " lion " , Y by " watermelon rat "</t>
        </is>
      </c>
      <c r="B3259" t="inlineStr">
        <is>
          <t>+ watermelon rat + lion +</t>
        </is>
      </c>
    </row>
    <row r="3260">
      <c r="A3260" t="inlineStr">
        <is>
          <t>Rules: - X X - | Substitutions: X by " banana "</t>
        </is>
      </c>
      <c r="B3260" t="inlineStr">
        <is>
          <t>- banana banana -</t>
        </is>
      </c>
    </row>
    <row r="3261">
      <c r="A3261" t="inlineStr">
        <is>
          <t>Rules: = Z - Z Z | Substitutions: Z by " penguin shark "</t>
        </is>
      </c>
      <c r="B3261">
        <f> penguin shark - penguin shark penguin shark</f>
        <v/>
      </c>
    </row>
    <row r="3262">
      <c r="A3262" t="inlineStr">
        <is>
          <t>Rules: Z X - * | Substitutions: X by " banana " , Z by " kiwi watermelon "</t>
        </is>
      </c>
      <c r="B3262" t="inlineStr">
        <is>
          <t>kiwi watermelon banana - *</t>
        </is>
      </c>
    </row>
    <row r="3263">
      <c r="A3263" t="inlineStr">
        <is>
          <t>Rules: * * - X Z X | Substitutions: X by " horse " , Z by " whale "</t>
        </is>
      </c>
      <c r="B3263" t="inlineStr">
        <is>
          <t>* * - horse whale horse</t>
        </is>
      </c>
    </row>
    <row r="3264">
      <c r="A3264" t="inlineStr">
        <is>
          <t>Rules: Y - * + X | Substitutions: X by " penguin horse " , Y by " strawberry "</t>
        </is>
      </c>
      <c r="B3264" t="inlineStr">
        <is>
          <t>strawberry - * + penguin horse</t>
        </is>
      </c>
    </row>
    <row r="3265">
      <c r="A3265" t="inlineStr">
        <is>
          <t>Rules: = X Y = | Substitutions: X by " rat " , Y by " whale "</t>
        </is>
      </c>
      <c r="B3265">
        <f> rat whale =</f>
        <v/>
      </c>
    </row>
    <row r="3266">
      <c r="A3266" t="inlineStr">
        <is>
          <t>Rules: = X = Y Y = | Substitutions: X by " blackberry " , Y by " apple banana "</t>
        </is>
      </c>
      <c r="B3266">
        <f> blackberry = apple banana apple banana =</f>
        <v/>
      </c>
    </row>
    <row r="3267">
      <c r="A3267" t="inlineStr">
        <is>
          <t>Rules: = Z X X = | Substitutions: X by " stork kiwi " , Z by " apple stork "</t>
        </is>
      </c>
      <c r="B3267">
        <f> apple stork stork kiwi stork kiwi =</f>
        <v/>
      </c>
    </row>
    <row r="3268">
      <c r="A3268" t="inlineStr">
        <is>
          <t>Rules: * - Y - X | Substitutions: X by " horse " , Y by " peach blueberry "</t>
        </is>
      </c>
      <c r="B3268" t="inlineStr">
        <is>
          <t>* - peach blueberry - horse</t>
        </is>
      </c>
    </row>
    <row r="3269">
      <c r="A3269" t="inlineStr">
        <is>
          <t>Rules: Z Z = = + Z | Substitutions: Z by " eagle "</t>
        </is>
      </c>
      <c r="B3269" t="inlineStr">
        <is>
          <t>eagle eagle = = + eagle</t>
        </is>
      </c>
    </row>
    <row r="3270">
      <c r="A3270" t="inlineStr">
        <is>
          <t>Rules: X Z Z = - = | Substitutions: X by " zebra watermelon " , Z by " blackberry apple "</t>
        </is>
      </c>
      <c r="B3270" t="inlineStr">
        <is>
          <t>zebra watermelon blackberry apple blackberry apple = - =</t>
        </is>
      </c>
    </row>
    <row r="3271">
      <c r="A3271" t="inlineStr">
        <is>
          <t>Rules: = X * Y Z + | Substitutions: X by " eagle strawberry " , Y by " grape blueberry " , Z by " pear pear "</t>
        </is>
      </c>
      <c r="B3271">
        <f> eagle strawberry * grape blueberry pear pear +</f>
        <v/>
      </c>
    </row>
    <row r="3272">
      <c r="A3272" t="inlineStr">
        <is>
          <t>Rules: * * Y Y = X | Substitutions: X by " penguin " , Y by " penguin pear "</t>
        </is>
      </c>
      <c r="B3272" t="inlineStr">
        <is>
          <t>* * penguin pear penguin pear = penguin</t>
        </is>
      </c>
    </row>
    <row r="3273">
      <c r="A3273" t="inlineStr">
        <is>
          <t>Rules: + * + Z Y | Substitutions: Y by " horse kiwi " , Z by " blueberry eagle "</t>
        </is>
      </c>
      <c r="B3273" t="inlineStr">
        <is>
          <t>+ * + blueberry eagle horse kiwi</t>
        </is>
      </c>
    </row>
    <row r="3274">
      <c r="A3274" t="inlineStr">
        <is>
          <t>Rules: Y - X + + Y | Substitutions: X by " stork zebra " , Y by " apple seal "</t>
        </is>
      </c>
      <c r="B3274" t="inlineStr">
        <is>
          <t>apple seal - stork zebra + + apple seal</t>
        </is>
      </c>
    </row>
    <row r="3275">
      <c r="A3275" t="inlineStr">
        <is>
          <t>Rules: * Y + X - Y | Substitutions: X by " strawberry horse " , Y by " peach "</t>
        </is>
      </c>
      <c r="B3275" t="inlineStr">
        <is>
          <t>* peach + strawberry horse - peach</t>
        </is>
      </c>
    </row>
    <row r="3276">
      <c r="A3276" t="inlineStr">
        <is>
          <t>Rules: * Y * X + | Substitutions: X by " grape penguin " , Y by " buffalo stork "</t>
        </is>
      </c>
      <c r="B3276" t="inlineStr">
        <is>
          <t>* buffalo stork * grape penguin +</t>
        </is>
      </c>
    </row>
    <row r="3277">
      <c r="A3277" t="inlineStr">
        <is>
          <t>Rules: + Y - Z Y | Substitutions: Y by " banana rat " , Z by " zebra "</t>
        </is>
      </c>
      <c r="B3277" t="inlineStr">
        <is>
          <t>+ banana rat - zebra banana rat</t>
        </is>
      </c>
    </row>
    <row r="3278">
      <c r="A3278" t="inlineStr">
        <is>
          <t>Rules: - Z + Z + | Substitutions: Z by " strawberry "</t>
        </is>
      </c>
      <c r="B3278" t="inlineStr">
        <is>
          <t>- strawberry + strawberry +</t>
        </is>
      </c>
    </row>
    <row r="3279">
      <c r="A3279" t="inlineStr">
        <is>
          <t>Rules: Y Y + Z - + | Substitutions: Y by " blackberry strawberry " , Z by " lion "</t>
        </is>
      </c>
      <c r="B3279" t="inlineStr">
        <is>
          <t>blackberry strawberry blackberry strawberry + lion - +</t>
        </is>
      </c>
    </row>
    <row r="3280">
      <c r="A3280" t="inlineStr">
        <is>
          <t>Rules: - Z Y = | Substitutions: Y by " kiwi " , Z by " seal "</t>
        </is>
      </c>
      <c r="B3280" t="inlineStr">
        <is>
          <t>- seal kiwi =</t>
        </is>
      </c>
    </row>
    <row r="3281">
      <c r="A3281" t="inlineStr">
        <is>
          <t>Rules: Y X = - Z = | Substitutions: X by " banana " , Y by " whale " , Z by " cobra watermelon "</t>
        </is>
      </c>
      <c r="B3281" t="inlineStr">
        <is>
          <t>whale banana = - cobra watermelon =</t>
        </is>
      </c>
    </row>
    <row r="3282">
      <c r="A3282" t="inlineStr">
        <is>
          <t>Rules: Z = Z = = | Substitutions: Z by " seal shark "</t>
        </is>
      </c>
      <c r="B3282" t="inlineStr">
        <is>
          <t>seal shark = seal shark = =</t>
        </is>
      </c>
    </row>
    <row r="3283">
      <c r="A3283" t="inlineStr">
        <is>
          <t>Rules: * X = - X | Substitutions: X by " shark eagle "</t>
        </is>
      </c>
      <c r="B3283" t="inlineStr">
        <is>
          <t>* shark eagle = - shark eagle</t>
        </is>
      </c>
    </row>
    <row r="3284">
      <c r="A3284" t="inlineStr">
        <is>
          <t>Rules: = Y X - Z | Substitutions: X by " horse " , Y by " grape " , Z by " eagle penguin "</t>
        </is>
      </c>
      <c r="B3284">
        <f> grape horse - eagle penguin</f>
        <v/>
      </c>
    </row>
    <row r="3285">
      <c r="A3285" t="inlineStr">
        <is>
          <t>Rules: Z + + + Z | Substitutions: Z by " watermelon apple "</t>
        </is>
      </c>
      <c r="B3285" t="inlineStr">
        <is>
          <t>watermelon apple + + + watermelon apple</t>
        </is>
      </c>
    </row>
    <row r="3286">
      <c r="A3286" t="inlineStr">
        <is>
          <t>Rules: + = X X | Substitutions: X by " banana seal "</t>
        </is>
      </c>
      <c r="B3286" t="inlineStr">
        <is>
          <t>+ = banana seal banana seal</t>
        </is>
      </c>
    </row>
    <row r="3287">
      <c r="A3287" t="inlineStr">
        <is>
          <t>Rules: - Z X + | Substitutions: X by " blackberry " , Z by " eagle blackberry "</t>
        </is>
      </c>
      <c r="B3287" t="inlineStr">
        <is>
          <t>- eagle blackberry blackberry +</t>
        </is>
      </c>
    </row>
    <row r="3288">
      <c r="A3288" t="inlineStr">
        <is>
          <t>Rules: - Z Y - - Z | Substitutions: Y by " horse " , Z by " seal "</t>
        </is>
      </c>
      <c r="B3288" t="inlineStr">
        <is>
          <t>- seal horse - - seal</t>
        </is>
      </c>
    </row>
    <row r="3289">
      <c r="A3289" t="inlineStr">
        <is>
          <t>Rules: + Y Z = Y * | Substitutions: Y by " eagle rat " , Z by " blackberry "</t>
        </is>
      </c>
      <c r="B3289" t="inlineStr">
        <is>
          <t>+ eagle rat blackberry = eagle rat *</t>
        </is>
      </c>
    </row>
    <row r="3290">
      <c r="A3290" t="inlineStr">
        <is>
          <t>Rules: + X Z - - | Substitutions: X by " blackberry watermelon " , Z by " banana rat "</t>
        </is>
      </c>
      <c r="B3290" t="inlineStr">
        <is>
          <t>+ blackberry watermelon banana rat - -</t>
        </is>
      </c>
    </row>
    <row r="3291">
      <c r="A3291" t="inlineStr">
        <is>
          <t>Rules: = Y - X X | Substitutions: X by " whale whale " , Y by " grape apple "</t>
        </is>
      </c>
      <c r="B3291">
        <f> grape apple - whale whale whale whale</f>
        <v/>
      </c>
    </row>
    <row r="3292">
      <c r="A3292" t="inlineStr">
        <is>
          <t>Rules: - - Y Y Z | Substitutions: Y by " rat lion " , Z by " stork buffalo "</t>
        </is>
      </c>
      <c r="B3292" t="inlineStr">
        <is>
          <t>- - rat lion rat lion stork buffalo</t>
        </is>
      </c>
    </row>
    <row r="3293">
      <c r="A3293" t="inlineStr">
        <is>
          <t>Rules: - X X * X | Substitutions: X by " seal "</t>
        </is>
      </c>
      <c r="B3293" t="inlineStr">
        <is>
          <t>- seal seal * seal</t>
        </is>
      </c>
    </row>
    <row r="3294">
      <c r="A3294" t="inlineStr">
        <is>
          <t>Rules: X = - + Z | Substitutions: X by " horse " , Z by " zebra "</t>
        </is>
      </c>
      <c r="B3294" t="inlineStr">
        <is>
          <t>horse = - + zebra</t>
        </is>
      </c>
    </row>
    <row r="3295">
      <c r="A3295" t="inlineStr">
        <is>
          <t>Rules: Y + = X | Substitutions: X by " eagle " , Y by " kiwi "</t>
        </is>
      </c>
      <c r="B3295" t="inlineStr">
        <is>
          <t>kiwi + = eagle</t>
        </is>
      </c>
    </row>
    <row r="3296">
      <c r="A3296" t="inlineStr">
        <is>
          <t>Rules: X * Z = | Substitutions: X by " zebra zebra " , Z by " shark kiwi "</t>
        </is>
      </c>
      <c r="B3296" t="inlineStr">
        <is>
          <t>zebra zebra * shark kiwi =</t>
        </is>
      </c>
    </row>
    <row r="3297">
      <c r="A3297" t="inlineStr">
        <is>
          <t>Rules: X Z - - Z | Substitutions: X by " peach " , Z by " pear "</t>
        </is>
      </c>
      <c r="B3297" t="inlineStr">
        <is>
          <t>peach pear - - pear</t>
        </is>
      </c>
    </row>
    <row r="3298">
      <c r="A3298" t="inlineStr">
        <is>
          <t>Rules: Z + X Z - | Substitutions: X by " eagle kiwi " , Z by " shark eagle "</t>
        </is>
      </c>
      <c r="B3298" t="inlineStr">
        <is>
          <t>shark eagle + eagle kiwi shark eagle -</t>
        </is>
      </c>
    </row>
    <row r="3299">
      <c r="A3299" t="inlineStr">
        <is>
          <t>Rules: + X = X - X | Substitutions: X by " stork peach "</t>
        </is>
      </c>
      <c r="B3299" t="inlineStr">
        <is>
          <t>+ stork peach = stork peach - stork peach</t>
        </is>
      </c>
    </row>
    <row r="3300">
      <c r="A3300" t="inlineStr">
        <is>
          <t>Rules: * - Z Y X | Substitutions: X by " pear blackberry " , Y by " seal cobra " , Z by " banana "</t>
        </is>
      </c>
      <c r="B3300" t="inlineStr">
        <is>
          <t>* - banana seal cobra pear blackberry</t>
        </is>
      </c>
    </row>
    <row r="3301">
      <c r="A3301" t="inlineStr">
        <is>
          <t>Rules: + X X - | Substitutions: X by " whale strawberry "</t>
        </is>
      </c>
      <c r="B3301" t="inlineStr">
        <is>
          <t>+ whale strawberry whale strawberry -</t>
        </is>
      </c>
    </row>
    <row r="3302">
      <c r="A3302" t="inlineStr">
        <is>
          <t>Rules: = Y X - Y | Substitutions: X by " zebra zebra " , Y by " rat "</t>
        </is>
      </c>
      <c r="B3302">
        <f> rat zebra zebra - rat</f>
        <v/>
      </c>
    </row>
    <row r="3303">
      <c r="A3303" t="inlineStr">
        <is>
          <t>Rules: * + * Y Z Y | Substitutions: Y by " buffalo shark " , Z by " watermelon shark "</t>
        </is>
      </c>
      <c r="B3303" t="inlineStr">
        <is>
          <t>* + * buffalo shark watermelon shark buffalo shark</t>
        </is>
      </c>
    </row>
    <row r="3304">
      <c r="A3304" t="inlineStr">
        <is>
          <t>Rules: = X * = Y | Substitutions: X by " lion whale " , Y by " seal "</t>
        </is>
      </c>
      <c r="B3304">
        <f> lion whale * = seal</f>
        <v/>
      </c>
    </row>
    <row r="3305">
      <c r="A3305" t="inlineStr">
        <is>
          <t>Rules: Y X Z - * | Substitutions: X by " kiwi " , Y by " watermelon " , Z by " strawberry "</t>
        </is>
      </c>
      <c r="B3305" t="inlineStr">
        <is>
          <t>watermelon kiwi strawberry - *</t>
        </is>
      </c>
    </row>
    <row r="3306">
      <c r="A3306" t="inlineStr">
        <is>
          <t>Rules: - = Z Z Z | Substitutions: Z by " blueberry "</t>
        </is>
      </c>
      <c r="B3306" t="inlineStr">
        <is>
          <t>- = blueberry blueberry blueberry</t>
        </is>
      </c>
    </row>
    <row r="3307">
      <c r="A3307" t="inlineStr">
        <is>
          <t>Rules: + * X X = | Substitutions: X by " grape "</t>
        </is>
      </c>
      <c r="B3307" t="inlineStr">
        <is>
          <t>+ * grape grape =</t>
        </is>
      </c>
    </row>
    <row r="3308">
      <c r="A3308" t="inlineStr">
        <is>
          <t>Rules: + X * Y Y = | Substitutions: X by " blueberry " , Y by " penguin zebra "</t>
        </is>
      </c>
      <c r="B3308" t="inlineStr">
        <is>
          <t>+ blueberry * penguin zebra penguin zebra =</t>
        </is>
      </c>
    </row>
    <row r="3309">
      <c r="A3309" t="inlineStr">
        <is>
          <t>Rules: = Y X * X = | Substitutions: X by " stork strawberry " , Y by " grape "</t>
        </is>
      </c>
      <c r="B3309">
        <f> grape stork strawberry * stork strawberry =</f>
        <v/>
      </c>
    </row>
    <row r="3310">
      <c r="A3310" t="inlineStr">
        <is>
          <t>Rules: = Z X = | Substitutions: X by " whale " , Z by " pear "</t>
        </is>
      </c>
      <c r="B3310">
        <f> pear whale =</f>
        <v/>
      </c>
    </row>
    <row r="3311">
      <c r="A3311" t="inlineStr">
        <is>
          <t>Rules: * Y * Z Y | Substitutions: Y by " lion " , Z by " seal "</t>
        </is>
      </c>
      <c r="B3311" t="inlineStr">
        <is>
          <t>* lion * seal lion</t>
        </is>
      </c>
    </row>
    <row r="3312">
      <c r="A3312" t="inlineStr">
        <is>
          <t>Rules: Z Y * + * | Substitutions: Y by " buffalo watermelon " , Z by " banana "</t>
        </is>
      </c>
      <c r="B3312" t="inlineStr">
        <is>
          <t>banana buffalo watermelon * + *</t>
        </is>
      </c>
    </row>
    <row r="3313">
      <c r="A3313" t="inlineStr">
        <is>
          <t>Rules: * Z Z * Y + | Substitutions: Y by " zebra zebra " , Z by " eagle "</t>
        </is>
      </c>
      <c r="B3313" t="inlineStr">
        <is>
          <t>* eagle eagle * zebra zebra +</t>
        </is>
      </c>
    </row>
    <row r="3314">
      <c r="A3314" t="inlineStr">
        <is>
          <t>Rules: + Y Z + + | Substitutions: Y by " buffalo " , Z by " rat cobra "</t>
        </is>
      </c>
      <c r="B3314" t="inlineStr">
        <is>
          <t>+ buffalo rat cobra + +</t>
        </is>
      </c>
    </row>
    <row r="3315">
      <c r="A3315" t="inlineStr">
        <is>
          <t>Rules: - * + Y X | Substitutions: X by " grape blackberry " , Y by " stork "</t>
        </is>
      </c>
      <c r="B3315" t="inlineStr">
        <is>
          <t>- * + stork grape blackberry</t>
        </is>
      </c>
    </row>
    <row r="3316">
      <c r="A3316" t="inlineStr">
        <is>
          <t>Rules: = Z Z + | Substitutions: Z by " seal "</t>
        </is>
      </c>
      <c r="B3316">
        <f> seal seal +</f>
        <v/>
      </c>
    </row>
    <row r="3317">
      <c r="A3317" t="inlineStr">
        <is>
          <t>Rules: = Y + X * | Substitutions: X by " blueberry watermelon " , Y by " cobra grape "</t>
        </is>
      </c>
      <c r="B3317">
        <f> cobra grape + blueberry watermelon *</f>
        <v/>
      </c>
    </row>
    <row r="3318">
      <c r="A3318" t="inlineStr">
        <is>
          <t>Rules: = X Y + X | Substitutions: X by " watermelon stork " , Y by " watermelon whale "</t>
        </is>
      </c>
      <c r="B3318">
        <f> watermelon stork watermelon whale + watermelon stork</f>
        <v/>
      </c>
    </row>
    <row r="3319">
      <c r="A3319" t="inlineStr">
        <is>
          <t>Rules: X X - + | Substitutions: X by " whale banana "</t>
        </is>
      </c>
      <c r="B3319" t="inlineStr">
        <is>
          <t>whale banana whale banana - +</t>
        </is>
      </c>
    </row>
    <row r="3320">
      <c r="A3320" t="inlineStr">
        <is>
          <t>Rules: + - Y Y | Substitutions: Y by " seal pear "</t>
        </is>
      </c>
      <c r="B3320" t="inlineStr">
        <is>
          <t>+ - seal pear seal pear</t>
        </is>
      </c>
    </row>
    <row r="3321">
      <c r="A3321" t="inlineStr">
        <is>
          <t>Rules: Y * X - | Substitutions: X by " lion " , Y by " zebra "</t>
        </is>
      </c>
      <c r="B3321" t="inlineStr">
        <is>
          <t>zebra * lion -</t>
        </is>
      </c>
    </row>
    <row r="3322">
      <c r="A3322" t="inlineStr">
        <is>
          <t>Rules: Z * = X | Substitutions: X by " peach " , Z by " watermelon "</t>
        </is>
      </c>
      <c r="B3322" t="inlineStr">
        <is>
          <t>watermelon * = peach</t>
        </is>
      </c>
    </row>
    <row r="3323">
      <c r="A3323" t="inlineStr">
        <is>
          <t>Rules: X - Z * Y | Substitutions: X by " banana " , Y by " blackberry penguin " , Z by " pear "</t>
        </is>
      </c>
      <c r="B3323" t="inlineStr">
        <is>
          <t>banana - pear * blackberry penguin</t>
        </is>
      </c>
    </row>
    <row r="3324">
      <c r="A3324" t="inlineStr">
        <is>
          <t>Rules: - Y - Y | Substitutions: Y by " shark "</t>
        </is>
      </c>
      <c r="B3324" t="inlineStr">
        <is>
          <t>- shark - shark</t>
        </is>
      </c>
    </row>
    <row r="3325">
      <c r="A3325" t="inlineStr">
        <is>
          <t>Rules: Z = Z * | Substitutions: Z by " seal penguin "</t>
        </is>
      </c>
      <c r="B3325" t="inlineStr">
        <is>
          <t>seal penguin = seal penguin *</t>
        </is>
      </c>
    </row>
    <row r="3326">
      <c r="A3326" t="inlineStr">
        <is>
          <t>Rules: * = - X Z | Substitutions: X by " blackberry apple " , Z by " zebra "</t>
        </is>
      </c>
      <c r="B3326" t="inlineStr">
        <is>
          <t>* = - blackberry apple zebra</t>
        </is>
      </c>
    </row>
    <row r="3327">
      <c r="A3327" t="inlineStr">
        <is>
          <t>Rules: - - Z Z * | Substitutions: Z by " cobra "</t>
        </is>
      </c>
      <c r="B3327" t="inlineStr">
        <is>
          <t>- - cobra cobra *</t>
        </is>
      </c>
    </row>
    <row r="3328">
      <c r="A3328" t="inlineStr">
        <is>
          <t>Rules: = * X X * X | Substitutions: X by " horse "</t>
        </is>
      </c>
      <c r="B3328">
        <f> * horse horse * horse</f>
        <v/>
      </c>
    </row>
    <row r="3329">
      <c r="A3329" t="inlineStr">
        <is>
          <t>Rules: - Z Y Z * + | Substitutions: Y by " zebra " , Z by " buffalo whale "</t>
        </is>
      </c>
      <c r="B3329" t="inlineStr">
        <is>
          <t>- buffalo whale zebra buffalo whale * +</t>
        </is>
      </c>
    </row>
    <row r="3330">
      <c r="A3330" t="inlineStr">
        <is>
          <t>Rules: - = Y X Y | Substitutions: X by " buffalo " , Y by " zebra "</t>
        </is>
      </c>
      <c r="B3330" t="inlineStr">
        <is>
          <t>- = zebra buffalo zebra</t>
        </is>
      </c>
    </row>
    <row r="3331">
      <c r="A3331" t="inlineStr">
        <is>
          <t>Rules: + * X Y | Substitutions: X by " kiwi " , Y by " strawberry "</t>
        </is>
      </c>
      <c r="B3331" t="inlineStr">
        <is>
          <t>+ * kiwi strawberry</t>
        </is>
      </c>
    </row>
    <row r="3332">
      <c r="A3332" t="inlineStr">
        <is>
          <t>Rules: Z + Y = Y + | Substitutions: Y by " pear peach " , Z by " horse "</t>
        </is>
      </c>
      <c r="B3332" t="inlineStr">
        <is>
          <t>horse + pear peach = pear peach +</t>
        </is>
      </c>
    </row>
    <row r="3333">
      <c r="A3333" t="inlineStr">
        <is>
          <t>Rules: X Z + + | Substitutions: X by " buffalo kiwi " , Z by " apple "</t>
        </is>
      </c>
      <c r="B3333" t="inlineStr">
        <is>
          <t>buffalo kiwi apple + +</t>
        </is>
      </c>
    </row>
    <row r="3334">
      <c r="A3334" t="inlineStr">
        <is>
          <t>Rules: = + X X | Substitutions: X by " peach "</t>
        </is>
      </c>
      <c r="B3334">
        <f> + peach peach</f>
        <v/>
      </c>
    </row>
    <row r="3335">
      <c r="A3335" t="inlineStr">
        <is>
          <t>Rules: Y = + Y X | Substitutions: X by " rat " , Y by " whale penguin "</t>
        </is>
      </c>
      <c r="B3335" t="inlineStr">
        <is>
          <t>whale penguin = + whale penguin rat</t>
        </is>
      </c>
    </row>
    <row r="3336">
      <c r="A3336" t="inlineStr">
        <is>
          <t>Rules: X - Y - - | Substitutions: X by " strawberry rat " , Y by " horse stork "</t>
        </is>
      </c>
      <c r="B3336" t="inlineStr">
        <is>
          <t>strawberry rat - horse stork - -</t>
        </is>
      </c>
    </row>
    <row r="3337">
      <c r="A3337" t="inlineStr">
        <is>
          <t>Rules: Z + Y = + Y | Substitutions: Y by " seal lion " , Z by " watermelon "</t>
        </is>
      </c>
      <c r="B3337" t="inlineStr">
        <is>
          <t>watermelon + seal lion = + seal lion</t>
        </is>
      </c>
    </row>
    <row r="3338">
      <c r="A3338" t="inlineStr">
        <is>
          <t>Rules: Z + - = Y Y | Substitutions: Y by " kiwi " , Z by " horse stork "</t>
        </is>
      </c>
      <c r="B3338" t="inlineStr">
        <is>
          <t>horse stork + - = kiwi kiwi</t>
        </is>
      </c>
    </row>
    <row r="3339">
      <c r="A3339" t="inlineStr">
        <is>
          <t>Rules: Z + X = = Z | Substitutions: X by " whale cobra " , Z by " blackberry "</t>
        </is>
      </c>
      <c r="B3339" t="inlineStr">
        <is>
          <t>blackberry + whale cobra = = blackberry</t>
        </is>
      </c>
    </row>
    <row r="3340">
      <c r="A3340" t="inlineStr">
        <is>
          <t>Rules: X + Y = | Substitutions: X by " horse strawberry " , Y by " stork shark "</t>
        </is>
      </c>
      <c r="B3340" t="inlineStr">
        <is>
          <t>horse strawberry + stork shark =</t>
        </is>
      </c>
    </row>
    <row r="3341">
      <c r="A3341" t="inlineStr">
        <is>
          <t>Rules: - - Z Y Y | Substitutions: Y by " seal pear " , Z by " stork whale "</t>
        </is>
      </c>
      <c r="B3341" t="inlineStr">
        <is>
          <t>- - stork whale seal pear seal pear</t>
        </is>
      </c>
    </row>
    <row r="3342">
      <c r="A3342" t="inlineStr">
        <is>
          <t>Rules: + X - X Z | Substitutions: X by " zebra " , Z by " watermelon stork "</t>
        </is>
      </c>
      <c r="B3342" t="inlineStr">
        <is>
          <t>+ zebra - zebra watermelon stork</t>
        </is>
      </c>
    </row>
    <row r="3343">
      <c r="A3343" t="inlineStr">
        <is>
          <t>Rules: - Z X = + | Substitutions: X by " zebra " , Z by " lion "</t>
        </is>
      </c>
      <c r="B3343" t="inlineStr">
        <is>
          <t>- lion zebra = +</t>
        </is>
      </c>
    </row>
    <row r="3344">
      <c r="A3344" t="inlineStr">
        <is>
          <t>Rules: X * Y - Z | Substitutions: X by " shark " , Y by " watermelon " , Z by " shark kiwi "</t>
        </is>
      </c>
      <c r="B3344" t="inlineStr">
        <is>
          <t>shark * watermelon - shark kiwi</t>
        </is>
      </c>
    </row>
    <row r="3345">
      <c r="A3345" t="inlineStr">
        <is>
          <t>Rules: * Y X + | Substitutions: X by " penguin blueberry " , Y by " whale "</t>
        </is>
      </c>
      <c r="B3345" t="inlineStr">
        <is>
          <t>* whale penguin blueberry +</t>
        </is>
      </c>
    </row>
    <row r="3346">
      <c r="A3346" t="inlineStr">
        <is>
          <t>Rules: * Z * X = | Substitutions: X by " eagle shark " , Z by " apple "</t>
        </is>
      </c>
      <c r="B3346" t="inlineStr">
        <is>
          <t>* apple * eagle shark =</t>
        </is>
      </c>
    </row>
    <row r="3347">
      <c r="A3347" t="inlineStr">
        <is>
          <t>Rules: Z * * - X Z | Substitutions: X by " pear peach " , Z by " rat eagle "</t>
        </is>
      </c>
      <c r="B3347" t="inlineStr">
        <is>
          <t>rat eagle * * - pear peach rat eagle</t>
        </is>
      </c>
    </row>
    <row r="3348">
      <c r="A3348" t="inlineStr">
        <is>
          <t>Rules: Z Z - = | Substitutions: Z by " pear "</t>
        </is>
      </c>
      <c r="B3348" t="inlineStr">
        <is>
          <t>pear pear - =</t>
        </is>
      </c>
    </row>
    <row r="3349">
      <c r="A3349" t="inlineStr">
        <is>
          <t>Rules: X - Y * Y | Substitutions: X by " eagle penguin " , Y by " apple blueberry "</t>
        </is>
      </c>
      <c r="B3349" t="inlineStr">
        <is>
          <t>eagle penguin - apple blueberry * apple blueberry</t>
        </is>
      </c>
    </row>
    <row r="3350">
      <c r="A3350" t="inlineStr">
        <is>
          <t>Rules: + Z Z * | Substitutions: Z by " buffalo "</t>
        </is>
      </c>
      <c r="B3350" t="inlineStr">
        <is>
          <t>+ buffalo buffalo *</t>
        </is>
      </c>
    </row>
    <row r="3351">
      <c r="A3351" t="inlineStr">
        <is>
          <t>Rules: Z + * Z | Substitutions: Z by " lion "</t>
        </is>
      </c>
      <c r="B3351" t="inlineStr">
        <is>
          <t>lion + * lion</t>
        </is>
      </c>
    </row>
    <row r="3352">
      <c r="A3352" t="inlineStr">
        <is>
          <t>Rules: Z + = X - | Substitutions: X by " stork zebra " , Z by " pear strawberry "</t>
        </is>
      </c>
      <c r="B3352" t="inlineStr">
        <is>
          <t>pear strawberry + = stork zebra -</t>
        </is>
      </c>
    </row>
    <row r="3353">
      <c r="A3353" t="inlineStr">
        <is>
          <t>Rules: * * X X Z | Substitutions: X by " pear pear " , Z by " strawberry banana "</t>
        </is>
      </c>
      <c r="B3353" t="inlineStr">
        <is>
          <t>* * pear pear pear pear strawberry banana</t>
        </is>
      </c>
    </row>
    <row r="3354">
      <c r="A3354" t="inlineStr">
        <is>
          <t>Rules: Y - + Y Z + | Substitutions: Y by " seal whale " , Z by " buffalo blueberry "</t>
        </is>
      </c>
      <c r="B3354" t="inlineStr">
        <is>
          <t>seal whale - + seal whale buffalo blueberry +</t>
        </is>
      </c>
    </row>
    <row r="3355">
      <c r="A3355" t="inlineStr">
        <is>
          <t>Rules: Y * X - Z = | Substitutions: X by " zebra watermelon " , Y by " peach lion " , Z by " blueberry "</t>
        </is>
      </c>
      <c r="B3355" t="inlineStr">
        <is>
          <t>peach lion * zebra watermelon - blueberry =</t>
        </is>
      </c>
    </row>
    <row r="3356">
      <c r="A3356" t="inlineStr">
        <is>
          <t>Rules: Y * X + + | Substitutions: X by " peach " , Y by " watermelon buffalo "</t>
        </is>
      </c>
      <c r="B3356" t="inlineStr">
        <is>
          <t>watermelon buffalo * peach + +</t>
        </is>
      </c>
    </row>
    <row r="3357">
      <c r="A3357" t="inlineStr">
        <is>
          <t>Rules: X + + Z | Substitutions: X by " kiwi " , Z by " zebra "</t>
        </is>
      </c>
      <c r="B3357" t="inlineStr">
        <is>
          <t>kiwi + + zebra</t>
        </is>
      </c>
    </row>
    <row r="3358">
      <c r="A3358" t="inlineStr">
        <is>
          <t>Rules: X - + Z | Substitutions: X by " whale whale " , Z by " peach shark "</t>
        </is>
      </c>
      <c r="B3358" t="inlineStr">
        <is>
          <t>whale whale - + peach shark</t>
        </is>
      </c>
    </row>
    <row r="3359">
      <c r="A3359" t="inlineStr">
        <is>
          <t>Rules: * X Z = | Substitutions: X by " eagle " , Z by " cobra seal "</t>
        </is>
      </c>
      <c r="B3359" t="inlineStr">
        <is>
          <t>* eagle cobra seal =</t>
        </is>
      </c>
    </row>
    <row r="3360">
      <c r="A3360" t="inlineStr">
        <is>
          <t>Rules: - Y Y + = | Substitutions: Y by " buffalo "</t>
        </is>
      </c>
      <c r="B3360" t="inlineStr">
        <is>
          <t>- buffalo buffalo + =</t>
        </is>
      </c>
    </row>
    <row r="3361">
      <c r="A3361" t="inlineStr">
        <is>
          <t>Rules: - Y * Y = X | Substitutions: X by " whale rat " , Y by " apple rat "</t>
        </is>
      </c>
      <c r="B3361" t="inlineStr">
        <is>
          <t>- apple rat * apple rat = whale rat</t>
        </is>
      </c>
    </row>
    <row r="3362">
      <c r="A3362" t="inlineStr">
        <is>
          <t>Rules: - X * X X | Substitutions: X by " blueberry apple "</t>
        </is>
      </c>
      <c r="B3362" t="inlineStr">
        <is>
          <t>- blueberry apple * blueberry apple blueberry apple</t>
        </is>
      </c>
    </row>
    <row r="3363">
      <c r="A3363" t="inlineStr">
        <is>
          <t>Rules: Z X * - - Z | Substitutions: X by " cobra " , Z by " blackberry eagle "</t>
        </is>
      </c>
      <c r="B3363" t="inlineStr">
        <is>
          <t>blackberry eagle cobra * - - blackberry eagle</t>
        </is>
      </c>
    </row>
    <row r="3364">
      <c r="A3364" t="inlineStr">
        <is>
          <t>Rules: Y = + Z Z | Substitutions: Y by " lion " , Z by " seal kiwi "</t>
        </is>
      </c>
      <c r="B3364" t="inlineStr">
        <is>
          <t>lion = + seal kiwi seal kiwi</t>
        </is>
      </c>
    </row>
    <row r="3365">
      <c r="A3365" t="inlineStr">
        <is>
          <t>Rules: Y - Z - Y | Substitutions: Y by " stork " , Z by " pear blackberry "</t>
        </is>
      </c>
      <c r="B3365" t="inlineStr">
        <is>
          <t>stork - pear blackberry - stork</t>
        </is>
      </c>
    </row>
    <row r="3366">
      <c r="A3366" t="inlineStr">
        <is>
          <t>Rules: X Z + + Z | Substitutions: X by " cobra rat " , Z by " peach shark "</t>
        </is>
      </c>
      <c r="B3366" t="inlineStr">
        <is>
          <t>cobra rat peach shark + + peach shark</t>
        </is>
      </c>
    </row>
    <row r="3367">
      <c r="A3367" t="inlineStr">
        <is>
          <t>Rules: Z = Y + Z | Substitutions: Y by " stork " , Z by " lion "</t>
        </is>
      </c>
      <c r="B3367" t="inlineStr">
        <is>
          <t>lion = stork + lion</t>
        </is>
      </c>
    </row>
    <row r="3368">
      <c r="A3368" t="inlineStr">
        <is>
          <t>Rules: X * - Z | Substitutions: X by " strawberry seal " , Z by " apple "</t>
        </is>
      </c>
      <c r="B3368" t="inlineStr">
        <is>
          <t>strawberry seal * - apple</t>
        </is>
      </c>
    </row>
    <row r="3369">
      <c r="A3369" t="inlineStr">
        <is>
          <t>Rules: Z Z - + - | Substitutions: Z by " penguin "</t>
        </is>
      </c>
      <c r="B3369" t="inlineStr">
        <is>
          <t>penguin penguin - + -</t>
        </is>
      </c>
    </row>
    <row r="3370">
      <c r="A3370" t="inlineStr">
        <is>
          <t>Rules: Y Y - - | Substitutions: Y by " lion "</t>
        </is>
      </c>
      <c r="B3370" t="inlineStr">
        <is>
          <t>lion lion - -</t>
        </is>
      </c>
    </row>
    <row r="3371">
      <c r="A3371" t="inlineStr">
        <is>
          <t>Rules: - * X Y | Substitutions: X by " grape banana " , Y by " whale "</t>
        </is>
      </c>
      <c r="B3371" t="inlineStr">
        <is>
          <t>- * grape banana whale</t>
        </is>
      </c>
    </row>
    <row r="3372">
      <c r="A3372" t="inlineStr">
        <is>
          <t>Rules: - = Y Y - | Substitutions: Y by " blackberry "</t>
        </is>
      </c>
      <c r="B3372" t="inlineStr">
        <is>
          <t>- = blackberry blackberry -</t>
        </is>
      </c>
    </row>
    <row r="3373">
      <c r="A3373" t="inlineStr">
        <is>
          <t>Rules: * = X Y + | Substitutions: X by " watermelon " , Y by " shark "</t>
        </is>
      </c>
      <c r="B3373" t="inlineStr">
        <is>
          <t>* = watermelon shark +</t>
        </is>
      </c>
    </row>
    <row r="3374">
      <c r="A3374" t="inlineStr">
        <is>
          <t>Rules: + Z - Y | Substitutions: Y by " grape " , Z by " kiwi "</t>
        </is>
      </c>
      <c r="B3374" t="inlineStr">
        <is>
          <t>+ kiwi - grape</t>
        </is>
      </c>
    </row>
    <row r="3375">
      <c r="A3375" t="inlineStr">
        <is>
          <t>Rules: * Y + Y Z - | Substitutions: Y by " strawberry blackberry " , Z by " banana "</t>
        </is>
      </c>
      <c r="B3375" t="inlineStr">
        <is>
          <t>* strawberry blackberry + strawberry blackberry banana -</t>
        </is>
      </c>
    </row>
    <row r="3376">
      <c r="A3376" t="inlineStr">
        <is>
          <t>Rules: Z = X Z + | Substitutions: X by " penguin zebra " , Z by " kiwi seal "</t>
        </is>
      </c>
      <c r="B3376" t="inlineStr">
        <is>
          <t>kiwi seal = penguin zebra kiwi seal +</t>
        </is>
      </c>
    </row>
    <row r="3377">
      <c r="A3377" t="inlineStr">
        <is>
          <t>Rules: + Y Y = | Substitutions: Y by " kiwi banana "</t>
        </is>
      </c>
      <c r="B3377" t="inlineStr">
        <is>
          <t>+ kiwi banana kiwi banana =</t>
        </is>
      </c>
    </row>
    <row r="3378">
      <c r="A3378" t="inlineStr">
        <is>
          <t>Rules: X - + Y = | Substitutions: X by " zebra " , Y by " rat "</t>
        </is>
      </c>
      <c r="B3378" t="inlineStr">
        <is>
          <t>zebra - + rat =</t>
        </is>
      </c>
    </row>
    <row r="3379">
      <c r="A3379" t="inlineStr">
        <is>
          <t>Rules: - Y * Z X | Substitutions: X by " banana peach " , Y by " shark " , Z by " banana pear "</t>
        </is>
      </c>
      <c r="B3379" t="inlineStr">
        <is>
          <t>- shark * banana pear banana peach</t>
        </is>
      </c>
    </row>
    <row r="3380">
      <c r="A3380" t="inlineStr">
        <is>
          <t>Rules: Z = Z + Z | Substitutions: Z by " buffalo buffalo "</t>
        </is>
      </c>
      <c r="B3380" t="inlineStr">
        <is>
          <t>buffalo buffalo = buffalo buffalo + buffalo buffalo</t>
        </is>
      </c>
    </row>
    <row r="3381">
      <c r="A3381" t="inlineStr">
        <is>
          <t>Rules: + X Y = | Substitutions: X by " penguin " , Y by " zebra pear "</t>
        </is>
      </c>
      <c r="B3381" t="inlineStr">
        <is>
          <t>+ penguin zebra pear =</t>
        </is>
      </c>
    </row>
    <row r="3382">
      <c r="A3382" t="inlineStr">
        <is>
          <t>Rules: X X - Z = = | Substitutions: X by " eagle " , Z by " pear whale "</t>
        </is>
      </c>
      <c r="B3382" t="inlineStr">
        <is>
          <t>eagle eagle - pear whale = =</t>
        </is>
      </c>
    </row>
    <row r="3383">
      <c r="A3383" t="inlineStr">
        <is>
          <t>Rules: = Y = X Y | Substitutions: X by " peach peach " , Y by " eagle horse "</t>
        </is>
      </c>
      <c r="B3383">
        <f> eagle horse = peach peach eagle horse</f>
        <v/>
      </c>
    </row>
    <row r="3384">
      <c r="A3384" t="inlineStr">
        <is>
          <t>Rules: + Y * Z Z + | Substitutions: Y by " seal penguin " , Z by " lion pear "</t>
        </is>
      </c>
      <c r="B3384" t="inlineStr">
        <is>
          <t>+ seal penguin * lion pear lion pear +</t>
        </is>
      </c>
    </row>
    <row r="3385">
      <c r="A3385" t="inlineStr">
        <is>
          <t>Rules: - - Z Y X | Substitutions: X by " whale horse " , Y by " seal cobra " , Z by " lion "</t>
        </is>
      </c>
      <c r="B3385" t="inlineStr">
        <is>
          <t>- - lion seal cobra whale horse</t>
        </is>
      </c>
    </row>
    <row r="3386">
      <c r="A3386" t="inlineStr">
        <is>
          <t>Rules: * = * Y Z | Substitutions: Y by " buffalo " , Z by " blueberry "</t>
        </is>
      </c>
      <c r="B3386" t="inlineStr">
        <is>
          <t>* = * buffalo blueberry</t>
        </is>
      </c>
    </row>
    <row r="3387">
      <c r="A3387" t="inlineStr">
        <is>
          <t>Rules: + X = X Y | Substitutions: X by " rat " , Y by " eagle cobra "</t>
        </is>
      </c>
      <c r="B3387" t="inlineStr">
        <is>
          <t>+ rat = rat eagle cobra</t>
        </is>
      </c>
    </row>
    <row r="3388">
      <c r="A3388" t="inlineStr">
        <is>
          <t>Rules: X + Y * Y - | Substitutions: X by " eagle watermelon " , Y by " lion "</t>
        </is>
      </c>
      <c r="B3388" t="inlineStr">
        <is>
          <t>eagle watermelon + lion * lion -</t>
        </is>
      </c>
    </row>
    <row r="3389">
      <c r="A3389" t="inlineStr">
        <is>
          <t>Rules: Z - Z X * | Substitutions: X by " whale " , Z by " kiwi "</t>
        </is>
      </c>
      <c r="B3389" t="inlineStr">
        <is>
          <t>kiwi - kiwi whale *</t>
        </is>
      </c>
    </row>
    <row r="3390">
      <c r="A3390" t="inlineStr">
        <is>
          <t>Rules: - X X - = | Substitutions: X by " cobra pear "</t>
        </is>
      </c>
      <c r="B3390" t="inlineStr">
        <is>
          <t>- cobra pear cobra pear - =</t>
        </is>
      </c>
    </row>
    <row r="3391">
      <c r="A3391" t="inlineStr">
        <is>
          <t>Rules: X * * X = | Substitutions: X by " horse "</t>
        </is>
      </c>
      <c r="B3391" t="inlineStr">
        <is>
          <t>horse * * horse =</t>
        </is>
      </c>
    </row>
    <row r="3392">
      <c r="A3392" t="inlineStr">
        <is>
          <t>Rules: + Z X - + Y | Substitutions: X by " cobra " , Y by " strawberry " , Z by " buffalo "</t>
        </is>
      </c>
      <c r="B3392" t="inlineStr">
        <is>
          <t>+ buffalo cobra - + strawberry</t>
        </is>
      </c>
    </row>
    <row r="3393">
      <c r="A3393" t="inlineStr">
        <is>
          <t>Rules: X X - Y * = | Substitutions: X by " watermelon shark " , Y by " eagle "</t>
        </is>
      </c>
      <c r="B3393" t="inlineStr">
        <is>
          <t>watermelon shark watermelon shark - eagle * =</t>
        </is>
      </c>
    </row>
    <row r="3394">
      <c r="A3394" t="inlineStr">
        <is>
          <t>Rules: = Z Z + Z | Substitutions: Z by " blackberry "</t>
        </is>
      </c>
      <c r="B3394">
        <f> blackberry blackberry + blackberry</f>
        <v/>
      </c>
    </row>
    <row r="3395">
      <c r="A3395" t="inlineStr">
        <is>
          <t>Rules: X X Z + * - | Substitutions: X by " watermelon " , Z by " buffalo stork "</t>
        </is>
      </c>
      <c r="B3395" t="inlineStr">
        <is>
          <t>watermelon watermelon buffalo stork + * -</t>
        </is>
      </c>
    </row>
    <row r="3396">
      <c r="A3396" t="inlineStr">
        <is>
          <t>Rules: = - Z * X | Substitutions: X by " lion seal " , Z by " apple "</t>
        </is>
      </c>
      <c r="B3396">
        <f> - apple * lion seal</f>
        <v/>
      </c>
    </row>
    <row r="3397">
      <c r="A3397" t="inlineStr">
        <is>
          <t>Rules: - X * Y | Substitutions: X by " eagle eagle " , Y by " banana stork "</t>
        </is>
      </c>
      <c r="B3397" t="inlineStr">
        <is>
          <t>- eagle eagle * banana stork</t>
        </is>
      </c>
    </row>
    <row r="3398">
      <c r="A3398" t="inlineStr">
        <is>
          <t>Rules: * - Y = X X | Substitutions: X by " seal pear " , Y by " kiwi cobra "</t>
        </is>
      </c>
      <c r="B3398" t="inlineStr">
        <is>
          <t>* - kiwi cobra = seal pear seal pear</t>
        </is>
      </c>
    </row>
    <row r="3399">
      <c r="A3399" t="inlineStr">
        <is>
          <t>Rules: Z + + X * X | Substitutions: X by " strawberry " , Z by " seal banana "</t>
        </is>
      </c>
      <c r="B3399" t="inlineStr">
        <is>
          <t>seal banana + + strawberry * strawberry</t>
        </is>
      </c>
    </row>
    <row r="3400">
      <c r="A3400" t="inlineStr">
        <is>
          <t>Rules: Y = = + Z | Substitutions: Y by " eagle " , Z by " rat horse "</t>
        </is>
      </c>
      <c r="B3400" t="inlineStr">
        <is>
          <t>eagle = = + rat horse</t>
        </is>
      </c>
    </row>
    <row r="3401">
      <c r="A3401" t="inlineStr">
        <is>
          <t>Rules: Z Y = = = | Substitutions: Y by " banana whale " , Z by " pear buffalo "</t>
        </is>
      </c>
      <c r="B3401" t="inlineStr">
        <is>
          <t>pear buffalo banana whale = = =</t>
        </is>
      </c>
    </row>
    <row r="3402">
      <c r="A3402" t="inlineStr">
        <is>
          <t>Rules: = X Y Y + | Substitutions: X by " lion blueberry " , Y by " penguin "</t>
        </is>
      </c>
      <c r="B3402">
        <f> lion blueberry penguin penguin +</f>
        <v/>
      </c>
    </row>
    <row r="3403">
      <c r="A3403" t="inlineStr">
        <is>
          <t>Rules: - Z + Y = | Substitutions: Y by " zebra strawberry " , Z by " penguin "</t>
        </is>
      </c>
      <c r="B3403" t="inlineStr">
        <is>
          <t>- penguin + zebra strawberry =</t>
        </is>
      </c>
    </row>
    <row r="3404">
      <c r="A3404" t="inlineStr">
        <is>
          <t>Rules: X + Y = Z | Substitutions: X by " stork " , Y by " rat rat " , Z by " penguin "</t>
        </is>
      </c>
      <c r="B3404" t="inlineStr">
        <is>
          <t>stork + rat rat = penguin</t>
        </is>
      </c>
    </row>
    <row r="3405">
      <c r="A3405" t="inlineStr">
        <is>
          <t>Rules: - = Y X | Substitutions: X by " rat peach " , Y by " zebra "</t>
        </is>
      </c>
      <c r="B3405" t="inlineStr">
        <is>
          <t>- = zebra rat peach</t>
        </is>
      </c>
    </row>
    <row r="3406">
      <c r="A3406" t="inlineStr">
        <is>
          <t>Rules: X X + = Z | Substitutions: X by " rat kiwi " , Z by " rat blackberry "</t>
        </is>
      </c>
      <c r="B3406" t="inlineStr">
        <is>
          <t>rat kiwi rat kiwi + = rat blackberry</t>
        </is>
      </c>
    </row>
    <row r="3407">
      <c r="A3407" t="inlineStr">
        <is>
          <t>Rules: Z = X + | Substitutions: X by " whale rat " , Z by " eagle buffalo "</t>
        </is>
      </c>
      <c r="B3407" t="inlineStr">
        <is>
          <t>eagle buffalo = whale rat +</t>
        </is>
      </c>
    </row>
    <row r="3408">
      <c r="A3408" t="inlineStr">
        <is>
          <t>Rules: = Z * X | Substitutions: X by " strawberry buffalo " , Z by " blueberry horse "</t>
        </is>
      </c>
      <c r="B3408">
        <f> blueberry horse * strawberry buffalo</f>
        <v/>
      </c>
    </row>
    <row r="3409">
      <c r="A3409" t="inlineStr">
        <is>
          <t>Rules: Z * = Z | Substitutions: Z by " lion "</t>
        </is>
      </c>
      <c r="B3409" t="inlineStr">
        <is>
          <t>lion * = lion</t>
        </is>
      </c>
    </row>
    <row r="3410">
      <c r="A3410" t="inlineStr">
        <is>
          <t>Rules: X * Y * - X | Substitutions: X by " blueberry " , Y by " peach stork "</t>
        </is>
      </c>
      <c r="B3410" t="inlineStr">
        <is>
          <t>blueberry * peach stork * - blueberry</t>
        </is>
      </c>
    </row>
    <row r="3411">
      <c r="A3411" t="inlineStr">
        <is>
          <t>Rules: = Y + Y - | Substitutions: Y by " cobra apple "</t>
        </is>
      </c>
      <c r="B3411">
        <f> cobra apple + cobra apple -</f>
        <v/>
      </c>
    </row>
    <row r="3412">
      <c r="A3412" t="inlineStr">
        <is>
          <t>Rules: = X + * Y Y | Substitutions: X by " whale kiwi " , Y by " penguin "</t>
        </is>
      </c>
      <c r="B3412">
        <f> whale kiwi + * penguin penguin</f>
        <v/>
      </c>
    </row>
    <row r="3413">
      <c r="A3413" t="inlineStr">
        <is>
          <t>Rules: X + X = | Substitutions: X by " zebra strawberry "</t>
        </is>
      </c>
      <c r="B3413" t="inlineStr">
        <is>
          <t>zebra strawberry + zebra strawberry =</t>
        </is>
      </c>
    </row>
    <row r="3414">
      <c r="A3414" t="inlineStr">
        <is>
          <t>Rules: Z = Z X * | Substitutions: X by " blueberry " , Z by " grape "</t>
        </is>
      </c>
      <c r="B3414" t="inlineStr">
        <is>
          <t>grape = grape blueberry *</t>
        </is>
      </c>
    </row>
    <row r="3415">
      <c r="A3415" t="inlineStr">
        <is>
          <t>Rules: = Z Z - | Substitutions: Z by " shark "</t>
        </is>
      </c>
      <c r="B3415">
        <f> shark shark -</f>
        <v/>
      </c>
    </row>
    <row r="3416">
      <c r="A3416" t="inlineStr">
        <is>
          <t>Rules: X - + X | Substitutions: X by " cobra rat "</t>
        </is>
      </c>
      <c r="B3416" t="inlineStr">
        <is>
          <t>cobra rat - + cobra rat</t>
        </is>
      </c>
    </row>
    <row r="3417">
      <c r="A3417" t="inlineStr">
        <is>
          <t>Rules: X Y Y = - + | Substitutions: X by " seal " , Y by " cobra buffalo "</t>
        </is>
      </c>
      <c r="B3417" t="inlineStr">
        <is>
          <t>seal cobra buffalo cobra buffalo = - +</t>
        </is>
      </c>
    </row>
    <row r="3418">
      <c r="A3418" t="inlineStr">
        <is>
          <t>Rules: Y Y = + Z = | Substitutions: Y by " blackberry " , Z by " penguin "</t>
        </is>
      </c>
      <c r="B3418" t="inlineStr">
        <is>
          <t>blackberry blackberry = + penguin =</t>
        </is>
      </c>
    </row>
    <row r="3419">
      <c r="A3419" t="inlineStr">
        <is>
          <t>Rules: = X X X - = | Substitutions: X by " lion horse "</t>
        </is>
      </c>
      <c r="B3419">
        <f> lion horse lion horse lion horse - =</f>
        <v/>
      </c>
    </row>
    <row r="3420">
      <c r="A3420" t="inlineStr">
        <is>
          <t>Rules: + - Z + Y | Substitutions: Y by " buffalo " , Z by " blueberry "</t>
        </is>
      </c>
      <c r="B3420" t="inlineStr">
        <is>
          <t>+ - blueberry + buffalo</t>
        </is>
      </c>
    </row>
    <row r="3421">
      <c r="A3421" t="inlineStr">
        <is>
          <t>Rules: Y * Z X - | Substitutions: X by " horse " , Y by " whale banana " , Z by " kiwi kiwi "</t>
        </is>
      </c>
      <c r="B3421" t="inlineStr">
        <is>
          <t>whale banana * kiwi kiwi horse -</t>
        </is>
      </c>
    </row>
    <row r="3422">
      <c r="A3422" t="inlineStr">
        <is>
          <t>Rules: Z X * Y - | Substitutions: X by " cobra peach " , Y by " strawberry blackberry " , Z by " whale apple "</t>
        </is>
      </c>
      <c r="B3422" t="inlineStr">
        <is>
          <t>whale apple cobra peach * strawberry blackberry -</t>
        </is>
      </c>
    </row>
    <row r="3423">
      <c r="A3423" t="inlineStr">
        <is>
          <t>Rules: Y = = = Z X | Substitutions: X by " watermelon stork " , Y by " strawberry " , Z by " eagle blackberry "</t>
        </is>
      </c>
      <c r="B3423" t="inlineStr">
        <is>
          <t>strawberry = = = eagle blackberry watermelon stork</t>
        </is>
      </c>
    </row>
    <row r="3424">
      <c r="A3424" t="inlineStr">
        <is>
          <t>Rules: Y = Y = Z | Substitutions: Y by " grape " , Z by " banana "</t>
        </is>
      </c>
      <c r="B3424" t="inlineStr">
        <is>
          <t>grape = grape = banana</t>
        </is>
      </c>
    </row>
    <row r="3425">
      <c r="A3425" t="inlineStr">
        <is>
          <t>Rules: Z - * Y | Substitutions: Y by " cobra " , Z by " zebra blueberry "</t>
        </is>
      </c>
      <c r="B3425" t="inlineStr">
        <is>
          <t>zebra blueberry - * cobra</t>
        </is>
      </c>
    </row>
    <row r="3426">
      <c r="A3426" t="inlineStr">
        <is>
          <t>Rules: Z * Z * Z | Substitutions: Z by " horse kiwi "</t>
        </is>
      </c>
      <c r="B3426" t="inlineStr">
        <is>
          <t>horse kiwi * horse kiwi * horse kiwi</t>
        </is>
      </c>
    </row>
    <row r="3427">
      <c r="A3427" t="inlineStr">
        <is>
          <t>Rules: Y + X + Z | Substitutions: X by " blackberry " , Y by " strawberry shark " , Z by " buffalo penguin "</t>
        </is>
      </c>
      <c r="B3427" t="inlineStr">
        <is>
          <t>strawberry shark + blackberry + buffalo penguin</t>
        </is>
      </c>
    </row>
    <row r="3428">
      <c r="A3428" t="inlineStr">
        <is>
          <t>Rules: = Y X - X = | Substitutions: X by " whale " , Y by " penguin "</t>
        </is>
      </c>
      <c r="B3428">
        <f> penguin whale - whale =</f>
        <v/>
      </c>
    </row>
    <row r="3429">
      <c r="A3429" t="inlineStr">
        <is>
          <t>Rules: + X * X - X | Substitutions: X by " apple banana "</t>
        </is>
      </c>
      <c r="B3429" t="inlineStr">
        <is>
          <t>+ apple banana * apple banana - apple banana</t>
        </is>
      </c>
    </row>
    <row r="3430">
      <c r="A3430" t="inlineStr">
        <is>
          <t>Rules: = Y X * | Substitutions: X by " whale seal " , Y by " pear shark "</t>
        </is>
      </c>
      <c r="B3430">
        <f> pear shark whale seal *</f>
        <v/>
      </c>
    </row>
    <row r="3431">
      <c r="A3431" t="inlineStr">
        <is>
          <t>Rules: * Y + X * | Substitutions: X by " banana " , Y by " grape "</t>
        </is>
      </c>
      <c r="B3431" t="inlineStr">
        <is>
          <t>* grape + banana *</t>
        </is>
      </c>
    </row>
    <row r="3432">
      <c r="A3432" t="inlineStr">
        <is>
          <t>Rules: Z - X X = = | Substitutions: X by " penguin whale " , Z by " seal "</t>
        </is>
      </c>
      <c r="B3432" t="inlineStr">
        <is>
          <t>seal - penguin whale penguin whale = =</t>
        </is>
      </c>
    </row>
    <row r="3433">
      <c r="A3433" t="inlineStr">
        <is>
          <t>Rules: Y * Z * * Y | Substitutions: Y by " blueberry lion " , Z by " shark "</t>
        </is>
      </c>
      <c r="B3433" t="inlineStr">
        <is>
          <t>blueberry lion * shark * * blueberry lion</t>
        </is>
      </c>
    </row>
    <row r="3434">
      <c r="A3434" t="inlineStr">
        <is>
          <t>Rules: + * Y Y + | Substitutions: Y by " blackberry "</t>
        </is>
      </c>
      <c r="B3434" t="inlineStr">
        <is>
          <t>+ * blackberry blackberry +</t>
        </is>
      </c>
    </row>
    <row r="3435">
      <c r="A3435" t="inlineStr">
        <is>
          <t>Rules: - * Z * Z | Substitutions: Z by " kiwi blackberry "</t>
        </is>
      </c>
      <c r="B3435" t="inlineStr">
        <is>
          <t>- * kiwi blackberry * kiwi blackberry</t>
        </is>
      </c>
    </row>
    <row r="3436">
      <c r="A3436" t="inlineStr">
        <is>
          <t>Rules: X * = Z = | Substitutions: X by " grape stork " , Z by " stork blueberry "</t>
        </is>
      </c>
      <c r="B3436" t="inlineStr">
        <is>
          <t>grape stork * = stork blueberry =</t>
        </is>
      </c>
    </row>
    <row r="3437">
      <c r="A3437" t="inlineStr">
        <is>
          <t>Rules: X Y = - Z | Substitutions: X by " lion " , Y by " peach " , Z by " strawberry "</t>
        </is>
      </c>
      <c r="B3437" t="inlineStr">
        <is>
          <t>lion peach = - strawberry</t>
        </is>
      </c>
    </row>
    <row r="3438">
      <c r="A3438" t="inlineStr">
        <is>
          <t>Rules: * Z X = = | Substitutions: X by " rat " , Z by " kiwi "</t>
        </is>
      </c>
      <c r="B3438" t="inlineStr">
        <is>
          <t>* kiwi rat = =</t>
        </is>
      </c>
    </row>
    <row r="3439">
      <c r="A3439" t="inlineStr">
        <is>
          <t>Rules: = = + Z X X | Substitutions: X by " kiwi zebra " , Z by " lion peach "</t>
        </is>
      </c>
      <c r="B3439">
        <f> = + lion peach kiwi zebra kiwi zebra</f>
        <v/>
      </c>
    </row>
    <row r="3440">
      <c r="A3440" t="inlineStr">
        <is>
          <t>Rules: Z * Z = + X | Substitutions: X by " apple buffalo " , Z by " watermelon rat "</t>
        </is>
      </c>
      <c r="B3440" t="inlineStr">
        <is>
          <t>watermelon rat * watermelon rat = + apple buffalo</t>
        </is>
      </c>
    </row>
    <row r="3441">
      <c r="A3441" t="inlineStr">
        <is>
          <t>Rules: Y X Y + = | Substitutions: X by " buffalo cobra " , Y by " lion blueberry "</t>
        </is>
      </c>
      <c r="B3441" t="inlineStr">
        <is>
          <t>lion blueberry buffalo cobra lion blueberry + =</t>
        </is>
      </c>
    </row>
    <row r="3442">
      <c r="A3442" t="inlineStr">
        <is>
          <t>Rules: * Y * Z | Substitutions: Y by " banana " , Z by " buffalo kiwi "</t>
        </is>
      </c>
      <c r="B3442" t="inlineStr">
        <is>
          <t>* banana * buffalo kiwi</t>
        </is>
      </c>
    </row>
    <row r="3443">
      <c r="A3443" t="inlineStr">
        <is>
          <t>Rules: Z = Z Z = | Substitutions: Z by " cobra strawberry "</t>
        </is>
      </c>
      <c r="B3443" t="inlineStr">
        <is>
          <t>cobra strawberry = cobra strawberry cobra strawberry =</t>
        </is>
      </c>
    </row>
    <row r="3444">
      <c r="A3444" t="inlineStr">
        <is>
          <t>Rules: Y = * Z Z * | Substitutions: Y by " seal shark " , Z by " seal "</t>
        </is>
      </c>
      <c r="B3444" t="inlineStr">
        <is>
          <t>seal shark = * seal seal *</t>
        </is>
      </c>
    </row>
    <row r="3445">
      <c r="A3445" t="inlineStr">
        <is>
          <t>Rules: - Z Y = | Substitutions: Y by " peach " , Z by " penguin grape "</t>
        </is>
      </c>
      <c r="B3445" t="inlineStr">
        <is>
          <t>- penguin grape peach =</t>
        </is>
      </c>
    </row>
    <row r="3446">
      <c r="A3446" t="inlineStr">
        <is>
          <t>Rules: + Y + Z Y + | Substitutions: Y by " eagle blackberry " , Z by " banana zebra "</t>
        </is>
      </c>
      <c r="B3446" t="inlineStr">
        <is>
          <t>+ eagle blackberry + banana zebra eagle blackberry +</t>
        </is>
      </c>
    </row>
    <row r="3447">
      <c r="A3447" t="inlineStr">
        <is>
          <t>Rules: = Y X * = Z | Substitutions: X by " horse eagle " , Y by " watermelon " , Z by " seal apple "</t>
        </is>
      </c>
      <c r="B3447">
        <f> watermelon horse eagle * = seal apple</f>
        <v/>
      </c>
    </row>
    <row r="3448">
      <c r="A3448" t="inlineStr">
        <is>
          <t>Rules: X = X - Z | Substitutions: X by " stork kiwi " , Z by " whale "</t>
        </is>
      </c>
      <c r="B3448" t="inlineStr">
        <is>
          <t>stork kiwi = stork kiwi - whale</t>
        </is>
      </c>
    </row>
    <row r="3449">
      <c r="A3449" t="inlineStr">
        <is>
          <t>Rules: = Y - + Z Z | Substitutions: Y by " zebra " , Z by " seal peach "</t>
        </is>
      </c>
      <c r="B3449">
        <f> zebra - + seal peach seal peach</f>
        <v/>
      </c>
    </row>
    <row r="3450">
      <c r="A3450" t="inlineStr">
        <is>
          <t>Rules: Y + Y * | Substitutions: Y by " blueberry "</t>
        </is>
      </c>
      <c r="B3450" t="inlineStr">
        <is>
          <t>blueberry + blueberry *</t>
        </is>
      </c>
    </row>
    <row r="3451">
      <c r="A3451" t="inlineStr">
        <is>
          <t>Rules: * Z Z = X | Substitutions: X by " rat " , Z by " grape "</t>
        </is>
      </c>
      <c r="B3451" t="inlineStr">
        <is>
          <t>* grape grape = rat</t>
        </is>
      </c>
    </row>
    <row r="3452">
      <c r="A3452" t="inlineStr">
        <is>
          <t>Rules: X X * * = | Substitutions: X by " kiwi "</t>
        </is>
      </c>
      <c r="B3452" t="inlineStr">
        <is>
          <t>kiwi kiwi * * =</t>
        </is>
      </c>
    </row>
    <row r="3453">
      <c r="A3453" t="inlineStr">
        <is>
          <t>Rules: = Z + X | Substitutions: X by " cobra lion " , Z by " blueberry "</t>
        </is>
      </c>
      <c r="B3453">
        <f> blueberry + cobra lion</f>
        <v/>
      </c>
    </row>
    <row r="3454">
      <c r="A3454" t="inlineStr">
        <is>
          <t>Rules: * + Z Y - | Substitutions: Y by " peach grape " , Z by " seal "</t>
        </is>
      </c>
      <c r="B3454" t="inlineStr">
        <is>
          <t>* + seal peach grape -</t>
        </is>
      </c>
    </row>
    <row r="3455">
      <c r="A3455" t="inlineStr">
        <is>
          <t>Rules: * Y Z = | Substitutions: Y by " eagle " , Z by " rat "</t>
        </is>
      </c>
      <c r="B3455" t="inlineStr">
        <is>
          <t>* eagle rat =</t>
        </is>
      </c>
    </row>
    <row r="3456">
      <c r="A3456" t="inlineStr">
        <is>
          <t>Rules: * X X = Y * | Substitutions: X by " horse buffalo " , Y by " eagle whale "</t>
        </is>
      </c>
      <c r="B3456" t="inlineStr">
        <is>
          <t>* horse buffalo horse buffalo = eagle whale *</t>
        </is>
      </c>
    </row>
    <row r="3457">
      <c r="A3457" t="inlineStr">
        <is>
          <t>Rules: - Z X * X | Substitutions: X by " peach blueberry " , Z by " blueberry "</t>
        </is>
      </c>
      <c r="B3457" t="inlineStr">
        <is>
          <t>- blueberry peach blueberry * peach blueberry</t>
        </is>
      </c>
    </row>
    <row r="3458">
      <c r="A3458" t="inlineStr">
        <is>
          <t>Rules: - Y - = X | Substitutions: X by " peach shark " , Y by " rat "</t>
        </is>
      </c>
      <c r="B3458" t="inlineStr">
        <is>
          <t>- rat - = peach shark</t>
        </is>
      </c>
    </row>
    <row r="3459">
      <c r="A3459" t="inlineStr">
        <is>
          <t>Rules: = X X - | Substitutions: X by " blackberry peach "</t>
        </is>
      </c>
      <c r="B3459">
        <f> blackberry peach blackberry peach -</f>
        <v/>
      </c>
    </row>
    <row r="3460">
      <c r="A3460" t="inlineStr">
        <is>
          <t>Rules: - = Z X | Substitutions: X by " whale cobra " , Z by " buffalo "</t>
        </is>
      </c>
      <c r="B3460" t="inlineStr">
        <is>
          <t>- = buffalo whale cobra</t>
        </is>
      </c>
    </row>
    <row r="3461">
      <c r="A3461" t="inlineStr">
        <is>
          <t>Rules: X Z + + * | Substitutions: X by " apple " , Z by " cobra eagle "</t>
        </is>
      </c>
      <c r="B3461" t="inlineStr">
        <is>
          <t>apple cobra eagle + + *</t>
        </is>
      </c>
    </row>
    <row r="3462">
      <c r="A3462" t="inlineStr">
        <is>
          <t>Rules: X - + Z | Substitutions: X by " seal " , Z by " rat seal "</t>
        </is>
      </c>
      <c r="B3462" t="inlineStr">
        <is>
          <t>seal - + rat seal</t>
        </is>
      </c>
    </row>
    <row r="3463">
      <c r="A3463" t="inlineStr">
        <is>
          <t>Rules: = X + Z X - | Substitutions: X by " buffalo " , Z by " pear "</t>
        </is>
      </c>
      <c r="B3463">
        <f> buffalo + pear buffalo -</f>
        <v/>
      </c>
    </row>
    <row r="3464">
      <c r="A3464" t="inlineStr">
        <is>
          <t>Rules: + X Y * - | Substitutions: X by " zebra penguin " , Y by " blackberry "</t>
        </is>
      </c>
      <c r="B3464" t="inlineStr">
        <is>
          <t>+ zebra penguin blackberry * -</t>
        </is>
      </c>
    </row>
    <row r="3465">
      <c r="A3465" t="inlineStr">
        <is>
          <t>Rules: Y = - Y | Substitutions: Y by " eagle "</t>
        </is>
      </c>
      <c r="B3465" t="inlineStr">
        <is>
          <t>eagle = - eagle</t>
        </is>
      </c>
    </row>
    <row r="3466">
      <c r="A3466" t="inlineStr">
        <is>
          <t>Rules: * * X X Y | Substitutions: X by " cobra " , Y by " blackberry "</t>
        </is>
      </c>
      <c r="B3466" t="inlineStr">
        <is>
          <t>* * cobra cobra blackberry</t>
        </is>
      </c>
    </row>
    <row r="3467">
      <c r="A3467" t="inlineStr">
        <is>
          <t>Rules: = + Y X | Substitutions: X by " strawberry zebra " , Y by " grape banana "</t>
        </is>
      </c>
      <c r="B3467">
        <f> + grape banana strawberry zebra</f>
        <v/>
      </c>
    </row>
    <row r="3468">
      <c r="A3468" t="inlineStr">
        <is>
          <t>Rules: X Z = + Y | Substitutions: X by " penguin zebra " , Y by " seal " , Z by " zebra lion "</t>
        </is>
      </c>
      <c r="B3468" t="inlineStr">
        <is>
          <t>penguin zebra zebra lion = + seal</t>
        </is>
      </c>
    </row>
    <row r="3469">
      <c r="A3469" t="inlineStr">
        <is>
          <t>Rules: Z + * X X + | Substitutions: X by " shark zebra " , Z by " eagle whale "</t>
        </is>
      </c>
      <c r="B3469" t="inlineStr">
        <is>
          <t>eagle whale + * shark zebra shark zebra +</t>
        </is>
      </c>
    </row>
    <row r="3470">
      <c r="A3470" t="inlineStr">
        <is>
          <t>Rules: X Y = = Y + | Substitutions: X by " grape " , Y by " seal banana "</t>
        </is>
      </c>
      <c r="B3470" t="inlineStr">
        <is>
          <t>grape seal banana = = seal banana +</t>
        </is>
      </c>
    </row>
    <row r="3471">
      <c r="A3471" t="inlineStr">
        <is>
          <t>Rules: Z Z + = X | Substitutions: X by " apple " , Z by " peach grape "</t>
        </is>
      </c>
      <c r="B3471" t="inlineStr">
        <is>
          <t>peach grape peach grape + = apple</t>
        </is>
      </c>
    </row>
    <row r="3472">
      <c r="A3472" t="inlineStr">
        <is>
          <t>Rules: Y = + * Y | Substitutions: Y by " rat "</t>
        </is>
      </c>
      <c r="B3472" t="inlineStr">
        <is>
          <t>rat = + * rat</t>
        </is>
      </c>
    </row>
    <row r="3473">
      <c r="A3473" t="inlineStr">
        <is>
          <t>Rules: X = + = X | Substitutions: X by " zebra "</t>
        </is>
      </c>
      <c r="B3473" t="inlineStr">
        <is>
          <t>zebra = + = zebra</t>
        </is>
      </c>
    </row>
    <row r="3474">
      <c r="A3474" t="inlineStr">
        <is>
          <t>Rules: Y + - Z = | Substitutions: Y by " seal buffalo " , Z by " peach "</t>
        </is>
      </c>
      <c r="B3474" t="inlineStr">
        <is>
          <t>seal buffalo + - peach =</t>
        </is>
      </c>
    </row>
    <row r="3475">
      <c r="A3475" t="inlineStr">
        <is>
          <t>Rules: * - Z Y | Substitutions: Y by " cobra " , Z by " whale "</t>
        </is>
      </c>
      <c r="B3475" t="inlineStr">
        <is>
          <t>* - whale cobra</t>
        </is>
      </c>
    </row>
    <row r="3476">
      <c r="A3476" t="inlineStr">
        <is>
          <t>Rules: - X X Y = | Substitutions: X by " penguin blackberry " , Y by " stork grape "</t>
        </is>
      </c>
      <c r="B3476" t="inlineStr">
        <is>
          <t>- penguin blackberry penguin blackberry stork grape =</t>
        </is>
      </c>
    </row>
    <row r="3477">
      <c r="A3477" t="inlineStr">
        <is>
          <t>Rules: - Z * Y - | Substitutions: Y by " stork whale " , Z by " grape lion "</t>
        </is>
      </c>
      <c r="B3477" t="inlineStr">
        <is>
          <t>- grape lion * stork whale -</t>
        </is>
      </c>
    </row>
    <row r="3478">
      <c r="A3478" t="inlineStr">
        <is>
          <t>Rules: X Z + + | Substitutions: X by " penguin " , Z by " banana whale "</t>
        </is>
      </c>
      <c r="B3478" t="inlineStr">
        <is>
          <t>penguin banana whale + +</t>
        </is>
      </c>
    </row>
    <row r="3479">
      <c r="A3479" t="inlineStr">
        <is>
          <t>Rules: * X = Y + X | Substitutions: X by " zebra " , Y by " peach "</t>
        </is>
      </c>
      <c r="B3479" t="inlineStr">
        <is>
          <t>* zebra = peach + zebra</t>
        </is>
      </c>
    </row>
    <row r="3480">
      <c r="A3480" t="inlineStr">
        <is>
          <t>Rules: Y X Z + + | Substitutions: X by " watermelon " , Y by " penguin " , Z by " stork penguin "</t>
        </is>
      </c>
      <c r="B3480" t="inlineStr">
        <is>
          <t>penguin watermelon stork penguin + +</t>
        </is>
      </c>
    </row>
    <row r="3481">
      <c r="A3481" t="inlineStr">
        <is>
          <t>Rules: Y Y + Y = | Substitutions: Y by " shark "</t>
        </is>
      </c>
      <c r="B3481" t="inlineStr">
        <is>
          <t>shark shark + shark =</t>
        </is>
      </c>
    </row>
    <row r="3482">
      <c r="A3482" t="inlineStr">
        <is>
          <t>Rules: = = + X Z | Substitutions: X by " rat " , Z by " rat "</t>
        </is>
      </c>
      <c r="B3482">
        <f> = + rat rat</f>
        <v/>
      </c>
    </row>
    <row r="3483">
      <c r="A3483" t="inlineStr">
        <is>
          <t>Rules: - = X Y - | Substitutions: X by " blackberry banana " , Y by " peach eagle "</t>
        </is>
      </c>
      <c r="B3483" t="inlineStr">
        <is>
          <t>- = blackberry banana peach eagle -</t>
        </is>
      </c>
    </row>
    <row r="3484">
      <c r="A3484" t="inlineStr">
        <is>
          <t>Rules: Z Z + + = | Substitutions: Z by " grape "</t>
        </is>
      </c>
      <c r="B3484" t="inlineStr">
        <is>
          <t>grape grape + + =</t>
        </is>
      </c>
    </row>
    <row r="3485">
      <c r="A3485" t="inlineStr">
        <is>
          <t>Rules: Z = - X | Substitutions: X by " horse kiwi " , Z by " blackberry cobra "</t>
        </is>
      </c>
      <c r="B3485" t="inlineStr">
        <is>
          <t>blackberry cobra = - horse kiwi</t>
        </is>
      </c>
    </row>
    <row r="3486">
      <c r="A3486" t="inlineStr">
        <is>
          <t>Rules: Z = Y Y + | Substitutions: Y by " shark apple " , Z by " apple eagle "</t>
        </is>
      </c>
      <c r="B3486" t="inlineStr">
        <is>
          <t>apple eagle = shark apple shark apple +</t>
        </is>
      </c>
    </row>
    <row r="3487">
      <c r="A3487" t="inlineStr">
        <is>
          <t>Rules: X Y - Z * | Substitutions: X by " seal kiwi " , Y by " blueberry kiwi " , Z by " whale "</t>
        </is>
      </c>
      <c r="B3487" t="inlineStr">
        <is>
          <t>seal kiwi blueberry kiwi - whale *</t>
        </is>
      </c>
    </row>
    <row r="3488">
      <c r="A3488" t="inlineStr">
        <is>
          <t>Rules: * Z Z Z + | Substitutions: Z by " shark seal "</t>
        </is>
      </c>
      <c r="B3488" t="inlineStr">
        <is>
          <t>* shark seal shark seal shark seal +</t>
        </is>
      </c>
    </row>
    <row r="3489">
      <c r="A3489" t="inlineStr">
        <is>
          <t>Rules: Y = * - X | Substitutions: X by " grape whale " , Y by " horse "</t>
        </is>
      </c>
      <c r="B3489" t="inlineStr">
        <is>
          <t>horse = * - grape whale</t>
        </is>
      </c>
    </row>
    <row r="3490">
      <c r="A3490" t="inlineStr">
        <is>
          <t>Rules: X Y X - - * | Substitutions: X by " apple banana " , Y by " blackberry "</t>
        </is>
      </c>
      <c r="B3490" t="inlineStr">
        <is>
          <t>apple banana blackberry apple banana - - *</t>
        </is>
      </c>
    </row>
    <row r="3491">
      <c r="A3491" t="inlineStr">
        <is>
          <t>Rules: = - Z Z = | Substitutions: Z by " grape shark "</t>
        </is>
      </c>
      <c r="B3491">
        <f> - grape shark grape shark =</f>
        <v/>
      </c>
    </row>
    <row r="3492">
      <c r="A3492" t="inlineStr">
        <is>
          <t>Rules: = Y X = X | Substitutions: X by " seal horse " , Y by " strawberry "</t>
        </is>
      </c>
      <c r="B3492">
        <f> strawberry seal horse = seal horse</f>
        <v/>
      </c>
    </row>
    <row r="3493">
      <c r="A3493" t="inlineStr">
        <is>
          <t>Rules: - X X + | Substitutions: X by " kiwi grape "</t>
        </is>
      </c>
      <c r="B3493" t="inlineStr">
        <is>
          <t>- kiwi grape kiwi grape +</t>
        </is>
      </c>
    </row>
    <row r="3494">
      <c r="A3494" t="inlineStr">
        <is>
          <t>Rules: Y X * * | Substitutions: X by " cobra penguin " , Y by " grape "</t>
        </is>
      </c>
      <c r="B3494" t="inlineStr">
        <is>
          <t>grape cobra penguin * *</t>
        </is>
      </c>
    </row>
    <row r="3495">
      <c r="A3495" t="inlineStr">
        <is>
          <t>Rules: - * X X | Substitutions: X by " apple "</t>
        </is>
      </c>
      <c r="B3495" t="inlineStr">
        <is>
          <t>- * apple apple</t>
        </is>
      </c>
    </row>
    <row r="3496">
      <c r="A3496" t="inlineStr">
        <is>
          <t>Rules: Z Z * Y + | Substitutions: Y by " pear " , Z by " whale peach "</t>
        </is>
      </c>
      <c r="B3496" t="inlineStr">
        <is>
          <t>whale peach whale peach * pear +</t>
        </is>
      </c>
    </row>
    <row r="3497">
      <c r="A3497" t="inlineStr">
        <is>
          <t>Rules: Z Y Y + - | Substitutions: Y by " apple " , Z by " horse "</t>
        </is>
      </c>
      <c r="B3497" t="inlineStr">
        <is>
          <t>horse apple apple + -</t>
        </is>
      </c>
    </row>
    <row r="3498">
      <c r="A3498" t="inlineStr">
        <is>
          <t>Rules: * Y X + * | Substitutions: X by " eagle shark " , Y by " kiwi "</t>
        </is>
      </c>
      <c r="B3498" t="inlineStr">
        <is>
          <t>* kiwi eagle shark + *</t>
        </is>
      </c>
    </row>
    <row r="3499">
      <c r="A3499" t="inlineStr">
        <is>
          <t>Rules: Y Z = Z - | Substitutions: Y by " buffalo " , Z by " banana "</t>
        </is>
      </c>
      <c r="B3499" t="inlineStr">
        <is>
          <t>buffalo banana = banana -</t>
        </is>
      </c>
    </row>
    <row r="3500">
      <c r="A3500" t="inlineStr">
        <is>
          <t>Rules: - Z Y * Y + | Substitutions: Y by " banana lion " , Z by " kiwi kiwi "</t>
        </is>
      </c>
      <c r="B3500" t="inlineStr">
        <is>
          <t>- kiwi kiwi banana lion * banana lion +</t>
        </is>
      </c>
    </row>
    <row r="3501">
      <c r="A3501" t="inlineStr">
        <is>
          <t>Rules: + Y - * Z | Substitutions: Y by " blackberry " , Z by " kiwi "</t>
        </is>
      </c>
      <c r="B3501" t="inlineStr">
        <is>
          <t>+ blackberry - * kiwi</t>
        </is>
      </c>
    </row>
    <row r="3502">
      <c r="A3502" t="inlineStr">
        <is>
          <t>Rules: Z * = Z * Z | Substitutions: Z by " pear "</t>
        </is>
      </c>
      <c r="B3502" t="inlineStr">
        <is>
          <t>pear * = pear * pear</t>
        </is>
      </c>
    </row>
    <row r="3503">
      <c r="A3503" t="inlineStr">
        <is>
          <t>Rules: Y + = X | Substitutions: X by " zebra " , Y by " watermelon pear "</t>
        </is>
      </c>
      <c r="B3503" t="inlineStr">
        <is>
          <t>watermelon pear + = zebra</t>
        </is>
      </c>
    </row>
    <row r="3504">
      <c r="A3504" t="inlineStr">
        <is>
          <t>Rules: Z X * = | Substitutions: X by " kiwi peach " , Z by " watermelon "</t>
        </is>
      </c>
      <c r="B3504" t="inlineStr">
        <is>
          <t>watermelon kiwi peach * =</t>
        </is>
      </c>
    </row>
    <row r="3505">
      <c r="A3505" t="inlineStr">
        <is>
          <t>Rules: + Y * X * | Substitutions: X by " blackberry penguin " , Y by " grape eagle "</t>
        </is>
      </c>
      <c r="B3505" t="inlineStr">
        <is>
          <t>+ grape eagle * blackberry penguin *</t>
        </is>
      </c>
    </row>
    <row r="3506">
      <c r="A3506" t="inlineStr">
        <is>
          <t>Rules: = + Y Y * | Substitutions: Y by " penguin lion "</t>
        </is>
      </c>
      <c r="B3506">
        <f> + penguin lion penguin lion *</f>
        <v/>
      </c>
    </row>
    <row r="3507">
      <c r="A3507" t="inlineStr">
        <is>
          <t>Rules: X Y - = | Substitutions: X by " eagle " , Y by " peach kiwi "</t>
        </is>
      </c>
      <c r="B3507" t="inlineStr">
        <is>
          <t>eagle peach kiwi - =</t>
        </is>
      </c>
    </row>
    <row r="3508">
      <c r="A3508" t="inlineStr">
        <is>
          <t>Rules: Z = Y * | Substitutions: Y by " apple buffalo " , Z by " eagle rat "</t>
        </is>
      </c>
      <c r="B3508" t="inlineStr">
        <is>
          <t>eagle rat = apple buffalo *</t>
        </is>
      </c>
    </row>
    <row r="3509">
      <c r="A3509" t="inlineStr">
        <is>
          <t>Rules: X Z - Y = | Substitutions: X by " whale " , Y by " blackberry " , Z by " rat blackberry "</t>
        </is>
      </c>
      <c r="B3509" t="inlineStr">
        <is>
          <t>whale rat blackberry - blackberry =</t>
        </is>
      </c>
    </row>
    <row r="3510">
      <c r="A3510" t="inlineStr">
        <is>
          <t>Rules: - X X * | Substitutions: X by " cobra seal "</t>
        </is>
      </c>
      <c r="B3510" t="inlineStr">
        <is>
          <t>- cobra seal cobra seal *</t>
        </is>
      </c>
    </row>
    <row r="3511">
      <c r="A3511" t="inlineStr">
        <is>
          <t>Rules: Z * = Y X | Substitutions: X by " blackberry stork " , Y by " shark lion " , Z by " penguin "</t>
        </is>
      </c>
      <c r="B3511" t="inlineStr">
        <is>
          <t>penguin * = shark lion blackberry stork</t>
        </is>
      </c>
    </row>
    <row r="3512">
      <c r="A3512" t="inlineStr">
        <is>
          <t>Rules: = + - X X | Substitutions: X by " blackberry strawberry "</t>
        </is>
      </c>
      <c r="B3512">
        <f> + - blackberry strawberry blackberry strawberry</f>
        <v/>
      </c>
    </row>
    <row r="3513">
      <c r="A3513" t="inlineStr">
        <is>
          <t>Rules: * = Z + X | Substitutions: X by " blackberry whale " , Z by " blackberry rat "</t>
        </is>
      </c>
      <c r="B3513" t="inlineStr">
        <is>
          <t>* = blackberry rat + blackberry whale</t>
        </is>
      </c>
    </row>
    <row r="3514">
      <c r="A3514" t="inlineStr">
        <is>
          <t>Rules: Y + X X = | Substitutions: X by " strawberry strawberry " , Y by " rat "</t>
        </is>
      </c>
      <c r="B3514" t="inlineStr">
        <is>
          <t>rat + strawberry strawberry strawberry strawberry =</t>
        </is>
      </c>
    </row>
    <row r="3515">
      <c r="A3515" t="inlineStr">
        <is>
          <t>Rules: = Z Y + = | Substitutions: Y by " kiwi " , Z by " buffalo apple "</t>
        </is>
      </c>
      <c r="B3515">
        <f> buffalo apple kiwi + =</f>
        <v/>
      </c>
    </row>
    <row r="3516">
      <c r="A3516" t="inlineStr">
        <is>
          <t>Rules: * X Z * | Substitutions: X by " zebra rat " , Z by " peach "</t>
        </is>
      </c>
      <c r="B3516" t="inlineStr">
        <is>
          <t>* zebra rat peach *</t>
        </is>
      </c>
    </row>
    <row r="3517">
      <c r="A3517" t="inlineStr">
        <is>
          <t>Rules: + = X Y Y - | Substitutions: X by " grape " , Y by " cobra stork "</t>
        </is>
      </c>
      <c r="B3517" t="inlineStr">
        <is>
          <t>+ = grape cobra stork cobra stork -</t>
        </is>
      </c>
    </row>
    <row r="3518">
      <c r="A3518" t="inlineStr">
        <is>
          <t>Rules: Z = X + + X | Substitutions: X by " peach " , Z by " buffalo "</t>
        </is>
      </c>
      <c r="B3518" t="inlineStr">
        <is>
          <t>buffalo = peach + + peach</t>
        </is>
      </c>
    </row>
    <row r="3519">
      <c r="A3519" t="inlineStr">
        <is>
          <t>Rules: * * + X Y Y | Substitutions: X by " blueberry " , Y by " blackberry grape "</t>
        </is>
      </c>
      <c r="B3519" t="inlineStr">
        <is>
          <t>* * + blueberry blackberry grape blackberry grape</t>
        </is>
      </c>
    </row>
    <row r="3520">
      <c r="A3520" t="inlineStr">
        <is>
          <t>Rules: Y + Z - Z | Substitutions: Y by " stork blackberry " , Z by " blueberry blackberry "</t>
        </is>
      </c>
      <c r="B3520" t="inlineStr">
        <is>
          <t>stork blackberry + blueberry blackberry - blueberry blackberry</t>
        </is>
      </c>
    </row>
    <row r="3521">
      <c r="A3521" t="inlineStr">
        <is>
          <t>Rules: X Z Z + * + | Substitutions: X by " apple " , Z by " grape peach "</t>
        </is>
      </c>
      <c r="B3521" t="inlineStr">
        <is>
          <t>apple grape peach grape peach + * +</t>
        </is>
      </c>
    </row>
    <row r="3522">
      <c r="A3522" t="inlineStr">
        <is>
          <t>Rules: + X = X + | Substitutions: X by " rat blackberry "</t>
        </is>
      </c>
      <c r="B3522" t="inlineStr">
        <is>
          <t>+ rat blackberry = rat blackberry +</t>
        </is>
      </c>
    </row>
    <row r="3523">
      <c r="A3523" t="inlineStr">
        <is>
          <t>Rules: Y = * + X | Substitutions: X by " kiwi peach " , Y by " banana "</t>
        </is>
      </c>
      <c r="B3523" t="inlineStr">
        <is>
          <t>banana = * + kiwi peach</t>
        </is>
      </c>
    </row>
    <row r="3524">
      <c r="A3524" t="inlineStr">
        <is>
          <t>Rules: = - Y X | Substitutions: X by " grape zebra " , Y by " eagle watermelon "</t>
        </is>
      </c>
      <c r="B3524">
        <f> - eagle watermelon grape zebra</f>
        <v/>
      </c>
    </row>
    <row r="3525">
      <c r="A3525" t="inlineStr">
        <is>
          <t>Rules: Z Y = Z - | Substitutions: Y by " rat penguin " , Z by " whale "</t>
        </is>
      </c>
      <c r="B3525" t="inlineStr">
        <is>
          <t>whale rat penguin = whale -</t>
        </is>
      </c>
    </row>
    <row r="3526">
      <c r="A3526" t="inlineStr">
        <is>
          <t>Rules: - X + * X | Substitutions: X by " peach "</t>
        </is>
      </c>
      <c r="B3526" t="inlineStr">
        <is>
          <t>- peach + * peach</t>
        </is>
      </c>
    </row>
    <row r="3527">
      <c r="A3527" t="inlineStr">
        <is>
          <t>Rules: X * = = Z | Substitutions: X by " buffalo " , Z by " strawberry "</t>
        </is>
      </c>
      <c r="B3527" t="inlineStr">
        <is>
          <t>buffalo * = = strawberry</t>
        </is>
      </c>
    </row>
    <row r="3528">
      <c r="A3528" t="inlineStr">
        <is>
          <t>Rules: X Z = + - Z | Substitutions: X by " penguin " , Z by " kiwi lion "</t>
        </is>
      </c>
      <c r="B3528" t="inlineStr">
        <is>
          <t>penguin kiwi lion = + - kiwi lion</t>
        </is>
      </c>
    </row>
    <row r="3529">
      <c r="A3529" t="inlineStr">
        <is>
          <t>Rules: Y Z + * Y - | Substitutions: Y by " zebra " , Z by " peach "</t>
        </is>
      </c>
      <c r="B3529" t="inlineStr">
        <is>
          <t>zebra peach + * zebra -</t>
        </is>
      </c>
    </row>
    <row r="3530">
      <c r="A3530" t="inlineStr">
        <is>
          <t>Rules: Z * X X = | Substitutions: X by " blueberry pear " , Z by " kiwi grape "</t>
        </is>
      </c>
      <c r="B3530" t="inlineStr">
        <is>
          <t>kiwi grape * blueberry pear blueberry pear =</t>
        </is>
      </c>
    </row>
    <row r="3531">
      <c r="A3531" t="inlineStr">
        <is>
          <t>Rules: X + Z X - * | Substitutions: X by " buffalo " , Z by " pear grape "</t>
        </is>
      </c>
      <c r="B3531" t="inlineStr">
        <is>
          <t>buffalo + pear grape buffalo - *</t>
        </is>
      </c>
    </row>
    <row r="3532">
      <c r="A3532" t="inlineStr">
        <is>
          <t>Rules: * - Y Y | Substitutions: Y by " whale "</t>
        </is>
      </c>
      <c r="B3532" t="inlineStr">
        <is>
          <t>* - whale whale</t>
        </is>
      </c>
    </row>
    <row r="3533">
      <c r="A3533" t="inlineStr">
        <is>
          <t>Rules: Y - = Y Z + | Substitutions: Y by " stork " , Z by " blackberry "</t>
        </is>
      </c>
      <c r="B3533" t="inlineStr">
        <is>
          <t>stork - = stork blackberry +</t>
        </is>
      </c>
    </row>
    <row r="3534">
      <c r="A3534" t="inlineStr">
        <is>
          <t>Rules: * Y + X | Substitutions: X by " pear " , Y by " shark "</t>
        </is>
      </c>
      <c r="B3534" t="inlineStr">
        <is>
          <t>* shark + pear</t>
        </is>
      </c>
    </row>
    <row r="3535">
      <c r="A3535" t="inlineStr">
        <is>
          <t>Rules: Y X - * | Substitutions: X by " cobra penguin " , Y by " lion pear "</t>
        </is>
      </c>
      <c r="B3535" t="inlineStr">
        <is>
          <t>lion pear cobra penguin - *</t>
        </is>
      </c>
    </row>
    <row r="3536">
      <c r="A3536" t="inlineStr">
        <is>
          <t>Rules: * = Y Y - | Substitutions: Y by " eagle "</t>
        </is>
      </c>
      <c r="B3536" t="inlineStr">
        <is>
          <t>* = eagle eagle -</t>
        </is>
      </c>
    </row>
    <row r="3537">
      <c r="A3537" t="inlineStr">
        <is>
          <t>Rules: - - X Y + X | Substitutions: X by " kiwi buffalo " , Y by " pear blueberry "</t>
        </is>
      </c>
      <c r="B3537" t="inlineStr">
        <is>
          <t>- - kiwi buffalo pear blueberry + kiwi buffalo</t>
        </is>
      </c>
    </row>
    <row r="3538">
      <c r="A3538" t="inlineStr">
        <is>
          <t>Rules: = X * Z X * | Substitutions: X by " horse " , Z by " zebra "</t>
        </is>
      </c>
      <c r="B3538">
        <f> horse * zebra horse *</f>
        <v/>
      </c>
    </row>
    <row r="3539">
      <c r="A3539" t="inlineStr">
        <is>
          <t>Rules: + = Z + Z | Substitutions: Z by " seal horse "</t>
        </is>
      </c>
      <c r="B3539" t="inlineStr">
        <is>
          <t>+ = seal horse + seal horse</t>
        </is>
      </c>
    </row>
    <row r="3540">
      <c r="A3540" t="inlineStr">
        <is>
          <t>Rules: + * Z X | Substitutions: X by " buffalo whale " , Z by " penguin "</t>
        </is>
      </c>
      <c r="B3540" t="inlineStr">
        <is>
          <t>+ * penguin buffalo whale</t>
        </is>
      </c>
    </row>
    <row r="3541">
      <c r="A3541" t="inlineStr">
        <is>
          <t>Rules: = Y - Y - | Substitutions: Y by " banana peach "</t>
        </is>
      </c>
      <c r="B3541">
        <f> banana peach - banana peach -</f>
        <v/>
      </c>
    </row>
    <row r="3542">
      <c r="A3542" t="inlineStr">
        <is>
          <t>Rules: Z + + Z | Substitutions: Z by " peach blueberry "</t>
        </is>
      </c>
      <c r="B3542" t="inlineStr">
        <is>
          <t>peach blueberry + + peach blueberry</t>
        </is>
      </c>
    </row>
    <row r="3543">
      <c r="A3543" t="inlineStr">
        <is>
          <t>Rules: = * Z Y * Z | Substitutions: Y by " eagle whale " , Z by " apple penguin "</t>
        </is>
      </c>
      <c r="B3543">
        <f> * apple penguin eagle whale * apple penguin</f>
        <v/>
      </c>
    </row>
    <row r="3544">
      <c r="A3544" t="inlineStr">
        <is>
          <t>Rules: = X * Z Y | Substitutions: X by " banana " , Y by " kiwi buffalo " , Z by " eagle grape "</t>
        </is>
      </c>
      <c r="B3544">
        <f> banana * eagle grape kiwi buffalo</f>
        <v/>
      </c>
    </row>
    <row r="3545">
      <c r="A3545" t="inlineStr">
        <is>
          <t>Rules: * = X X | Substitutions: X by " peach blackberry "</t>
        </is>
      </c>
      <c r="B3545" t="inlineStr">
        <is>
          <t>* = peach blackberry peach blackberry</t>
        </is>
      </c>
    </row>
    <row r="3546">
      <c r="A3546" t="inlineStr">
        <is>
          <t>Rules: Y * - Z | Substitutions: Y by " seal " , Z by " pear strawberry "</t>
        </is>
      </c>
      <c r="B3546" t="inlineStr">
        <is>
          <t>seal * - pear strawberry</t>
        </is>
      </c>
    </row>
    <row r="3547">
      <c r="A3547" t="inlineStr">
        <is>
          <t>Rules: + Y * + X | Substitutions: X by " lion " , Y by " watermelon "</t>
        </is>
      </c>
      <c r="B3547" t="inlineStr">
        <is>
          <t>+ watermelon * + lion</t>
        </is>
      </c>
    </row>
    <row r="3548">
      <c r="A3548" t="inlineStr">
        <is>
          <t>Rules: X - X - | Substitutions: X by " lion stork "</t>
        </is>
      </c>
      <c r="B3548" t="inlineStr">
        <is>
          <t>lion stork - lion stork -</t>
        </is>
      </c>
    </row>
    <row r="3549">
      <c r="A3549" t="inlineStr">
        <is>
          <t>Rules: Z - - X - | Substitutions: X by " lion cobra " , Z by " seal "</t>
        </is>
      </c>
      <c r="B3549" t="inlineStr">
        <is>
          <t>seal - - lion cobra -</t>
        </is>
      </c>
    </row>
    <row r="3550">
      <c r="A3550" t="inlineStr">
        <is>
          <t>Rules: Y Y Y * = | Substitutions: Y by " watermelon "</t>
        </is>
      </c>
      <c r="B3550" t="inlineStr">
        <is>
          <t>watermelon watermelon watermelon * =</t>
        </is>
      </c>
    </row>
    <row r="3551">
      <c r="A3551" t="inlineStr">
        <is>
          <t>Rules: Z - * Z Z | Substitutions: Z by " cobra peach "</t>
        </is>
      </c>
      <c r="B3551" t="inlineStr">
        <is>
          <t>cobra peach - * cobra peach cobra peach</t>
        </is>
      </c>
    </row>
    <row r="3552">
      <c r="A3552" t="inlineStr">
        <is>
          <t>Rules: X = = X | Substitutions: X by " banana rat "</t>
        </is>
      </c>
      <c r="B3552" t="inlineStr">
        <is>
          <t>banana rat = = banana rat</t>
        </is>
      </c>
    </row>
    <row r="3553">
      <c r="A3553" t="inlineStr">
        <is>
          <t>Rules: Z + * Y - | Substitutions: Y by " penguin watermelon " , Z by " stork blackberry "</t>
        </is>
      </c>
      <c r="B3553" t="inlineStr">
        <is>
          <t>stork blackberry + * penguin watermelon -</t>
        </is>
      </c>
    </row>
    <row r="3554">
      <c r="A3554" t="inlineStr">
        <is>
          <t>Rules: Y - * X Z | Substitutions: X by " cobra shark " , Y by " seal whale " , Z by " penguin "</t>
        </is>
      </c>
      <c r="B3554" t="inlineStr">
        <is>
          <t>seal whale - * cobra shark penguin</t>
        </is>
      </c>
    </row>
    <row r="3555">
      <c r="A3555" t="inlineStr">
        <is>
          <t>Rules: Y X Z - + | Substitutions: X by " zebra kiwi " , Y by " lion cobra " , Z by " penguin banana "</t>
        </is>
      </c>
      <c r="B3555" t="inlineStr">
        <is>
          <t>lion cobra zebra kiwi penguin banana - +</t>
        </is>
      </c>
    </row>
    <row r="3556">
      <c r="A3556" t="inlineStr">
        <is>
          <t>Rules: - - Y Z | Substitutions: Y by " apple " , Z by " pear lion "</t>
        </is>
      </c>
      <c r="B3556" t="inlineStr">
        <is>
          <t>- - apple pear lion</t>
        </is>
      </c>
    </row>
    <row r="3557">
      <c r="A3557" t="inlineStr">
        <is>
          <t>Rules: Y * Y = | Substitutions: Y by " rat "</t>
        </is>
      </c>
      <c r="B3557" t="inlineStr">
        <is>
          <t>rat * rat =</t>
        </is>
      </c>
    </row>
    <row r="3558">
      <c r="A3558" t="inlineStr">
        <is>
          <t>Rules: * * X + Y | Substitutions: X by " stork seal " , Y by " lion lion "</t>
        </is>
      </c>
      <c r="B3558" t="inlineStr">
        <is>
          <t>* * stork seal + lion lion</t>
        </is>
      </c>
    </row>
    <row r="3559">
      <c r="A3559" t="inlineStr">
        <is>
          <t>Rules: * X = X | Substitutions: X by " pear seal "</t>
        </is>
      </c>
      <c r="B3559" t="inlineStr">
        <is>
          <t>* pear seal = pear seal</t>
        </is>
      </c>
    </row>
    <row r="3560">
      <c r="A3560" t="inlineStr">
        <is>
          <t>Rules: X + * Y + | Substitutions: X by " whale whale " , Y by " banana peach "</t>
        </is>
      </c>
      <c r="B3560" t="inlineStr">
        <is>
          <t>whale whale + * banana peach +</t>
        </is>
      </c>
    </row>
    <row r="3561">
      <c r="A3561" t="inlineStr">
        <is>
          <t>Rules: Z * + + Y Z | Substitutions: Y by " grape " , Z by " eagle "</t>
        </is>
      </c>
      <c r="B3561" t="inlineStr">
        <is>
          <t>eagle * + + grape eagle</t>
        </is>
      </c>
    </row>
    <row r="3562">
      <c r="A3562" t="inlineStr">
        <is>
          <t>Rules: X - = = Y Y | Substitutions: X by " shark kiwi " , Y by " grape "</t>
        </is>
      </c>
      <c r="B3562" t="inlineStr">
        <is>
          <t>shark kiwi - = = grape grape</t>
        </is>
      </c>
    </row>
    <row r="3563">
      <c r="A3563" t="inlineStr">
        <is>
          <t>Rules: X = * Y | Substitutions: X by " penguin " , Y by " horse horse "</t>
        </is>
      </c>
      <c r="B3563" t="inlineStr">
        <is>
          <t>penguin = * horse horse</t>
        </is>
      </c>
    </row>
    <row r="3564">
      <c r="A3564" t="inlineStr">
        <is>
          <t>Rules: = Y X * Y | Substitutions: X by " banana kiwi " , Y by " buffalo "</t>
        </is>
      </c>
      <c r="B3564">
        <f> buffalo banana kiwi * buffalo</f>
        <v/>
      </c>
    </row>
    <row r="3565">
      <c r="A3565" t="inlineStr">
        <is>
          <t>Rules: Z = * - Y X | Substitutions: X by " strawberry whale " , Y by " apple " , Z by " watermelon blueberry "</t>
        </is>
      </c>
      <c r="B3565" t="inlineStr">
        <is>
          <t>watermelon blueberry = * - apple strawberry whale</t>
        </is>
      </c>
    </row>
    <row r="3566">
      <c r="A3566" t="inlineStr">
        <is>
          <t>Rules: - + X Z X | Substitutions: X by " pear banana " , Z by " watermelon kiwi "</t>
        </is>
      </c>
      <c r="B3566" t="inlineStr">
        <is>
          <t>- + pear banana watermelon kiwi pear banana</t>
        </is>
      </c>
    </row>
    <row r="3567">
      <c r="A3567" t="inlineStr">
        <is>
          <t>Rules: Z - Y - - | Substitutions: Y by " shark banana " , Z by " lion "</t>
        </is>
      </c>
      <c r="B3567" t="inlineStr">
        <is>
          <t>lion - shark banana - -</t>
        </is>
      </c>
    </row>
    <row r="3568">
      <c r="A3568" t="inlineStr">
        <is>
          <t>Rules: * Z X Y - * | Substitutions: X by " blackberry whale " , Y by " pear " , Z by " zebra stork "</t>
        </is>
      </c>
      <c r="B3568" t="inlineStr">
        <is>
          <t>* zebra stork blackberry whale pear - *</t>
        </is>
      </c>
    </row>
    <row r="3569">
      <c r="A3569" t="inlineStr">
        <is>
          <t>Rules: X + Y X * = | Substitutions: X by " kiwi " , Y by " lion watermelon "</t>
        </is>
      </c>
      <c r="B3569" t="inlineStr">
        <is>
          <t>kiwi + lion watermelon kiwi * =</t>
        </is>
      </c>
    </row>
    <row r="3570">
      <c r="A3570" t="inlineStr">
        <is>
          <t>Rules: Y * Y - X | Substitutions: X by " grape penguin " , Y by " buffalo "</t>
        </is>
      </c>
      <c r="B3570" t="inlineStr">
        <is>
          <t>buffalo * buffalo - grape penguin</t>
        </is>
      </c>
    </row>
    <row r="3571">
      <c r="A3571" t="inlineStr">
        <is>
          <t>Rules: Z X = Y = - | Substitutions: X by " strawberry " , Y by " watermelon " , Z by " peach cobra "</t>
        </is>
      </c>
      <c r="B3571" t="inlineStr">
        <is>
          <t>peach cobra strawberry = watermelon = -</t>
        </is>
      </c>
    </row>
    <row r="3572">
      <c r="A3572" t="inlineStr">
        <is>
          <t>Rules: X - = X + | Substitutions: X by " buffalo "</t>
        </is>
      </c>
      <c r="B3572" t="inlineStr">
        <is>
          <t>buffalo - = buffalo +</t>
        </is>
      </c>
    </row>
    <row r="3573">
      <c r="A3573" t="inlineStr">
        <is>
          <t>Rules: * Z + X X | Substitutions: X by " blueberry watermelon " , Z by " buffalo pear "</t>
        </is>
      </c>
      <c r="B3573" t="inlineStr">
        <is>
          <t>* buffalo pear + blueberry watermelon blueberry watermelon</t>
        </is>
      </c>
    </row>
    <row r="3574">
      <c r="A3574" t="inlineStr">
        <is>
          <t>Rules: Y * X - * X | Substitutions: X by " grape " , Y by " pear pear "</t>
        </is>
      </c>
      <c r="B3574" t="inlineStr">
        <is>
          <t>pear pear * grape - * grape</t>
        </is>
      </c>
    </row>
    <row r="3575">
      <c r="A3575" t="inlineStr">
        <is>
          <t>Rules: Z = Y = + | Substitutions: Y by " seal rat " , Z by " stork "</t>
        </is>
      </c>
      <c r="B3575" t="inlineStr">
        <is>
          <t>stork = seal rat = +</t>
        </is>
      </c>
    </row>
    <row r="3576">
      <c r="A3576" t="inlineStr">
        <is>
          <t>Rules: Y - = Y | Substitutions: Y by " apple "</t>
        </is>
      </c>
      <c r="B3576" t="inlineStr">
        <is>
          <t>apple - = apple</t>
        </is>
      </c>
    </row>
    <row r="3577">
      <c r="A3577" t="inlineStr">
        <is>
          <t>Rules: = Z + - X | Substitutions: X by " grape pear " , Z by " whale penguin "</t>
        </is>
      </c>
      <c r="B3577">
        <f> whale penguin + - grape pear</f>
        <v/>
      </c>
    </row>
    <row r="3578">
      <c r="A3578" t="inlineStr">
        <is>
          <t>Rules: X Z * + | Substitutions: X by " kiwi blueberry " , Z by " pear "</t>
        </is>
      </c>
      <c r="B3578" t="inlineStr">
        <is>
          <t>kiwi blueberry pear * +</t>
        </is>
      </c>
    </row>
    <row r="3579">
      <c r="A3579" t="inlineStr">
        <is>
          <t>Rules: Z Y - + | Substitutions: Y by " strawberry " , Z by " zebra "</t>
        </is>
      </c>
      <c r="B3579" t="inlineStr">
        <is>
          <t>zebra strawberry - +</t>
        </is>
      </c>
    </row>
    <row r="3580">
      <c r="A3580" t="inlineStr">
        <is>
          <t>Rules: Z * = + Z | Substitutions: Z by " buffalo strawberry "</t>
        </is>
      </c>
      <c r="B3580" t="inlineStr">
        <is>
          <t>buffalo strawberry * = + buffalo strawberry</t>
        </is>
      </c>
    </row>
    <row r="3581">
      <c r="A3581" t="inlineStr">
        <is>
          <t>Rules: + Z - Y Z | Substitutions: Y by " peach stork " , Z by " seal "</t>
        </is>
      </c>
      <c r="B3581" t="inlineStr">
        <is>
          <t>+ seal - peach stork seal</t>
        </is>
      </c>
    </row>
    <row r="3582">
      <c r="A3582" t="inlineStr">
        <is>
          <t>Rules: * Y = X | Substitutions: X by " peach apple " , Y by " cobra "</t>
        </is>
      </c>
      <c r="B3582" t="inlineStr">
        <is>
          <t>* cobra = peach apple</t>
        </is>
      </c>
    </row>
    <row r="3583">
      <c r="A3583" t="inlineStr">
        <is>
          <t>Rules: + X Z Y = | Substitutions: X by " pear " , Y by " horse " , Z by " kiwi penguin "</t>
        </is>
      </c>
      <c r="B3583" t="inlineStr">
        <is>
          <t>+ pear kiwi penguin horse =</t>
        </is>
      </c>
    </row>
    <row r="3584">
      <c r="A3584" t="inlineStr">
        <is>
          <t>Rules: * - Y + X | Substitutions: X by " blueberry eagle " , Y by " horse "</t>
        </is>
      </c>
      <c r="B3584" t="inlineStr">
        <is>
          <t>* - horse + blueberry eagle</t>
        </is>
      </c>
    </row>
    <row r="3585">
      <c r="A3585" t="inlineStr">
        <is>
          <t>Rules: Z = - = X X | Substitutions: X by " lion whale " , Z by " strawberry stork "</t>
        </is>
      </c>
      <c r="B3585" t="inlineStr">
        <is>
          <t>strawberry stork = - = lion whale lion whale</t>
        </is>
      </c>
    </row>
    <row r="3586">
      <c r="A3586" t="inlineStr">
        <is>
          <t>Rules: Z - Z * * | Substitutions: Z by " penguin "</t>
        </is>
      </c>
      <c r="B3586" t="inlineStr">
        <is>
          <t>penguin - penguin * *</t>
        </is>
      </c>
    </row>
    <row r="3587">
      <c r="A3587" t="inlineStr">
        <is>
          <t>Rules: X Y * - X | Substitutions: X by " eagle zebra " , Y by " kiwi "</t>
        </is>
      </c>
      <c r="B3587" t="inlineStr">
        <is>
          <t>eagle zebra kiwi * - eagle zebra</t>
        </is>
      </c>
    </row>
    <row r="3588">
      <c r="A3588" t="inlineStr">
        <is>
          <t>Rules: Y * X + = X | Substitutions: X by " buffalo " , Y by " buffalo buffalo "</t>
        </is>
      </c>
      <c r="B3588" t="inlineStr">
        <is>
          <t>buffalo buffalo * buffalo + = buffalo</t>
        </is>
      </c>
    </row>
    <row r="3589">
      <c r="A3589" t="inlineStr">
        <is>
          <t>Rules: + X + X = | Substitutions: X by " penguin shark "</t>
        </is>
      </c>
      <c r="B3589" t="inlineStr">
        <is>
          <t>+ penguin shark + penguin shark =</t>
        </is>
      </c>
    </row>
    <row r="3590">
      <c r="A3590" t="inlineStr">
        <is>
          <t>Rules: + Y Y X - | Substitutions: X by " peach lion " , Y by " blackberry banana "</t>
        </is>
      </c>
      <c r="B3590" t="inlineStr">
        <is>
          <t>+ blackberry banana blackberry banana peach lion -</t>
        </is>
      </c>
    </row>
    <row r="3591">
      <c r="A3591" t="inlineStr">
        <is>
          <t>Rules: = + * X Y Z | Substitutions: X by " apple " , Y by " strawberry " , Z by " watermelon "</t>
        </is>
      </c>
      <c r="B3591">
        <f> + * apple strawberry watermelon</f>
        <v/>
      </c>
    </row>
    <row r="3592">
      <c r="A3592" t="inlineStr">
        <is>
          <t>Rules: Z + Y * - X | Substitutions: X by " strawberry seal " , Y by " strawberry lion " , Z by " watermelon "</t>
        </is>
      </c>
      <c r="B3592" t="inlineStr">
        <is>
          <t>watermelon + strawberry lion * - strawberry seal</t>
        </is>
      </c>
    </row>
    <row r="3593">
      <c r="A3593" t="inlineStr">
        <is>
          <t>Rules: * * Z X | Substitutions: X by " apple seal " , Z by " eagle "</t>
        </is>
      </c>
      <c r="B3593" t="inlineStr">
        <is>
          <t>* * eagle apple seal</t>
        </is>
      </c>
    </row>
    <row r="3594">
      <c r="A3594" t="inlineStr">
        <is>
          <t>Rules: X * Z Y - + | Substitutions: X by " zebra " , Y by " apple blueberry " , Z by " penguin "</t>
        </is>
      </c>
      <c r="B3594" t="inlineStr">
        <is>
          <t>zebra * penguin apple blueberry - +</t>
        </is>
      </c>
    </row>
    <row r="3595">
      <c r="A3595" t="inlineStr">
        <is>
          <t>Rules: - X Z Y = * | Substitutions: X by " horse " , Y by " apple blackberry " , Z by " whale "</t>
        </is>
      </c>
      <c r="B3595" t="inlineStr">
        <is>
          <t>- horse whale apple blackberry = *</t>
        </is>
      </c>
    </row>
    <row r="3596">
      <c r="A3596" t="inlineStr">
        <is>
          <t>Rules: Z Z - Y - - | Substitutions: Y by " stork " , Z by " strawberry cobra "</t>
        </is>
      </c>
      <c r="B3596" t="inlineStr">
        <is>
          <t>strawberry cobra strawberry cobra - stork - -</t>
        </is>
      </c>
    </row>
    <row r="3597">
      <c r="A3597" t="inlineStr">
        <is>
          <t>Rules: * X + Y | Substitutions: X by " horse eagle " , Y by " horse buffalo "</t>
        </is>
      </c>
      <c r="B3597" t="inlineStr">
        <is>
          <t>* horse eagle + horse buffalo</t>
        </is>
      </c>
    </row>
    <row r="3598">
      <c r="A3598" t="inlineStr">
        <is>
          <t>Rules: * * Y Z Z | Substitutions: Y by " horse grape " , Z by " blackberry "</t>
        </is>
      </c>
      <c r="B3598" t="inlineStr">
        <is>
          <t>* * horse grape blackberry blackberry</t>
        </is>
      </c>
    </row>
    <row r="3599">
      <c r="A3599" t="inlineStr">
        <is>
          <t>Rules: X = + Y | Substitutions: X by " buffalo whale " , Y by " blackberry blueberry "</t>
        </is>
      </c>
      <c r="B3599" t="inlineStr">
        <is>
          <t>buffalo whale = + blackberry blueberry</t>
        </is>
      </c>
    </row>
    <row r="3600">
      <c r="A3600" t="inlineStr">
        <is>
          <t>Rules: * Y Y + | Substitutions: Y by " eagle stork "</t>
        </is>
      </c>
      <c r="B3600" t="inlineStr">
        <is>
          <t>* eagle stork eagle stork +</t>
        </is>
      </c>
    </row>
    <row r="3601">
      <c r="A3601" t="inlineStr">
        <is>
          <t>Rules: = = Z Z | Substitutions: Z by " grape blackberry "</t>
        </is>
      </c>
      <c r="B3601">
        <f> = grape blackberry grape blackberry</f>
        <v/>
      </c>
    </row>
    <row r="3602">
      <c r="A3602" t="inlineStr">
        <is>
          <t>Rules: Z Z * = + X | Substitutions: X by " horse cobra " , Z by " cobra buffalo "</t>
        </is>
      </c>
      <c r="B3602" t="inlineStr">
        <is>
          <t>cobra buffalo cobra buffalo * = + horse cobra</t>
        </is>
      </c>
    </row>
    <row r="3603">
      <c r="A3603" t="inlineStr">
        <is>
          <t>Rules: X - - Z Z | Substitutions: X by " cobra shark " , Z by " whale "</t>
        </is>
      </c>
      <c r="B3603" t="inlineStr">
        <is>
          <t>cobra shark - - whale whale</t>
        </is>
      </c>
    </row>
    <row r="3604">
      <c r="A3604" t="inlineStr">
        <is>
          <t>Rules: Z + Y Z * * | Substitutions: Y by " horse blueberry " , Z by " apple stork "</t>
        </is>
      </c>
      <c r="B3604" t="inlineStr">
        <is>
          <t>apple stork + horse blueberry apple stork * *</t>
        </is>
      </c>
    </row>
    <row r="3605">
      <c r="A3605" t="inlineStr">
        <is>
          <t>Rules: - Y - Y Z | Substitutions: Y by " penguin " , Z by " grape "</t>
        </is>
      </c>
      <c r="B3605" t="inlineStr">
        <is>
          <t>- penguin - penguin grape</t>
        </is>
      </c>
    </row>
    <row r="3606">
      <c r="A3606" t="inlineStr">
        <is>
          <t>Rules: - X + - Y | Substitutions: X by " horse " , Y by " kiwi watermelon "</t>
        </is>
      </c>
      <c r="B3606" t="inlineStr">
        <is>
          <t>- horse + - kiwi watermelon</t>
        </is>
      </c>
    </row>
    <row r="3607">
      <c r="A3607" t="inlineStr">
        <is>
          <t>Rules: * - Y Z * X | Substitutions: X by " shark " , Y by " rat grape " , Z by " shark "</t>
        </is>
      </c>
      <c r="B3607" t="inlineStr">
        <is>
          <t>* - rat grape shark * shark</t>
        </is>
      </c>
    </row>
    <row r="3608">
      <c r="A3608" t="inlineStr">
        <is>
          <t>Rules: - = X Y | Substitutions: X by " pear horse " , Y by " lion "</t>
        </is>
      </c>
      <c r="B3608" t="inlineStr">
        <is>
          <t>- = pear horse lion</t>
        </is>
      </c>
    </row>
    <row r="3609">
      <c r="A3609" t="inlineStr">
        <is>
          <t>Rules: X Y - - | Substitutions: X by " blueberry banana " , Y by " pear penguin "</t>
        </is>
      </c>
      <c r="B3609" t="inlineStr">
        <is>
          <t>blueberry banana pear penguin - -</t>
        </is>
      </c>
    </row>
    <row r="3610">
      <c r="A3610" t="inlineStr">
        <is>
          <t>Rules: X Z = * X * | Substitutions: X by " peach " , Z by " banana "</t>
        </is>
      </c>
      <c r="B3610" t="inlineStr">
        <is>
          <t>peach banana = * peach *</t>
        </is>
      </c>
    </row>
    <row r="3611">
      <c r="A3611" t="inlineStr">
        <is>
          <t>Rules: Z Y + Z = * | Substitutions: Y by " blackberry blackberry " , Z by " lion "</t>
        </is>
      </c>
      <c r="B3611" t="inlineStr">
        <is>
          <t>lion blackberry blackberry + lion = *</t>
        </is>
      </c>
    </row>
    <row r="3612">
      <c r="A3612" t="inlineStr">
        <is>
          <t>Rules: - + Y X * | Substitutions: X by " lion " , Y by " peach "</t>
        </is>
      </c>
      <c r="B3612" t="inlineStr">
        <is>
          <t>- + peach lion *</t>
        </is>
      </c>
    </row>
    <row r="3613">
      <c r="A3613" t="inlineStr">
        <is>
          <t>Rules: Z * Y + - | Substitutions: Y by " pear " , Z by " apple "</t>
        </is>
      </c>
      <c r="B3613" t="inlineStr">
        <is>
          <t>apple * pear + -</t>
        </is>
      </c>
    </row>
    <row r="3614">
      <c r="A3614" t="inlineStr">
        <is>
          <t>Rules: Z = * Z = Z | Substitutions: Z by " kiwi "</t>
        </is>
      </c>
      <c r="B3614" t="inlineStr">
        <is>
          <t>kiwi = * kiwi = kiwi</t>
        </is>
      </c>
    </row>
    <row r="3615">
      <c r="A3615" t="inlineStr">
        <is>
          <t>Rules: Z = = X | Substitutions: X by " rat " , Z by " buffalo horse "</t>
        </is>
      </c>
      <c r="B3615" t="inlineStr">
        <is>
          <t>buffalo horse = = rat</t>
        </is>
      </c>
    </row>
    <row r="3616">
      <c r="A3616" t="inlineStr">
        <is>
          <t>Rules: X Z * + | Substitutions: X by " whale " , Z by " apple "</t>
        </is>
      </c>
      <c r="B3616" t="inlineStr">
        <is>
          <t>whale apple * +</t>
        </is>
      </c>
    </row>
    <row r="3617">
      <c r="A3617" t="inlineStr">
        <is>
          <t>Rules: X - Y Z - - | Substitutions: X by " buffalo stork " , Y by " pear rat " , Z by " banana penguin "</t>
        </is>
      </c>
      <c r="B3617" t="inlineStr">
        <is>
          <t>buffalo stork - pear rat banana penguin - -</t>
        </is>
      </c>
    </row>
    <row r="3618">
      <c r="A3618" t="inlineStr">
        <is>
          <t>Rules: Y - + Z | Substitutions: Y by " zebra " , Z by " peach "</t>
        </is>
      </c>
      <c r="B3618" t="inlineStr">
        <is>
          <t>zebra - + peach</t>
        </is>
      </c>
    </row>
    <row r="3619">
      <c r="A3619" t="inlineStr">
        <is>
          <t>Rules: + = X - Z | Substitutions: X by " blackberry " , Z by " penguin "</t>
        </is>
      </c>
      <c r="B3619" t="inlineStr">
        <is>
          <t>+ = blackberry - penguin</t>
        </is>
      </c>
    </row>
    <row r="3620">
      <c r="A3620" t="inlineStr">
        <is>
          <t>Rules: = X = X X - | Substitutions: X by " blueberry "</t>
        </is>
      </c>
      <c r="B3620">
        <f> blueberry = blueberry blueberry -</f>
        <v/>
      </c>
    </row>
    <row r="3621">
      <c r="A3621" t="inlineStr">
        <is>
          <t>Rules: Z + - Z | Substitutions: Z by " stork "</t>
        </is>
      </c>
      <c r="B3621" t="inlineStr">
        <is>
          <t>stork + - stork</t>
        </is>
      </c>
    </row>
    <row r="3622">
      <c r="A3622" t="inlineStr">
        <is>
          <t>Rules: - Y Y - * | Substitutions: Y by " lion "</t>
        </is>
      </c>
      <c r="B3622" t="inlineStr">
        <is>
          <t>- lion lion - *</t>
        </is>
      </c>
    </row>
    <row r="3623">
      <c r="A3623" t="inlineStr">
        <is>
          <t>Rules: - - Z Y | Substitutions: Y by " strawberry watermelon " , Z by " cobra "</t>
        </is>
      </c>
      <c r="B3623" t="inlineStr">
        <is>
          <t>- - cobra strawberry watermelon</t>
        </is>
      </c>
    </row>
    <row r="3624">
      <c r="A3624" t="inlineStr">
        <is>
          <t>Rules: X Z + Z = = | Substitutions: X by " stork watermelon " , Z by " shark "</t>
        </is>
      </c>
      <c r="B3624" t="inlineStr">
        <is>
          <t>stork watermelon shark + shark = =</t>
        </is>
      </c>
    </row>
    <row r="3625">
      <c r="A3625" t="inlineStr">
        <is>
          <t>Rules: X = = Z | Substitutions: X by " peach rat " , Z by " whale "</t>
        </is>
      </c>
      <c r="B3625" t="inlineStr">
        <is>
          <t>peach rat = = whale</t>
        </is>
      </c>
    </row>
    <row r="3626">
      <c r="A3626" t="inlineStr">
        <is>
          <t>Rules: X - X X = | Substitutions: X by " shark "</t>
        </is>
      </c>
      <c r="B3626" t="inlineStr">
        <is>
          <t>shark - shark shark =</t>
        </is>
      </c>
    </row>
    <row r="3627">
      <c r="A3627" t="inlineStr">
        <is>
          <t>Rules: = * Z Y | Substitutions: Y by " grape watermelon " , Z by " stork "</t>
        </is>
      </c>
      <c r="B3627">
        <f> * stork grape watermelon</f>
        <v/>
      </c>
    </row>
    <row r="3628">
      <c r="A3628" t="inlineStr">
        <is>
          <t>Rules: X Z - - Y | Substitutions: X by " rat " , Y by " eagle apple " , Z by " banana "</t>
        </is>
      </c>
      <c r="B3628" t="inlineStr">
        <is>
          <t>rat banana - - eagle apple</t>
        </is>
      </c>
    </row>
    <row r="3629">
      <c r="A3629" t="inlineStr">
        <is>
          <t>Rules: Y = + Z = Z | Substitutions: Y by " apple " , Z by " banana banana "</t>
        </is>
      </c>
      <c r="B3629" t="inlineStr">
        <is>
          <t>apple = + banana banana = banana banana</t>
        </is>
      </c>
    </row>
    <row r="3630">
      <c r="A3630" t="inlineStr">
        <is>
          <t>Rules: + + Z X = X | Substitutions: X by " watermelon strawberry " , Z by " zebra apple "</t>
        </is>
      </c>
      <c r="B3630" t="inlineStr">
        <is>
          <t>+ + zebra apple watermelon strawberry = watermelon strawberry</t>
        </is>
      </c>
    </row>
    <row r="3631">
      <c r="A3631" t="inlineStr">
        <is>
          <t>Rules: - Z Z - | Substitutions: Z by " penguin pear "</t>
        </is>
      </c>
      <c r="B3631" t="inlineStr">
        <is>
          <t>- penguin pear penguin pear -</t>
        </is>
      </c>
    </row>
    <row r="3632">
      <c r="A3632" t="inlineStr">
        <is>
          <t>Rules: + X Y + | Substitutions: X by " apple " , Y by " buffalo penguin "</t>
        </is>
      </c>
      <c r="B3632" t="inlineStr">
        <is>
          <t>+ apple buffalo penguin +</t>
        </is>
      </c>
    </row>
    <row r="3633">
      <c r="A3633" t="inlineStr">
        <is>
          <t>Rules: * X Z + | Substitutions: X by " eagle grape " , Z by " kiwi cobra "</t>
        </is>
      </c>
      <c r="B3633" t="inlineStr">
        <is>
          <t>* eagle grape kiwi cobra +</t>
        </is>
      </c>
    </row>
    <row r="3634">
      <c r="A3634" t="inlineStr">
        <is>
          <t>Rules: + Y * Y = | Substitutions: Y by " zebra "</t>
        </is>
      </c>
      <c r="B3634" t="inlineStr">
        <is>
          <t>+ zebra * zebra =</t>
        </is>
      </c>
    </row>
    <row r="3635">
      <c r="A3635" t="inlineStr">
        <is>
          <t>Rules: X Y = * | Substitutions: X by " eagle " , Y by " strawberry rat "</t>
        </is>
      </c>
      <c r="B3635" t="inlineStr">
        <is>
          <t>eagle strawberry rat = *</t>
        </is>
      </c>
    </row>
    <row r="3636">
      <c r="A3636" t="inlineStr">
        <is>
          <t>Rules: Y + = X Y | Substitutions: X by " blueberry " , Y by " kiwi stork "</t>
        </is>
      </c>
      <c r="B3636" t="inlineStr">
        <is>
          <t>kiwi stork + = blueberry kiwi stork</t>
        </is>
      </c>
    </row>
    <row r="3637">
      <c r="A3637" t="inlineStr">
        <is>
          <t>Rules: * Z Y * | Substitutions: Y by " grape seal " , Z by " lion "</t>
        </is>
      </c>
      <c r="B3637" t="inlineStr">
        <is>
          <t>* lion grape seal *</t>
        </is>
      </c>
    </row>
    <row r="3638">
      <c r="A3638" t="inlineStr">
        <is>
          <t>Rules: Z Y - * | Substitutions: Y by " blackberry " , Z by " strawberry "</t>
        </is>
      </c>
      <c r="B3638" t="inlineStr">
        <is>
          <t>strawberry blackberry - *</t>
        </is>
      </c>
    </row>
    <row r="3639">
      <c r="A3639" t="inlineStr">
        <is>
          <t>Rules: - Z = X = Y | Substitutions: X by " apple penguin " , Y by " seal " , Z by " seal seal "</t>
        </is>
      </c>
      <c r="B3639" t="inlineStr">
        <is>
          <t>- seal seal = apple penguin = seal</t>
        </is>
      </c>
    </row>
    <row r="3640">
      <c r="A3640" t="inlineStr">
        <is>
          <t>Rules: Y = - = Z | Substitutions: Y by " cobra grape " , Z by " strawberry shark "</t>
        </is>
      </c>
      <c r="B3640" t="inlineStr">
        <is>
          <t>cobra grape = - = strawberry shark</t>
        </is>
      </c>
    </row>
    <row r="3641">
      <c r="A3641" t="inlineStr">
        <is>
          <t>Rules: Z Z = * - X | Substitutions: X by " blueberry " , Z by " eagle "</t>
        </is>
      </c>
      <c r="B3641" t="inlineStr">
        <is>
          <t>eagle eagle = * - blueberry</t>
        </is>
      </c>
    </row>
    <row r="3642">
      <c r="A3642" t="inlineStr">
        <is>
          <t>Rules: Y - = X - | Substitutions: X by " blueberry strawberry " , Y by " cobra "</t>
        </is>
      </c>
      <c r="B3642" t="inlineStr">
        <is>
          <t>cobra - = blueberry strawberry -</t>
        </is>
      </c>
    </row>
    <row r="3643">
      <c r="A3643" t="inlineStr">
        <is>
          <t>Rules: Z Z = * X | Substitutions: X by " penguin strawberry " , Z by " grape lion "</t>
        </is>
      </c>
      <c r="B3643" t="inlineStr">
        <is>
          <t>grape lion grape lion = * penguin strawberry</t>
        </is>
      </c>
    </row>
    <row r="3644">
      <c r="A3644" t="inlineStr">
        <is>
          <t>Rules: - * X X | Substitutions: X by " whale "</t>
        </is>
      </c>
      <c r="B3644" t="inlineStr">
        <is>
          <t>- * whale whale</t>
        </is>
      </c>
    </row>
    <row r="3645">
      <c r="A3645" t="inlineStr">
        <is>
          <t>Rules: * Y Z - Y - | Substitutions: Y by " stork grape " , Z by " watermelon blueberry "</t>
        </is>
      </c>
      <c r="B3645" t="inlineStr">
        <is>
          <t>* stork grape watermelon blueberry - stork grape -</t>
        </is>
      </c>
    </row>
    <row r="3646">
      <c r="A3646" t="inlineStr">
        <is>
          <t>Rules: - Z X = | Substitutions: X by " horse " , Z by " shark "</t>
        </is>
      </c>
      <c r="B3646" t="inlineStr">
        <is>
          <t>- shark horse =</t>
        </is>
      </c>
    </row>
    <row r="3647">
      <c r="A3647" t="inlineStr">
        <is>
          <t>Rules: Y Z Y = + | Substitutions: Y by " eagle blackberry " , Z by " shark rat "</t>
        </is>
      </c>
      <c r="B3647" t="inlineStr">
        <is>
          <t>eagle blackberry shark rat eagle blackberry = +</t>
        </is>
      </c>
    </row>
    <row r="3648">
      <c r="A3648" t="inlineStr">
        <is>
          <t>Rules: - Z Y + = Z | Substitutions: Y by " banana " , Z by " grape eagle "</t>
        </is>
      </c>
      <c r="B3648" t="inlineStr">
        <is>
          <t>- grape eagle banana + = grape eagle</t>
        </is>
      </c>
    </row>
    <row r="3649">
      <c r="A3649" t="inlineStr">
        <is>
          <t>Rules: = X = Y = | Substitutions: X by " eagle " , Y by " cobra "</t>
        </is>
      </c>
      <c r="B3649">
        <f> eagle = cobra =</f>
        <v/>
      </c>
    </row>
    <row r="3650">
      <c r="A3650" t="inlineStr">
        <is>
          <t>Rules: Y * - Z * Y | Substitutions: Y by " seal " , Z by " grape strawberry "</t>
        </is>
      </c>
      <c r="B3650" t="inlineStr">
        <is>
          <t>seal * - grape strawberry * seal</t>
        </is>
      </c>
    </row>
    <row r="3651">
      <c r="A3651" t="inlineStr">
        <is>
          <t>Rules: + X Y Z = + | Substitutions: X by " whale strawberry " , Y by " grape " , Z by " strawberry kiwi "</t>
        </is>
      </c>
      <c r="B3651" t="inlineStr">
        <is>
          <t>+ whale strawberry grape strawberry kiwi = +</t>
        </is>
      </c>
    </row>
    <row r="3652">
      <c r="A3652" t="inlineStr">
        <is>
          <t>Rules: X Z = + | Substitutions: X by " buffalo " , Z by " penguin "</t>
        </is>
      </c>
      <c r="B3652" t="inlineStr">
        <is>
          <t>buffalo penguin = +</t>
        </is>
      </c>
    </row>
    <row r="3653">
      <c r="A3653" t="inlineStr">
        <is>
          <t>Rules: = Z X + | Substitutions: X by " grape banana " , Z by " rat "</t>
        </is>
      </c>
      <c r="B3653">
        <f> rat grape banana +</f>
        <v/>
      </c>
    </row>
    <row r="3654">
      <c r="A3654" t="inlineStr">
        <is>
          <t>Rules: + + - X Z Y | Substitutions: X by " blueberry seal " , Y by " peach rat " , Z by " banana "</t>
        </is>
      </c>
      <c r="B3654" t="inlineStr">
        <is>
          <t>+ + - blueberry seal banana peach rat</t>
        </is>
      </c>
    </row>
    <row r="3655">
      <c r="A3655" t="inlineStr">
        <is>
          <t>Rules: Y = - Y | Substitutions: Y by " blackberry "</t>
        </is>
      </c>
      <c r="B3655" t="inlineStr">
        <is>
          <t>blackberry = - blackberry</t>
        </is>
      </c>
    </row>
    <row r="3656">
      <c r="A3656" t="inlineStr">
        <is>
          <t>Rules: * Z * X * | Substitutions: X by " blueberry eagle " , Z by " shark "</t>
        </is>
      </c>
      <c r="B3656" t="inlineStr">
        <is>
          <t>* shark * blueberry eagle *</t>
        </is>
      </c>
    </row>
    <row r="3657">
      <c r="A3657" t="inlineStr">
        <is>
          <t>Rules: Z X + * + | Substitutions: X by " horse peach " , Z by " peach shark "</t>
        </is>
      </c>
      <c r="B3657" t="inlineStr">
        <is>
          <t>peach shark horse peach + * +</t>
        </is>
      </c>
    </row>
    <row r="3658">
      <c r="A3658" t="inlineStr">
        <is>
          <t>Rules: Z * * * X | Substitutions: X by " zebra kiwi " , Z by " eagle horse "</t>
        </is>
      </c>
      <c r="B3658" t="inlineStr">
        <is>
          <t>eagle horse * * * zebra kiwi</t>
        </is>
      </c>
    </row>
    <row r="3659">
      <c r="A3659" t="inlineStr">
        <is>
          <t>Rules: Y Z = = X - | Substitutions: X by " strawberry kiwi " , Y by " grape watermelon " , Z by " whale pear "</t>
        </is>
      </c>
      <c r="B3659" t="inlineStr">
        <is>
          <t>grape watermelon whale pear = = strawberry kiwi -</t>
        </is>
      </c>
    </row>
    <row r="3660">
      <c r="A3660" t="inlineStr">
        <is>
          <t>Rules: Z Z - = | Substitutions: Z by " zebra lion "</t>
        </is>
      </c>
      <c r="B3660" t="inlineStr">
        <is>
          <t>zebra lion zebra lion - =</t>
        </is>
      </c>
    </row>
    <row r="3661">
      <c r="A3661" t="inlineStr">
        <is>
          <t>Rules: Y * Z * X | Substitutions: X by " cobra penguin " , Y by " zebra blackberry " , Z by " shark "</t>
        </is>
      </c>
      <c r="B3661" t="inlineStr">
        <is>
          <t>zebra blackberry * shark * cobra penguin</t>
        </is>
      </c>
    </row>
    <row r="3662">
      <c r="A3662" t="inlineStr">
        <is>
          <t>Rules: * Y Z Y = | Substitutions: Y by " buffalo " , Z by " penguin eagle "</t>
        </is>
      </c>
      <c r="B3662" t="inlineStr">
        <is>
          <t>* buffalo penguin eagle buffalo =</t>
        </is>
      </c>
    </row>
    <row r="3663">
      <c r="A3663" t="inlineStr">
        <is>
          <t>Rules: + - Z = Z | Substitutions: Z by " pear buffalo "</t>
        </is>
      </c>
      <c r="B3663" t="inlineStr">
        <is>
          <t>+ - pear buffalo = pear buffalo</t>
        </is>
      </c>
    </row>
    <row r="3664">
      <c r="A3664" t="inlineStr">
        <is>
          <t>Rules: + Z - X | Substitutions: X by " grape banana " , Z by " lion pear "</t>
        </is>
      </c>
      <c r="B3664" t="inlineStr">
        <is>
          <t>+ lion pear - grape banana</t>
        </is>
      </c>
    </row>
    <row r="3665">
      <c r="A3665" t="inlineStr">
        <is>
          <t>Rules: Y = Y Y * | Substitutions: Y by " penguin "</t>
        </is>
      </c>
      <c r="B3665" t="inlineStr">
        <is>
          <t>penguin = penguin penguin *</t>
        </is>
      </c>
    </row>
    <row r="3666">
      <c r="A3666" t="inlineStr">
        <is>
          <t>Rules: X X + X * = | Substitutions: X by " penguin stork "</t>
        </is>
      </c>
      <c r="B3666" t="inlineStr">
        <is>
          <t>penguin stork penguin stork + penguin stork * =</t>
        </is>
      </c>
    </row>
    <row r="3667">
      <c r="A3667" t="inlineStr">
        <is>
          <t>Rules: + Z + * Y | Substitutions: Y by " peach rat " , Z by " eagle "</t>
        </is>
      </c>
      <c r="B3667" t="inlineStr">
        <is>
          <t>+ eagle + * peach rat</t>
        </is>
      </c>
    </row>
    <row r="3668">
      <c r="A3668" t="inlineStr">
        <is>
          <t>Rules: - - Y X * | Substitutions: X by " zebra " , Y by " horse cobra "</t>
        </is>
      </c>
      <c r="B3668" t="inlineStr">
        <is>
          <t>- - horse cobra zebra *</t>
        </is>
      </c>
    </row>
    <row r="3669">
      <c r="A3669" t="inlineStr">
        <is>
          <t>Rules: Y - X + Z + | Substitutions: X by " grape zebra " , Y by " stork " , Z by " apple "</t>
        </is>
      </c>
      <c r="B3669" t="inlineStr">
        <is>
          <t>stork - grape zebra + apple +</t>
        </is>
      </c>
    </row>
    <row r="3670">
      <c r="A3670" t="inlineStr">
        <is>
          <t>Rules: Y - - Z | Substitutions: Y by " eagle " , Z by " seal "</t>
        </is>
      </c>
      <c r="B3670" t="inlineStr">
        <is>
          <t>eagle - - seal</t>
        </is>
      </c>
    </row>
    <row r="3671">
      <c r="A3671" t="inlineStr">
        <is>
          <t>Rules: - X X - X | Substitutions: X by " buffalo "</t>
        </is>
      </c>
      <c r="B3671" t="inlineStr">
        <is>
          <t>- buffalo buffalo - buffalo</t>
        </is>
      </c>
    </row>
    <row r="3672">
      <c r="A3672" t="inlineStr">
        <is>
          <t>Rules: Z * Z - Y | Substitutions: Y by " seal " , Z by " kiwi "</t>
        </is>
      </c>
      <c r="B3672" t="inlineStr">
        <is>
          <t>kiwi * kiwi - seal</t>
        </is>
      </c>
    </row>
    <row r="3673">
      <c r="A3673" t="inlineStr">
        <is>
          <t>Rules: = Y = Z Y | Substitutions: Y by " seal pear " , Z by " lion "</t>
        </is>
      </c>
      <c r="B3673">
        <f> seal pear = lion seal pear</f>
        <v/>
      </c>
    </row>
    <row r="3674">
      <c r="A3674" t="inlineStr">
        <is>
          <t>Rules: X Y * * X | Substitutions: X by " whale peach " , Y by " watermelon blueberry "</t>
        </is>
      </c>
      <c r="B3674" t="inlineStr">
        <is>
          <t>whale peach watermelon blueberry * * whale peach</t>
        </is>
      </c>
    </row>
    <row r="3675">
      <c r="A3675" t="inlineStr">
        <is>
          <t>Rules: = = X Y + | Substitutions: X by " eagle " , Y by " horse whale "</t>
        </is>
      </c>
      <c r="B3675">
        <f> = eagle horse whale +</f>
        <v/>
      </c>
    </row>
    <row r="3676">
      <c r="A3676" t="inlineStr">
        <is>
          <t>Rules: = * X + X X | Substitutions: X by " shark "</t>
        </is>
      </c>
      <c r="B3676">
        <f> * shark + shark shark</f>
        <v/>
      </c>
    </row>
    <row r="3677">
      <c r="A3677" t="inlineStr">
        <is>
          <t>Rules: X - X X + | Substitutions: X by " banana "</t>
        </is>
      </c>
      <c r="B3677" t="inlineStr">
        <is>
          <t>banana - banana banana +</t>
        </is>
      </c>
    </row>
    <row r="3678">
      <c r="A3678" t="inlineStr">
        <is>
          <t>Rules: X + + Z | Substitutions: X by " banana whale " , Z by " penguin "</t>
        </is>
      </c>
      <c r="B3678" t="inlineStr">
        <is>
          <t>banana whale + + penguin</t>
        </is>
      </c>
    </row>
    <row r="3679">
      <c r="A3679" t="inlineStr">
        <is>
          <t>Rules: X = Y - * Y | Substitutions: X by " whale banana " , Y by " lion "</t>
        </is>
      </c>
      <c r="B3679" t="inlineStr">
        <is>
          <t>whale banana = lion - * lion</t>
        </is>
      </c>
    </row>
    <row r="3680">
      <c r="A3680" t="inlineStr">
        <is>
          <t>Rules: = Y Y = = Y | Substitutions: Y by " apple blueberry "</t>
        </is>
      </c>
      <c r="B3680">
        <f> apple blueberry apple blueberry = = apple blueberry</f>
        <v/>
      </c>
    </row>
    <row r="3681">
      <c r="A3681" t="inlineStr">
        <is>
          <t>Rules: * X - Z | Substitutions: X by " whale peach " , Z by " grape "</t>
        </is>
      </c>
      <c r="B3681" t="inlineStr">
        <is>
          <t>* whale peach - grape</t>
        </is>
      </c>
    </row>
    <row r="3682">
      <c r="A3682" t="inlineStr">
        <is>
          <t>Rules: * Z Y = | Substitutions: Y by " rat " , Z by " seal horse "</t>
        </is>
      </c>
      <c r="B3682" t="inlineStr">
        <is>
          <t>* seal horse rat =</t>
        </is>
      </c>
    </row>
    <row r="3683">
      <c r="A3683" t="inlineStr">
        <is>
          <t>Rules: X X * - - | Substitutions: X by " peach pear "</t>
        </is>
      </c>
      <c r="B3683" t="inlineStr">
        <is>
          <t>peach pear peach pear * - -</t>
        </is>
      </c>
    </row>
    <row r="3684">
      <c r="A3684" t="inlineStr">
        <is>
          <t>Rules: Y Y X - = | Substitutions: X by " buffalo seal " , Y by " kiwi "</t>
        </is>
      </c>
      <c r="B3684" t="inlineStr">
        <is>
          <t>kiwi kiwi buffalo seal - =</t>
        </is>
      </c>
    </row>
    <row r="3685">
      <c r="A3685" t="inlineStr">
        <is>
          <t>Rules: Y X Y * * | Substitutions: X by " kiwi rat " , Y by " peach apple "</t>
        </is>
      </c>
      <c r="B3685" t="inlineStr">
        <is>
          <t>peach apple kiwi rat peach apple * *</t>
        </is>
      </c>
    </row>
    <row r="3686">
      <c r="A3686" t="inlineStr">
        <is>
          <t>Rules: Z Z + * Y | Substitutions: Y by " watermelon buffalo " , Z by " blackberry pear "</t>
        </is>
      </c>
      <c r="B3686" t="inlineStr">
        <is>
          <t>blackberry pear blackberry pear + * watermelon buffalo</t>
        </is>
      </c>
    </row>
    <row r="3687">
      <c r="A3687" t="inlineStr">
        <is>
          <t>Rules: = * X Z | Substitutions: X by " buffalo zebra " , Z by " eagle "</t>
        </is>
      </c>
      <c r="B3687">
        <f> * buffalo zebra eagle</f>
        <v/>
      </c>
    </row>
    <row r="3688">
      <c r="A3688" t="inlineStr">
        <is>
          <t>Rules: X Z Z = + | Substitutions: X by " stork " , Z by " peach "</t>
        </is>
      </c>
      <c r="B3688" t="inlineStr">
        <is>
          <t>stork peach peach = +</t>
        </is>
      </c>
    </row>
    <row r="3689">
      <c r="A3689" t="inlineStr">
        <is>
          <t>Rules: Z Y - X - | Substitutions: X by " blueberry " , Y by " buffalo " , Z by " apple watermelon "</t>
        </is>
      </c>
      <c r="B3689" t="inlineStr">
        <is>
          <t>apple watermelon buffalo - blueberry -</t>
        </is>
      </c>
    </row>
    <row r="3690">
      <c r="A3690" t="inlineStr">
        <is>
          <t>Rules: Z * + + X Y | Substitutions: X by " blackberry grape " , Y by " rat " , Z by " penguin "</t>
        </is>
      </c>
      <c r="B3690" t="inlineStr">
        <is>
          <t>penguin * + + blackberry grape rat</t>
        </is>
      </c>
    </row>
    <row r="3691">
      <c r="A3691" t="inlineStr">
        <is>
          <t>Rules: X = * X * | Substitutions: X by " banana stork "</t>
        </is>
      </c>
      <c r="B3691" t="inlineStr">
        <is>
          <t>banana stork = * banana stork *</t>
        </is>
      </c>
    </row>
    <row r="3692">
      <c r="A3692" t="inlineStr">
        <is>
          <t>Rules: X X + = Z | Substitutions: X by " eagle " , Z by " stork watermelon "</t>
        </is>
      </c>
      <c r="B3692" t="inlineStr">
        <is>
          <t>eagle eagle + = stork watermelon</t>
        </is>
      </c>
    </row>
    <row r="3693">
      <c r="A3693" t="inlineStr">
        <is>
          <t>Rules: X Z * = * | Substitutions: X by " watermelon " , Z by " horse stork "</t>
        </is>
      </c>
      <c r="B3693" t="inlineStr">
        <is>
          <t>watermelon horse stork * = *</t>
        </is>
      </c>
    </row>
    <row r="3694">
      <c r="A3694" t="inlineStr">
        <is>
          <t>Rules: = Y + Y Y = | Substitutions: Y by " zebra peach "</t>
        </is>
      </c>
      <c r="B3694">
        <f> zebra peach + zebra peach zebra peach =</f>
        <v/>
      </c>
    </row>
    <row r="3695">
      <c r="A3695" t="inlineStr">
        <is>
          <t>Rules: = X Y + | Substitutions: X by " buffalo banana " , Y by " watermelon eagle "</t>
        </is>
      </c>
      <c r="B3695">
        <f> buffalo banana watermelon eagle +</f>
        <v/>
      </c>
    </row>
    <row r="3696">
      <c r="A3696" t="inlineStr">
        <is>
          <t>Rules: Z + X - | Substitutions: X by " buffalo " , Z by " penguin "</t>
        </is>
      </c>
      <c r="B3696" t="inlineStr">
        <is>
          <t>penguin + buffalo -</t>
        </is>
      </c>
    </row>
    <row r="3697">
      <c r="A3697" t="inlineStr">
        <is>
          <t>Rules: * - Y X - | Substitutions: X by " blackberry " , Y by " whale seal "</t>
        </is>
      </c>
      <c r="B3697" t="inlineStr">
        <is>
          <t>* - whale seal blackberry -</t>
        </is>
      </c>
    </row>
    <row r="3698">
      <c r="A3698" t="inlineStr">
        <is>
          <t>Rules: Y * - X | Substitutions: X by " watermelon stork " , Y by " rat peach "</t>
        </is>
      </c>
      <c r="B3698" t="inlineStr">
        <is>
          <t>rat peach * - watermelon stork</t>
        </is>
      </c>
    </row>
    <row r="3699">
      <c r="A3699" t="inlineStr">
        <is>
          <t>Rules: + - X Y Z | Substitutions: X by " apple rat " , Y by " lion " , Z by " peach "</t>
        </is>
      </c>
      <c r="B3699" t="inlineStr">
        <is>
          <t>+ - apple rat lion peach</t>
        </is>
      </c>
    </row>
    <row r="3700">
      <c r="A3700" t="inlineStr">
        <is>
          <t>Rules: + - X Y + X | Substitutions: X by " banana " , Y by " penguin pear "</t>
        </is>
      </c>
      <c r="B3700" t="inlineStr">
        <is>
          <t>+ - banana penguin pear + banana</t>
        </is>
      </c>
    </row>
    <row r="3701">
      <c r="A3701" t="inlineStr">
        <is>
          <t>Rules: + = Z Y | Substitutions: Y by " lion " , Z by " watermelon "</t>
        </is>
      </c>
      <c r="B3701" t="inlineStr">
        <is>
          <t>+ = watermelon lion</t>
        </is>
      </c>
    </row>
    <row r="3702">
      <c r="A3702" t="inlineStr">
        <is>
          <t>Rules: + - Z Z Y + | Substitutions: Y by " blackberry " , Z by " horse "</t>
        </is>
      </c>
      <c r="B3702" t="inlineStr">
        <is>
          <t>+ - horse horse blackberry +</t>
        </is>
      </c>
    </row>
    <row r="3703">
      <c r="A3703" t="inlineStr">
        <is>
          <t>Rules: + Z + Y | Substitutions: Y by " zebra rat " , Z by " shark peach "</t>
        </is>
      </c>
      <c r="B3703" t="inlineStr">
        <is>
          <t>+ shark peach + zebra rat</t>
        </is>
      </c>
    </row>
    <row r="3704">
      <c r="A3704" t="inlineStr">
        <is>
          <t>Rules: Z + - - X | Substitutions: X by " peach blueberry " , Z by " watermelon "</t>
        </is>
      </c>
      <c r="B3704" t="inlineStr">
        <is>
          <t>watermelon + - - peach blueberry</t>
        </is>
      </c>
    </row>
    <row r="3705">
      <c r="A3705" t="inlineStr">
        <is>
          <t>Rules: Y Z Y + - | Substitutions: Y by " horse banana " , Z by " pear eagle "</t>
        </is>
      </c>
      <c r="B3705" t="inlineStr">
        <is>
          <t>horse banana pear eagle horse banana + -</t>
        </is>
      </c>
    </row>
    <row r="3706">
      <c r="A3706" t="inlineStr">
        <is>
          <t>Rules: X Y Y * * * | Substitutions: X by " whale " , Y by " strawberry "</t>
        </is>
      </c>
      <c r="B3706" t="inlineStr">
        <is>
          <t>whale strawberry strawberry * * *</t>
        </is>
      </c>
    </row>
    <row r="3707">
      <c r="A3707" t="inlineStr">
        <is>
          <t>Rules: + + X X Z | Substitutions: X by " peach strawberry " , Z by " penguin kiwi "</t>
        </is>
      </c>
      <c r="B3707" t="inlineStr">
        <is>
          <t>+ + peach strawberry peach strawberry penguin kiwi</t>
        </is>
      </c>
    </row>
    <row r="3708">
      <c r="A3708" t="inlineStr">
        <is>
          <t>Rules: X * * X | Substitutions: X by " kiwi "</t>
        </is>
      </c>
      <c r="B3708" t="inlineStr">
        <is>
          <t>kiwi * * kiwi</t>
        </is>
      </c>
    </row>
    <row r="3709">
      <c r="A3709" t="inlineStr">
        <is>
          <t>Rules: X = - - X | Substitutions: X by " shark banana "</t>
        </is>
      </c>
      <c r="B3709" t="inlineStr">
        <is>
          <t>shark banana = - - shark banana</t>
        </is>
      </c>
    </row>
    <row r="3710">
      <c r="A3710" t="inlineStr">
        <is>
          <t>Rules: Y X + + = Z | Substitutions: X by " zebra " , Y by " eagle watermelon " , Z by " pear peach "</t>
        </is>
      </c>
      <c r="B3710" t="inlineStr">
        <is>
          <t>eagle watermelon zebra + + = pear peach</t>
        </is>
      </c>
    </row>
    <row r="3711">
      <c r="A3711" t="inlineStr">
        <is>
          <t>Rules: Y X - * | Substitutions: X by " lion rat " , Y by " cobra "</t>
        </is>
      </c>
      <c r="B3711" t="inlineStr">
        <is>
          <t>cobra lion rat - *</t>
        </is>
      </c>
    </row>
    <row r="3712">
      <c r="A3712" t="inlineStr">
        <is>
          <t>Rules: Y + = X Z = | Substitutions: X by " blackberry " , Y by " blueberry watermelon " , Z by " watermelon cobra "</t>
        </is>
      </c>
      <c r="B3712" t="inlineStr">
        <is>
          <t>blueberry watermelon + = blackberry watermelon cobra =</t>
        </is>
      </c>
    </row>
    <row r="3713">
      <c r="A3713" t="inlineStr">
        <is>
          <t>Rules: Z X - = X | Substitutions: X by " lion zebra " , Z by " blueberry "</t>
        </is>
      </c>
      <c r="B3713" t="inlineStr">
        <is>
          <t>blueberry lion zebra - = lion zebra</t>
        </is>
      </c>
    </row>
    <row r="3714">
      <c r="A3714" t="inlineStr">
        <is>
          <t>Rules: = Y + + Y Z | Substitutions: Y by " horse kiwi " , Z by " buffalo "</t>
        </is>
      </c>
      <c r="B3714">
        <f> horse kiwi + + horse kiwi buffalo</f>
        <v/>
      </c>
    </row>
    <row r="3715">
      <c r="A3715" t="inlineStr">
        <is>
          <t>Rules: Z + * Z + | Substitutions: Z by " pear "</t>
        </is>
      </c>
      <c r="B3715" t="inlineStr">
        <is>
          <t>pear + * pear +</t>
        </is>
      </c>
    </row>
    <row r="3716">
      <c r="A3716" t="inlineStr">
        <is>
          <t>Rules: X + - Y | Substitutions: X by " stork " , Y by " apple pear "</t>
        </is>
      </c>
      <c r="B3716" t="inlineStr">
        <is>
          <t>stork + - apple pear</t>
        </is>
      </c>
    </row>
    <row r="3717">
      <c r="A3717" t="inlineStr">
        <is>
          <t>Rules: Y + Z * = X | Substitutions: X by " penguin " , Y by " penguin peach " , Z by " grape watermelon "</t>
        </is>
      </c>
      <c r="B3717" t="inlineStr">
        <is>
          <t>penguin peach + grape watermelon * = penguin</t>
        </is>
      </c>
    </row>
    <row r="3718">
      <c r="A3718" t="inlineStr">
        <is>
          <t>Rules: X Y + + X | Substitutions: X by " seal " , Y by " seal eagle "</t>
        </is>
      </c>
      <c r="B3718" t="inlineStr">
        <is>
          <t>seal seal eagle + + seal</t>
        </is>
      </c>
    </row>
    <row r="3719">
      <c r="A3719" t="inlineStr">
        <is>
          <t>Rules: * X Z Z + | Substitutions: X by " cobra kiwi " , Z by " kiwi "</t>
        </is>
      </c>
      <c r="B3719" t="inlineStr">
        <is>
          <t>* cobra kiwi kiwi kiwi +</t>
        </is>
      </c>
    </row>
    <row r="3720">
      <c r="A3720" t="inlineStr">
        <is>
          <t>Rules: Y = Z - | Substitutions: Y by " strawberry " , Z by " seal "</t>
        </is>
      </c>
      <c r="B3720" t="inlineStr">
        <is>
          <t>strawberry = seal -</t>
        </is>
      </c>
    </row>
    <row r="3721">
      <c r="A3721" t="inlineStr">
        <is>
          <t>Rules: - = - Y X Z | Substitutions: X by " eagle apple " , Y by " blueberry " , Z by " blackberry "</t>
        </is>
      </c>
      <c r="B3721" t="inlineStr">
        <is>
          <t>- = - blueberry eagle apple blackberry</t>
        </is>
      </c>
    </row>
    <row r="3722">
      <c r="A3722" t="inlineStr">
        <is>
          <t>Rules: Y Z * * | Substitutions: Y by " penguin watermelon " , Z by " eagle rat "</t>
        </is>
      </c>
      <c r="B3722" t="inlineStr">
        <is>
          <t>penguin watermelon eagle rat * *</t>
        </is>
      </c>
    </row>
    <row r="3723">
      <c r="A3723" t="inlineStr">
        <is>
          <t>Rules: X Y * = | Substitutions: X by " kiwi " , Y by " shark shark "</t>
        </is>
      </c>
      <c r="B3723" t="inlineStr">
        <is>
          <t>kiwi shark shark * =</t>
        </is>
      </c>
    </row>
    <row r="3724">
      <c r="A3724" t="inlineStr">
        <is>
          <t>Rules: + - Z * X | Substitutions: X by " blackberry " , Z by " peach "</t>
        </is>
      </c>
      <c r="B3724" t="inlineStr">
        <is>
          <t>+ - peach * blackberry</t>
        </is>
      </c>
    </row>
    <row r="3725">
      <c r="A3725" t="inlineStr">
        <is>
          <t>Rules: - - - Z X | Substitutions: X by " penguin lion " , Z by " blackberry "</t>
        </is>
      </c>
      <c r="B3725" t="inlineStr">
        <is>
          <t>- - - blackberry penguin lion</t>
        </is>
      </c>
    </row>
    <row r="3726">
      <c r="A3726" t="inlineStr">
        <is>
          <t>Rules: X = X Z - | Substitutions: X by " blueberry banana " , Z by " shark peach "</t>
        </is>
      </c>
      <c r="B3726" t="inlineStr">
        <is>
          <t>blueberry banana = blueberry banana shark peach -</t>
        </is>
      </c>
    </row>
    <row r="3727">
      <c r="A3727" t="inlineStr">
        <is>
          <t>Rules: Z Z - = Y = | Substitutions: Y by " cobra " , Z by " rat "</t>
        </is>
      </c>
      <c r="B3727" t="inlineStr">
        <is>
          <t>rat rat - = cobra =</t>
        </is>
      </c>
    </row>
    <row r="3728">
      <c r="A3728" t="inlineStr">
        <is>
          <t>Rules: * X * Y | Substitutions: X by " stork kiwi " , Y by " zebra buffalo "</t>
        </is>
      </c>
      <c r="B3728" t="inlineStr">
        <is>
          <t>* stork kiwi * zebra buffalo</t>
        </is>
      </c>
    </row>
    <row r="3729">
      <c r="A3729" t="inlineStr">
        <is>
          <t>Rules: Z Y - = | Substitutions: Y by " horse " , Z by " penguin buffalo "</t>
        </is>
      </c>
      <c r="B3729" t="inlineStr">
        <is>
          <t>penguin buffalo horse - =</t>
        </is>
      </c>
    </row>
    <row r="3730">
      <c r="A3730" t="inlineStr">
        <is>
          <t>Rules: = * Z = X Y | Substitutions: X by " whale strawberry " , Y by " buffalo " , Z by " whale blackberry "</t>
        </is>
      </c>
      <c r="B3730">
        <f> * whale blackberry = whale strawberry buffalo</f>
        <v/>
      </c>
    </row>
    <row r="3731">
      <c r="A3731" t="inlineStr">
        <is>
          <t>Rules: Z * * Y - | Substitutions: Y by " whale pear " , Z by " pear cobra "</t>
        </is>
      </c>
      <c r="B3731" t="inlineStr">
        <is>
          <t>pear cobra * * whale pear -</t>
        </is>
      </c>
    </row>
    <row r="3732">
      <c r="A3732" t="inlineStr">
        <is>
          <t>Rules: * - X X | Substitutions: X by " whale "</t>
        </is>
      </c>
      <c r="B3732" t="inlineStr">
        <is>
          <t>* - whale whale</t>
        </is>
      </c>
    </row>
    <row r="3733">
      <c r="A3733" t="inlineStr">
        <is>
          <t>Rules: Y Z X = * | Substitutions: X by " whale lion " , Y by " kiwi " , Z by " seal "</t>
        </is>
      </c>
      <c r="B3733" t="inlineStr">
        <is>
          <t>kiwi seal whale lion = *</t>
        </is>
      </c>
    </row>
    <row r="3734">
      <c r="A3734" t="inlineStr">
        <is>
          <t>Rules: * = + Z X X | Substitutions: X by " pear blackberry " , Z by " blackberry pear "</t>
        </is>
      </c>
      <c r="B3734" t="inlineStr">
        <is>
          <t>* = + blackberry pear pear blackberry pear blackberry</t>
        </is>
      </c>
    </row>
    <row r="3735">
      <c r="A3735" t="inlineStr">
        <is>
          <t>Rules: * Z Z - | Substitutions: Z by " eagle cobra "</t>
        </is>
      </c>
      <c r="B3735" t="inlineStr">
        <is>
          <t>* eagle cobra eagle cobra -</t>
        </is>
      </c>
    </row>
    <row r="3736">
      <c r="A3736" t="inlineStr">
        <is>
          <t>Rules: X Z X - - = | Substitutions: X by " kiwi shark " , Z by " zebra blackberry "</t>
        </is>
      </c>
      <c r="B3736" t="inlineStr">
        <is>
          <t>kiwi shark zebra blackberry kiwi shark - - =</t>
        </is>
      </c>
    </row>
    <row r="3737">
      <c r="A3737" t="inlineStr">
        <is>
          <t>Rules: * - X Z X = | Substitutions: X by " rat horse " , Z by " apple "</t>
        </is>
      </c>
      <c r="B3737" t="inlineStr">
        <is>
          <t>* - rat horse apple rat horse =</t>
        </is>
      </c>
    </row>
    <row r="3738">
      <c r="A3738" t="inlineStr">
        <is>
          <t>Rules: X + - Z | Substitutions: X by " horse " , Z by " blackberry seal "</t>
        </is>
      </c>
      <c r="B3738" t="inlineStr">
        <is>
          <t>horse + - blackberry seal</t>
        </is>
      </c>
    </row>
    <row r="3739">
      <c r="A3739" t="inlineStr">
        <is>
          <t>Rules: Z = Z + X | Substitutions: X by " peach kiwi " , Z by " kiwi penguin "</t>
        </is>
      </c>
      <c r="B3739" t="inlineStr">
        <is>
          <t>kiwi penguin = kiwi penguin + peach kiwi</t>
        </is>
      </c>
    </row>
    <row r="3740">
      <c r="A3740" t="inlineStr">
        <is>
          <t>Rules: Y X + = | Substitutions: X by " lion strawberry " , Y by " stork eagle "</t>
        </is>
      </c>
      <c r="B3740" t="inlineStr">
        <is>
          <t>stork eagle lion strawberry + =</t>
        </is>
      </c>
    </row>
    <row r="3741">
      <c r="A3741" t="inlineStr">
        <is>
          <t>Rules: Y - = Y Z | Substitutions: Y by " stork " , Z by " kiwi buffalo "</t>
        </is>
      </c>
      <c r="B3741" t="inlineStr">
        <is>
          <t>stork - = stork kiwi buffalo</t>
        </is>
      </c>
    </row>
    <row r="3742">
      <c r="A3742" t="inlineStr">
        <is>
          <t>Rules: * Y X + * | Substitutions: X by " apple " , Y by " whale pear "</t>
        </is>
      </c>
      <c r="B3742" t="inlineStr">
        <is>
          <t>* whale pear apple + *</t>
        </is>
      </c>
    </row>
    <row r="3743">
      <c r="A3743" t="inlineStr">
        <is>
          <t>Rules: Y * * * Y | Substitutions: Y by " kiwi "</t>
        </is>
      </c>
      <c r="B3743" t="inlineStr">
        <is>
          <t>kiwi * * * kiwi</t>
        </is>
      </c>
    </row>
    <row r="3744">
      <c r="A3744" t="inlineStr">
        <is>
          <t>Rules: Z Y * * | Substitutions: Y by " shark whale " , Z by " peach grape "</t>
        </is>
      </c>
      <c r="B3744" t="inlineStr">
        <is>
          <t>peach grape shark whale * *</t>
        </is>
      </c>
    </row>
    <row r="3745">
      <c r="A3745" t="inlineStr">
        <is>
          <t>Rules: - Y Y + X | Substitutions: X by " eagle " , Y by " rat stork "</t>
        </is>
      </c>
      <c r="B3745" t="inlineStr">
        <is>
          <t>- rat stork rat stork + eagle</t>
        </is>
      </c>
    </row>
    <row r="3746">
      <c r="A3746" t="inlineStr">
        <is>
          <t>Rules: Z X - + Z | Substitutions: X by " penguin lion " , Z by " kiwi kiwi "</t>
        </is>
      </c>
      <c r="B3746" t="inlineStr">
        <is>
          <t>kiwi kiwi penguin lion - + kiwi kiwi</t>
        </is>
      </c>
    </row>
    <row r="3747">
      <c r="A3747" t="inlineStr">
        <is>
          <t>Rules: X = + * Y Z | Substitutions: X by " cobra " , Y by " grape " , Z by " grape "</t>
        </is>
      </c>
      <c r="B3747" t="inlineStr">
        <is>
          <t>cobra = + * grape grape</t>
        </is>
      </c>
    </row>
    <row r="3748">
      <c r="A3748" t="inlineStr">
        <is>
          <t>Rules: - + Z Y Z | Substitutions: Y by " rat " , Z by " grape eagle "</t>
        </is>
      </c>
      <c r="B3748" t="inlineStr">
        <is>
          <t>- + grape eagle rat grape eagle</t>
        </is>
      </c>
    </row>
    <row r="3749">
      <c r="A3749" t="inlineStr">
        <is>
          <t>Rules: + X Y - X * | Substitutions: X by " buffalo apple " , Y by " blackberry horse "</t>
        </is>
      </c>
      <c r="B3749" t="inlineStr">
        <is>
          <t>+ buffalo apple blackberry horse - buffalo apple *</t>
        </is>
      </c>
    </row>
    <row r="3750">
      <c r="A3750" t="inlineStr">
        <is>
          <t>Rules: * X X X + - | Substitutions: X by " penguin "</t>
        </is>
      </c>
      <c r="B3750" t="inlineStr">
        <is>
          <t>* penguin penguin penguin + -</t>
        </is>
      </c>
    </row>
    <row r="3751">
      <c r="A3751" t="inlineStr">
        <is>
          <t>Rules: X X = * | Substitutions: X by " grape strawberry "</t>
        </is>
      </c>
      <c r="B3751" t="inlineStr">
        <is>
          <t>grape strawberry grape strawberry = *</t>
        </is>
      </c>
    </row>
    <row r="3752">
      <c r="A3752" t="inlineStr">
        <is>
          <t>Rules: * Y X Y - - | Substitutions: X by " penguin " , Y by " peach kiwi "</t>
        </is>
      </c>
      <c r="B3752" t="inlineStr">
        <is>
          <t>* peach kiwi penguin peach kiwi - -</t>
        </is>
      </c>
    </row>
    <row r="3753">
      <c r="A3753" t="inlineStr">
        <is>
          <t>Rules: Z * Y Z + + | Substitutions: Y by " horse apple " , Z by " grape "</t>
        </is>
      </c>
      <c r="B3753" t="inlineStr">
        <is>
          <t>grape * horse apple grape + +</t>
        </is>
      </c>
    </row>
    <row r="3754">
      <c r="A3754" t="inlineStr">
        <is>
          <t>Rules: X X + Y * + | Substitutions: X by " zebra " , Y by " strawberry "</t>
        </is>
      </c>
      <c r="B3754" t="inlineStr">
        <is>
          <t>zebra zebra + strawberry * +</t>
        </is>
      </c>
    </row>
    <row r="3755">
      <c r="A3755" t="inlineStr">
        <is>
          <t>Rules: Z Y + + Y - | Substitutions: Y by " blackberry banana " , Z by " pear "</t>
        </is>
      </c>
      <c r="B3755" t="inlineStr">
        <is>
          <t>pear blackberry banana + + blackberry banana -</t>
        </is>
      </c>
    </row>
    <row r="3756">
      <c r="A3756" t="inlineStr">
        <is>
          <t>Rules: Z Y = - X | Substitutions: X by " cobra shark " , Y by " lion " , Z by " buffalo "</t>
        </is>
      </c>
      <c r="B3756" t="inlineStr">
        <is>
          <t>buffalo lion = - cobra shark</t>
        </is>
      </c>
    </row>
    <row r="3757">
      <c r="A3757" t="inlineStr">
        <is>
          <t>Rules: + Y Y = * | Substitutions: Y by " rat penguin "</t>
        </is>
      </c>
      <c r="B3757" t="inlineStr">
        <is>
          <t>+ rat penguin rat penguin = *</t>
        </is>
      </c>
    </row>
    <row r="3758">
      <c r="A3758" t="inlineStr">
        <is>
          <t>Rules: X X + + - X | Substitutions: X by " blueberry "</t>
        </is>
      </c>
      <c r="B3758" t="inlineStr">
        <is>
          <t>blueberry blueberry + + - blueberry</t>
        </is>
      </c>
    </row>
    <row r="3759">
      <c r="A3759" t="inlineStr">
        <is>
          <t>Rules: X Z = - = | Substitutions: X by " rat " , Z by " shark "</t>
        </is>
      </c>
      <c r="B3759" t="inlineStr">
        <is>
          <t>rat shark = - =</t>
        </is>
      </c>
    </row>
    <row r="3760">
      <c r="A3760" t="inlineStr">
        <is>
          <t>Rules: X - + X | Substitutions: X by " lion shark "</t>
        </is>
      </c>
      <c r="B3760" t="inlineStr">
        <is>
          <t>lion shark - + lion shark</t>
        </is>
      </c>
    </row>
    <row r="3761">
      <c r="A3761" t="inlineStr">
        <is>
          <t>Rules: Y Y = * | Substitutions: Y by " lion eagle "</t>
        </is>
      </c>
      <c r="B3761" t="inlineStr">
        <is>
          <t>lion eagle lion eagle = *</t>
        </is>
      </c>
    </row>
    <row r="3762">
      <c r="A3762" t="inlineStr">
        <is>
          <t>Rules: + * Z + Z | Substitutions: Z by " cobra "</t>
        </is>
      </c>
      <c r="B3762" t="inlineStr">
        <is>
          <t>+ * cobra + cobra</t>
        </is>
      </c>
    </row>
    <row r="3763">
      <c r="A3763" t="inlineStr">
        <is>
          <t>Rules: = * Y Z | Substitutions: Y by " strawberry eagle " , Z by " rat shark "</t>
        </is>
      </c>
      <c r="B3763">
        <f> * strawberry eagle rat shark</f>
        <v/>
      </c>
    </row>
    <row r="3764">
      <c r="A3764" t="inlineStr">
        <is>
          <t>Rules: Y = Y * | Substitutions: Y by " blueberry buffalo "</t>
        </is>
      </c>
      <c r="B3764" t="inlineStr">
        <is>
          <t>blueberry buffalo = blueberry buffalo *</t>
        </is>
      </c>
    </row>
    <row r="3765">
      <c r="A3765" t="inlineStr">
        <is>
          <t>Rules: X = = Y + | Substitutions: X by " shark " , Y by " eagle "</t>
        </is>
      </c>
      <c r="B3765" t="inlineStr">
        <is>
          <t>shark = = eagle +</t>
        </is>
      </c>
    </row>
    <row r="3766">
      <c r="A3766" t="inlineStr">
        <is>
          <t>Rules: = Z X = Z + | Substitutions: X by " strawberry apple " , Z by " blackberry buffalo "</t>
        </is>
      </c>
      <c r="B3766">
        <f> blackberry buffalo strawberry apple = blackberry buffalo +</f>
        <v/>
      </c>
    </row>
    <row r="3767">
      <c r="A3767" t="inlineStr">
        <is>
          <t>Rules: Z Y - + X | Substitutions: X by " blueberry " , Y by " apple penguin " , Z by " cobra "</t>
        </is>
      </c>
      <c r="B3767" t="inlineStr">
        <is>
          <t>cobra apple penguin - + blueberry</t>
        </is>
      </c>
    </row>
    <row r="3768">
      <c r="A3768" t="inlineStr">
        <is>
          <t>Rules: = Z + X | Substitutions: X by " watermelon apple " , Z by " peach "</t>
        </is>
      </c>
      <c r="B3768">
        <f> peach + watermelon apple</f>
        <v/>
      </c>
    </row>
    <row r="3769">
      <c r="A3769" t="inlineStr">
        <is>
          <t>Rules: Y = Y = Y | Substitutions: Y by " pear kiwi "</t>
        </is>
      </c>
      <c r="B3769" t="inlineStr">
        <is>
          <t>pear kiwi = pear kiwi = pear kiwi</t>
        </is>
      </c>
    </row>
    <row r="3770">
      <c r="A3770" t="inlineStr">
        <is>
          <t>Rules: + = = Y Y X | Substitutions: X by " banana cobra " , Y by " strawberry "</t>
        </is>
      </c>
      <c r="B3770" t="inlineStr">
        <is>
          <t>+ = = strawberry strawberry banana cobra</t>
        </is>
      </c>
    </row>
    <row r="3771">
      <c r="A3771" t="inlineStr">
        <is>
          <t>Rules: - Z Z + - | Substitutions: Z by " horse "</t>
        </is>
      </c>
      <c r="B3771" t="inlineStr">
        <is>
          <t>- horse horse + -</t>
        </is>
      </c>
    </row>
    <row r="3772">
      <c r="A3772" t="inlineStr">
        <is>
          <t>Rules: Z = X * Z + | Substitutions: X by " blackberry rat " , Z by " shark "</t>
        </is>
      </c>
      <c r="B3772" t="inlineStr">
        <is>
          <t>shark = blackberry rat * shark +</t>
        </is>
      </c>
    </row>
    <row r="3773">
      <c r="A3773" t="inlineStr">
        <is>
          <t>Rules: = = Z Y | Substitutions: Y by " seal whale " , Z by " grape apple "</t>
        </is>
      </c>
      <c r="B3773">
        <f> = grape apple seal whale</f>
        <v/>
      </c>
    </row>
    <row r="3774">
      <c r="A3774" t="inlineStr">
        <is>
          <t>Rules: Z X = + | Substitutions: X by " watermelon pear " , Z by " strawberry "</t>
        </is>
      </c>
      <c r="B3774" t="inlineStr">
        <is>
          <t>strawberry watermelon pear = +</t>
        </is>
      </c>
    </row>
    <row r="3775">
      <c r="A3775" t="inlineStr">
        <is>
          <t>Rules: X + + Z | Substitutions: X by " eagle grape " , Z by " eagle blackberry "</t>
        </is>
      </c>
      <c r="B3775" t="inlineStr">
        <is>
          <t>eagle grape + + eagle blackberry</t>
        </is>
      </c>
    </row>
    <row r="3776">
      <c r="A3776" t="inlineStr">
        <is>
          <t>Rules: Z * X = | Substitutions: X by " cobra watermelon " , Z by " buffalo strawberry "</t>
        </is>
      </c>
      <c r="B3776" t="inlineStr">
        <is>
          <t>buffalo strawberry * cobra watermelon =</t>
        </is>
      </c>
    </row>
    <row r="3777">
      <c r="A3777" t="inlineStr">
        <is>
          <t>Rules: + Y * - Z | Substitutions: Y by " blackberry " , Z by " whale whale "</t>
        </is>
      </c>
      <c r="B3777" t="inlineStr">
        <is>
          <t>+ blackberry * - whale whale</t>
        </is>
      </c>
    </row>
    <row r="3778">
      <c r="A3778" t="inlineStr">
        <is>
          <t>Rules: + - Z X | Substitutions: X by " seal " , Z by " strawberry "</t>
        </is>
      </c>
      <c r="B3778" t="inlineStr">
        <is>
          <t>+ - strawberry seal</t>
        </is>
      </c>
    </row>
    <row r="3779">
      <c r="A3779" t="inlineStr">
        <is>
          <t>Rules: * X * Z + | Substitutions: X by " lion whale " , Z by " peach "</t>
        </is>
      </c>
      <c r="B3779" t="inlineStr">
        <is>
          <t>* lion whale * peach +</t>
        </is>
      </c>
    </row>
    <row r="3780">
      <c r="A3780" t="inlineStr">
        <is>
          <t>Rules: X - + Y - | Substitutions: X by " cobra " , Y by " banana banana "</t>
        </is>
      </c>
      <c r="B3780" t="inlineStr">
        <is>
          <t>cobra - + banana banana -</t>
        </is>
      </c>
    </row>
    <row r="3781">
      <c r="A3781" t="inlineStr">
        <is>
          <t>Rules: * - Y * X Z | Substitutions: X by " blueberry " , Y by " whale " , Z by " strawberry "</t>
        </is>
      </c>
      <c r="B3781" t="inlineStr">
        <is>
          <t>* - whale * blueberry strawberry</t>
        </is>
      </c>
    </row>
    <row r="3782">
      <c r="A3782" t="inlineStr">
        <is>
          <t>Rules: Z + = Z | Substitutions: Z by " banana blueberry "</t>
        </is>
      </c>
      <c r="B3782" t="inlineStr">
        <is>
          <t>banana blueberry + = banana blueberry</t>
        </is>
      </c>
    </row>
    <row r="3783">
      <c r="A3783" t="inlineStr">
        <is>
          <t>Rules: + + Y Y Z | Substitutions: Y by " grape penguin " , Z by " stork "</t>
        </is>
      </c>
      <c r="B3783" t="inlineStr">
        <is>
          <t>+ + grape penguin grape penguin stork</t>
        </is>
      </c>
    </row>
    <row r="3784">
      <c r="A3784" t="inlineStr">
        <is>
          <t>Rules: = X Z + + | Substitutions: X by " cobra horse " , Z by " horse zebra "</t>
        </is>
      </c>
      <c r="B3784">
        <f> cobra horse horse zebra + +</f>
        <v/>
      </c>
    </row>
    <row r="3785">
      <c r="A3785" t="inlineStr">
        <is>
          <t>Rules: = Y * Z + Y | Substitutions: Y by " blackberry rat " , Z by " stork stork "</t>
        </is>
      </c>
      <c r="B3785">
        <f> blackberry rat * stork stork + blackberry rat</f>
        <v/>
      </c>
    </row>
    <row r="3786">
      <c r="A3786" t="inlineStr">
        <is>
          <t>Rules: Z Y * = Y - | Substitutions: Y by " eagle peach " , Z by " buffalo "</t>
        </is>
      </c>
      <c r="B3786" t="inlineStr">
        <is>
          <t>buffalo eagle peach * = eagle peach -</t>
        </is>
      </c>
    </row>
    <row r="3787">
      <c r="A3787" t="inlineStr">
        <is>
          <t>Rules: + = Y Y + | Substitutions: Y by " stork stork "</t>
        </is>
      </c>
      <c r="B3787" t="inlineStr">
        <is>
          <t>+ = stork stork stork stork +</t>
        </is>
      </c>
    </row>
    <row r="3788">
      <c r="A3788" t="inlineStr">
        <is>
          <t>Rules: X - - Y - | Substitutions: X by " apple kiwi " , Y by " stork "</t>
        </is>
      </c>
      <c r="B3788" t="inlineStr">
        <is>
          <t>apple kiwi - - stork -</t>
        </is>
      </c>
    </row>
    <row r="3789">
      <c r="A3789" t="inlineStr">
        <is>
          <t>Rules: Z = Z = X | Substitutions: X by " stork blueberry " , Z by " rat "</t>
        </is>
      </c>
      <c r="B3789" t="inlineStr">
        <is>
          <t>rat = rat = stork blueberry</t>
        </is>
      </c>
    </row>
    <row r="3790">
      <c r="A3790" t="inlineStr">
        <is>
          <t>Rules: Z Z X * * | Substitutions: X by " pear cobra " , Z by " rat kiwi "</t>
        </is>
      </c>
      <c r="B3790" t="inlineStr">
        <is>
          <t>rat kiwi rat kiwi pear cobra * *</t>
        </is>
      </c>
    </row>
    <row r="3791">
      <c r="A3791" t="inlineStr">
        <is>
          <t>Rules: Y Z + = | Substitutions: Y by " buffalo " , Z by " shark peach "</t>
        </is>
      </c>
      <c r="B3791" t="inlineStr">
        <is>
          <t>buffalo shark peach + =</t>
        </is>
      </c>
    </row>
    <row r="3792">
      <c r="A3792" t="inlineStr">
        <is>
          <t>Rules: X Z - * | Substitutions: X by " grape lion " , Z by " shark "</t>
        </is>
      </c>
      <c r="B3792" t="inlineStr">
        <is>
          <t>grape lion shark - *</t>
        </is>
      </c>
    </row>
    <row r="3793">
      <c r="A3793" t="inlineStr">
        <is>
          <t>Rules: Y Y - Y - * | Substitutions: Y by " whale cobra "</t>
        </is>
      </c>
      <c r="B3793" t="inlineStr">
        <is>
          <t>whale cobra whale cobra - whale cobra - *</t>
        </is>
      </c>
    </row>
    <row r="3794">
      <c r="A3794" t="inlineStr">
        <is>
          <t>Rules: X X - + | Substitutions: X by " banana grape "</t>
        </is>
      </c>
      <c r="B3794" t="inlineStr">
        <is>
          <t>banana grape banana grape - +</t>
        </is>
      </c>
    </row>
    <row r="3795">
      <c r="A3795" t="inlineStr">
        <is>
          <t>Rules: - * Y - X | Substitutions: X by " pear pear " , Y by " peach "</t>
        </is>
      </c>
      <c r="B3795" t="inlineStr">
        <is>
          <t>- * peach - pear pear</t>
        </is>
      </c>
    </row>
    <row r="3796">
      <c r="A3796" t="inlineStr">
        <is>
          <t>Rules: X - * Z | Substitutions: X by " blackberry shark " , Z by " watermelon "</t>
        </is>
      </c>
      <c r="B3796" t="inlineStr">
        <is>
          <t>blackberry shark - * watermelon</t>
        </is>
      </c>
    </row>
    <row r="3797">
      <c r="A3797" t="inlineStr">
        <is>
          <t>Rules: * Y Z + * | Substitutions: Y by " shark cobra " , Z by " buffalo "</t>
        </is>
      </c>
      <c r="B3797" t="inlineStr">
        <is>
          <t>* shark cobra buffalo + *</t>
        </is>
      </c>
    </row>
    <row r="3798">
      <c r="A3798" t="inlineStr">
        <is>
          <t>Rules: Y = Z + | Substitutions: Y by " stork penguin " , Z by " whale "</t>
        </is>
      </c>
      <c r="B3798" t="inlineStr">
        <is>
          <t>stork penguin = whale +</t>
        </is>
      </c>
    </row>
    <row r="3799">
      <c r="A3799" t="inlineStr">
        <is>
          <t>Rules: X Z = Z - | Substitutions: X by " pear " , Z by " stork strawberry "</t>
        </is>
      </c>
      <c r="B3799" t="inlineStr">
        <is>
          <t>pear stork strawberry = stork strawberry -</t>
        </is>
      </c>
    </row>
    <row r="3800">
      <c r="A3800" t="inlineStr">
        <is>
          <t>Rules: + X * = Y | Substitutions: X by " eagle " , Y by " blueberry whale "</t>
        </is>
      </c>
      <c r="B3800" t="inlineStr">
        <is>
          <t>+ eagle * = blueberry whale</t>
        </is>
      </c>
    </row>
    <row r="3801">
      <c r="A3801" t="inlineStr">
        <is>
          <t>Rules: X Z * * X | Substitutions: X by " peach " , Z by " buffalo "</t>
        </is>
      </c>
      <c r="B3801" t="inlineStr">
        <is>
          <t>peach buffalo * * peach</t>
        </is>
      </c>
    </row>
    <row r="3802">
      <c r="A3802" t="inlineStr">
        <is>
          <t>Rules: Y * Z X * | Substitutions: X by " cobra blueberry " , Y by " pear " , Z by " lion "</t>
        </is>
      </c>
      <c r="B3802" t="inlineStr">
        <is>
          <t>pear * lion cobra blueberry *</t>
        </is>
      </c>
    </row>
    <row r="3803">
      <c r="A3803" t="inlineStr">
        <is>
          <t>Rules: + Y * X | Substitutions: X by " strawberry banana " , Y by " buffalo horse "</t>
        </is>
      </c>
      <c r="B3803" t="inlineStr">
        <is>
          <t>+ buffalo horse * strawberry banana</t>
        </is>
      </c>
    </row>
    <row r="3804">
      <c r="A3804" t="inlineStr">
        <is>
          <t>Rules: X = X Y + + | Substitutions: X by " rat shark " , Y by " penguin strawberry "</t>
        </is>
      </c>
      <c r="B3804" t="inlineStr">
        <is>
          <t>rat shark = rat shark penguin strawberry + +</t>
        </is>
      </c>
    </row>
    <row r="3805">
      <c r="A3805" t="inlineStr">
        <is>
          <t>Rules: - + * Z X | Substitutions: X by " kiwi " , Z by " blackberry "</t>
        </is>
      </c>
      <c r="B3805" t="inlineStr">
        <is>
          <t>- + * blackberry kiwi</t>
        </is>
      </c>
    </row>
    <row r="3806">
      <c r="A3806" t="inlineStr">
        <is>
          <t>Rules: + Y * Y | Substitutions: Y by " blueberry "</t>
        </is>
      </c>
      <c r="B3806" t="inlineStr">
        <is>
          <t>+ blueberry * blueberry</t>
        </is>
      </c>
    </row>
    <row r="3807">
      <c r="A3807" t="inlineStr">
        <is>
          <t>Rules: - X X X * | Substitutions: X by " buffalo whale "</t>
        </is>
      </c>
      <c r="B3807" t="inlineStr">
        <is>
          <t>- buffalo whale buffalo whale buffalo whale *</t>
        </is>
      </c>
    </row>
    <row r="3808">
      <c r="A3808" t="inlineStr">
        <is>
          <t>Rules: X X Z + + * | Substitutions: X by " rat buffalo " , Z by " horse buffalo "</t>
        </is>
      </c>
      <c r="B3808" t="inlineStr">
        <is>
          <t>rat buffalo rat buffalo horse buffalo + + *</t>
        </is>
      </c>
    </row>
    <row r="3809">
      <c r="A3809" t="inlineStr">
        <is>
          <t>Rules: + Z Z + X | Substitutions: X by " rat zebra " , Z by " kiwi "</t>
        </is>
      </c>
      <c r="B3809" t="inlineStr">
        <is>
          <t>+ kiwi kiwi + rat zebra</t>
        </is>
      </c>
    </row>
    <row r="3810">
      <c r="A3810" t="inlineStr">
        <is>
          <t>Rules: X = - Z Y | Substitutions: X by " watermelon buffalo " , Y by " zebra seal " , Z by " penguin "</t>
        </is>
      </c>
      <c r="B3810" t="inlineStr">
        <is>
          <t>watermelon buffalo = - penguin zebra seal</t>
        </is>
      </c>
    </row>
    <row r="3811">
      <c r="A3811" t="inlineStr">
        <is>
          <t>Rules: + X = Z + | Substitutions: X by " eagle " , Z by " seal "</t>
        </is>
      </c>
      <c r="B3811" t="inlineStr">
        <is>
          <t>+ eagle = seal +</t>
        </is>
      </c>
    </row>
    <row r="3812">
      <c r="A3812" t="inlineStr">
        <is>
          <t>Rules: Z = + * X X | Substitutions: X by " cobra shark " , Z by " penguin "</t>
        </is>
      </c>
      <c r="B3812" t="inlineStr">
        <is>
          <t>penguin = + * cobra shark cobra shark</t>
        </is>
      </c>
    </row>
    <row r="3813">
      <c r="A3813" t="inlineStr">
        <is>
          <t>Rules: Z Z - = - Z | Substitutions: Z by " apple "</t>
        </is>
      </c>
      <c r="B3813" t="inlineStr">
        <is>
          <t>apple apple - = - apple</t>
        </is>
      </c>
    </row>
    <row r="3814">
      <c r="A3814" t="inlineStr">
        <is>
          <t>Rules: X = Y * | Substitutions: X by " pear " , Y by " strawberry cobra "</t>
        </is>
      </c>
      <c r="B3814" t="inlineStr">
        <is>
          <t>pear = strawberry cobra *</t>
        </is>
      </c>
    </row>
    <row r="3815">
      <c r="A3815" t="inlineStr">
        <is>
          <t>Rules: Y Z * - | Substitutions: Y by " peach " , Z by " zebra buffalo "</t>
        </is>
      </c>
      <c r="B3815" t="inlineStr">
        <is>
          <t>peach zebra buffalo * -</t>
        </is>
      </c>
    </row>
    <row r="3816">
      <c r="A3816" t="inlineStr">
        <is>
          <t>Rules: Y * = Y * | Substitutions: Y by " blackberry "</t>
        </is>
      </c>
      <c r="B3816" t="inlineStr">
        <is>
          <t>blackberry * = blackberry *</t>
        </is>
      </c>
    </row>
    <row r="3817">
      <c r="A3817" t="inlineStr">
        <is>
          <t>Rules: X * * Y * | Substitutions: X by " strawberry buffalo " , Y by " buffalo horse "</t>
        </is>
      </c>
      <c r="B3817" t="inlineStr">
        <is>
          <t>strawberry buffalo * * buffalo horse *</t>
        </is>
      </c>
    </row>
    <row r="3818">
      <c r="A3818" t="inlineStr">
        <is>
          <t>Rules: Y X = X + = | Substitutions: X by " buffalo " , Y by " whale strawberry "</t>
        </is>
      </c>
      <c r="B3818" t="inlineStr">
        <is>
          <t>whale strawberry buffalo = buffalo + =</t>
        </is>
      </c>
    </row>
    <row r="3819">
      <c r="A3819" t="inlineStr">
        <is>
          <t>Rules: - Y Z = Z | Substitutions: Y by " whale " , Z by " rat "</t>
        </is>
      </c>
      <c r="B3819" t="inlineStr">
        <is>
          <t>- whale rat = rat</t>
        </is>
      </c>
    </row>
    <row r="3820">
      <c r="A3820" t="inlineStr">
        <is>
          <t>Rules: Y - - = Z X | Substitutions: X by " horse strawberry " , Y by " banana strawberry " , Z by " shark "</t>
        </is>
      </c>
      <c r="B3820" t="inlineStr">
        <is>
          <t>banana strawberry - - = shark horse strawberry</t>
        </is>
      </c>
    </row>
    <row r="3821">
      <c r="A3821" t="inlineStr">
        <is>
          <t>Rules: * Z - Z | Substitutions: Z by " cobra peach "</t>
        </is>
      </c>
      <c r="B3821" t="inlineStr">
        <is>
          <t>* cobra peach - cobra peach</t>
        </is>
      </c>
    </row>
    <row r="3822">
      <c r="A3822" t="inlineStr">
        <is>
          <t>Rules: Z = - Y + | Substitutions: Y by " whale rat " , Z by " peach buffalo "</t>
        </is>
      </c>
      <c r="B3822" t="inlineStr">
        <is>
          <t>peach buffalo = - whale rat +</t>
        </is>
      </c>
    </row>
    <row r="3823">
      <c r="A3823" t="inlineStr">
        <is>
          <t>Rules: = * X Z | Substitutions: X by " penguin " , Z by " pear "</t>
        </is>
      </c>
      <c r="B3823">
        <f> * penguin pear</f>
        <v/>
      </c>
    </row>
    <row r="3824">
      <c r="A3824" t="inlineStr">
        <is>
          <t>Rules: Y + Z - Z * | Substitutions: Y by " cobra " , Z by " rat zebra "</t>
        </is>
      </c>
      <c r="B3824" t="inlineStr">
        <is>
          <t>cobra + rat zebra - rat zebra *</t>
        </is>
      </c>
    </row>
    <row r="3825">
      <c r="A3825" t="inlineStr">
        <is>
          <t>Rules: Y Z * = + | Substitutions: Y by " apple " , Z by " strawberry "</t>
        </is>
      </c>
      <c r="B3825" t="inlineStr">
        <is>
          <t>apple strawberry * = +</t>
        </is>
      </c>
    </row>
    <row r="3826">
      <c r="A3826" t="inlineStr">
        <is>
          <t>Rules: Y Z Z * + | Substitutions: Y by " strawberry " , Z by " blackberry "</t>
        </is>
      </c>
      <c r="B3826" t="inlineStr">
        <is>
          <t>strawberry blackberry blackberry * +</t>
        </is>
      </c>
    </row>
    <row r="3827">
      <c r="A3827" t="inlineStr">
        <is>
          <t>Rules: X * - Y | Substitutions: X by " eagle stork " , Y by " eagle eagle "</t>
        </is>
      </c>
      <c r="B3827" t="inlineStr">
        <is>
          <t>eagle stork * - eagle eagle</t>
        </is>
      </c>
    </row>
    <row r="3828">
      <c r="A3828" t="inlineStr">
        <is>
          <t>Rules: * - Y X | Substitutions: X by " stork " , Y by " horse "</t>
        </is>
      </c>
      <c r="B3828" t="inlineStr">
        <is>
          <t>* - horse stork</t>
        </is>
      </c>
    </row>
    <row r="3829">
      <c r="A3829" t="inlineStr">
        <is>
          <t>Rules: = Z - Y | Substitutions: Y by " banana kiwi " , Z by " banana rat "</t>
        </is>
      </c>
      <c r="B3829">
        <f> banana rat - banana kiwi</f>
        <v/>
      </c>
    </row>
    <row r="3830">
      <c r="A3830" t="inlineStr">
        <is>
          <t>Rules: X - = X - | Substitutions: X by " rat stork "</t>
        </is>
      </c>
      <c r="B3830" t="inlineStr">
        <is>
          <t>rat stork - = rat stork -</t>
        </is>
      </c>
    </row>
    <row r="3831">
      <c r="A3831" t="inlineStr">
        <is>
          <t>Rules: + X * Z - | Substitutions: X by " blackberry " , Z by " horse cobra "</t>
        </is>
      </c>
      <c r="B3831" t="inlineStr">
        <is>
          <t>+ blackberry * horse cobra -</t>
        </is>
      </c>
    </row>
    <row r="3832">
      <c r="A3832" t="inlineStr">
        <is>
          <t>Rules: Z X Y * - * | Substitutions: X by " shark strawberry " , Y by " shark kiwi " , Z by " banana "</t>
        </is>
      </c>
      <c r="B3832" t="inlineStr">
        <is>
          <t>banana shark strawberry shark kiwi * - *</t>
        </is>
      </c>
    </row>
    <row r="3833">
      <c r="A3833" t="inlineStr">
        <is>
          <t>Rules: = + Y = Y Y | Substitutions: Y by " blueberry "</t>
        </is>
      </c>
      <c r="B3833">
        <f> + blueberry = blueberry blueberry</f>
        <v/>
      </c>
    </row>
    <row r="3834">
      <c r="A3834" t="inlineStr">
        <is>
          <t>Rules: * - Z X Y | Substitutions: X by " pear " , Y by " shark " , Z by " blackberry "</t>
        </is>
      </c>
      <c r="B3834" t="inlineStr">
        <is>
          <t>* - blackberry pear shark</t>
        </is>
      </c>
    </row>
    <row r="3835">
      <c r="A3835" t="inlineStr">
        <is>
          <t>Rules: Y - X + | Substitutions: X by " zebra " , Y by " apple "</t>
        </is>
      </c>
      <c r="B3835" t="inlineStr">
        <is>
          <t>apple - zebra +</t>
        </is>
      </c>
    </row>
    <row r="3836">
      <c r="A3836" t="inlineStr">
        <is>
          <t>Rules: X * Z = = | Substitutions: X by " whale penguin " , Z by " penguin "</t>
        </is>
      </c>
      <c r="B3836" t="inlineStr">
        <is>
          <t>whale penguin * penguin = =</t>
        </is>
      </c>
    </row>
    <row r="3837">
      <c r="A3837" t="inlineStr">
        <is>
          <t>Rules: Y Z * * | Substitutions: Y by " kiwi " , Z by " watermelon "</t>
        </is>
      </c>
      <c r="B3837" t="inlineStr">
        <is>
          <t>kiwi watermelon * *</t>
        </is>
      </c>
    </row>
    <row r="3838">
      <c r="A3838" t="inlineStr">
        <is>
          <t>Rules: - Z + = Y | Substitutions: Y by " peach banana " , Z by " banana "</t>
        </is>
      </c>
      <c r="B3838" t="inlineStr">
        <is>
          <t>- banana + = peach banana</t>
        </is>
      </c>
    </row>
    <row r="3839">
      <c r="A3839" t="inlineStr">
        <is>
          <t>Rules: - + Y Z Z * | Substitutions: Y by " apple " , Z by " pear eagle "</t>
        </is>
      </c>
      <c r="B3839" t="inlineStr">
        <is>
          <t>- + apple pear eagle pear eagle *</t>
        </is>
      </c>
    </row>
    <row r="3840">
      <c r="A3840" t="inlineStr">
        <is>
          <t>Rules: * Y Y - = | Substitutions: Y by " grape kiwi "</t>
        </is>
      </c>
      <c r="B3840" t="inlineStr">
        <is>
          <t>* grape kiwi grape kiwi - =</t>
        </is>
      </c>
    </row>
    <row r="3841">
      <c r="A3841" t="inlineStr">
        <is>
          <t>Rules: - Y = = X | Substitutions: X by " peach lion " , Y by " penguin grape "</t>
        </is>
      </c>
      <c r="B3841" t="inlineStr">
        <is>
          <t>- penguin grape = = peach lion</t>
        </is>
      </c>
    </row>
    <row r="3842">
      <c r="A3842" t="inlineStr">
        <is>
          <t>Rules: + Z + X | Substitutions: X by " banana " , Z by " cobra "</t>
        </is>
      </c>
      <c r="B3842" t="inlineStr">
        <is>
          <t>+ cobra + banana</t>
        </is>
      </c>
    </row>
    <row r="3843">
      <c r="A3843" t="inlineStr">
        <is>
          <t>Rules: X - - X | Substitutions: X by " cobra cobra "</t>
        </is>
      </c>
      <c r="B3843" t="inlineStr">
        <is>
          <t>cobra cobra - - cobra cobra</t>
        </is>
      </c>
    </row>
    <row r="3844">
      <c r="A3844" t="inlineStr">
        <is>
          <t>Rules: Z = X Y * | Substitutions: X by " pear grape " , Y by " pear shark " , Z by " stork "</t>
        </is>
      </c>
      <c r="B3844" t="inlineStr">
        <is>
          <t>stork = pear grape pear shark *</t>
        </is>
      </c>
    </row>
    <row r="3845">
      <c r="A3845" t="inlineStr">
        <is>
          <t>Rules: Z Y = Z * - | Substitutions: Y by " grape " , Z by " whale "</t>
        </is>
      </c>
      <c r="B3845" t="inlineStr">
        <is>
          <t>whale grape = whale * -</t>
        </is>
      </c>
    </row>
    <row r="3846">
      <c r="A3846" t="inlineStr">
        <is>
          <t>Rules: Y Y Z * - * | Substitutions: Y by " blueberry seal " , Z by " pear "</t>
        </is>
      </c>
      <c r="B3846" t="inlineStr">
        <is>
          <t>blueberry seal blueberry seal pear * - *</t>
        </is>
      </c>
    </row>
    <row r="3847">
      <c r="A3847" t="inlineStr">
        <is>
          <t>Rules: * X - + Y Y | Substitutions: X by " lion pear " , Y by " rat buffalo "</t>
        </is>
      </c>
      <c r="B3847" t="inlineStr">
        <is>
          <t>* lion pear - + rat buffalo rat buffalo</t>
        </is>
      </c>
    </row>
    <row r="3848">
      <c r="A3848" t="inlineStr">
        <is>
          <t>Rules: = + X + Z | Substitutions: X by " shark buffalo " , Z by " zebra "</t>
        </is>
      </c>
      <c r="B3848">
        <f> + shark buffalo + zebra</f>
        <v/>
      </c>
    </row>
    <row r="3849">
      <c r="A3849" t="inlineStr">
        <is>
          <t>Rules: = = Z = Z | Substitutions: Z by " horse "</t>
        </is>
      </c>
      <c r="B3849">
        <f> = horse = horse</f>
        <v/>
      </c>
    </row>
    <row r="3850">
      <c r="A3850" t="inlineStr">
        <is>
          <t>Rules: = Y + Z | Substitutions: Y by " eagle " , Z by " buffalo "</t>
        </is>
      </c>
      <c r="B3850">
        <f> eagle + buffalo</f>
        <v/>
      </c>
    </row>
    <row r="3851">
      <c r="A3851" t="inlineStr">
        <is>
          <t>Rules: Z - - = Z | Substitutions: Z by " shark "</t>
        </is>
      </c>
      <c r="B3851" t="inlineStr">
        <is>
          <t>shark - - = shark</t>
        </is>
      </c>
    </row>
    <row r="3852">
      <c r="A3852" t="inlineStr">
        <is>
          <t>Rules: Z Y - X - | Substitutions: X by " grape zebra " , Y by " banana " , Z by " shark "</t>
        </is>
      </c>
      <c r="B3852" t="inlineStr">
        <is>
          <t>shark banana - grape zebra -</t>
        </is>
      </c>
    </row>
    <row r="3853">
      <c r="A3853" t="inlineStr">
        <is>
          <t>Rules: X = X * + | Substitutions: X by " strawberry apple "</t>
        </is>
      </c>
      <c r="B3853" t="inlineStr">
        <is>
          <t>strawberry apple = strawberry apple * +</t>
        </is>
      </c>
    </row>
    <row r="3854">
      <c r="A3854" t="inlineStr">
        <is>
          <t>Rules: Y = X + | Substitutions: X by " kiwi " , Y by " rat shark "</t>
        </is>
      </c>
      <c r="B3854" t="inlineStr">
        <is>
          <t>rat shark = kiwi +</t>
        </is>
      </c>
    </row>
    <row r="3855">
      <c r="A3855" t="inlineStr">
        <is>
          <t>Rules: + X * X + X | Substitutions: X by " rat pear "</t>
        </is>
      </c>
      <c r="B3855" t="inlineStr">
        <is>
          <t>+ rat pear * rat pear + rat pear</t>
        </is>
      </c>
    </row>
    <row r="3856">
      <c r="A3856" t="inlineStr">
        <is>
          <t>Rules: Z X = * Z | Substitutions: X by " strawberry " , Z by " shark lion "</t>
        </is>
      </c>
      <c r="B3856" t="inlineStr">
        <is>
          <t>shark lion strawberry = * shark lion</t>
        </is>
      </c>
    </row>
    <row r="3857">
      <c r="A3857" t="inlineStr">
        <is>
          <t>Rules: Z * = X Y | Substitutions: X by " eagle " , Y by " apple grape " , Z by " blueberry rat "</t>
        </is>
      </c>
      <c r="B3857" t="inlineStr">
        <is>
          <t>blueberry rat * = eagle apple grape</t>
        </is>
      </c>
    </row>
    <row r="3858">
      <c r="A3858" t="inlineStr">
        <is>
          <t>Rules: Y + Z - + | Substitutions: Y by " banana " , Z by " peach "</t>
        </is>
      </c>
      <c r="B3858" t="inlineStr">
        <is>
          <t>banana + peach - +</t>
        </is>
      </c>
    </row>
    <row r="3859">
      <c r="A3859" t="inlineStr">
        <is>
          <t>Rules: * Z = Y | Substitutions: Y by " buffalo " , Z by " whale "</t>
        </is>
      </c>
      <c r="B3859" t="inlineStr">
        <is>
          <t>* whale = buffalo</t>
        </is>
      </c>
    </row>
    <row r="3860">
      <c r="A3860" t="inlineStr">
        <is>
          <t>Rules: X Z Z * - | Substitutions: X by " blueberry " , Z by " peach "</t>
        </is>
      </c>
      <c r="B3860" t="inlineStr">
        <is>
          <t>blueberry peach peach * -</t>
        </is>
      </c>
    </row>
    <row r="3861">
      <c r="A3861" t="inlineStr">
        <is>
          <t>Rules: X * + Z X | Substitutions: X by " peach horse " , Z by " banana buffalo "</t>
        </is>
      </c>
      <c r="B3861" t="inlineStr">
        <is>
          <t>peach horse * + banana buffalo peach horse</t>
        </is>
      </c>
    </row>
    <row r="3862">
      <c r="A3862" t="inlineStr">
        <is>
          <t>Rules: Z - Z Z * | Substitutions: Z by " pear "</t>
        </is>
      </c>
      <c r="B3862" t="inlineStr">
        <is>
          <t>pear - pear pear *</t>
        </is>
      </c>
    </row>
    <row r="3863">
      <c r="A3863" t="inlineStr">
        <is>
          <t>Rules: Z = Y * X + | Substitutions: X by " grape " , Y by " strawberry whale " , Z by " lion banana "</t>
        </is>
      </c>
      <c r="B3863" t="inlineStr">
        <is>
          <t>lion banana = strawberry whale * grape +</t>
        </is>
      </c>
    </row>
    <row r="3864">
      <c r="A3864" t="inlineStr">
        <is>
          <t>Rules: = X Y * Y = | Substitutions: X by " strawberry " , Y by " apple "</t>
        </is>
      </c>
      <c r="B3864">
        <f> strawberry apple * apple =</f>
        <v/>
      </c>
    </row>
    <row r="3865">
      <c r="A3865" t="inlineStr">
        <is>
          <t>Rules: Y + Z * X + | Substitutions: X by " kiwi zebra " , Y by " blueberry lion " , Z by " buffalo blueberry "</t>
        </is>
      </c>
      <c r="B3865" t="inlineStr">
        <is>
          <t>blueberry lion + buffalo blueberry * kiwi zebra +</t>
        </is>
      </c>
    </row>
    <row r="3866">
      <c r="A3866" t="inlineStr">
        <is>
          <t>Rules: = Y Z - | Substitutions: Y by " grape zebra " , Z by " watermelon "</t>
        </is>
      </c>
      <c r="B3866">
        <f> grape zebra watermelon -</f>
        <v/>
      </c>
    </row>
    <row r="3867">
      <c r="A3867" t="inlineStr">
        <is>
          <t>Rules: - Y + X | Substitutions: X by " eagle whale " , Y by " shark "</t>
        </is>
      </c>
      <c r="B3867" t="inlineStr">
        <is>
          <t>- shark + eagle whale</t>
        </is>
      </c>
    </row>
    <row r="3868">
      <c r="A3868" t="inlineStr">
        <is>
          <t>Rules: = Z Z = | Substitutions: Z by " strawberry blackberry "</t>
        </is>
      </c>
      <c r="B3868">
        <f> strawberry blackberry strawberry blackberry =</f>
        <v/>
      </c>
    </row>
    <row r="3869">
      <c r="A3869" t="inlineStr">
        <is>
          <t>Rules: - Z - Z X - | Substitutions: X by " zebra " , Z by " penguin "</t>
        </is>
      </c>
      <c r="B3869" t="inlineStr">
        <is>
          <t>- penguin - penguin zebra -</t>
        </is>
      </c>
    </row>
    <row r="3870">
      <c r="A3870" t="inlineStr">
        <is>
          <t>Rules: Z Y + - + | Substitutions: Y by " rat buffalo " , Z by " strawberry "</t>
        </is>
      </c>
      <c r="B3870" t="inlineStr">
        <is>
          <t>strawberry rat buffalo + - +</t>
        </is>
      </c>
    </row>
    <row r="3871">
      <c r="A3871" t="inlineStr">
        <is>
          <t>Rules: Y Z * Y + | Substitutions: Y by " cobra " , Z by " eagle grape "</t>
        </is>
      </c>
      <c r="B3871" t="inlineStr">
        <is>
          <t>cobra eagle grape * cobra +</t>
        </is>
      </c>
    </row>
    <row r="3872">
      <c r="A3872" t="inlineStr">
        <is>
          <t>Rules: + Y Y X + | Substitutions: X by " seal " , Y by " shark "</t>
        </is>
      </c>
      <c r="B3872" t="inlineStr">
        <is>
          <t>+ shark shark seal +</t>
        </is>
      </c>
    </row>
    <row r="3873">
      <c r="A3873" t="inlineStr">
        <is>
          <t>Rules: Y * + Z | Substitutions: Y by " apple " , Z by " pear "</t>
        </is>
      </c>
      <c r="B3873" t="inlineStr">
        <is>
          <t>apple * + pear</t>
        </is>
      </c>
    </row>
    <row r="3874">
      <c r="A3874" t="inlineStr">
        <is>
          <t>Rules: = X X X - | Substitutions: X by " eagle peach "</t>
        </is>
      </c>
      <c r="B3874">
        <f> eagle peach eagle peach eagle peach -</f>
        <v/>
      </c>
    </row>
    <row r="3875">
      <c r="A3875" t="inlineStr">
        <is>
          <t>Rules: Y Y Z - * | Substitutions: Y by " buffalo " , Z by " banana "</t>
        </is>
      </c>
      <c r="B3875" t="inlineStr">
        <is>
          <t>buffalo buffalo banana - *</t>
        </is>
      </c>
    </row>
    <row r="3876">
      <c r="A3876" t="inlineStr">
        <is>
          <t>Rules: X - + X Y | Substitutions: X by " penguin " , Y by " lion "</t>
        </is>
      </c>
      <c r="B3876" t="inlineStr">
        <is>
          <t>penguin - + penguin lion</t>
        </is>
      </c>
    </row>
    <row r="3877">
      <c r="A3877" t="inlineStr">
        <is>
          <t>Rules: Y Y = * Y * | Substitutions: Y by " grape "</t>
        </is>
      </c>
      <c r="B3877" t="inlineStr">
        <is>
          <t>grape grape = * grape *</t>
        </is>
      </c>
    </row>
    <row r="3878">
      <c r="A3878" t="inlineStr">
        <is>
          <t>Rules: - * Z Y X | Substitutions: X by " strawberry shark " , Y by " pear zebra " , Z by " blackberry "</t>
        </is>
      </c>
      <c r="B3878" t="inlineStr">
        <is>
          <t>- * blackberry pear zebra strawberry shark</t>
        </is>
      </c>
    </row>
    <row r="3879">
      <c r="A3879" t="inlineStr">
        <is>
          <t>Rules: Z = X = | Substitutions: X by " watermelon " , Z by " zebra "</t>
        </is>
      </c>
      <c r="B3879" t="inlineStr">
        <is>
          <t>zebra = watermelon =</t>
        </is>
      </c>
    </row>
    <row r="3880">
      <c r="A3880" t="inlineStr">
        <is>
          <t>Rules: * + Z X - | Substitutions: X by " apple " , Z by " peach "</t>
        </is>
      </c>
      <c r="B3880" t="inlineStr">
        <is>
          <t>* + peach apple -</t>
        </is>
      </c>
    </row>
    <row r="3881">
      <c r="A3881" t="inlineStr">
        <is>
          <t>Rules: X Z X = + + | Substitutions: X by " buffalo grape " , Z by " apple "</t>
        </is>
      </c>
      <c r="B3881" t="inlineStr">
        <is>
          <t>buffalo grape apple buffalo grape = + +</t>
        </is>
      </c>
    </row>
    <row r="3882">
      <c r="A3882" t="inlineStr">
        <is>
          <t>Rules: Z - Y * | Substitutions: Y by " banana stork " , Z by " lion whale "</t>
        </is>
      </c>
      <c r="B3882" t="inlineStr">
        <is>
          <t>lion whale - banana stork *</t>
        </is>
      </c>
    </row>
    <row r="3883">
      <c r="A3883" t="inlineStr">
        <is>
          <t>Rules: = * Z Y | Substitutions: Y by " cobra " , Z by " seal "</t>
        </is>
      </c>
      <c r="B3883">
        <f> * seal cobra</f>
        <v/>
      </c>
    </row>
    <row r="3884">
      <c r="A3884" t="inlineStr">
        <is>
          <t>Rules: Z = X + | Substitutions: X by " eagle buffalo " , Z by " blueberry "</t>
        </is>
      </c>
      <c r="B3884" t="inlineStr">
        <is>
          <t>blueberry = eagle buffalo +</t>
        </is>
      </c>
    </row>
    <row r="3885">
      <c r="A3885" t="inlineStr">
        <is>
          <t>Rules: - X = + Z | Substitutions: X by " zebra blackberry " , Z by " kiwi lion "</t>
        </is>
      </c>
      <c r="B3885" t="inlineStr">
        <is>
          <t>- zebra blackberry = + kiwi lion</t>
        </is>
      </c>
    </row>
    <row r="3886">
      <c r="A3886" t="inlineStr">
        <is>
          <t>Rules: Y Z * * + Y | Substitutions: Y by " whale " , Z by " whale stork "</t>
        </is>
      </c>
      <c r="B3886" t="inlineStr">
        <is>
          <t>whale whale stork * * + whale</t>
        </is>
      </c>
    </row>
    <row r="3887">
      <c r="A3887" t="inlineStr">
        <is>
          <t>Rules: + * Z * Y | Substitutions: Y by " seal shark " , Z by " blueberry shark "</t>
        </is>
      </c>
      <c r="B3887" t="inlineStr">
        <is>
          <t>+ * blueberry shark * seal shark</t>
        </is>
      </c>
    </row>
    <row r="3888">
      <c r="A3888" t="inlineStr">
        <is>
          <t>Rules: X * = * Y | Substitutions: X by " apple " , Y by " whale "</t>
        </is>
      </c>
      <c r="B3888" t="inlineStr">
        <is>
          <t>apple * = * whale</t>
        </is>
      </c>
    </row>
    <row r="3889">
      <c r="A3889" t="inlineStr">
        <is>
          <t>Rules: Z + X Y + | Substitutions: X by " lion " , Y by " cobra " , Z by " eagle shark "</t>
        </is>
      </c>
      <c r="B3889" t="inlineStr">
        <is>
          <t>eagle shark + lion cobra +</t>
        </is>
      </c>
    </row>
    <row r="3890">
      <c r="A3890" t="inlineStr">
        <is>
          <t>Rules: + - Y Z Z | Substitutions: Y by " seal watermelon " , Z by " strawberry buffalo "</t>
        </is>
      </c>
      <c r="B3890" t="inlineStr">
        <is>
          <t>+ - seal watermelon strawberry buffalo strawberry buffalo</t>
        </is>
      </c>
    </row>
    <row r="3891">
      <c r="A3891" t="inlineStr">
        <is>
          <t>Rules: + Z * = Z Y | Substitutions: Y by " eagle " , Z by " rat "</t>
        </is>
      </c>
      <c r="B3891" t="inlineStr">
        <is>
          <t>+ rat * = rat eagle</t>
        </is>
      </c>
    </row>
    <row r="3892">
      <c r="A3892" t="inlineStr">
        <is>
          <t>Rules: Z + * Y X + | Substitutions: X by " blueberry kiwi " , Y by " stork " , Z by " whale banana "</t>
        </is>
      </c>
      <c r="B3892" t="inlineStr">
        <is>
          <t>whale banana + * stork blueberry kiwi +</t>
        </is>
      </c>
    </row>
    <row r="3893">
      <c r="A3893" t="inlineStr">
        <is>
          <t>Rules: * Y = Y | Substitutions: Y by " stork cobra "</t>
        </is>
      </c>
      <c r="B3893" t="inlineStr">
        <is>
          <t>* stork cobra = stork cobra</t>
        </is>
      </c>
    </row>
    <row r="3894">
      <c r="A3894" t="inlineStr">
        <is>
          <t>Rules: * Y = * Y | Substitutions: Y by " pear "</t>
        </is>
      </c>
      <c r="B3894" t="inlineStr">
        <is>
          <t>* pear = * pear</t>
        </is>
      </c>
    </row>
    <row r="3895">
      <c r="A3895" t="inlineStr">
        <is>
          <t>Rules: Z X = X - | Substitutions: X by " cobra " , Z by " pear "</t>
        </is>
      </c>
      <c r="B3895" t="inlineStr">
        <is>
          <t>pear cobra = cobra -</t>
        </is>
      </c>
    </row>
    <row r="3896">
      <c r="A3896" t="inlineStr">
        <is>
          <t>Rules: - X + + X X | Substitutions: X by " buffalo "</t>
        </is>
      </c>
      <c r="B3896" t="inlineStr">
        <is>
          <t>- buffalo + + buffalo buffalo</t>
        </is>
      </c>
    </row>
    <row r="3897">
      <c r="A3897" t="inlineStr">
        <is>
          <t>Rules: * - X Y Y + | Substitutions: X by " blueberry grape " , Y by " peach zebra "</t>
        </is>
      </c>
      <c r="B3897" t="inlineStr">
        <is>
          <t>* - blueberry grape peach zebra peach zebra +</t>
        </is>
      </c>
    </row>
    <row r="3898">
      <c r="A3898" t="inlineStr">
        <is>
          <t>Rules: Z - + + Y | Substitutions: Y by " horse " , Z by " eagle zebra "</t>
        </is>
      </c>
      <c r="B3898" t="inlineStr">
        <is>
          <t>eagle zebra - + + horse</t>
        </is>
      </c>
    </row>
    <row r="3899">
      <c r="A3899" t="inlineStr">
        <is>
          <t>Rules: * X Y Z - = | Substitutions: X by " penguin whale " , Y by " kiwi " , Z by " watermelon "</t>
        </is>
      </c>
      <c r="B3899" t="inlineStr">
        <is>
          <t>* penguin whale kiwi watermelon - =</t>
        </is>
      </c>
    </row>
    <row r="3900">
      <c r="A3900" t="inlineStr">
        <is>
          <t>Rules: - Z = Y | Substitutions: Y by " seal " , Z by " kiwi "</t>
        </is>
      </c>
      <c r="B3900" t="inlineStr">
        <is>
          <t>- kiwi = seal</t>
        </is>
      </c>
    </row>
    <row r="3901">
      <c r="A3901" t="inlineStr">
        <is>
          <t>Rules: Z X - Y + | Substitutions: X by " lion whale " , Y by " lion kiwi " , Z by " kiwi zebra "</t>
        </is>
      </c>
      <c r="B3901" t="inlineStr">
        <is>
          <t>kiwi zebra lion whale - lion kiwi +</t>
        </is>
      </c>
    </row>
    <row r="3902">
      <c r="A3902" t="inlineStr">
        <is>
          <t>Rules: = Y + Z + | Substitutions: Y by " seal " , Z by " zebra "</t>
        </is>
      </c>
      <c r="B3902">
        <f> seal + zebra +</f>
        <v/>
      </c>
    </row>
    <row r="3903">
      <c r="A3903" t="inlineStr">
        <is>
          <t>Rules: * X = * Z | Substitutions: X by " lion " , Z by " pear pear "</t>
        </is>
      </c>
      <c r="B3903" t="inlineStr">
        <is>
          <t>* lion = * pear pear</t>
        </is>
      </c>
    </row>
    <row r="3904">
      <c r="A3904" t="inlineStr">
        <is>
          <t>Rules: + = Z * Y X | Substitutions: X by " eagle " , Y by " apple buffalo " , Z by " blackberry pear "</t>
        </is>
      </c>
      <c r="B3904" t="inlineStr">
        <is>
          <t>+ = blackberry pear * apple buffalo eagle</t>
        </is>
      </c>
    </row>
    <row r="3905">
      <c r="A3905" t="inlineStr">
        <is>
          <t>Rules: Z X = Y * = | Substitutions: X by " shark watermelon " , Y by " rat horse " , Z by " strawberry "</t>
        </is>
      </c>
      <c r="B3905" t="inlineStr">
        <is>
          <t>strawberry shark watermelon = rat horse * =</t>
        </is>
      </c>
    </row>
    <row r="3906">
      <c r="A3906" t="inlineStr">
        <is>
          <t>Rules: X + Y + | Substitutions: X by " whale horse " , Y by " watermelon "</t>
        </is>
      </c>
      <c r="B3906" t="inlineStr">
        <is>
          <t>whale horse + watermelon +</t>
        </is>
      </c>
    </row>
    <row r="3907">
      <c r="A3907" t="inlineStr">
        <is>
          <t>Rules: * Y Y X = | Substitutions: X by " kiwi zebra " , Y by " buffalo "</t>
        </is>
      </c>
      <c r="B3907" t="inlineStr">
        <is>
          <t>* buffalo buffalo kiwi zebra =</t>
        </is>
      </c>
    </row>
    <row r="3908">
      <c r="A3908" t="inlineStr">
        <is>
          <t>Rules: Z = Z + | Substitutions: Z by " peach "</t>
        </is>
      </c>
      <c r="B3908" t="inlineStr">
        <is>
          <t>peach = peach +</t>
        </is>
      </c>
    </row>
    <row r="3909">
      <c r="A3909" t="inlineStr">
        <is>
          <t>Rules: Y Y = - | Substitutions: Y by " blueberry "</t>
        </is>
      </c>
      <c r="B3909" t="inlineStr">
        <is>
          <t>blueberry blueberry = -</t>
        </is>
      </c>
    </row>
    <row r="3910">
      <c r="A3910" t="inlineStr">
        <is>
          <t>Rules: X X * - = | Substitutions: X by " whale "</t>
        </is>
      </c>
      <c r="B3910" t="inlineStr">
        <is>
          <t>whale whale * - =</t>
        </is>
      </c>
    </row>
    <row r="3911">
      <c r="A3911" t="inlineStr">
        <is>
          <t>Rules: X = + X - | Substitutions: X by " cobra "</t>
        </is>
      </c>
      <c r="B3911" t="inlineStr">
        <is>
          <t>cobra = + cobra -</t>
        </is>
      </c>
    </row>
    <row r="3912">
      <c r="A3912" t="inlineStr">
        <is>
          <t>Rules: = - + X Z | Substitutions: X by " pear grape " , Z by " apple lion "</t>
        </is>
      </c>
      <c r="B3912">
        <f> - + pear grape apple lion</f>
        <v/>
      </c>
    </row>
    <row r="3913">
      <c r="A3913" t="inlineStr">
        <is>
          <t>Rules: X Y Z = = | Substitutions: X by " apple pear " , Y by " horse strawberry " , Z by " buffalo lion "</t>
        </is>
      </c>
      <c r="B3913" t="inlineStr">
        <is>
          <t>apple pear horse strawberry buffalo lion = =</t>
        </is>
      </c>
    </row>
    <row r="3914">
      <c r="A3914" t="inlineStr">
        <is>
          <t>Rules: + * - Y Y | Substitutions: Y by " penguin seal "</t>
        </is>
      </c>
      <c r="B3914" t="inlineStr">
        <is>
          <t>+ * - penguin seal penguin seal</t>
        </is>
      </c>
    </row>
    <row r="3915">
      <c r="A3915" t="inlineStr">
        <is>
          <t>Rules: Y X + - - | Substitutions: X by " apple " , Y by " penguin "</t>
        </is>
      </c>
      <c r="B3915" t="inlineStr">
        <is>
          <t>penguin apple + - -</t>
        </is>
      </c>
    </row>
    <row r="3916">
      <c r="A3916" t="inlineStr">
        <is>
          <t>Rules: X - * X * | Substitutions: X by " watermelon seal "</t>
        </is>
      </c>
      <c r="B3916" t="inlineStr">
        <is>
          <t>watermelon seal - * watermelon seal *</t>
        </is>
      </c>
    </row>
    <row r="3917">
      <c r="A3917" t="inlineStr">
        <is>
          <t>Rules: X Z = + | Substitutions: X by " horse eagle " , Z by " grape "</t>
        </is>
      </c>
      <c r="B3917" t="inlineStr">
        <is>
          <t>horse eagle grape = +</t>
        </is>
      </c>
    </row>
    <row r="3918">
      <c r="A3918" t="inlineStr">
        <is>
          <t>Rules: + X - Y | Substitutions: X by " stork " , Y by " shark "</t>
        </is>
      </c>
      <c r="B3918" t="inlineStr">
        <is>
          <t>+ stork - shark</t>
        </is>
      </c>
    </row>
    <row r="3919">
      <c r="A3919" t="inlineStr">
        <is>
          <t>Rules: Z X - = X | Substitutions: X by " rat banana " , Z by " peach "</t>
        </is>
      </c>
      <c r="B3919" t="inlineStr">
        <is>
          <t>peach rat banana - = rat banana</t>
        </is>
      </c>
    </row>
    <row r="3920">
      <c r="A3920" t="inlineStr">
        <is>
          <t>Rules: * X Y = Y | Substitutions: X by " horse " , Y by " penguin "</t>
        </is>
      </c>
      <c r="B3920" t="inlineStr">
        <is>
          <t>* horse penguin = penguin</t>
        </is>
      </c>
    </row>
    <row r="3921">
      <c r="A3921" t="inlineStr">
        <is>
          <t>Rules: - X * Y | Substitutions: X by " pear " , Y by " eagle "</t>
        </is>
      </c>
      <c r="B3921" t="inlineStr">
        <is>
          <t>- pear * eagle</t>
        </is>
      </c>
    </row>
    <row r="3922">
      <c r="A3922" t="inlineStr">
        <is>
          <t>Rules: X = - + Z | Substitutions: X by " cobra " , Z by " kiwi "</t>
        </is>
      </c>
      <c r="B3922" t="inlineStr">
        <is>
          <t>cobra = - + kiwi</t>
        </is>
      </c>
    </row>
    <row r="3923">
      <c r="A3923" t="inlineStr">
        <is>
          <t>Rules: X + Y + | Substitutions: X by " cobra " , Y by " shark kiwi "</t>
        </is>
      </c>
      <c r="B3923" t="inlineStr">
        <is>
          <t>cobra + shark kiwi +</t>
        </is>
      </c>
    </row>
    <row r="3924">
      <c r="A3924" t="inlineStr">
        <is>
          <t>Rules: = Z = Y | Substitutions: Y by " zebra " , Z by " buffalo "</t>
        </is>
      </c>
      <c r="B3924">
        <f> buffalo = zebra</f>
        <v/>
      </c>
    </row>
    <row r="3925">
      <c r="A3925" t="inlineStr">
        <is>
          <t>Rules: X + Z Y + | Substitutions: X by " seal lion " , Y by " watermelon " , Z by " stork "</t>
        </is>
      </c>
      <c r="B3925" t="inlineStr">
        <is>
          <t>seal lion + stork watermelon +</t>
        </is>
      </c>
    </row>
    <row r="3926">
      <c r="A3926" t="inlineStr">
        <is>
          <t>Rules: Y Z X + * | Substitutions: X by " penguin " , Y by " grape " , Z by " blueberry blackberry "</t>
        </is>
      </c>
      <c r="B3926" t="inlineStr">
        <is>
          <t>grape blueberry blackberry penguin + *</t>
        </is>
      </c>
    </row>
    <row r="3927">
      <c r="A3927" t="inlineStr">
        <is>
          <t>Rules: Z + - - X | Substitutions: X by " grape shark " , Z by " lion "</t>
        </is>
      </c>
      <c r="B3927" t="inlineStr">
        <is>
          <t>lion + - - grape shark</t>
        </is>
      </c>
    </row>
    <row r="3928">
      <c r="A3928" t="inlineStr">
        <is>
          <t>Rules: = - = Y X Y | Substitutions: X by " grape stork " , Y by " seal banana "</t>
        </is>
      </c>
      <c r="B3928">
        <f> - = seal banana grape stork seal banana</f>
        <v/>
      </c>
    </row>
    <row r="3929">
      <c r="A3929" t="inlineStr">
        <is>
          <t>Rules: = + X X = Z | Substitutions: X by " blueberry rat " , Z by " lion "</t>
        </is>
      </c>
      <c r="B3929">
        <f> + blueberry rat blueberry rat = lion</f>
        <v/>
      </c>
    </row>
    <row r="3930">
      <c r="A3930" t="inlineStr">
        <is>
          <t>Rules: Z Y Z - - | Substitutions: Y by " seal " , Z by " grape "</t>
        </is>
      </c>
      <c r="B3930" t="inlineStr">
        <is>
          <t>grape seal grape - -</t>
        </is>
      </c>
    </row>
    <row r="3931">
      <c r="A3931" t="inlineStr">
        <is>
          <t>Rules: Y Y - X * | Substitutions: X by " cobra " , Y by " peach "</t>
        </is>
      </c>
      <c r="B3931" t="inlineStr">
        <is>
          <t>peach peach - cobra *</t>
        </is>
      </c>
    </row>
    <row r="3932">
      <c r="A3932" t="inlineStr">
        <is>
          <t>Rules: = Z * Z X + | Substitutions: X by " zebra penguin " , Z by " apple whale "</t>
        </is>
      </c>
      <c r="B3932">
        <f> apple whale * apple whale zebra penguin +</f>
        <v/>
      </c>
    </row>
    <row r="3933">
      <c r="A3933" t="inlineStr">
        <is>
          <t>Rules: * - X X * Z | Substitutions: X by " stork apple " , Z by " stork "</t>
        </is>
      </c>
      <c r="B3933" t="inlineStr">
        <is>
          <t>* - stork apple stork apple * stork</t>
        </is>
      </c>
    </row>
    <row r="3934">
      <c r="A3934" t="inlineStr">
        <is>
          <t>Rules: + X * Z Y - | Substitutions: X by " blackberry " , Y by " kiwi " , Z by " kiwi whale "</t>
        </is>
      </c>
      <c r="B3934" t="inlineStr">
        <is>
          <t>+ blackberry * kiwi whale kiwi -</t>
        </is>
      </c>
    </row>
    <row r="3935">
      <c r="A3935" t="inlineStr">
        <is>
          <t>Rules: Y - - X | Substitutions: X by " blackberry " , Y by " blackberry kiwi "</t>
        </is>
      </c>
      <c r="B3935" t="inlineStr">
        <is>
          <t>blackberry kiwi - - blackberry</t>
        </is>
      </c>
    </row>
    <row r="3936">
      <c r="A3936" t="inlineStr">
        <is>
          <t>Rules: - Z + Y + | Substitutions: Y by " stork " , Z by " zebra pear "</t>
        </is>
      </c>
      <c r="B3936" t="inlineStr">
        <is>
          <t>- zebra pear + stork +</t>
        </is>
      </c>
    </row>
    <row r="3937">
      <c r="A3937" t="inlineStr">
        <is>
          <t>Rules: Z = Z = | Substitutions: Z by " peach "</t>
        </is>
      </c>
      <c r="B3937" t="inlineStr">
        <is>
          <t>peach = peach =</t>
        </is>
      </c>
    </row>
    <row r="3938">
      <c r="A3938" t="inlineStr">
        <is>
          <t>Rules: X + * Y Y | Substitutions: X by " stork " , Y by " stork blueberry "</t>
        </is>
      </c>
      <c r="B3938" t="inlineStr">
        <is>
          <t>stork + * stork blueberry stork blueberry</t>
        </is>
      </c>
    </row>
    <row r="3939">
      <c r="A3939" t="inlineStr">
        <is>
          <t>Rules: * X Y Z * + | Substitutions: X by " horse shark " , Y by " buffalo " , Z by " banana "</t>
        </is>
      </c>
      <c r="B3939" t="inlineStr">
        <is>
          <t>* horse shark buffalo banana * +</t>
        </is>
      </c>
    </row>
    <row r="3940">
      <c r="A3940" t="inlineStr">
        <is>
          <t>Rules: + - Y = X Y | Substitutions: X by " strawberry pear " , Y by " penguin watermelon "</t>
        </is>
      </c>
      <c r="B3940" t="inlineStr">
        <is>
          <t>+ - penguin watermelon = strawberry pear penguin watermelon</t>
        </is>
      </c>
    </row>
    <row r="3941">
      <c r="A3941" t="inlineStr">
        <is>
          <t>Rules: + Y - Y * | Substitutions: Y by " eagle seal "</t>
        </is>
      </c>
      <c r="B3941" t="inlineStr">
        <is>
          <t>+ eagle seal - eagle seal *</t>
        </is>
      </c>
    </row>
    <row r="3942">
      <c r="A3942" t="inlineStr">
        <is>
          <t>Rules: = Y * Z | Substitutions: Y by " apple " , Z by " apple "</t>
        </is>
      </c>
      <c r="B3942">
        <f> apple * apple</f>
        <v/>
      </c>
    </row>
    <row r="3943">
      <c r="A3943" t="inlineStr">
        <is>
          <t>Rules: * - Z Y * | Substitutions: Y by " strawberry " , Z by " shark eagle "</t>
        </is>
      </c>
      <c r="B3943" t="inlineStr">
        <is>
          <t>* - shark eagle strawberry *</t>
        </is>
      </c>
    </row>
    <row r="3944">
      <c r="A3944" t="inlineStr">
        <is>
          <t>Rules: Z Z Y = * * | Substitutions: Y by " blackberry " , Z by " blueberry "</t>
        </is>
      </c>
      <c r="B3944" t="inlineStr">
        <is>
          <t>blueberry blueberry blackberry = * *</t>
        </is>
      </c>
    </row>
    <row r="3945">
      <c r="A3945" t="inlineStr">
        <is>
          <t>Rules: X + * + X Y | Substitutions: X by " grape rat " , Y by " shark buffalo "</t>
        </is>
      </c>
      <c r="B3945" t="inlineStr">
        <is>
          <t>grape rat + * + grape rat shark buffalo</t>
        </is>
      </c>
    </row>
    <row r="3946">
      <c r="A3946" t="inlineStr">
        <is>
          <t>Rules: + X * X | Substitutions: X by " banana apple "</t>
        </is>
      </c>
      <c r="B3946" t="inlineStr">
        <is>
          <t>+ banana apple * banana apple</t>
        </is>
      </c>
    </row>
    <row r="3947">
      <c r="A3947" t="inlineStr">
        <is>
          <t>Rules: Y = * Z | Substitutions: Y by " penguin " , Z by " apple kiwi "</t>
        </is>
      </c>
      <c r="B3947" t="inlineStr">
        <is>
          <t>penguin = * apple kiwi</t>
        </is>
      </c>
    </row>
    <row r="3948">
      <c r="A3948" t="inlineStr">
        <is>
          <t>Rules: = + Z Y | Substitutions: Y by " peach buffalo " , Z by " horse cobra "</t>
        </is>
      </c>
      <c r="B3948">
        <f> + horse cobra peach buffalo</f>
        <v/>
      </c>
    </row>
    <row r="3949">
      <c r="A3949" t="inlineStr">
        <is>
          <t>Rules: + - Y Y Y | Substitutions: Y by " apple "</t>
        </is>
      </c>
      <c r="B3949" t="inlineStr">
        <is>
          <t>+ - apple apple apple</t>
        </is>
      </c>
    </row>
    <row r="3950">
      <c r="A3950" t="inlineStr">
        <is>
          <t>Rules: X - Z + + | Substitutions: X by " penguin penguin " , Z by " kiwi kiwi "</t>
        </is>
      </c>
      <c r="B3950" t="inlineStr">
        <is>
          <t>penguin penguin - kiwi kiwi + +</t>
        </is>
      </c>
    </row>
    <row r="3951">
      <c r="A3951" t="inlineStr">
        <is>
          <t>Rules: + + Z Z = | Substitutions: Z by " shark seal "</t>
        </is>
      </c>
      <c r="B3951" t="inlineStr">
        <is>
          <t>+ + shark seal shark seal =</t>
        </is>
      </c>
    </row>
    <row r="3952">
      <c r="A3952" t="inlineStr">
        <is>
          <t>Rules: Y = Y * | Substitutions: Y by " apple kiwi "</t>
        </is>
      </c>
      <c r="B3952" t="inlineStr">
        <is>
          <t>apple kiwi = apple kiwi *</t>
        </is>
      </c>
    </row>
    <row r="3953">
      <c r="A3953" t="inlineStr">
        <is>
          <t>Rules: X * Z Z = | Substitutions: X by " rat " , Z by " stork "</t>
        </is>
      </c>
      <c r="B3953" t="inlineStr">
        <is>
          <t>rat * stork stork =</t>
        </is>
      </c>
    </row>
    <row r="3954">
      <c r="A3954" t="inlineStr">
        <is>
          <t>Rules: = X = * Z Y | Substitutions: X by " grape grape " , Y by " apple " , Z by " grape "</t>
        </is>
      </c>
      <c r="B3954">
        <f> grape grape = * grape apple</f>
        <v/>
      </c>
    </row>
    <row r="3955">
      <c r="A3955" t="inlineStr">
        <is>
          <t>Rules: = Y - + Z Z | Substitutions: Y by " zebra kiwi " , Z by " stork buffalo "</t>
        </is>
      </c>
      <c r="B3955">
        <f> zebra kiwi - + stork buffalo stork buffalo</f>
        <v/>
      </c>
    </row>
    <row r="3956">
      <c r="A3956" t="inlineStr">
        <is>
          <t>Rules: + + X X | Substitutions: X by " zebra kiwi "</t>
        </is>
      </c>
      <c r="B3956" t="inlineStr">
        <is>
          <t>+ + zebra kiwi zebra kiwi</t>
        </is>
      </c>
    </row>
    <row r="3957">
      <c r="A3957" t="inlineStr">
        <is>
          <t>Rules: Z = - X | Substitutions: X by " banana banana " , Z by " blueberry horse "</t>
        </is>
      </c>
      <c r="B3957" t="inlineStr">
        <is>
          <t>blueberry horse = - banana banana</t>
        </is>
      </c>
    </row>
    <row r="3958">
      <c r="A3958" t="inlineStr">
        <is>
          <t>Rules: Y Z * + - X | Substitutions: X by " pear " , Y by " banana " , Z by " cobra horse "</t>
        </is>
      </c>
      <c r="B3958" t="inlineStr">
        <is>
          <t>banana cobra horse * + - pear</t>
        </is>
      </c>
    </row>
    <row r="3959">
      <c r="A3959" t="inlineStr">
        <is>
          <t>Rules: X = X = Z = | Substitutions: X by " pear " , Z by " grape "</t>
        </is>
      </c>
      <c r="B3959" t="inlineStr">
        <is>
          <t>pear = pear = grape =</t>
        </is>
      </c>
    </row>
    <row r="3960">
      <c r="A3960" t="inlineStr">
        <is>
          <t>Rules: + * - Z Y | Substitutions: Y by " cobra " , Z by " watermelon "</t>
        </is>
      </c>
      <c r="B3960" t="inlineStr">
        <is>
          <t>+ * - watermelon cobra</t>
        </is>
      </c>
    </row>
    <row r="3961">
      <c r="A3961" t="inlineStr">
        <is>
          <t>Rules: Y Y - * + | Substitutions: Y by " kiwi "</t>
        </is>
      </c>
      <c r="B3961" t="inlineStr">
        <is>
          <t>kiwi kiwi - * +</t>
        </is>
      </c>
    </row>
    <row r="3962">
      <c r="A3962" t="inlineStr">
        <is>
          <t>Rules: Y Y - * | Substitutions: Y by " shark horse "</t>
        </is>
      </c>
      <c r="B3962" t="inlineStr">
        <is>
          <t>shark horse shark horse - *</t>
        </is>
      </c>
    </row>
    <row r="3963">
      <c r="A3963" t="inlineStr">
        <is>
          <t>Rules: + + Z Y Y | Substitutions: Y by " eagle " , Z by " grape zebra "</t>
        </is>
      </c>
      <c r="B3963" t="inlineStr">
        <is>
          <t>+ + grape zebra eagle eagle</t>
        </is>
      </c>
    </row>
    <row r="3964">
      <c r="A3964" t="inlineStr">
        <is>
          <t>Rules: = Z * + Z | Substitutions: Z by " eagle "</t>
        </is>
      </c>
      <c r="B3964">
        <f> eagle * + eagle</f>
        <v/>
      </c>
    </row>
    <row r="3965">
      <c r="A3965" t="inlineStr">
        <is>
          <t>Rules: = * Z = Z Y | Substitutions: Y by " shark peach " , Z by " eagle blackberry "</t>
        </is>
      </c>
      <c r="B3965">
        <f> * eagle blackberry = eagle blackberry shark peach</f>
        <v/>
      </c>
    </row>
    <row r="3966">
      <c r="A3966" t="inlineStr">
        <is>
          <t>Rules: X + + X | Substitutions: X by " lion apple "</t>
        </is>
      </c>
      <c r="B3966" t="inlineStr">
        <is>
          <t>lion apple + + lion apple</t>
        </is>
      </c>
    </row>
    <row r="3967">
      <c r="A3967" t="inlineStr">
        <is>
          <t>Rules: * + Y Z | Substitutions: Y by " blackberry seal " , Z by " stork "</t>
        </is>
      </c>
      <c r="B3967" t="inlineStr">
        <is>
          <t>* + blackberry seal stork</t>
        </is>
      </c>
    </row>
    <row r="3968">
      <c r="A3968" t="inlineStr">
        <is>
          <t>Rules: Y X * Z - | Substitutions: X by " seal banana " , Y by " buffalo " , Z by " shark "</t>
        </is>
      </c>
      <c r="B3968" t="inlineStr">
        <is>
          <t>buffalo seal banana * shark -</t>
        </is>
      </c>
    </row>
    <row r="3969">
      <c r="A3969" t="inlineStr">
        <is>
          <t>Rules: Z Y * Z + | Substitutions: Y by " strawberry " , Z by " whale "</t>
        </is>
      </c>
      <c r="B3969" t="inlineStr">
        <is>
          <t>whale strawberry * whale +</t>
        </is>
      </c>
    </row>
    <row r="3970">
      <c r="A3970" t="inlineStr">
        <is>
          <t>Rules: = X Y Z - | Substitutions: X by " lion " , Y by " banana buffalo " , Z by " eagle blackberry "</t>
        </is>
      </c>
      <c r="B3970">
        <f> lion banana buffalo eagle blackberry -</f>
        <v/>
      </c>
    </row>
    <row r="3971">
      <c r="A3971" t="inlineStr">
        <is>
          <t>Rules: + Y Z Z + = | Substitutions: Y by " seal " , Z by " watermelon "</t>
        </is>
      </c>
      <c r="B3971" t="inlineStr">
        <is>
          <t>+ seal watermelon watermelon + =</t>
        </is>
      </c>
    </row>
    <row r="3972">
      <c r="A3972" t="inlineStr">
        <is>
          <t>Rules: X = Y = | Substitutions: X by " eagle " , Y by " rat lion "</t>
        </is>
      </c>
      <c r="B3972" t="inlineStr">
        <is>
          <t>eagle = rat lion =</t>
        </is>
      </c>
    </row>
    <row r="3973">
      <c r="A3973" t="inlineStr">
        <is>
          <t>Rules: = Z + Z * | Substitutions: Z by " blueberry penguin "</t>
        </is>
      </c>
      <c r="B3973">
        <f> blueberry penguin + blueberry penguin *</f>
        <v/>
      </c>
    </row>
    <row r="3974">
      <c r="A3974" t="inlineStr">
        <is>
          <t>Rules: Z = Y = * | Substitutions: Y by " lion " , Z by " cobra pear "</t>
        </is>
      </c>
      <c r="B3974" t="inlineStr">
        <is>
          <t>cobra pear = lion = *</t>
        </is>
      </c>
    </row>
    <row r="3975">
      <c r="A3975" t="inlineStr">
        <is>
          <t>Rules: Z X * = | Substitutions: X by " banana " , Z by " banana horse "</t>
        </is>
      </c>
      <c r="B3975" t="inlineStr">
        <is>
          <t>banana horse banana * =</t>
        </is>
      </c>
    </row>
    <row r="3976">
      <c r="A3976" t="inlineStr">
        <is>
          <t>Rules: - Y - = X | Substitutions: X by " cobra grape " , Y by " cobra "</t>
        </is>
      </c>
      <c r="B3976" t="inlineStr">
        <is>
          <t>- cobra - = cobra grape</t>
        </is>
      </c>
    </row>
    <row r="3977">
      <c r="A3977" t="inlineStr">
        <is>
          <t>Rules: - X X + - | Substitutions: X by " grape "</t>
        </is>
      </c>
      <c r="B3977" t="inlineStr">
        <is>
          <t>- grape grape + -</t>
        </is>
      </c>
    </row>
    <row r="3978">
      <c r="A3978" t="inlineStr">
        <is>
          <t>Rules: X + Z * Z - | Substitutions: X by " stork " , Z by " lion "</t>
        </is>
      </c>
      <c r="B3978" t="inlineStr">
        <is>
          <t>stork + lion * lion -</t>
        </is>
      </c>
    </row>
    <row r="3979">
      <c r="A3979" t="inlineStr">
        <is>
          <t>Rules: - X X + X = | Substitutions: X by " lion "</t>
        </is>
      </c>
      <c r="B3979" t="inlineStr">
        <is>
          <t>- lion lion + lion =</t>
        </is>
      </c>
    </row>
    <row r="3980">
      <c r="A3980" t="inlineStr">
        <is>
          <t>Rules: + Z X - * Z | Substitutions: X by " rat " , Z by " stork pear "</t>
        </is>
      </c>
      <c r="B3980" t="inlineStr">
        <is>
          <t>+ stork pear rat - * stork pear</t>
        </is>
      </c>
    </row>
    <row r="3981">
      <c r="A3981" t="inlineStr">
        <is>
          <t>Rules: = + * Z Y | Substitutions: Y by " seal peach " , Z by " watermelon banana "</t>
        </is>
      </c>
      <c r="B3981">
        <f> + * watermelon banana seal peach</f>
        <v/>
      </c>
    </row>
    <row r="3982">
      <c r="A3982" t="inlineStr">
        <is>
          <t>Rules: X - Z * | Substitutions: X by " rat " , Z by " penguin "</t>
        </is>
      </c>
      <c r="B3982" t="inlineStr">
        <is>
          <t>rat - penguin *</t>
        </is>
      </c>
    </row>
    <row r="3983">
      <c r="A3983" t="inlineStr">
        <is>
          <t>Rules: Z X X - - | Substitutions: X by " grape " , Z by " penguin "</t>
        </is>
      </c>
      <c r="B3983" t="inlineStr">
        <is>
          <t>penguin grape grape - -</t>
        </is>
      </c>
    </row>
    <row r="3984">
      <c r="A3984" t="inlineStr">
        <is>
          <t>Rules: Z * + X - Y | Substitutions: X by " pear " , Y by " seal " , Z by " eagle "</t>
        </is>
      </c>
      <c r="B3984" t="inlineStr">
        <is>
          <t>eagle * + pear - seal</t>
        </is>
      </c>
    </row>
    <row r="3985">
      <c r="A3985" t="inlineStr">
        <is>
          <t>Rules: + X Y - = Y | Substitutions: X by " peach " , Y by " eagle stork "</t>
        </is>
      </c>
      <c r="B3985" t="inlineStr">
        <is>
          <t>+ peach eagle stork - = eagle stork</t>
        </is>
      </c>
    </row>
    <row r="3986">
      <c r="A3986" t="inlineStr">
        <is>
          <t>Rules: Y - - Z | Substitutions: Y by " banana " , Z by " horse "</t>
        </is>
      </c>
      <c r="B3986" t="inlineStr">
        <is>
          <t>banana - - horse</t>
        </is>
      </c>
    </row>
    <row r="3987">
      <c r="A3987" t="inlineStr">
        <is>
          <t>Rules: X - X - | Substitutions: X by " penguin peach "</t>
        </is>
      </c>
      <c r="B3987" t="inlineStr">
        <is>
          <t>penguin peach - penguin peach -</t>
        </is>
      </c>
    </row>
    <row r="3988">
      <c r="A3988" t="inlineStr">
        <is>
          <t>Rules: X X Y * + | Substitutions: X by " stork cobra " , Y by " peach "</t>
        </is>
      </c>
      <c r="B3988" t="inlineStr">
        <is>
          <t>stork cobra stork cobra peach * +</t>
        </is>
      </c>
    </row>
    <row r="3989">
      <c r="A3989" t="inlineStr">
        <is>
          <t>Rules: X Y - + Z | Substitutions: X by " seal " , Y by " apple blueberry " , Z by " whale "</t>
        </is>
      </c>
      <c r="B3989" t="inlineStr">
        <is>
          <t>seal apple blueberry - + whale</t>
        </is>
      </c>
    </row>
    <row r="3990">
      <c r="A3990" t="inlineStr">
        <is>
          <t>Rules: = = - Y Z | Substitutions: Y by " peach grape " , Z by " lion "</t>
        </is>
      </c>
      <c r="B3990">
        <f> = - peach grape lion</f>
        <v/>
      </c>
    </row>
    <row r="3991">
      <c r="A3991" t="inlineStr">
        <is>
          <t>Rules: X - = X * Z | Substitutions: X by " horse banana " , Z by " whale kiwi "</t>
        </is>
      </c>
      <c r="B3991" t="inlineStr">
        <is>
          <t>horse banana - = horse banana * whale kiwi</t>
        </is>
      </c>
    </row>
    <row r="3992">
      <c r="A3992" t="inlineStr">
        <is>
          <t>Rules: Z * = Z | Substitutions: Z by " watermelon "</t>
        </is>
      </c>
      <c r="B3992" t="inlineStr">
        <is>
          <t>watermelon * = watermelon</t>
        </is>
      </c>
    </row>
    <row r="3993">
      <c r="A3993" t="inlineStr">
        <is>
          <t>Rules: Z Y + = Z + | Substitutions: Y by " kiwi cobra " , Z by " whale eagle "</t>
        </is>
      </c>
      <c r="B3993" t="inlineStr">
        <is>
          <t>whale eagle kiwi cobra + = whale eagle +</t>
        </is>
      </c>
    </row>
    <row r="3994">
      <c r="A3994" t="inlineStr">
        <is>
          <t>Rules: X - + Y - | Substitutions: X by " stork " , Y by " kiwi shark "</t>
        </is>
      </c>
      <c r="B3994" t="inlineStr">
        <is>
          <t>stork - + kiwi shark -</t>
        </is>
      </c>
    </row>
    <row r="3995">
      <c r="A3995" t="inlineStr">
        <is>
          <t>Rules: - Y Z - X | Substitutions: X by " eagle cobra " , Y by " zebra " , Z by " banana penguin "</t>
        </is>
      </c>
      <c r="B3995" t="inlineStr">
        <is>
          <t>- zebra banana penguin - eagle cobra</t>
        </is>
      </c>
    </row>
    <row r="3996">
      <c r="A3996" t="inlineStr">
        <is>
          <t>Rules: Y X - + - | Substitutions: X by " shark " , Y by " rat strawberry "</t>
        </is>
      </c>
      <c r="B3996" t="inlineStr">
        <is>
          <t>rat strawberry shark - + -</t>
        </is>
      </c>
    </row>
    <row r="3997">
      <c r="A3997" t="inlineStr">
        <is>
          <t>Rules: Y X * * | Substitutions: X by " blueberry rat " , Y by " shark "</t>
        </is>
      </c>
      <c r="B3997" t="inlineStr">
        <is>
          <t>shark blueberry rat * *</t>
        </is>
      </c>
    </row>
    <row r="3998">
      <c r="A3998" t="inlineStr">
        <is>
          <t>Rules: * X Z - - | Substitutions: X by " peach " , Z by " lion banana "</t>
        </is>
      </c>
      <c r="B3998" t="inlineStr">
        <is>
          <t>* peach lion banana - -</t>
        </is>
      </c>
    </row>
    <row r="3999">
      <c r="A3999" t="inlineStr">
        <is>
          <t>Rules: Z Y Z - = | Substitutions: Y by " cobra " , Z by " kiwi strawberry "</t>
        </is>
      </c>
      <c r="B3999" t="inlineStr">
        <is>
          <t>kiwi strawberry cobra kiwi strawberry - =</t>
        </is>
      </c>
    </row>
    <row r="4000">
      <c r="A4000" t="inlineStr">
        <is>
          <t>Rules: = Z = X = | Substitutions: X by " strawberry " , Z by " strawberry watermelon "</t>
        </is>
      </c>
      <c r="B4000">
        <f> strawberry watermelon = strawberry =</f>
        <v/>
      </c>
    </row>
    <row r="4001">
      <c r="A4001" t="inlineStr">
        <is>
          <t>Rules: X X Y - * | Substitutions: X by " zebra " , Y by " peach "</t>
        </is>
      </c>
      <c r="B4001" t="inlineStr">
        <is>
          <t>zebra zebra peach - *</t>
        </is>
      </c>
    </row>
    <row r="4002">
      <c r="A4002" t="inlineStr">
        <is>
          <t>Rules: X Y Y * + | Substitutions: X by " peach " , Y by " horse seal "</t>
        </is>
      </c>
      <c r="B4002" t="inlineStr">
        <is>
          <t>peach horse seal horse seal * +</t>
        </is>
      </c>
    </row>
    <row r="4003">
      <c r="A4003" t="inlineStr">
        <is>
          <t>Rules: * * Y Z | Substitutions: Y by " whale seal " , Z by " seal pear "</t>
        </is>
      </c>
      <c r="B4003" t="inlineStr">
        <is>
          <t>* * whale seal seal pear</t>
        </is>
      </c>
    </row>
    <row r="4004">
      <c r="A4004" t="inlineStr">
        <is>
          <t>Rules: * * * Y X | Substitutions: X by " pear stork " , Y by " apple "</t>
        </is>
      </c>
      <c r="B4004" t="inlineStr">
        <is>
          <t>* * * apple pear stork</t>
        </is>
      </c>
    </row>
    <row r="4005">
      <c r="A4005" t="inlineStr">
        <is>
          <t>Rules: Y X = Y - = | Substitutions: X by " cobra " , Y by " zebra "</t>
        </is>
      </c>
      <c r="B4005" t="inlineStr">
        <is>
          <t>zebra cobra = zebra - =</t>
        </is>
      </c>
    </row>
    <row r="4006">
      <c r="A4006" t="inlineStr">
        <is>
          <t>Rules: * + - X Y | Substitutions: X by " buffalo " , Y by " blackberry strawberry "</t>
        </is>
      </c>
      <c r="B4006" t="inlineStr">
        <is>
          <t>* + - buffalo blackberry strawberry</t>
        </is>
      </c>
    </row>
    <row r="4007">
      <c r="A4007" t="inlineStr">
        <is>
          <t>Rules: - Z + Z X | Substitutions: X by " blackberry stork " , Z by " pear "</t>
        </is>
      </c>
      <c r="B4007" t="inlineStr">
        <is>
          <t>- pear + pear blackberry stork</t>
        </is>
      </c>
    </row>
    <row r="4008">
      <c r="A4008" t="inlineStr">
        <is>
          <t>Rules: - = Z + Z | Substitutions: Z by " kiwi "</t>
        </is>
      </c>
      <c r="B4008" t="inlineStr">
        <is>
          <t>- = kiwi + kiwi</t>
        </is>
      </c>
    </row>
    <row r="4009">
      <c r="A4009" t="inlineStr">
        <is>
          <t>Rules: * - Y X | Substitutions: X by " stork " , Y by " cobra "</t>
        </is>
      </c>
      <c r="B4009" t="inlineStr">
        <is>
          <t>* - cobra stork</t>
        </is>
      </c>
    </row>
    <row r="4010">
      <c r="A4010" t="inlineStr">
        <is>
          <t>Rules: * Z Y = Z | Substitutions: Y by " kiwi " , Z by " seal cobra "</t>
        </is>
      </c>
      <c r="B4010" t="inlineStr">
        <is>
          <t>* seal cobra kiwi = seal cobra</t>
        </is>
      </c>
    </row>
    <row r="4011">
      <c r="A4011" t="inlineStr">
        <is>
          <t>Rules: - Y + X * | Substitutions: X by " pear apple " , Y by " rat buffalo "</t>
        </is>
      </c>
      <c r="B4011" t="inlineStr">
        <is>
          <t>- rat buffalo + pear apple *</t>
        </is>
      </c>
    </row>
    <row r="4012">
      <c r="A4012" t="inlineStr">
        <is>
          <t>Rules: = Z Y + | Substitutions: Y by " whale " , Z by " peach "</t>
        </is>
      </c>
      <c r="B4012">
        <f> peach whale +</f>
        <v/>
      </c>
    </row>
    <row r="4013">
      <c r="A4013" t="inlineStr">
        <is>
          <t>Rules: * = Y X | Substitutions: X by " strawberry penguin " , Y by " horse "</t>
        </is>
      </c>
      <c r="B4013" t="inlineStr">
        <is>
          <t>* = horse strawberry penguin</t>
        </is>
      </c>
    </row>
    <row r="4014">
      <c r="A4014" t="inlineStr">
        <is>
          <t>Rules: = X - Y X * | Substitutions: X by " seal " , Y by " horse "</t>
        </is>
      </c>
      <c r="B4014">
        <f> seal - horse seal *</f>
        <v/>
      </c>
    </row>
    <row r="4015">
      <c r="A4015" t="inlineStr">
        <is>
          <t>Rules: Z * = = Z X | Substitutions: X by " cobra seal " , Z by " rat "</t>
        </is>
      </c>
      <c r="B4015" t="inlineStr">
        <is>
          <t>rat * = = rat cobra seal</t>
        </is>
      </c>
    </row>
    <row r="4016">
      <c r="A4016" t="inlineStr">
        <is>
          <t>Rules: Z + * Y | Substitutions: Y by " pear zebra " , Z by " seal "</t>
        </is>
      </c>
      <c r="B4016" t="inlineStr">
        <is>
          <t>seal + * pear zebra</t>
        </is>
      </c>
    </row>
    <row r="4017">
      <c r="A4017" t="inlineStr">
        <is>
          <t>Rules: X Z + * | Substitutions: X by " pear banana " , Z by " penguin banana "</t>
        </is>
      </c>
      <c r="B4017" t="inlineStr">
        <is>
          <t>pear banana penguin banana + *</t>
        </is>
      </c>
    </row>
    <row r="4018">
      <c r="A4018" t="inlineStr">
        <is>
          <t>Rules: - + X + X | Substitutions: X by " watermelon stork "</t>
        </is>
      </c>
      <c r="B4018" t="inlineStr">
        <is>
          <t>- + watermelon stork + watermelon stork</t>
        </is>
      </c>
    </row>
    <row r="4019">
      <c r="A4019" t="inlineStr">
        <is>
          <t>Rules: Z + Y X - | Substitutions: X by " grape " , Y by " peach " , Z by " pear banana "</t>
        </is>
      </c>
      <c r="B4019" t="inlineStr">
        <is>
          <t>pear banana + peach grape -</t>
        </is>
      </c>
    </row>
    <row r="4020">
      <c r="A4020" t="inlineStr">
        <is>
          <t>Rules: X = * Y * | Substitutions: X by " watermelon blackberry " , Y by " apple stork "</t>
        </is>
      </c>
      <c r="B4020" t="inlineStr">
        <is>
          <t>watermelon blackberry = * apple stork *</t>
        </is>
      </c>
    </row>
    <row r="4021">
      <c r="A4021" t="inlineStr">
        <is>
          <t>Rules: Z Z = = | Substitutions: Z by " watermelon rat "</t>
        </is>
      </c>
      <c r="B4021" t="inlineStr">
        <is>
          <t>watermelon rat watermelon rat = =</t>
        </is>
      </c>
    </row>
    <row r="4022">
      <c r="A4022" t="inlineStr">
        <is>
          <t>Rules: X - * X + X | Substitutions: X by " shark peach "</t>
        </is>
      </c>
      <c r="B4022" t="inlineStr">
        <is>
          <t>shark peach - * shark peach + shark peach</t>
        </is>
      </c>
    </row>
    <row r="4023">
      <c r="A4023" t="inlineStr">
        <is>
          <t>Rules: Y X - * + Z | Substitutions: X by " banana " , Y by " blueberry " , Z by " lion lion "</t>
        </is>
      </c>
      <c r="B4023" t="inlineStr">
        <is>
          <t>blueberry banana - * + lion lion</t>
        </is>
      </c>
    </row>
    <row r="4024">
      <c r="A4024" t="inlineStr">
        <is>
          <t>Rules: * - Y Z = X | Substitutions: X by " blackberry zebra " , Y by " buffalo " , Z by " zebra "</t>
        </is>
      </c>
      <c r="B4024" t="inlineStr">
        <is>
          <t>* - buffalo zebra = blackberry zebra</t>
        </is>
      </c>
    </row>
    <row r="4025">
      <c r="A4025" t="inlineStr">
        <is>
          <t>Rules: * Z + Y = | Substitutions: Y by " grape pear " , Z by " strawberry blackberry "</t>
        </is>
      </c>
      <c r="B4025" t="inlineStr">
        <is>
          <t>* strawberry blackberry + grape pear =</t>
        </is>
      </c>
    </row>
    <row r="4026">
      <c r="A4026" t="inlineStr">
        <is>
          <t>Rules: = Z * Z * | Substitutions: Z by " blueberry "</t>
        </is>
      </c>
      <c r="B4026">
        <f> blueberry * blueberry *</f>
        <v/>
      </c>
    </row>
    <row r="4027">
      <c r="A4027" t="inlineStr">
        <is>
          <t>Rules: Z - X Y + | Substitutions: X by " seal banana " , Y by " rat shark " , Z by " pear "</t>
        </is>
      </c>
      <c r="B4027" t="inlineStr">
        <is>
          <t>pear - seal banana rat shark +</t>
        </is>
      </c>
    </row>
    <row r="4028">
      <c r="A4028" t="inlineStr">
        <is>
          <t>Rules: Z Z + = = | Substitutions: Z by " apple "</t>
        </is>
      </c>
      <c r="B4028" t="inlineStr">
        <is>
          <t>apple apple + = =</t>
        </is>
      </c>
    </row>
    <row r="4029">
      <c r="A4029" t="inlineStr">
        <is>
          <t>Rules: X Z + = = Z | Substitutions: X by " kiwi " , Z by " cobra "</t>
        </is>
      </c>
      <c r="B4029" t="inlineStr">
        <is>
          <t>kiwi cobra + = = cobra</t>
        </is>
      </c>
    </row>
    <row r="4030">
      <c r="A4030" t="inlineStr">
        <is>
          <t>Rules: - Y + Y = | Substitutions: Y by " apple blueberry "</t>
        </is>
      </c>
      <c r="B4030" t="inlineStr">
        <is>
          <t>- apple blueberry + apple blueberry =</t>
        </is>
      </c>
    </row>
    <row r="4031">
      <c r="A4031" t="inlineStr">
        <is>
          <t>Rules: * Y Y Z = * | Substitutions: Y by " lion penguin " , Z by " penguin peach "</t>
        </is>
      </c>
      <c r="B4031" t="inlineStr">
        <is>
          <t>* lion penguin lion penguin penguin peach = *</t>
        </is>
      </c>
    </row>
    <row r="4032">
      <c r="A4032" t="inlineStr">
        <is>
          <t>Rules: Y X - Z = * | Substitutions: X by " seal " , Y by " stork kiwi " , Z by " pear "</t>
        </is>
      </c>
      <c r="B4032" t="inlineStr">
        <is>
          <t>stork kiwi seal - pear = *</t>
        </is>
      </c>
    </row>
    <row r="4033">
      <c r="A4033" t="inlineStr">
        <is>
          <t>Rules: Y Z = Y = - | Substitutions: Y by " horse eagle " , Z by " apple pear "</t>
        </is>
      </c>
      <c r="B4033" t="inlineStr">
        <is>
          <t>horse eagle apple pear = horse eagle = -</t>
        </is>
      </c>
    </row>
    <row r="4034">
      <c r="A4034" t="inlineStr">
        <is>
          <t>Rules: X + * Y Z = | Substitutions: X by " whale pear " , Y by " eagle blueberry " , Z by " rat "</t>
        </is>
      </c>
      <c r="B4034" t="inlineStr">
        <is>
          <t>whale pear + * eagle blueberry rat =</t>
        </is>
      </c>
    </row>
    <row r="4035">
      <c r="A4035" t="inlineStr">
        <is>
          <t>Rules: = - Z + Z X | Substitutions: X by " rat shark " , Z by " rat rat "</t>
        </is>
      </c>
      <c r="B4035">
        <f> - rat rat + rat rat rat shark</f>
        <v/>
      </c>
    </row>
    <row r="4036">
      <c r="A4036" t="inlineStr">
        <is>
          <t>Rules: X * + Y Z | Substitutions: X by " lion stork " , Y by " blackberry seal " , Z by " lion kiwi "</t>
        </is>
      </c>
      <c r="B4036" t="inlineStr">
        <is>
          <t>lion stork * + blackberry seal lion kiwi</t>
        </is>
      </c>
    </row>
    <row r="4037">
      <c r="A4037" t="inlineStr">
        <is>
          <t>Rules: Z - Z * = X | Substitutions: X by " lion lion " , Z by " blueberry blackberry "</t>
        </is>
      </c>
      <c r="B4037" t="inlineStr">
        <is>
          <t>blueberry blackberry - blueberry blackberry * = lion lion</t>
        </is>
      </c>
    </row>
    <row r="4038">
      <c r="A4038" t="inlineStr">
        <is>
          <t>Rules: Z + + Z = X | Substitutions: X by " peach strawberry " , Z by " banana "</t>
        </is>
      </c>
      <c r="B4038" t="inlineStr">
        <is>
          <t>banana + + banana = peach strawberry</t>
        </is>
      </c>
    </row>
    <row r="4039">
      <c r="A4039" t="inlineStr">
        <is>
          <t>Rules: = Z X * Z | Substitutions: X by " blackberry cobra " , Z by " buffalo apple "</t>
        </is>
      </c>
      <c r="B4039">
        <f> buffalo apple blackberry cobra * buffalo apple</f>
        <v/>
      </c>
    </row>
    <row r="4040">
      <c r="A4040" t="inlineStr">
        <is>
          <t>Rules: - * X Y * | Substitutions: X by " cobra " , Y by " watermelon "</t>
        </is>
      </c>
      <c r="B4040" t="inlineStr">
        <is>
          <t>- * cobra watermelon *</t>
        </is>
      </c>
    </row>
    <row r="4041">
      <c r="A4041" t="inlineStr">
        <is>
          <t>Rules: Z * X * | Substitutions: X by " seal cobra " , Z by " rat "</t>
        </is>
      </c>
      <c r="B4041" t="inlineStr">
        <is>
          <t>rat * seal cobra *</t>
        </is>
      </c>
    </row>
    <row r="4042">
      <c r="A4042" t="inlineStr">
        <is>
          <t>Rules: + X = X = | Substitutions: X by " whale "</t>
        </is>
      </c>
      <c r="B4042" t="inlineStr">
        <is>
          <t>+ whale = whale =</t>
        </is>
      </c>
    </row>
    <row r="4043">
      <c r="A4043" t="inlineStr">
        <is>
          <t>Rules: Z = + Z | Substitutions: Z by " stork horse "</t>
        </is>
      </c>
      <c r="B4043" t="inlineStr">
        <is>
          <t>stork horse = + stork horse</t>
        </is>
      </c>
    </row>
    <row r="4044">
      <c r="A4044" t="inlineStr">
        <is>
          <t>Rules: = Y = Y + | Substitutions: Y by " strawberry lion "</t>
        </is>
      </c>
      <c r="B4044">
        <f> strawberry lion = strawberry lion +</f>
        <v/>
      </c>
    </row>
    <row r="4045">
      <c r="A4045" t="inlineStr">
        <is>
          <t>Rules: = X = * Y | Substitutions: X by " blackberry " , Y by " cobra eagle "</t>
        </is>
      </c>
      <c r="B4045">
        <f> blackberry = * cobra eagle</f>
        <v/>
      </c>
    </row>
    <row r="4046">
      <c r="A4046" t="inlineStr">
        <is>
          <t>Rules: = Z Z - | Substitutions: Z by " pear banana "</t>
        </is>
      </c>
      <c r="B4046">
        <f> pear banana pear banana -</f>
        <v/>
      </c>
    </row>
    <row r="4047">
      <c r="A4047" t="inlineStr">
        <is>
          <t>Rules: Y + = Y | Substitutions: Y by " peach "</t>
        </is>
      </c>
      <c r="B4047" t="inlineStr">
        <is>
          <t>peach + = peach</t>
        </is>
      </c>
    </row>
    <row r="4048">
      <c r="A4048" t="inlineStr">
        <is>
          <t>Rules: = Y X + X | Substitutions: X by " penguin " , Y by " cobra "</t>
        </is>
      </c>
      <c r="B4048">
        <f> cobra penguin + penguin</f>
        <v/>
      </c>
    </row>
    <row r="4049">
      <c r="A4049" t="inlineStr">
        <is>
          <t>Rules: Y - = Z | Substitutions: Y by " whale rat " , Z by " grape eagle "</t>
        </is>
      </c>
      <c r="B4049" t="inlineStr">
        <is>
          <t>whale rat - = grape eagle</t>
        </is>
      </c>
    </row>
    <row r="4050">
      <c r="A4050" t="inlineStr">
        <is>
          <t>Rules: Z * + X * Z | Substitutions: X by " shark " , Z by " horse "</t>
        </is>
      </c>
      <c r="B4050" t="inlineStr">
        <is>
          <t>horse * + shark * horse</t>
        </is>
      </c>
    </row>
    <row r="4051">
      <c r="A4051" t="inlineStr">
        <is>
          <t>Rules: = Y - * Y | Substitutions: Y by " grape "</t>
        </is>
      </c>
      <c r="B4051">
        <f> grape - * grape</f>
        <v/>
      </c>
    </row>
    <row r="4052">
      <c r="A4052" t="inlineStr">
        <is>
          <t>Rules: * Y X * | Substitutions: X by " zebra " , Y by " horse "</t>
        </is>
      </c>
      <c r="B4052" t="inlineStr">
        <is>
          <t>* horse zebra *</t>
        </is>
      </c>
    </row>
    <row r="4053">
      <c r="A4053" t="inlineStr">
        <is>
          <t>Rules: X = = = Y | Substitutions: X by " eagle " , Y by " cobra peach "</t>
        </is>
      </c>
      <c r="B4053" t="inlineStr">
        <is>
          <t>eagle = = = cobra peach</t>
        </is>
      </c>
    </row>
    <row r="4054">
      <c r="A4054" t="inlineStr">
        <is>
          <t>Rules: X X X - = = | Substitutions: X by " kiwi "</t>
        </is>
      </c>
      <c r="B4054" t="inlineStr">
        <is>
          <t>kiwi kiwi kiwi - = =</t>
        </is>
      </c>
    </row>
    <row r="4055">
      <c r="A4055" t="inlineStr">
        <is>
          <t>Rules: * + X X = | Substitutions: X by " whale apple "</t>
        </is>
      </c>
      <c r="B4055" t="inlineStr">
        <is>
          <t>* + whale apple whale apple =</t>
        </is>
      </c>
    </row>
    <row r="4056">
      <c r="A4056" t="inlineStr">
        <is>
          <t>Rules: Z Y = = Z * | Substitutions: Y by " apple " , Z by " seal "</t>
        </is>
      </c>
      <c r="B4056" t="inlineStr">
        <is>
          <t>seal apple = = seal *</t>
        </is>
      </c>
    </row>
    <row r="4057">
      <c r="A4057" t="inlineStr">
        <is>
          <t>Rules: X * + - Z | Substitutions: X by " lion cobra " , Z by " horse shark "</t>
        </is>
      </c>
      <c r="B4057" t="inlineStr">
        <is>
          <t>lion cobra * + - horse shark</t>
        </is>
      </c>
    </row>
    <row r="4058">
      <c r="A4058" t="inlineStr">
        <is>
          <t>Rules: Z - * Z | Substitutions: Z by " lion eagle "</t>
        </is>
      </c>
      <c r="B4058" t="inlineStr">
        <is>
          <t>lion eagle - * lion eagle</t>
        </is>
      </c>
    </row>
    <row r="4059">
      <c r="A4059" t="inlineStr">
        <is>
          <t>Rules: Z + = X X * | Substitutions: X by " kiwi penguin " , Z by " apple blueberry "</t>
        </is>
      </c>
      <c r="B4059" t="inlineStr">
        <is>
          <t>apple blueberry + = kiwi penguin kiwi penguin *</t>
        </is>
      </c>
    </row>
    <row r="4060">
      <c r="A4060" t="inlineStr">
        <is>
          <t>Rules: Y + Y Y = | Substitutions: Y by " stork "</t>
        </is>
      </c>
      <c r="B4060" t="inlineStr">
        <is>
          <t>stork + stork stork =</t>
        </is>
      </c>
    </row>
    <row r="4061">
      <c r="A4061" t="inlineStr">
        <is>
          <t>Rules: X - * Y + Z | Substitutions: X by " eagle buffalo " , Y by " strawberry " , Z by " blackberry "</t>
        </is>
      </c>
      <c r="B4061" t="inlineStr">
        <is>
          <t>eagle buffalo - * strawberry + blackberry</t>
        </is>
      </c>
    </row>
    <row r="4062">
      <c r="A4062" t="inlineStr">
        <is>
          <t>Rules: Y - Y - | Substitutions: Y by " banana "</t>
        </is>
      </c>
      <c r="B4062" t="inlineStr">
        <is>
          <t>banana - banana -</t>
        </is>
      </c>
    </row>
    <row r="4063">
      <c r="A4063" t="inlineStr">
        <is>
          <t>Rules: = - Z X | Substitutions: X by " apple " , Z by " kiwi "</t>
        </is>
      </c>
      <c r="B4063">
        <f> - kiwi apple</f>
        <v/>
      </c>
    </row>
    <row r="4064">
      <c r="A4064" t="inlineStr">
        <is>
          <t>Rules: * * Y X | Substitutions: X by " stork seal " , Y by " banana grape "</t>
        </is>
      </c>
      <c r="B4064" t="inlineStr">
        <is>
          <t>* * banana grape stork seal</t>
        </is>
      </c>
    </row>
    <row r="4065">
      <c r="A4065" t="inlineStr">
        <is>
          <t>Rules: + + X Y Y * | Substitutions: X by " stork penguin " , Y by " seal kiwi "</t>
        </is>
      </c>
      <c r="B4065" t="inlineStr">
        <is>
          <t>+ + stork penguin seal kiwi seal kiwi *</t>
        </is>
      </c>
    </row>
    <row r="4066">
      <c r="A4066" t="inlineStr">
        <is>
          <t>Rules: = Z * Z Z - | Substitutions: Z by " rat "</t>
        </is>
      </c>
      <c r="B4066">
        <f> rat * rat rat -</f>
        <v/>
      </c>
    </row>
    <row r="4067">
      <c r="A4067" t="inlineStr">
        <is>
          <t>Rules: Z - + X * | Substitutions: X by " zebra " , Z by " peach "</t>
        </is>
      </c>
      <c r="B4067" t="inlineStr">
        <is>
          <t>peach - + zebra *</t>
        </is>
      </c>
    </row>
    <row r="4068">
      <c r="A4068" t="inlineStr">
        <is>
          <t>Rules: X + X - | Substitutions: X by " peach whale "</t>
        </is>
      </c>
      <c r="B4068" t="inlineStr">
        <is>
          <t>peach whale + peach whale -</t>
        </is>
      </c>
    </row>
    <row r="4069">
      <c r="A4069" t="inlineStr">
        <is>
          <t>Rules: X + Y * | Substitutions: X by " rat cobra " , Y by " blackberry blueberry "</t>
        </is>
      </c>
      <c r="B4069" t="inlineStr">
        <is>
          <t>rat cobra + blackberry blueberry *</t>
        </is>
      </c>
    </row>
    <row r="4070">
      <c r="A4070" t="inlineStr">
        <is>
          <t>Rules: X = Z * | Substitutions: X by " horse buffalo " , Z by " penguin "</t>
        </is>
      </c>
      <c r="B4070" t="inlineStr">
        <is>
          <t>horse buffalo = penguin *</t>
        </is>
      </c>
    </row>
    <row r="4071">
      <c r="A4071" t="inlineStr">
        <is>
          <t>Rules: + - X Z X | Substitutions: X by " eagle stork " , Z by " penguin "</t>
        </is>
      </c>
      <c r="B4071" t="inlineStr">
        <is>
          <t>+ - eagle stork penguin eagle stork</t>
        </is>
      </c>
    </row>
    <row r="4072">
      <c r="A4072" t="inlineStr">
        <is>
          <t>Rules: + - Y Z X | Substitutions: X by " peach " , Y by " whale buffalo " , Z by " shark "</t>
        </is>
      </c>
      <c r="B4072" t="inlineStr">
        <is>
          <t>+ - whale buffalo shark peach</t>
        </is>
      </c>
    </row>
    <row r="4073">
      <c r="A4073" t="inlineStr">
        <is>
          <t>Rules: X + + Y Z | Substitutions: X by " whale strawberry " , Y by " seal " , Z by " kiwi "</t>
        </is>
      </c>
      <c r="B4073" t="inlineStr">
        <is>
          <t>whale strawberry + + seal kiwi</t>
        </is>
      </c>
    </row>
    <row r="4074">
      <c r="A4074" t="inlineStr">
        <is>
          <t>Rules: - Z = Y | Substitutions: Y by " penguin strawberry " , Z by " blueberry "</t>
        </is>
      </c>
      <c r="B4074" t="inlineStr">
        <is>
          <t>- blueberry = penguin strawberry</t>
        </is>
      </c>
    </row>
    <row r="4075">
      <c r="A4075" t="inlineStr">
        <is>
          <t>Rules: - = X Z Z | Substitutions: X by " rat pear " , Z by " watermelon whale "</t>
        </is>
      </c>
      <c r="B4075" t="inlineStr">
        <is>
          <t>- = rat pear watermelon whale watermelon whale</t>
        </is>
      </c>
    </row>
    <row r="4076">
      <c r="A4076" t="inlineStr">
        <is>
          <t>Rules: X X + + | Substitutions: X by " blueberry horse "</t>
        </is>
      </c>
      <c r="B4076" t="inlineStr">
        <is>
          <t>blueberry horse blueberry horse + +</t>
        </is>
      </c>
    </row>
    <row r="4077">
      <c r="A4077" t="inlineStr">
        <is>
          <t>Rules: X + Z = Z | Substitutions: X by " watermelon " , Z by " penguin "</t>
        </is>
      </c>
      <c r="B4077" t="inlineStr">
        <is>
          <t>watermelon + penguin = penguin</t>
        </is>
      </c>
    </row>
    <row r="4078">
      <c r="A4078" t="inlineStr">
        <is>
          <t>Rules: * Y = Y = | Substitutions: Y by " pear seal "</t>
        </is>
      </c>
      <c r="B4078" t="inlineStr">
        <is>
          <t>* pear seal = pear seal =</t>
        </is>
      </c>
    </row>
    <row r="4079">
      <c r="A4079" t="inlineStr">
        <is>
          <t>Rules: * = Z X = | Substitutions: X by " watermelon " , Z by " buffalo "</t>
        </is>
      </c>
      <c r="B4079" t="inlineStr">
        <is>
          <t>* = buffalo watermelon =</t>
        </is>
      </c>
    </row>
    <row r="4080">
      <c r="A4080" t="inlineStr">
        <is>
          <t>Rules: = X = Z X | Substitutions: X by " lion blueberry " , Z by " banana penguin "</t>
        </is>
      </c>
      <c r="B4080">
        <f> lion blueberry = banana penguin lion blueberry</f>
        <v/>
      </c>
    </row>
    <row r="4081">
      <c r="A4081" t="inlineStr">
        <is>
          <t>Rules: = X Z - Z | Substitutions: X by " horse " , Z by " shark "</t>
        </is>
      </c>
      <c r="B4081">
        <f> horse shark - shark</f>
        <v/>
      </c>
    </row>
    <row r="4082">
      <c r="A4082" t="inlineStr">
        <is>
          <t>Rules: Y Z X - = | Substitutions: X by " zebra " , Y by " shark " , Z by " stork "</t>
        </is>
      </c>
      <c r="B4082" t="inlineStr">
        <is>
          <t>shark stork zebra - =</t>
        </is>
      </c>
    </row>
    <row r="4083">
      <c r="A4083" t="inlineStr">
        <is>
          <t>Rules: - Z Z = | Substitutions: Z by " grape "</t>
        </is>
      </c>
      <c r="B4083" t="inlineStr">
        <is>
          <t>- grape grape =</t>
        </is>
      </c>
    </row>
    <row r="4084">
      <c r="A4084" t="inlineStr">
        <is>
          <t>Rules: * Y - + Z | Substitutions: Y by " eagle horse " , Z by " strawberry "</t>
        </is>
      </c>
      <c r="B4084" t="inlineStr">
        <is>
          <t>* eagle horse - + strawberry</t>
        </is>
      </c>
    </row>
    <row r="4085">
      <c r="A4085" t="inlineStr">
        <is>
          <t>Rules: Y = - * Y Z | Substitutions: Y by " horse cobra " , Z by " blueberry "</t>
        </is>
      </c>
      <c r="B4085" t="inlineStr">
        <is>
          <t>horse cobra = - * horse cobra blueberry</t>
        </is>
      </c>
    </row>
    <row r="4086">
      <c r="A4086" t="inlineStr">
        <is>
          <t>Rules: + X = X Z | Substitutions: X by " seal " , Z by " rat horse "</t>
        </is>
      </c>
      <c r="B4086" t="inlineStr">
        <is>
          <t>+ seal = seal rat horse</t>
        </is>
      </c>
    </row>
    <row r="4087">
      <c r="A4087" t="inlineStr">
        <is>
          <t>Rules: Y Z - Y + = | Substitutions: Y by " whale apple " , Z by " watermelon stork "</t>
        </is>
      </c>
      <c r="B4087" t="inlineStr">
        <is>
          <t>whale apple watermelon stork - whale apple + =</t>
        </is>
      </c>
    </row>
    <row r="4088">
      <c r="A4088" t="inlineStr">
        <is>
          <t>Rules: * Z - Y - | Substitutions: Y by " rat penguin " , Z by " blackberry penguin "</t>
        </is>
      </c>
      <c r="B4088" t="inlineStr">
        <is>
          <t>* blackberry penguin - rat penguin -</t>
        </is>
      </c>
    </row>
    <row r="4089">
      <c r="A4089" t="inlineStr">
        <is>
          <t>Rules: = = Z X = | Substitutions: X by " strawberry " , Z by " blackberry blueberry "</t>
        </is>
      </c>
      <c r="B4089">
        <f> = blackberry blueberry strawberry =</f>
        <v/>
      </c>
    </row>
    <row r="4090">
      <c r="A4090" t="inlineStr">
        <is>
          <t>Rules: - * X = Y X | Substitutions: X by " zebra " , Y by " watermelon stork "</t>
        </is>
      </c>
      <c r="B4090" t="inlineStr">
        <is>
          <t>- * zebra = watermelon stork zebra</t>
        </is>
      </c>
    </row>
    <row r="4091">
      <c r="A4091" t="inlineStr">
        <is>
          <t>Rules: - Z Y - - | Substitutions: Y by " grape grape " , Z by " penguin buffalo "</t>
        </is>
      </c>
      <c r="B4091" t="inlineStr">
        <is>
          <t>- penguin buffalo grape grape - -</t>
        </is>
      </c>
    </row>
    <row r="4092">
      <c r="A4092" t="inlineStr">
        <is>
          <t>Rules: Z * X - + | Substitutions: X by " cobra zebra " , Z by " shark cobra "</t>
        </is>
      </c>
      <c r="B4092" t="inlineStr">
        <is>
          <t>shark cobra * cobra zebra - +</t>
        </is>
      </c>
    </row>
    <row r="4093">
      <c r="A4093" t="inlineStr">
        <is>
          <t>Rules: + Y X - - Y | Substitutions: X by " blueberry " , Y by " banana "</t>
        </is>
      </c>
      <c r="B4093" t="inlineStr">
        <is>
          <t>+ banana blueberry - - banana</t>
        </is>
      </c>
    </row>
    <row r="4094">
      <c r="A4094" t="inlineStr">
        <is>
          <t>Rules: X Y Y - - + | Substitutions: X by " peach lion " , Y by " buffalo "</t>
        </is>
      </c>
      <c r="B4094" t="inlineStr">
        <is>
          <t>peach lion buffalo buffalo - - +</t>
        </is>
      </c>
    </row>
    <row r="4095">
      <c r="A4095" t="inlineStr">
        <is>
          <t>Rules: = Z * X | Substitutions: X by " strawberry " , Z by " watermelon lion "</t>
        </is>
      </c>
      <c r="B4095">
        <f> watermelon lion * strawberry</f>
        <v/>
      </c>
    </row>
    <row r="4096">
      <c r="A4096" t="inlineStr">
        <is>
          <t>Rules: Y * * * X Y | Substitutions: X by " zebra horse " , Y by " horse watermelon "</t>
        </is>
      </c>
      <c r="B4096" t="inlineStr">
        <is>
          <t>horse watermelon * * * zebra horse horse watermelon</t>
        </is>
      </c>
    </row>
    <row r="4097">
      <c r="A4097" t="inlineStr">
        <is>
          <t>Rules: Z X * * | Substitutions: X by " horse banana " , Z by " stork strawberry "</t>
        </is>
      </c>
      <c r="B4097" t="inlineStr">
        <is>
          <t>stork strawberry horse banana * *</t>
        </is>
      </c>
    </row>
    <row r="4098">
      <c r="A4098" t="inlineStr">
        <is>
          <t>Rules: + = = X Z | Substitutions: X by " penguin " , Z by " blackberry "</t>
        </is>
      </c>
      <c r="B4098" t="inlineStr">
        <is>
          <t>+ = = penguin blackberry</t>
        </is>
      </c>
    </row>
    <row r="4099">
      <c r="A4099" t="inlineStr">
        <is>
          <t>Rules: = Z Z + | Substitutions: Z by " pear whale "</t>
        </is>
      </c>
      <c r="B4099">
        <f> pear whale pear whale +</f>
        <v/>
      </c>
    </row>
    <row r="4100">
      <c r="A4100" t="inlineStr">
        <is>
          <t>Rules: X - X Z = | Substitutions: X by " cobra " , Z by " strawberry blueberry "</t>
        </is>
      </c>
      <c r="B4100" t="inlineStr">
        <is>
          <t>cobra - cobra strawberry blueberry =</t>
        </is>
      </c>
    </row>
    <row r="4101">
      <c r="A4101" t="inlineStr">
        <is>
          <t>Rules: X = Y Y - * | Substitutions: X by " cobra grape " , Y by " zebra "</t>
        </is>
      </c>
      <c r="B4101" t="inlineStr">
        <is>
          <t>cobra grape = zebra zebra - *</t>
        </is>
      </c>
    </row>
    <row r="4102">
      <c r="A4102" t="inlineStr">
        <is>
          <t>Rules: + Z + X X | Substitutions: X by " grape " , Z by " shark stork "</t>
        </is>
      </c>
      <c r="B4102" t="inlineStr">
        <is>
          <t>+ shark stork + grape grape</t>
        </is>
      </c>
    </row>
    <row r="4103">
      <c r="A4103" t="inlineStr">
        <is>
          <t>Rules: - X = + Y | Substitutions: X by " whale stork " , Y by " horse horse "</t>
        </is>
      </c>
      <c r="B4103" t="inlineStr">
        <is>
          <t>- whale stork = + horse horse</t>
        </is>
      </c>
    </row>
    <row r="4104">
      <c r="A4104" t="inlineStr">
        <is>
          <t>Rules: Y Z = Y + | Substitutions: Y by " blueberry " , Z by " horse whale "</t>
        </is>
      </c>
      <c r="B4104" t="inlineStr">
        <is>
          <t>blueberry horse whale = blueberry +</t>
        </is>
      </c>
    </row>
    <row r="4105">
      <c r="A4105" t="inlineStr">
        <is>
          <t>Rules: Z * * = Y Z | Substitutions: Y by " eagle " , Z by " apple "</t>
        </is>
      </c>
      <c r="B4105" t="inlineStr">
        <is>
          <t>apple * * = eagle apple</t>
        </is>
      </c>
    </row>
    <row r="4106">
      <c r="A4106" t="inlineStr">
        <is>
          <t>Rules: * Y Y = | Substitutions: Y by " kiwi kiwi "</t>
        </is>
      </c>
      <c r="B4106" t="inlineStr">
        <is>
          <t>* kiwi kiwi kiwi kiwi =</t>
        </is>
      </c>
    </row>
    <row r="4107">
      <c r="A4107" t="inlineStr">
        <is>
          <t>Rules: * Z + + Z | Substitutions: Z by " grape stork "</t>
        </is>
      </c>
      <c r="B4107" t="inlineStr">
        <is>
          <t>* grape stork + + grape stork</t>
        </is>
      </c>
    </row>
    <row r="4108">
      <c r="A4108" t="inlineStr">
        <is>
          <t>Rules: * = Z Z * | Substitutions: Z by " buffalo "</t>
        </is>
      </c>
      <c r="B4108" t="inlineStr">
        <is>
          <t>* = buffalo buffalo *</t>
        </is>
      </c>
    </row>
    <row r="4109">
      <c r="A4109" t="inlineStr">
        <is>
          <t>Rules: = Z + Z Y | Substitutions: Y by " cobra shark " , Z by " lion "</t>
        </is>
      </c>
      <c r="B4109">
        <f> lion + lion cobra shark</f>
        <v/>
      </c>
    </row>
    <row r="4110">
      <c r="A4110" t="inlineStr">
        <is>
          <t>Rules: * X + X + | Substitutions: X by " cobra lion "</t>
        </is>
      </c>
      <c r="B4110" t="inlineStr">
        <is>
          <t>* cobra lion + cobra lion +</t>
        </is>
      </c>
    </row>
    <row r="4111">
      <c r="A4111" t="inlineStr">
        <is>
          <t>Rules: - = Z X | Substitutions: X by " zebra zebra " , Z by " watermelon rat "</t>
        </is>
      </c>
      <c r="B4111" t="inlineStr">
        <is>
          <t>- = watermelon rat zebra zebra</t>
        </is>
      </c>
    </row>
    <row r="4112">
      <c r="A4112" t="inlineStr">
        <is>
          <t>Rules: Z * + Z | Substitutions: Z by " seal "</t>
        </is>
      </c>
      <c r="B4112" t="inlineStr">
        <is>
          <t>seal * + seal</t>
        </is>
      </c>
    </row>
    <row r="4113">
      <c r="A4113" t="inlineStr">
        <is>
          <t>Rules: * X Z + | Substitutions: X by " cobra stork " , Z by " peach "</t>
        </is>
      </c>
      <c r="B4113" t="inlineStr">
        <is>
          <t>* cobra stork peach +</t>
        </is>
      </c>
    </row>
    <row r="4114">
      <c r="A4114" t="inlineStr">
        <is>
          <t>Rules: = - Z X * X | Substitutions: X by " seal whale " , Z by " strawberry buffalo "</t>
        </is>
      </c>
      <c r="B4114">
        <f> - strawberry buffalo seal whale * seal whale</f>
        <v/>
      </c>
    </row>
    <row r="4115">
      <c r="A4115" t="inlineStr">
        <is>
          <t>Rules: X = X * | Substitutions: X by " watermelon watermelon "</t>
        </is>
      </c>
      <c r="B4115" t="inlineStr">
        <is>
          <t>watermelon watermelon = watermelon watermelon *</t>
        </is>
      </c>
    </row>
    <row r="4116">
      <c r="A4116" t="inlineStr">
        <is>
          <t>Rules: - * X Z | Substitutions: X by " cobra " , Z by " whale "</t>
        </is>
      </c>
      <c r="B4116" t="inlineStr">
        <is>
          <t>- * cobra whale</t>
        </is>
      </c>
    </row>
    <row r="4117">
      <c r="A4117" t="inlineStr">
        <is>
          <t>Rules: Z + Y * | Substitutions: Y by " horse " , Z by " horse pear "</t>
        </is>
      </c>
      <c r="B4117" t="inlineStr">
        <is>
          <t>horse pear + horse *</t>
        </is>
      </c>
    </row>
    <row r="4118">
      <c r="A4118" t="inlineStr">
        <is>
          <t>Rules: Z + Z + | Substitutions: Z by " blackberry cobra "</t>
        </is>
      </c>
      <c r="B4118" t="inlineStr">
        <is>
          <t>blackberry cobra + blackberry cobra +</t>
        </is>
      </c>
    </row>
    <row r="4119">
      <c r="A4119" t="inlineStr">
        <is>
          <t>Rules: = - + Z Z | Substitutions: Z by " zebra zebra "</t>
        </is>
      </c>
      <c r="B4119">
        <f> - + zebra zebra zebra zebra</f>
        <v/>
      </c>
    </row>
    <row r="4120">
      <c r="A4120" t="inlineStr">
        <is>
          <t>Rules: + Y Z = | Substitutions: Y by " blackberry strawberry " , Z by " strawberry cobra "</t>
        </is>
      </c>
      <c r="B4120" t="inlineStr">
        <is>
          <t>+ blackberry strawberry strawberry cobra =</t>
        </is>
      </c>
    </row>
    <row r="4121">
      <c r="A4121" t="inlineStr">
        <is>
          <t>Rules: Y + Z - + | Substitutions: Y by " rat watermelon " , Z by " banana "</t>
        </is>
      </c>
      <c r="B4121" t="inlineStr">
        <is>
          <t>rat watermelon + banana - +</t>
        </is>
      </c>
    </row>
    <row r="4122">
      <c r="A4122" t="inlineStr">
        <is>
          <t>Rules: + Z - X X | Substitutions: X by " rat seal " , Z by " horse blueberry "</t>
        </is>
      </c>
      <c r="B4122" t="inlineStr">
        <is>
          <t>+ horse blueberry - rat seal rat seal</t>
        </is>
      </c>
    </row>
    <row r="4123">
      <c r="A4123" t="inlineStr">
        <is>
          <t>Rules: Y = Z * X | Substitutions: X by " kiwi penguin " , Y by " cobra peach " , Z by " blackberry cobra "</t>
        </is>
      </c>
      <c r="B4123" t="inlineStr">
        <is>
          <t>cobra peach = blackberry cobra * kiwi penguin</t>
        </is>
      </c>
    </row>
    <row r="4124">
      <c r="A4124" t="inlineStr">
        <is>
          <t>Rules: Z Y * = Y | Substitutions: Y by " lion strawberry " , Z by " shark cobra "</t>
        </is>
      </c>
      <c r="B4124" t="inlineStr">
        <is>
          <t>shark cobra lion strawberry * = lion strawberry</t>
        </is>
      </c>
    </row>
    <row r="4125">
      <c r="A4125" t="inlineStr">
        <is>
          <t>Rules: + Y + X - Z | Substitutions: X by " zebra " , Y by " blueberry lion " , Z by " grape buffalo "</t>
        </is>
      </c>
      <c r="B4125" t="inlineStr">
        <is>
          <t>+ blueberry lion + zebra - grape buffalo</t>
        </is>
      </c>
    </row>
    <row r="4126">
      <c r="A4126" t="inlineStr">
        <is>
          <t>Rules: X - Z = X | Substitutions: X by " strawberry shark " , Z by " whale watermelon "</t>
        </is>
      </c>
      <c r="B4126" t="inlineStr">
        <is>
          <t>strawberry shark - whale watermelon = strawberry shark</t>
        </is>
      </c>
    </row>
    <row r="4127">
      <c r="A4127" t="inlineStr">
        <is>
          <t>Rules: * * Z Y | Substitutions: Y by " lion apple " , Z by " zebra penguin "</t>
        </is>
      </c>
      <c r="B4127" t="inlineStr">
        <is>
          <t>* * zebra penguin lion apple</t>
        </is>
      </c>
    </row>
    <row r="4128">
      <c r="A4128" t="inlineStr">
        <is>
          <t>Rules: Z Z + * * | Substitutions: Z by " kiwi grape "</t>
        </is>
      </c>
      <c r="B4128" t="inlineStr">
        <is>
          <t>kiwi grape kiwi grape + * *</t>
        </is>
      </c>
    </row>
    <row r="4129">
      <c r="A4129" t="inlineStr">
        <is>
          <t>Rules: = Z = - X | Substitutions: X by " stork " , Z by " buffalo "</t>
        </is>
      </c>
      <c r="B4129">
        <f> buffalo = - stork</f>
        <v/>
      </c>
    </row>
    <row r="4130">
      <c r="A4130" t="inlineStr">
        <is>
          <t>Rules: X - X Y = | Substitutions: X by " strawberry seal " , Y by " blackberry "</t>
        </is>
      </c>
      <c r="B4130" t="inlineStr">
        <is>
          <t>strawberry seal - strawberry seal blackberry =</t>
        </is>
      </c>
    </row>
    <row r="4131">
      <c r="A4131" t="inlineStr">
        <is>
          <t>Rules: - + - X X | Substitutions: X by " rat "</t>
        </is>
      </c>
      <c r="B4131" t="inlineStr">
        <is>
          <t>- + - rat rat</t>
        </is>
      </c>
    </row>
    <row r="4132">
      <c r="A4132" t="inlineStr">
        <is>
          <t>Rules: X Z + Z - + | Substitutions: X by " grape grape " , Z by " rat "</t>
        </is>
      </c>
      <c r="B4132" t="inlineStr">
        <is>
          <t>grape grape rat + rat - +</t>
        </is>
      </c>
    </row>
    <row r="4133">
      <c r="A4133" t="inlineStr">
        <is>
          <t>Rules: + + X Z X | Substitutions: X by " banana " , Z by " penguin "</t>
        </is>
      </c>
      <c r="B4133" t="inlineStr">
        <is>
          <t>+ + banana penguin banana</t>
        </is>
      </c>
    </row>
    <row r="4134">
      <c r="A4134" t="inlineStr">
        <is>
          <t>Rules: = Z * X | Substitutions: X by " buffalo banana " , Z by " blackberry pear "</t>
        </is>
      </c>
      <c r="B4134">
        <f> blackberry pear * buffalo banana</f>
        <v/>
      </c>
    </row>
    <row r="4135">
      <c r="A4135" t="inlineStr">
        <is>
          <t>Rules: * Y X + | Substitutions: X by " whale " , Y by " seal "</t>
        </is>
      </c>
      <c r="B4135" t="inlineStr">
        <is>
          <t>* seal whale +</t>
        </is>
      </c>
    </row>
    <row r="4136">
      <c r="A4136" t="inlineStr">
        <is>
          <t>Rules: + - Y Y | Substitutions: Y by " horse blackberry "</t>
        </is>
      </c>
      <c r="B4136" t="inlineStr">
        <is>
          <t>+ - horse blackberry horse blackberry</t>
        </is>
      </c>
    </row>
    <row r="4137">
      <c r="A4137" t="inlineStr">
        <is>
          <t>Rules: Y Z = = | Substitutions: Y by " rat " , Z by " shark penguin "</t>
        </is>
      </c>
      <c r="B4137" t="inlineStr">
        <is>
          <t>rat shark penguin = =</t>
        </is>
      </c>
    </row>
    <row r="4138">
      <c r="A4138" t="inlineStr">
        <is>
          <t>Rules: * - - Y Y | Substitutions: Y by " shark "</t>
        </is>
      </c>
      <c r="B4138" t="inlineStr">
        <is>
          <t>* - - shark shark</t>
        </is>
      </c>
    </row>
    <row r="4139">
      <c r="A4139" t="inlineStr">
        <is>
          <t>Rules: = Z Y = + X | Substitutions: X by " cobra strawberry " , Y by " kiwi " , Z by " eagle "</t>
        </is>
      </c>
      <c r="B4139">
        <f> eagle kiwi = + cobra strawberry</f>
        <v/>
      </c>
    </row>
    <row r="4140">
      <c r="A4140" t="inlineStr">
        <is>
          <t>Rules: = Y Z X * | Substitutions: X by " peach " , Y by " horse " , Z by " blackberry cobra "</t>
        </is>
      </c>
      <c r="B4140">
        <f> horse blackberry cobra peach *</f>
        <v/>
      </c>
    </row>
    <row r="4141">
      <c r="A4141" t="inlineStr">
        <is>
          <t>Rules: Z - - + X | Substitutions: X by " kiwi blueberry " , Z by " eagle "</t>
        </is>
      </c>
      <c r="B4141" t="inlineStr">
        <is>
          <t>eagle - - + kiwi blueberry</t>
        </is>
      </c>
    </row>
    <row r="4142">
      <c r="A4142" t="inlineStr">
        <is>
          <t>Rules: Z + X - | Substitutions: X by " watermelon banana " , Z by " cobra "</t>
        </is>
      </c>
      <c r="B4142" t="inlineStr">
        <is>
          <t>cobra + watermelon banana -</t>
        </is>
      </c>
    </row>
    <row r="4143">
      <c r="A4143" t="inlineStr">
        <is>
          <t>Rules: Y + Y = Y | Substitutions: Y by " penguin "</t>
        </is>
      </c>
      <c r="B4143" t="inlineStr">
        <is>
          <t>penguin + penguin = penguin</t>
        </is>
      </c>
    </row>
    <row r="4144">
      <c r="A4144" t="inlineStr">
        <is>
          <t>Rules: + Z = X Z | Substitutions: X by " buffalo " , Z by " zebra "</t>
        </is>
      </c>
      <c r="B4144" t="inlineStr">
        <is>
          <t>+ zebra = buffalo zebra</t>
        </is>
      </c>
    </row>
    <row r="4145">
      <c r="A4145" t="inlineStr">
        <is>
          <t>Rules: Y - Y X * | Substitutions: X by " rat grape " , Y by " rat banana "</t>
        </is>
      </c>
      <c r="B4145" t="inlineStr">
        <is>
          <t>rat banana - rat banana rat grape *</t>
        </is>
      </c>
    </row>
    <row r="4146">
      <c r="A4146" t="inlineStr">
        <is>
          <t>Rules: = X Z - = | Substitutions: X by " blackberry grape " , Z by " seal peach "</t>
        </is>
      </c>
      <c r="B4146">
        <f> blackberry grape seal peach - =</f>
        <v/>
      </c>
    </row>
    <row r="4147">
      <c r="A4147" t="inlineStr">
        <is>
          <t>Rules: = X X = | Substitutions: X by " strawberry "</t>
        </is>
      </c>
      <c r="B4147">
        <f> strawberry strawberry =</f>
        <v/>
      </c>
    </row>
    <row r="4148">
      <c r="A4148" t="inlineStr">
        <is>
          <t>Rules: * X X + - | Substitutions: X by " seal "</t>
        </is>
      </c>
      <c r="B4148" t="inlineStr">
        <is>
          <t>* seal seal + -</t>
        </is>
      </c>
    </row>
    <row r="4149">
      <c r="A4149" t="inlineStr">
        <is>
          <t>Rules: - Z X - X | Substitutions: X by " grape rat " , Z by " rat kiwi "</t>
        </is>
      </c>
      <c r="B4149" t="inlineStr">
        <is>
          <t>- rat kiwi grape rat - grape rat</t>
        </is>
      </c>
    </row>
    <row r="4150">
      <c r="A4150" t="inlineStr">
        <is>
          <t>Rules: * X * Z = | Substitutions: X by " horse horse " , Z by " banana "</t>
        </is>
      </c>
      <c r="B4150" t="inlineStr">
        <is>
          <t>* horse horse * banana =</t>
        </is>
      </c>
    </row>
    <row r="4151">
      <c r="A4151" t="inlineStr">
        <is>
          <t>Rules: Z + Z Y - | Substitutions: Y by " zebra blackberry " , Z by " grape apple "</t>
        </is>
      </c>
      <c r="B4151" t="inlineStr">
        <is>
          <t>grape apple + grape apple zebra blackberry -</t>
        </is>
      </c>
    </row>
    <row r="4152">
      <c r="A4152" t="inlineStr">
        <is>
          <t>Rules: * X Y Z + | Substitutions: X by " lion " , Y by " peach " , Z by " zebra "</t>
        </is>
      </c>
      <c r="B4152" t="inlineStr">
        <is>
          <t>* lion peach zebra +</t>
        </is>
      </c>
    </row>
    <row r="4153">
      <c r="A4153" t="inlineStr">
        <is>
          <t>Rules: X * Y Y = + | Substitutions: X by " penguin " , Y by " stork "</t>
        </is>
      </c>
      <c r="B4153" t="inlineStr">
        <is>
          <t>penguin * stork stork = +</t>
        </is>
      </c>
    </row>
    <row r="4154">
      <c r="A4154" t="inlineStr">
        <is>
          <t>Rules: - * Z + Z | Substitutions: Z by " stork "</t>
        </is>
      </c>
      <c r="B4154" t="inlineStr">
        <is>
          <t>- * stork + stork</t>
        </is>
      </c>
    </row>
    <row r="4155">
      <c r="A4155" t="inlineStr">
        <is>
          <t>Rules: - X = Y X | Substitutions: X by " pear cobra " , Y by " watermelon "</t>
        </is>
      </c>
      <c r="B4155" t="inlineStr">
        <is>
          <t>- pear cobra = watermelon pear cobra</t>
        </is>
      </c>
    </row>
    <row r="4156">
      <c r="A4156" t="inlineStr">
        <is>
          <t>Rules: X Z * - Z | Substitutions: X by " kiwi zebra " , Z by " strawberry "</t>
        </is>
      </c>
      <c r="B4156" t="inlineStr">
        <is>
          <t>kiwi zebra strawberry * - strawberry</t>
        </is>
      </c>
    </row>
    <row r="4157">
      <c r="A4157" t="inlineStr">
        <is>
          <t>Rules: * Z + = Z | Substitutions: Z by " eagle banana "</t>
        </is>
      </c>
      <c r="B4157" t="inlineStr">
        <is>
          <t>* eagle banana + = eagle banana</t>
        </is>
      </c>
    </row>
    <row r="4158">
      <c r="A4158" t="inlineStr">
        <is>
          <t>Rules: * = X X | Substitutions: X by " penguin whale "</t>
        </is>
      </c>
      <c r="B4158" t="inlineStr">
        <is>
          <t>* = penguin whale penguin whale</t>
        </is>
      </c>
    </row>
    <row r="4159">
      <c r="A4159" t="inlineStr">
        <is>
          <t>Rules: * - Y Z + | Substitutions: Y by " apple " , Z by " apple "</t>
        </is>
      </c>
      <c r="B4159" t="inlineStr">
        <is>
          <t>* - apple apple +</t>
        </is>
      </c>
    </row>
    <row r="4160">
      <c r="A4160" t="inlineStr">
        <is>
          <t>Rules: Y X + - | Substitutions: X by " grape " , Y by " buffalo "</t>
        </is>
      </c>
      <c r="B4160" t="inlineStr">
        <is>
          <t>buffalo grape + -</t>
        </is>
      </c>
    </row>
    <row r="4161">
      <c r="A4161" t="inlineStr">
        <is>
          <t>Rules: Y * Y - - Z | Substitutions: Y by " horse horse " , Z by " whale "</t>
        </is>
      </c>
      <c r="B4161" t="inlineStr">
        <is>
          <t>horse horse * horse horse - - whale</t>
        </is>
      </c>
    </row>
    <row r="4162">
      <c r="A4162" t="inlineStr">
        <is>
          <t>Rules: Z * = X + | Substitutions: X by " buffalo " , Z by " banana lion "</t>
        </is>
      </c>
      <c r="B4162" t="inlineStr">
        <is>
          <t>banana lion * = buffalo +</t>
        </is>
      </c>
    </row>
    <row r="4163">
      <c r="A4163" t="inlineStr">
        <is>
          <t>Rules: - Z Y + | Substitutions: Y by " horse " , Z by " stork penguin "</t>
        </is>
      </c>
      <c r="B4163" t="inlineStr">
        <is>
          <t>- stork penguin horse +</t>
        </is>
      </c>
    </row>
    <row r="4164">
      <c r="A4164" t="inlineStr">
        <is>
          <t>Rules: * Z + X Z * | Substitutions: X by " cobra " , Z by " blackberry kiwi "</t>
        </is>
      </c>
      <c r="B4164" t="inlineStr">
        <is>
          <t>* blackberry kiwi + cobra blackberry kiwi *</t>
        </is>
      </c>
    </row>
    <row r="4165">
      <c r="A4165" t="inlineStr">
        <is>
          <t>Rules: * Z Y - Y | Substitutions: Y by " buffalo blueberry " , Z by " peach "</t>
        </is>
      </c>
      <c r="B4165" t="inlineStr">
        <is>
          <t>* peach buffalo blueberry - buffalo blueberry</t>
        </is>
      </c>
    </row>
    <row r="4166">
      <c r="A4166" t="inlineStr">
        <is>
          <t>Rules: Y X * Y + | Substitutions: X by " penguin eagle " , Y by " blackberry "</t>
        </is>
      </c>
      <c r="B4166" t="inlineStr">
        <is>
          <t>blackberry penguin eagle * blackberry +</t>
        </is>
      </c>
    </row>
    <row r="4167">
      <c r="A4167" t="inlineStr">
        <is>
          <t>Rules: * Z * Z Z - | Substitutions: Z by " lion "</t>
        </is>
      </c>
      <c r="B4167" t="inlineStr">
        <is>
          <t>* lion * lion lion -</t>
        </is>
      </c>
    </row>
    <row r="4168">
      <c r="A4168" t="inlineStr">
        <is>
          <t>Rules: = X = Z + | Substitutions: X by " strawberry " , Z by " rat horse "</t>
        </is>
      </c>
      <c r="B4168">
        <f> strawberry = rat horse +</f>
        <v/>
      </c>
    </row>
    <row r="4169">
      <c r="A4169" t="inlineStr">
        <is>
          <t>Rules: Z - Z = Y | Substitutions: Y by " stork horse " , Z by " eagle "</t>
        </is>
      </c>
      <c r="B4169" t="inlineStr">
        <is>
          <t>eagle - eagle = stork horse</t>
        </is>
      </c>
    </row>
    <row r="4170">
      <c r="A4170" t="inlineStr">
        <is>
          <t>Rules: Y * X Z = | Substitutions: X by " blackberry " , Y by " penguin stork " , Z by " zebra "</t>
        </is>
      </c>
      <c r="B4170" t="inlineStr">
        <is>
          <t>penguin stork * blackberry zebra =</t>
        </is>
      </c>
    </row>
    <row r="4171">
      <c r="A4171" t="inlineStr">
        <is>
          <t>Rules: Z = Y Z + * | Substitutions: Y by " grape apple " , Z by " banana lion "</t>
        </is>
      </c>
      <c r="B4171" t="inlineStr">
        <is>
          <t>banana lion = grape apple banana lion + *</t>
        </is>
      </c>
    </row>
    <row r="4172">
      <c r="A4172" t="inlineStr">
        <is>
          <t>Rules: Y Z - = = | Substitutions: Y by " grape whale " , Z by " buffalo "</t>
        </is>
      </c>
      <c r="B4172" t="inlineStr">
        <is>
          <t>grape whale buffalo - = =</t>
        </is>
      </c>
    </row>
    <row r="4173">
      <c r="A4173" t="inlineStr">
        <is>
          <t>Rules: + * - Z X | Substitutions: X by " grape " , Z by " horse "</t>
        </is>
      </c>
      <c r="B4173" t="inlineStr">
        <is>
          <t>+ * - horse grape</t>
        </is>
      </c>
    </row>
    <row r="4174">
      <c r="A4174" t="inlineStr">
        <is>
          <t>Rules: = = Y Z | Substitutions: Y by " blackberry " , Z by " penguin "</t>
        </is>
      </c>
      <c r="B4174">
        <f> = blackberry penguin</f>
        <v/>
      </c>
    </row>
    <row r="4175">
      <c r="A4175" t="inlineStr">
        <is>
          <t>Rules: = X Y + = | Substitutions: X by " shark cobra " , Y by " shark "</t>
        </is>
      </c>
      <c r="B4175">
        <f> shark cobra shark + =</f>
        <v/>
      </c>
    </row>
    <row r="4176">
      <c r="A4176" t="inlineStr">
        <is>
          <t>Rules: - Z Y = * | Substitutions: Y by " shark " , Z by " blackberry "</t>
        </is>
      </c>
      <c r="B4176" t="inlineStr">
        <is>
          <t>- blackberry shark = *</t>
        </is>
      </c>
    </row>
    <row r="4177">
      <c r="A4177" t="inlineStr">
        <is>
          <t>Rules: Z = + * Y | Substitutions: Y by " horse whale " , Z by " blueberry "</t>
        </is>
      </c>
      <c r="B4177" t="inlineStr">
        <is>
          <t>blueberry = + * horse whale</t>
        </is>
      </c>
    </row>
    <row r="4178">
      <c r="A4178" t="inlineStr">
        <is>
          <t>Rules: - Z + Z | Substitutions: Z by " peach "</t>
        </is>
      </c>
      <c r="B4178" t="inlineStr">
        <is>
          <t>- peach + peach</t>
        </is>
      </c>
    </row>
    <row r="4179">
      <c r="A4179" t="inlineStr">
        <is>
          <t>Rules: = Z - Y Y * | Substitutions: Y by " apple strawberry " , Z by " strawberry "</t>
        </is>
      </c>
      <c r="B4179">
        <f> strawberry - apple strawberry apple strawberry *</f>
        <v/>
      </c>
    </row>
    <row r="4180">
      <c r="A4180" t="inlineStr">
        <is>
          <t>Rules: = = Z = Y | Substitutions: Y by " lion penguin " , Z by " blueberry penguin "</t>
        </is>
      </c>
      <c r="B4180">
        <f> = blueberry penguin = lion penguin</f>
        <v/>
      </c>
    </row>
    <row r="4181">
      <c r="A4181" t="inlineStr">
        <is>
          <t>Rules: X = Y = - | Substitutions: X by " pear " , Y by " kiwi grape "</t>
        </is>
      </c>
      <c r="B4181" t="inlineStr">
        <is>
          <t>pear = kiwi grape = -</t>
        </is>
      </c>
    </row>
    <row r="4182">
      <c r="A4182" t="inlineStr">
        <is>
          <t>Rules: = Y X - = | Substitutions: X by " lion " , Y by " whale zebra "</t>
        </is>
      </c>
      <c r="B4182">
        <f> whale zebra lion - =</f>
        <v/>
      </c>
    </row>
    <row r="4183">
      <c r="A4183" t="inlineStr">
        <is>
          <t>Rules: X + - = Z | Substitutions: X by " whale peach " , Z by " stork eagle "</t>
        </is>
      </c>
      <c r="B4183" t="inlineStr">
        <is>
          <t>whale peach + - = stork eagle</t>
        </is>
      </c>
    </row>
    <row r="4184">
      <c r="A4184" t="inlineStr">
        <is>
          <t>Rules: Y = - Y X | Substitutions: X by " grape " , Y by " blueberry peach "</t>
        </is>
      </c>
      <c r="B4184" t="inlineStr">
        <is>
          <t>blueberry peach = - blueberry peach grape</t>
        </is>
      </c>
    </row>
    <row r="4185">
      <c r="A4185" t="inlineStr">
        <is>
          <t>Rules: = Z Y * X | Substitutions: X by " strawberry blackberry " , Y by " grape lion " , Z by " peach blueberry "</t>
        </is>
      </c>
      <c r="B4185">
        <f> peach blueberry grape lion * strawberry blackberry</f>
        <v/>
      </c>
    </row>
    <row r="4186">
      <c r="A4186" t="inlineStr">
        <is>
          <t>Rules: + X Y * | Substitutions: X by " kiwi lion " , Y by " rat stork "</t>
        </is>
      </c>
      <c r="B4186" t="inlineStr">
        <is>
          <t>+ kiwi lion rat stork *</t>
        </is>
      </c>
    </row>
    <row r="4187">
      <c r="A4187" t="inlineStr">
        <is>
          <t>Rules: - X + X Z | Substitutions: X by " blackberry " , Z by " banana strawberry "</t>
        </is>
      </c>
      <c r="B4187" t="inlineStr">
        <is>
          <t>- blackberry + blackberry banana strawberry</t>
        </is>
      </c>
    </row>
    <row r="4188">
      <c r="A4188" t="inlineStr">
        <is>
          <t>Rules: Y Z + * * | Substitutions: Y by " penguin " , Z by " buffalo pear "</t>
        </is>
      </c>
      <c r="B4188" t="inlineStr">
        <is>
          <t>penguin buffalo pear + * *</t>
        </is>
      </c>
    </row>
    <row r="4189">
      <c r="A4189" t="inlineStr">
        <is>
          <t>Rules: Y Y + X + | Substitutions: X by " kiwi peach " , Y by " kiwi rat "</t>
        </is>
      </c>
      <c r="B4189" t="inlineStr">
        <is>
          <t>kiwi rat kiwi rat + kiwi peach +</t>
        </is>
      </c>
    </row>
    <row r="4190">
      <c r="A4190" t="inlineStr">
        <is>
          <t>Rules: Y X + * | Substitutions: X by " rat " , Y by " blueberry "</t>
        </is>
      </c>
      <c r="B4190" t="inlineStr">
        <is>
          <t>blueberry rat + *</t>
        </is>
      </c>
    </row>
    <row r="4191">
      <c r="A4191" t="inlineStr">
        <is>
          <t>Rules: - Y = X | Substitutions: X by " cobra " , Y by " eagle apple "</t>
        </is>
      </c>
      <c r="B4191" t="inlineStr">
        <is>
          <t>- eagle apple = cobra</t>
        </is>
      </c>
    </row>
    <row r="4192">
      <c r="A4192" t="inlineStr">
        <is>
          <t>Rules: + Z Z = Z | Substitutions: Z by " zebra "</t>
        </is>
      </c>
      <c r="B4192" t="inlineStr">
        <is>
          <t>+ zebra zebra = zebra</t>
        </is>
      </c>
    </row>
    <row r="4193">
      <c r="A4193" t="inlineStr">
        <is>
          <t>Rules: + * Y X Y | Substitutions: X by " buffalo " , Y by " kiwi "</t>
        </is>
      </c>
      <c r="B4193" t="inlineStr">
        <is>
          <t>+ * kiwi buffalo kiwi</t>
        </is>
      </c>
    </row>
    <row r="4194">
      <c r="A4194" t="inlineStr">
        <is>
          <t>Rules: - Z Z = + | Substitutions: Z by " banana pear "</t>
        </is>
      </c>
      <c r="B4194" t="inlineStr">
        <is>
          <t>- banana pear banana pear = +</t>
        </is>
      </c>
    </row>
    <row r="4195">
      <c r="A4195" t="inlineStr">
        <is>
          <t>Rules: X Z * + - | Substitutions: X by " peach horse " , Z by " zebra "</t>
        </is>
      </c>
      <c r="B4195" t="inlineStr">
        <is>
          <t>peach horse zebra * + -</t>
        </is>
      </c>
    </row>
    <row r="4196">
      <c r="A4196" t="inlineStr">
        <is>
          <t>Rules: X Z - + | Substitutions: X by " blueberry " , Z by " stork banana "</t>
        </is>
      </c>
      <c r="B4196" t="inlineStr">
        <is>
          <t>blueberry stork banana - +</t>
        </is>
      </c>
    </row>
    <row r="4197">
      <c r="A4197" t="inlineStr">
        <is>
          <t>Rules: + X Y = X * | Substitutions: X by " cobra " , Y by " banana "</t>
        </is>
      </c>
      <c r="B4197" t="inlineStr">
        <is>
          <t>+ cobra banana = cobra *</t>
        </is>
      </c>
    </row>
    <row r="4198">
      <c r="A4198" t="inlineStr">
        <is>
          <t>Rules: - - X * X Y | Substitutions: X by " buffalo stork " , Y by " rat stork "</t>
        </is>
      </c>
      <c r="B4198" t="inlineStr">
        <is>
          <t>- - buffalo stork * buffalo stork rat stork</t>
        </is>
      </c>
    </row>
    <row r="4199">
      <c r="A4199" t="inlineStr">
        <is>
          <t>Rules: X = X = = | Substitutions: X by " banana shark "</t>
        </is>
      </c>
      <c r="B4199" t="inlineStr">
        <is>
          <t>banana shark = banana shark = =</t>
        </is>
      </c>
    </row>
    <row r="4200">
      <c r="A4200" t="inlineStr">
        <is>
          <t>Rules: X = X - | Substitutions: X by " eagle horse "</t>
        </is>
      </c>
      <c r="B4200" t="inlineStr">
        <is>
          <t>eagle horse = eagle horse -</t>
        </is>
      </c>
    </row>
    <row r="4201">
      <c r="A4201" t="inlineStr">
        <is>
          <t>Rules: - X Z - X | Substitutions: X by " eagle blueberry " , Z by " peach "</t>
        </is>
      </c>
      <c r="B4201" t="inlineStr">
        <is>
          <t>- eagle blueberry peach - eagle blueberry</t>
        </is>
      </c>
    </row>
    <row r="4202">
      <c r="A4202" t="inlineStr">
        <is>
          <t>Rules: = + Z Y Z | Substitutions: Y by " banana eagle " , Z by " blackberry zebra "</t>
        </is>
      </c>
      <c r="B4202">
        <f> + blackberry zebra banana eagle blackberry zebra</f>
        <v/>
      </c>
    </row>
    <row r="4203">
      <c r="A4203" t="inlineStr">
        <is>
          <t>Rules: + * Y Y | Substitutions: Y by " apple "</t>
        </is>
      </c>
      <c r="B4203" t="inlineStr">
        <is>
          <t>+ * apple apple</t>
        </is>
      </c>
    </row>
    <row r="4204">
      <c r="A4204" t="inlineStr">
        <is>
          <t>Rules: Y Y - - Y | Substitutions: Y by " blackberry "</t>
        </is>
      </c>
      <c r="B4204" t="inlineStr">
        <is>
          <t>blackberry blackberry - - blackberry</t>
        </is>
      </c>
    </row>
    <row r="4205">
      <c r="A4205" t="inlineStr">
        <is>
          <t>Rules: + Y = Z | Substitutions: Y by " shark apple " , Z by " pear "</t>
        </is>
      </c>
      <c r="B4205" t="inlineStr">
        <is>
          <t>+ shark apple = pear</t>
        </is>
      </c>
    </row>
    <row r="4206">
      <c r="A4206" t="inlineStr">
        <is>
          <t>Rules: Y + Z - | Substitutions: Y by " whale " , Z by " buffalo "</t>
        </is>
      </c>
      <c r="B4206" t="inlineStr">
        <is>
          <t>whale + buffalo -</t>
        </is>
      </c>
    </row>
    <row r="4207">
      <c r="A4207" t="inlineStr">
        <is>
          <t>Rules: X * Z = * | Substitutions: X by " cobra " , Z by " grape "</t>
        </is>
      </c>
      <c r="B4207" t="inlineStr">
        <is>
          <t>cobra * grape = *</t>
        </is>
      </c>
    </row>
    <row r="4208">
      <c r="A4208" t="inlineStr">
        <is>
          <t>Rules: Z - Y + * X | Substitutions: X by " kiwi eagle " , Y by " watermelon stork " , Z by " lion stork "</t>
        </is>
      </c>
      <c r="B4208" t="inlineStr">
        <is>
          <t>lion stork - watermelon stork + * kiwi eagle</t>
        </is>
      </c>
    </row>
    <row r="4209">
      <c r="A4209" t="inlineStr">
        <is>
          <t>Rules: Y Y + * Y | Substitutions: Y by " horse "</t>
        </is>
      </c>
      <c r="B4209" t="inlineStr">
        <is>
          <t>horse horse + * horse</t>
        </is>
      </c>
    </row>
    <row r="4210">
      <c r="A4210" t="inlineStr">
        <is>
          <t>Rules: Y Z * * | Substitutions: Y by " blackberry " , Z by " horse peach "</t>
        </is>
      </c>
      <c r="B4210" t="inlineStr">
        <is>
          <t>blackberry horse peach * *</t>
        </is>
      </c>
    </row>
    <row r="4211">
      <c r="A4211" t="inlineStr">
        <is>
          <t>Rules: + + Y X X | Substitutions: X by " watermelon buffalo " , Y by " banana "</t>
        </is>
      </c>
      <c r="B4211" t="inlineStr">
        <is>
          <t>+ + banana watermelon buffalo watermelon buffalo</t>
        </is>
      </c>
    </row>
    <row r="4212">
      <c r="A4212" t="inlineStr">
        <is>
          <t>Rules: - = X Z Z | Substitutions: X by " zebra " , Z by " apple rat "</t>
        </is>
      </c>
      <c r="B4212" t="inlineStr">
        <is>
          <t>- = zebra apple rat apple rat</t>
        </is>
      </c>
    </row>
    <row r="4213">
      <c r="A4213" t="inlineStr">
        <is>
          <t>Rules: X Y - X * | Substitutions: X by " strawberry kiwi " , Y by " apple "</t>
        </is>
      </c>
      <c r="B4213" t="inlineStr">
        <is>
          <t>strawberry kiwi apple - strawberry kiwi *</t>
        </is>
      </c>
    </row>
    <row r="4214">
      <c r="A4214" t="inlineStr">
        <is>
          <t>Rules: X X + * | Substitutions: X by " buffalo rat "</t>
        </is>
      </c>
      <c r="B4214" t="inlineStr">
        <is>
          <t>buffalo rat buffalo rat + *</t>
        </is>
      </c>
    </row>
    <row r="4215">
      <c r="A4215" t="inlineStr">
        <is>
          <t>Rules: = Y Z = + | Substitutions: Y by " apple horse " , Z by " eagle "</t>
        </is>
      </c>
      <c r="B4215">
        <f> apple horse eagle = +</f>
        <v/>
      </c>
    </row>
    <row r="4216">
      <c r="A4216" t="inlineStr">
        <is>
          <t>Rules: + Y * = Z | Substitutions: Y by " eagle " , Z by " blackberry seal "</t>
        </is>
      </c>
      <c r="B4216" t="inlineStr">
        <is>
          <t>+ eagle * = blackberry seal</t>
        </is>
      </c>
    </row>
    <row r="4217">
      <c r="A4217" t="inlineStr">
        <is>
          <t>Rules: - X - X X + | Substitutions: X by " banana "</t>
        </is>
      </c>
      <c r="B4217" t="inlineStr">
        <is>
          <t>- banana - banana banana +</t>
        </is>
      </c>
    </row>
    <row r="4218">
      <c r="A4218" t="inlineStr">
        <is>
          <t>Rules: Z + = Y | Substitutions: Y by " banana lion " , Z by " lion grape "</t>
        </is>
      </c>
      <c r="B4218" t="inlineStr">
        <is>
          <t>lion grape + = banana lion</t>
        </is>
      </c>
    </row>
    <row r="4219">
      <c r="A4219" t="inlineStr">
        <is>
          <t>Rules: Z Y X * = | Substitutions: X by " apple " , Y by " banana kiwi " , Z by " whale cobra "</t>
        </is>
      </c>
      <c r="B4219" t="inlineStr">
        <is>
          <t>whale cobra banana kiwi apple * =</t>
        </is>
      </c>
    </row>
    <row r="4220">
      <c r="A4220" t="inlineStr">
        <is>
          <t>Rules: - Z Y = Z | Substitutions: Y by " horse watermelon " , Z by " zebra "</t>
        </is>
      </c>
      <c r="B4220" t="inlineStr">
        <is>
          <t>- zebra horse watermelon = zebra</t>
        </is>
      </c>
    </row>
    <row r="4221">
      <c r="A4221" t="inlineStr">
        <is>
          <t>Rules: + Y Y + * X | Substitutions: X by " seal watermelon " , Y by " seal "</t>
        </is>
      </c>
      <c r="B4221" t="inlineStr">
        <is>
          <t>+ seal seal + * seal watermelon</t>
        </is>
      </c>
    </row>
    <row r="4222">
      <c r="A4222" t="inlineStr">
        <is>
          <t>Rules: - - Z Z X | Substitutions: X by " blueberry blueberry " , Z by " horse "</t>
        </is>
      </c>
      <c r="B4222" t="inlineStr">
        <is>
          <t>- - horse horse blueberry blueberry</t>
        </is>
      </c>
    </row>
    <row r="4223">
      <c r="A4223" t="inlineStr">
        <is>
          <t>Rules: Z Z = - X * | Substitutions: X by " watermelon " , Z by " apple "</t>
        </is>
      </c>
      <c r="B4223" t="inlineStr">
        <is>
          <t>apple apple = - watermelon *</t>
        </is>
      </c>
    </row>
    <row r="4224">
      <c r="A4224" t="inlineStr">
        <is>
          <t>Rules: Y = + * Y Y | Substitutions: Y by " kiwi "</t>
        </is>
      </c>
      <c r="B4224" t="inlineStr">
        <is>
          <t>kiwi = + * kiwi kiwi</t>
        </is>
      </c>
    </row>
    <row r="4225">
      <c r="A4225" t="inlineStr">
        <is>
          <t>Rules: X X - + * Y | Substitutions: X by " strawberry watermelon " , Y by " cobra "</t>
        </is>
      </c>
      <c r="B4225" t="inlineStr">
        <is>
          <t>strawberry watermelon strawberry watermelon - + * cobra</t>
        </is>
      </c>
    </row>
    <row r="4226">
      <c r="A4226" t="inlineStr">
        <is>
          <t>Rules: = * Z - X X | Substitutions: X by " grape blackberry " , Z by " buffalo "</t>
        </is>
      </c>
      <c r="B4226">
        <f> * buffalo - grape blackberry grape blackberry</f>
        <v/>
      </c>
    </row>
    <row r="4227">
      <c r="A4227" t="inlineStr">
        <is>
          <t>Rules: + X Z = - Y | Substitutions: X by " whale " , Y by " seal penguin " , Z by " strawberry watermelon "</t>
        </is>
      </c>
      <c r="B4227" t="inlineStr">
        <is>
          <t>+ whale strawberry watermelon = - seal penguin</t>
        </is>
      </c>
    </row>
    <row r="4228">
      <c r="A4228" t="inlineStr">
        <is>
          <t>Rules: - = Y Z | Substitutions: Y by " rat buffalo " , Z by " rat "</t>
        </is>
      </c>
      <c r="B4228" t="inlineStr">
        <is>
          <t>- = rat buffalo rat</t>
        </is>
      </c>
    </row>
    <row r="4229">
      <c r="A4229" t="inlineStr">
        <is>
          <t>Rules: * Y - Z Z = | Substitutions: Y by " apple blackberry " , Z by " apple "</t>
        </is>
      </c>
      <c r="B4229" t="inlineStr">
        <is>
          <t>* apple blackberry - apple apple =</t>
        </is>
      </c>
    </row>
    <row r="4230">
      <c r="A4230" t="inlineStr">
        <is>
          <t>Rules: Z Y * + + | Substitutions: Y by " lion " , Z by " shark whale "</t>
        </is>
      </c>
      <c r="B4230" t="inlineStr">
        <is>
          <t>shark whale lion * + +</t>
        </is>
      </c>
    </row>
    <row r="4231">
      <c r="A4231" t="inlineStr">
        <is>
          <t>Rules: Y = = = Y Y | Substitutions: Y by " strawberry "</t>
        </is>
      </c>
      <c r="B4231" t="inlineStr">
        <is>
          <t>strawberry = = = strawberry strawberry</t>
        </is>
      </c>
    </row>
    <row r="4232">
      <c r="A4232" t="inlineStr">
        <is>
          <t>Rules: Z X X - + | Substitutions: X by " strawberry penguin " , Z by " buffalo rat "</t>
        </is>
      </c>
      <c r="B4232" t="inlineStr">
        <is>
          <t>buffalo rat strawberry penguin strawberry penguin - +</t>
        </is>
      </c>
    </row>
    <row r="4233">
      <c r="A4233" t="inlineStr">
        <is>
          <t>Rules: X Y X + + | Substitutions: X by " cobra lion " , Y by " buffalo strawberry "</t>
        </is>
      </c>
      <c r="B4233" t="inlineStr">
        <is>
          <t>cobra lion buffalo strawberry cobra lion + +</t>
        </is>
      </c>
    </row>
    <row r="4234">
      <c r="A4234" t="inlineStr">
        <is>
          <t>Rules: Y - = = Z X | Substitutions: X by " apple penguin " , Y by " horse horse " , Z by " peach "</t>
        </is>
      </c>
      <c r="B4234" t="inlineStr">
        <is>
          <t>horse horse - = = peach apple penguin</t>
        </is>
      </c>
    </row>
    <row r="4235">
      <c r="A4235" t="inlineStr">
        <is>
          <t>Rules: = Z = Y | Substitutions: Y by " seal blueberry " , Z by " buffalo peach "</t>
        </is>
      </c>
      <c r="B4235">
        <f> buffalo peach = seal blueberry</f>
        <v/>
      </c>
    </row>
    <row r="4236">
      <c r="A4236" t="inlineStr">
        <is>
          <t>Rules: + + Z Z = | Substitutions: Z by " blackberry eagle "</t>
        </is>
      </c>
      <c r="B4236" t="inlineStr">
        <is>
          <t>+ + blackberry eagle blackberry eagle =</t>
        </is>
      </c>
    </row>
    <row r="4237">
      <c r="A4237" t="inlineStr">
        <is>
          <t>Rules: - Z + Z - X | Substitutions: X by " apple " , Z by " cobra "</t>
        </is>
      </c>
      <c r="B4237" t="inlineStr">
        <is>
          <t>- cobra + cobra - apple</t>
        </is>
      </c>
    </row>
    <row r="4238">
      <c r="A4238" t="inlineStr">
        <is>
          <t>Rules: X = Y Y - * | Substitutions: X by " eagle " , Y by " shark shark "</t>
        </is>
      </c>
      <c r="B4238" t="inlineStr">
        <is>
          <t>eagle = shark shark shark shark - *</t>
        </is>
      </c>
    </row>
    <row r="4239">
      <c r="A4239" t="inlineStr">
        <is>
          <t>Rules: Y X Y * = = | Substitutions: X by " shark stork " , Y by " shark kiwi "</t>
        </is>
      </c>
      <c r="B4239" t="inlineStr">
        <is>
          <t>shark kiwi shark stork shark kiwi * = =</t>
        </is>
      </c>
    </row>
    <row r="4240">
      <c r="A4240" t="inlineStr">
        <is>
          <t>Rules: Z X + * Z - | Substitutions: X by " seal pear " , Z by " banana blueberry "</t>
        </is>
      </c>
      <c r="B4240" t="inlineStr">
        <is>
          <t>banana blueberry seal pear + * banana blueberry -</t>
        </is>
      </c>
    </row>
    <row r="4241">
      <c r="A4241" t="inlineStr">
        <is>
          <t>Rules: * - Z X | Substitutions: X by " lion " , Z by " whale "</t>
        </is>
      </c>
      <c r="B4241" t="inlineStr">
        <is>
          <t>* - whale lion</t>
        </is>
      </c>
    </row>
    <row r="4242">
      <c r="A4242" t="inlineStr">
        <is>
          <t>Rules: Z X Y * * - | Substitutions: X by " seal " , Y by " rat seal " , Z by " peach grape "</t>
        </is>
      </c>
      <c r="B4242" t="inlineStr">
        <is>
          <t>peach grape seal rat seal * * -</t>
        </is>
      </c>
    </row>
    <row r="4243">
      <c r="A4243" t="inlineStr">
        <is>
          <t>Rules: Z Z = - * | Substitutions: Z by " eagle horse "</t>
        </is>
      </c>
      <c r="B4243" t="inlineStr">
        <is>
          <t>eagle horse eagle horse = - *</t>
        </is>
      </c>
    </row>
    <row r="4244">
      <c r="A4244" t="inlineStr">
        <is>
          <t>Rules: Z - - - Z | Substitutions: Z by " cobra strawberry "</t>
        </is>
      </c>
      <c r="B4244" t="inlineStr">
        <is>
          <t>cobra strawberry - - - cobra strawberry</t>
        </is>
      </c>
    </row>
    <row r="4245">
      <c r="A4245" t="inlineStr">
        <is>
          <t>Rules: X = Y - X - | Substitutions: X by " shark apple " , Y by " lion stork "</t>
        </is>
      </c>
      <c r="B4245" t="inlineStr">
        <is>
          <t>shark apple = lion stork - shark apple -</t>
        </is>
      </c>
    </row>
    <row r="4246">
      <c r="A4246" t="inlineStr">
        <is>
          <t>Rules: = + Y Z | Substitutions: Y by " zebra whale " , Z by " kiwi "</t>
        </is>
      </c>
      <c r="B4246">
        <f> + zebra whale kiwi</f>
        <v/>
      </c>
    </row>
    <row r="4247">
      <c r="A4247" t="inlineStr">
        <is>
          <t>Rules: X Y + = Z | Substitutions: X by " strawberry pear " , Y by " pear pear " , Z by " zebra "</t>
        </is>
      </c>
      <c r="B4247" t="inlineStr">
        <is>
          <t>strawberry pear pear pear + = zebra</t>
        </is>
      </c>
    </row>
    <row r="4248">
      <c r="A4248" t="inlineStr">
        <is>
          <t>Rules: X X Z + = | Substitutions: X by " zebra apple " , Z by " blueberry rat "</t>
        </is>
      </c>
      <c r="B4248" t="inlineStr">
        <is>
          <t>zebra apple zebra apple blueberry rat + =</t>
        </is>
      </c>
    </row>
    <row r="4249">
      <c r="A4249" t="inlineStr">
        <is>
          <t>Rules: = + Z Z | Substitutions: Z by " shark stork "</t>
        </is>
      </c>
      <c r="B4249">
        <f> + shark stork shark stork</f>
        <v/>
      </c>
    </row>
    <row r="4250">
      <c r="A4250" t="inlineStr">
        <is>
          <t>Rules: + X = * Z Z | Substitutions: X by " seal buffalo " , Z by " cobra buffalo "</t>
        </is>
      </c>
      <c r="B4250" t="inlineStr">
        <is>
          <t>+ seal buffalo = * cobra buffalo cobra buffalo</t>
        </is>
      </c>
    </row>
    <row r="4251">
      <c r="A4251" t="inlineStr">
        <is>
          <t>Rules: * * X X Y | Substitutions: X by " pear " , Y by " penguin stork "</t>
        </is>
      </c>
      <c r="B4251" t="inlineStr">
        <is>
          <t>* * pear pear penguin stork</t>
        </is>
      </c>
    </row>
    <row r="4252">
      <c r="A4252" t="inlineStr">
        <is>
          <t>Rules: + X = X Y = | Substitutions: X by " blueberry " , Y by " rat shark "</t>
        </is>
      </c>
      <c r="B4252" t="inlineStr">
        <is>
          <t>+ blueberry = blueberry rat shark =</t>
        </is>
      </c>
    </row>
    <row r="4253">
      <c r="A4253" t="inlineStr">
        <is>
          <t>Rules: Y * = - Y X | Substitutions: X by " buffalo apple " , Y by " watermelon "</t>
        </is>
      </c>
      <c r="B4253" t="inlineStr">
        <is>
          <t>watermelon * = - watermelon buffalo apple</t>
        </is>
      </c>
    </row>
    <row r="4254">
      <c r="A4254" t="inlineStr">
        <is>
          <t>Rules: + + Y X X | Substitutions: X by " strawberry " , Y by " lion "</t>
        </is>
      </c>
      <c r="B4254" t="inlineStr">
        <is>
          <t>+ + lion strawberry strawberry</t>
        </is>
      </c>
    </row>
    <row r="4255">
      <c r="A4255" t="inlineStr">
        <is>
          <t>Rules: - X Z Z = | Substitutions: X by " zebra watermelon " , Z by " zebra "</t>
        </is>
      </c>
      <c r="B4255" t="inlineStr">
        <is>
          <t>- zebra watermelon zebra zebra =</t>
        </is>
      </c>
    </row>
    <row r="4256">
      <c r="A4256" t="inlineStr">
        <is>
          <t>Rules: * Y Z = Y | Substitutions: Y by " cobra stork " , Z by " cobra "</t>
        </is>
      </c>
      <c r="B4256" t="inlineStr">
        <is>
          <t>* cobra stork cobra = cobra stork</t>
        </is>
      </c>
    </row>
    <row r="4257">
      <c r="A4257" t="inlineStr">
        <is>
          <t>Rules: Y * = Z Y | Substitutions: Y by " eagle " , Z by " blackberry "</t>
        </is>
      </c>
      <c r="B4257" t="inlineStr">
        <is>
          <t>eagle * = blackberry eagle</t>
        </is>
      </c>
    </row>
    <row r="4258">
      <c r="A4258" t="inlineStr">
        <is>
          <t>Rules: Y - Y X - | Substitutions: X by " kiwi cobra " , Y by " blackberry "</t>
        </is>
      </c>
      <c r="B4258" t="inlineStr">
        <is>
          <t>blackberry - blackberry kiwi cobra -</t>
        </is>
      </c>
    </row>
    <row r="4259">
      <c r="A4259" t="inlineStr">
        <is>
          <t>Rules: Y Z - - + Z | Substitutions: Y by " kiwi grape " , Z by " penguin watermelon "</t>
        </is>
      </c>
      <c r="B4259" t="inlineStr">
        <is>
          <t>kiwi grape penguin watermelon - - + penguin watermelon</t>
        </is>
      </c>
    </row>
    <row r="4260">
      <c r="A4260" t="inlineStr">
        <is>
          <t>Rules: = X + + Z Z | Substitutions: X by " seal strawberry " , Z by " stork "</t>
        </is>
      </c>
      <c r="B4260">
        <f> seal strawberry + + stork stork</f>
        <v/>
      </c>
    </row>
    <row r="4261">
      <c r="A4261" t="inlineStr">
        <is>
          <t>Rules: X + Y * | Substitutions: X by " penguin " , Y by " blueberry "</t>
        </is>
      </c>
      <c r="B4261" t="inlineStr">
        <is>
          <t>penguin + blueberry *</t>
        </is>
      </c>
    </row>
    <row r="4262">
      <c r="A4262" t="inlineStr">
        <is>
          <t>Rules: + - X Y X | Substitutions: X by " apple banana " , Y by " peach lion "</t>
        </is>
      </c>
      <c r="B4262" t="inlineStr">
        <is>
          <t>+ - apple banana peach lion apple banana</t>
        </is>
      </c>
    </row>
    <row r="4263">
      <c r="A4263" t="inlineStr">
        <is>
          <t>Rules: + Y Y = | Substitutions: Y by " blackberry "</t>
        </is>
      </c>
      <c r="B4263" t="inlineStr">
        <is>
          <t>+ blackberry blackberry =</t>
        </is>
      </c>
    </row>
    <row r="4264">
      <c r="A4264" t="inlineStr">
        <is>
          <t>Rules: Z * Y = | Substitutions: Y by " watermelon " , Z by " strawberry whale "</t>
        </is>
      </c>
      <c r="B4264" t="inlineStr">
        <is>
          <t>strawberry whale * watermelon =</t>
        </is>
      </c>
    </row>
    <row r="4265">
      <c r="A4265" t="inlineStr">
        <is>
          <t>Rules: - Y Y - | Substitutions: Y by " watermelon "</t>
        </is>
      </c>
      <c r="B4265" t="inlineStr">
        <is>
          <t>- watermelon watermelon -</t>
        </is>
      </c>
    </row>
    <row r="4266">
      <c r="A4266" t="inlineStr">
        <is>
          <t>Rules: - Z + X | Substitutions: X by " kiwi watermelon " , Z by " cobra "</t>
        </is>
      </c>
      <c r="B4266" t="inlineStr">
        <is>
          <t>- cobra + kiwi watermelon</t>
        </is>
      </c>
    </row>
    <row r="4267">
      <c r="A4267" t="inlineStr">
        <is>
          <t>Rules: X = Y X - + | Substitutions: X by " zebra " , Y by " blueberry "</t>
        </is>
      </c>
      <c r="B4267" t="inlineStr">
        <is>
          <t>zebra = blueberry zebra - +</t>
        </is>
      </c>
    </row>
    <row r="4268">
      <c r="A4268" t="inlineStr">
        <is>
          <t>Rules: X - = Z | Substitutions: X by " strawberry buffalo " , Z by " blueberry "</t>
        </is>
      </c>
      <c r="B4268" t="inlineStr">
        <is>
          <t>strawberry buffalo - = blueberry</t>
        </is>
      </c>
    </row>
    <row r="4269">
      <c r="A4269" t="inlineStr">
        <is>
          <t>Rules: = Z X Z - = | Substitutions: X by " blackberry " , Z by " pear "</t>
        </is>
      </c>
      <c r="B4269">
        <f> pear blackberry pear - =</f>
        <v/>
      </c>
    </row>
    <row r="4270">
      <c r="A4270" t="inlineStr">
        <is>
          <t>Rules: - * Z Z - | Substitutions: Z by " strawberry zebra "</t>
        </is>
      </c>
      <c r="B4270" t="inlineStr">
        <is>
          <t>- * strawberry zebra strawberry zebra -</t>
        </is>
      </c>
    </row>
    <row r="4271">
      <c r="A4271" t="inlineStr">
        <is>
          <t>Rules: * Y X - Z | Substitutions: X by " blueberry " , Y by " banana lion " , Z by " cobra strawberry "</t>
        </is>
      </c>
      <c r="B4271" t="inlineStr">
        <is>
          <t>* banana lion blueberry - cobra strawberry</t>
        </is>
      </c>
    </row>
    <row r="4272">
      <c r="A4272" t="inlineStr">
        <is>
          <t>Rules: Y X * Z * | Substitutions: X by " penguin " , Y by " watermelon buffalo " , Z by " seal banana "</t>
        </is>
      </c>
      <c r="B4272" t="inlineStr">
        <is>
          <t>watermelon buffalo penguin * seal banana *</t>
        </is>
      </c>
    </row>
    <row r="4273">
      <c r="A4273" t="inlineStr">
        <is>
          <t>Rules: X = Z * | Substitutions: X by " grape " , Z by " grape rat "</t>
        </is>
      </c>
      <c r="B4273" t="inlineStr">
        <is>
          <t>grape = grape rat *</t>
        </is>
      </c>
    </row>
    <row r="4274">
      <c r="A4274" t="inlineStr">
        <is>
          <t>Rules: + Z Y X * | Substitutions: X by " grape " , Y by " shark whale " , Z by " buffalo buffalo "</t>
        </is>
      </c>
      <c r="B4274" t="inlineStr">
        <is>
          <t>+ buffalo buffalo shark whale grape *</t>
        </is>
      </c>
    </row>
    <row r="4275">
      <c r="A4275" t="inlineStr">
        <is>
          <t>Rules: Z = * Y - X | Substitutions: X by " cobra " , Y by " strawberry " , Z by " blackberry "</t>
        </is>
      </c>
      <c r="B4275" t="inlineStr">
        <is>
          <t>blackberry = * strawberry - cobra</t>
        </is>
      </c>
    </row>
    <row r="4276">
      <c r="A4276" t="inlineStr">
        <is>
          <t>Rules: Y * X - Z + | Substitutions: X by " peach eagle " , Y by " shark blackberry " , Z by " pear shark "</t>
        </is>
      </c>
      <c r="B4276" t="inlineStr">
        <is>
          <t>shark blackberry * peach eagle - pear shark +</t>
        </is>
      </c>
    </row>
    <row r="4277">
      <c r="A4277" t="inlineStr">
        <is>
          <t>Rules: + X X + | Substitutions: X by " grape "</t>
        </is>
      </c>
      <c r="B4277" t="inlineStr">
        <is>
          <t>+ grape grape +</t>
        </is>
      </c>
    </row>
    <row r="4278">
      <c r="A4278" t="inlineStr">
        <is>
          <t>Rules: Y + X Y - | Substitutions: X by " lion " , Y by " zebra "</t>
        </is>
      </c>
      <c r="B4278" t="inlineStr">
        <is>
          <t>zebra + lion zebra -</t>
        </is>
      </c>
    </row>
    <row r="4279">
      <c r="A4279" t="inlineStr">
        <is>
          <t>Rules: Z Z = = * | Substitutions: Z by " banana "</t>
        </is>
      </c>
      <c r="B4279" t="inlineStr">
        <is>
          <t>banana banana = = *</t>
        </is>
      </c>
    </row>
    <row r="4280">
      <c r="A4280" t="inlineStr">
        <is>
          <t>Rules: X Z = - | Substitutions: X by " cobra penguin " , Z by " apple "</t>
        </is>
      </c>
      <c r="B4280" t="inlineStr">
        <is>
          <t>cobra penguin apple = -</t>
        </is>
      </c>
    </row>
    <row r="4281">
      <c r="A4281" t="inlineStr">
        <is>
          <t>Rules: Y X - - | Substitutions: X by " kiwi " , Y by " buffalo "</t>
        </is>
      </c>
      <c r="B4281" t="inlineStr">
        <is>
          <t>buffalo kiwi - -</t>
        </is>
      </c>
    </row>
    <row r="4282">
      <c r="A4282" t="inlineStr">
        <is>
          <t>Rules: * X X Z - - | Substitutions: X by " whale " , Z by " seal "</t>
        </is>
      </c>
      <c r="B4282" t="inlineStr">
        <is>
          <t>* whale whale seal - -</t>
        </is>
      </c>
    </row>
    <row r="4283">
      <c r="A4283" t="inlineStr">
        <is>
          <t>Rules: Y * X - | Substitutions: X by " rat " , Y by " pear stork "</t>
        </is>
      </c>
      <c r="B4283" t="inlineStr">
        <is>
          <t>pear stork * rat -</t>
        </is>
      </c>
    </row>
    <row r="4284">
      <c r="A4284" t="inlineStr">
        <is>
          <t>Rules: Z X Z + * + | Substitutions: X by " peach " , Z by " buffalo "</t>
        </is>
      </c>
      <c r="B4284" t="inlineStr">
        <is>
          <t>buffalo peach buffalo + * +</t>
        </is>
      </c>
    </row>
    <row r="4285">
      <c r="A4285" t="inlineStr">
        <is>
          <t>Rules: - + Z Z * X | Substitutions: X by " kiwi grape " , Z by " shark "</t>
        </is>
      </c>
      <c r="B4285" t="inlineStr">
        <is>
          <t>- + shark shark * kiwi grape</t>
        </is>
      </c>
    </row>
    <row r="4286">
      <c r="A4286" t="inlineStr">
        <is>
          <t>Rules: Y + Y = Z | Substitutions: Y by " banana shark " , Z by " seal grape "</t>
        </is>
      </c>
      <c r="B4286" t="inlineStr">
        <is>
          <t>banana shark + banana shark = seal grape</t>
        </is>
      </c>
    </row>
    <row r="4287">
      <c r="A4287" t="inlineStr">
        <is>
          <t>Rules: + Z + Z | Substitutions: Z by " grape strawberry "</t>
        </is>
      </c>
      <c r="B4287" t="inlineStr">
        <is>
          <t>+ grape strawberry + grape strawberry</t>
        </is>
      </c>
    </row>
    <row r="4288">
      <c r="A4288" t="inlineStr">
        <is>
          <t>Rules: = + X + Z | Substitutions: X by " shark strawberry " , Z by " penguin "</t>
        </is>
      </c>
      <c r="B4288">
        <f> + shark strawberry + penguin</f>
        <v/>
      </c>
    </row>
    <row r="4289">
      <c r="A4289" t="inlineStr">
        <is>
          <t>Rules: + + = X Z Y | Substitutions: X by " rat " , Y by " banana " , Z by " seal "</t>
        </is>
      </c>
      <c r="B4289" t="inlineStr">
        <is>
          <t>+ + = rat seal banana</t>
        </is>
      </c>
    </row>
    <row r="4290">
      <c r="A4290" t="inlineStr">
        <is>
          <t>Rules: - X * + X | Substitutions: X by " penguin seal "</t>
        </is>
      </c>
      <c r="B4290" t="inlineStr">
        <is>
          <t>- penguin seal * + penguin seal</t>
        </is>
      </c>
    </row>
    <row r="4291">
      <c r="A4291" t="inlineStr">
        <is>
          <t>Rules: Y = Y Z * | Substitutions: Y by " seal " , Z by " peach grape "</t>
        </is>
      </c>
      <c r="B4291" t="inlineStr">
        <is>
          <t>seal = seal peach grape *</t>
        </is>
      </c>
    </row>
    <row r="4292">
      <c r="A4292" t="inlineStr">
        <is>
          <t>Rules: + * - Y Z Y | Substitutions: Y by " shark kiwi " , Z by " banana shark "</t>
        </is>
      </c>
      <c r="B4292" t="inlineStr">
        <is>
          <t>+ * - shark kiwi banana shark shark kiwi</t>
        </is>
      </c>
    </row>
    <row r="4293">
      <c r="A4293" t="inlineStr">
        <is>
          <t>Rules: + = Y Z Y | Substitutions: Y by " seal cobra " , Z by " peach shark "</t>
        </is>
      </c>
      <c r="B4293" t="inlineStr">
        <is>
          <t>+ = seal cobra peach shark seal cobra</t>
        </is>
      </c>
    </row>
    <row r="4294">
      <c r="A4294" t="inlineStr">
        <is>
          <t>Rules: = Y * * Y | Substitutions: Y by " peach "</t>
        </is>
      </c>
      <c r="B4294">
        <f> peach * * peach</f>
        <v/>
      </c>
    </row>
    <row r="4295">
      <c r="A4295" t="inlineStr">
        <is>
          <t>Rules: + + Z X | Substitutions: X by " kiwi " , Z by " watermelon peach "</t>
        </is>
      </c>
      <c r="B4295" t="inlineStr">
        <is>
          <t>+ + watermelon peach kiwi</t>
        </is>
      </c>
    </row>
    <row r="4296">
      <c r="A4296" t="inlineStr">
        <is>
          <t>Rules: Z * Y + | Substitutions: Y by " watermelon zebra " , Z by " eagle "</t>
        </is>
      </c>
      <c r="B4296" t="inlineStr">
        <is>
          <t>eagle * watermelon zebra +</t>
        </is>
      </c>
    </row>
    <row r="4297">
      <c r="A4297" t="inlineStr">
        <is>
          <t>Rules: * Z - - Y | Substitutions: Y by " banana " , Z by " blueberry lion "</t>
        </is>
      </c>
      <c r="B4297" t="inlineStr">
        <is>
          <t>* blueberry lion - - banana</t>
        </is>
      </c>
    </row>
    <row r="4298">
      <c r="A4298" t="inlineStr">
        <is>
          <t>Rules: - X X = | Substitutions: X by " strawberry "</t>
        </is>
      </c>
      <c r="B4298" t="inlineStr">
        <is>
          <t>- strawberry strawberry =</t>
        </is>
      </c>
    </row>
    <row r="4299">
      <c r="A4299" t="inlineStr">
        <is>
          <t>Rules: - Z Z + = | Substitutions: Z by " buffalo "</t>
        </is>
      </c>
      <c r="B4299" t="inlineStr">
        <is>
          <t>- buffalo buffalo + =</t>
        </is>
      </c>
    </row>
    <row r="4300">
      <c r="A4300" t="inlineStr">
        <is>
          <t>Rules: + Y Z = * | Substitutions: Y by " horse cobra " , Z by " banana "</t>
        </is>
      </c>
      <c r="B4300" t="inlineStr">
        <is>
          <t>+ horse cobra banana = *</t>
        </is>
      </c>
    </row>
    <row r="4301">
      <c r="A4301" t="inlineStr">
        <is>
          <t>Rules: Y Z - = X - | Substitutions: X by " blackberry shark " , Y by " peach " , Z by " watermelon shark "</t>
        </is>
      </c>
      <c r="B4301" t="inlineStr">
        <is>
          <t>peach watermelon shark - = blackberry shark -</t>
        </is>
      </c>
    </row>
    <row r="4302">
      <c r="A4302" t="inlineStr">
        <is>
          <t>Rules: + Z * Y | Substitutions: Y by " zebra " , Z by " horse strawberry "</t>
        </is>
      </c>
      <c r="B4302" t="inlineStr">
        <is>
          <t>+ horse strawberry * zebra</t>
        </is>
      </c>
    </row>
    <row r="4303">
      <c r="A4303" t="inlineStr">
        <is>
          <t>Rules: - + * Y X | Substitutions: X by " rat pear " , Y by " shark "</t>
        </is>
      </c>
      <c r="B4303" t="inlineStr">
        <is>
          <t>- + * shark rat pear</t>
        </is>
      </c>
    </row>
    <row r="4304">
      <c r="A4304" t="inlineStr">
        <is>
          <t>Rules: * X - X Z | Substitutions: X by " blackberry " , Z by " stork "</t>
        </is>
      </c>
      <c r="B4304" t="inlineStr">
        <is>
          <t>* blackberry - blackberry stork</t>
        </is>
      </c>
    </row>
    <row r="4305">
      <c r="A4305" t="inlineStr">
        <is>
          <t>Rules: Z * - Y Z | Substitutions: Y by " strawberry zebra " , Z by " rat "</t>
        </is>
      </c>
      <c r="B4305" t="inlineStr">
        <is>
          <t>rat * - strawberry zebra rat</t>
        </is>
      </c>
    </row>
    <row r="4306">
      <c r="A4306" t="inlineStr">
        <is>
          <t>Rules: Z Z - Y + | Substitutions: Y by " banana zebra " , Z by " blueberry "</t>
        </is>
      </c>
      <c r="B4306" t="inlineStr">
        <is>
          <t>blueberry blueberry - banana zebra +</t>
        </is>
      </c>
    </row>
    <row r="4307">
      <c r="A4307" t="inlineStr">
        <is>
          <t>Rules: - Z - Y | Substitutions: Y by " strawberry " , Z by " horse "</t>
        </is>
      </c>
      <c r="B4307" t="inlineStr">
        <is>
          <t>- horse - strawberry</t>
        </is>
      </c>
    </row>
    <row r="4308">
      <c r="A4308" t="inlineStr">
        <is>
          <t>Rules: - - Z Y Z * | Substitutions: Y by " lion " , Z by " kiwi "</t>
        </is>
      </c>
      <c r="B4308" t="inlineStr">
        <is>
          <t>- - kiwi lion kiwi *</t>
        </is>
      </c>
    </row>
    <row r="4309">
      <c r="A4309" t="inlineStr">
        <is>
          <t>Rules: Z - Y * Y | Substitutions: Y by " stork " , Z by " cobra zebra "</t>
        </is>
      </c>
      <c r="B4309" t="inlineStr">
        <is>
          <t>cobra zebra - stork * stork</t>
        </is>
      </c>
    </row>
    <row r="4310">
      <c r="A4310" t="inlineStr">
        <is>
          <t>Rules: - Y - = Z Y | Substitutions: Y by " seal buffalo " , Z by " eagle penguin "</t>
        </is>
      </c>
      <c r="B4310" t="inlineStr">
        <is>
          <t>- seal buffalo - = eagle penguin seal buffalo</t>
        </is>
      </c>
    </row>
    <row r="4311">
      <c r="A4311" t="inlineStr">
        <is>
          <t>Rules: X Y - * = X | Substitutions: X by " pear lion " , Y by " buffalo kiwi "</t>
        </is>
      </c>
      <c r="B4311" t="inlineStr">
        <is>
          <t>pear lion buffalo kiwi - * = pear lion</t>
        </is>
      </c>
    </row>
    <row r="4312">
      <c r="A4312" t="inlineStr">
        <is>
          <t>Rules: Y + X = * Z | Substitutions: X by " apple " , Y by " horse seal " , Z by " rat "</t>
        </is>
      </c>
      <c r="B4312" t="inlineStr">
        <is>
          <t>horse seal + apple = * rat</t>
        </is>
      </c>
    </row>
    <row r="4313">
      <c r="A4313" t="inlineStr">
        <is>
          <t>Rules: * Z Y * X | Substitutions: X by " lion " , Y by " apple blackberry " , Z by " blackberry shark "</t>
        </is>
      </c>
      <c r="B4313" t="inlineStr">
        <is>
          <t>* blackberry shark apple blackberry * lion</t>
        </is>
      </c>
    </row>
    <row r="4314">
      <c r="A4314" t="inlineStr">
        <is>
          <t>Rules: + + X Z Y | Substitutions: X by " strawberry " , Y by " cobra " , Z by " banana apple "</t>
        </is>
      </c>
      <c r="B4314" t="inlineStr">
        <is>
          <t>+ + strawberry banana apple cobra</t>
        </is>
      </c>
    </row>
    <row r="4315">
      <c r="A4315" t="inlineStr">
        <is>
          <t>Rules: - - Z - X | Substitutions: X by " strawberry shark " , Z by " cobra "</t>
        </is>
      </c>
      <c r="B4315" t="inlineStr">
        <is>
          <t>- - cobra - strawberry shark</t>
        </is>
      </c>
    </row>
    <row r="4316">
      <c r="A4316" t="inlineStr">
        <is>
          <t>Rules: X = * Y X | Substitutions: X by " eagle " , Y by " buffalo "</t>
        </is>
      </c>
      <c r="B4316" t="inlineStr">
        <is>
          <t>eagle = * buffalo eagle</t>
        </is>
      </c>
    </row>
    <row r="4317">
      <c r="A4317" t="inlineStr">
        <is>
          <t>Rules: X Z Z + * | Substitutions: X by " banana blueberry " , Z by " seal "</t>
        </is>
      </c>
      <c r="B4317" t="inlineStr">
        <is>
          <t>banana blueberry seal seal + *</t>
        </is>
      </c>
    </row>
    <row r="4318">
      <c r="A4318" t="inlineStr">
        <is>
          <t>Rules: X * + * Y | Substitutions: X by " apple buffalo " , Y by " zebra "</t>
        </is>
      </c>
      <c r="B4318" t="inlineStr">
        <is>
          <t>apple buffalo * + * zebra</t>
        </is>
      </c>
    </row>
    <row r="4319">
      <c r="A4319" t="inlineStr">
        <is>
          <t>Rules: Y Z + X * | Substitutions: X by " whale " , Y by " kiwi strawberry " , Z by " seal "</t>
        </is>
      </c>
      <c r="B4319" t="inlineStr">
        <is>
          <t>kiwi strawberry seal + whale *</t>
        </is>
      </c>
    </row>
    <row r="4320">
      <c r="A4320" t="inlineStr">
        <is>
          <t>Rules: + X X X * | Substitutions: X by " penguin lion "</t>
        </is>
      </c>
      <c r="B4320" t="inlineStr">
        <is>
          <t>+ penguin lion penguin lion penguin lion *</t>
        </is>
      </c>
    </row>
    <row r="4321">
      <c r="A4321" t="inlineStr">
        <is>
          <t>Rules: Z Z + = | Substitutions: Z by " peach "</t>
        </is>
      </c>
      <c r="B4321" t="inlineStr">
        <is>
          <t>peach peach + =</t>
        </is>
      </c>
    </row>
    <row r="4322">
      <c r="A4322" t="inlineStr">
        <is>
          <t>Rules: * Z * Z = | Substitutions: Z by " lion grape "</t>
        </is>
      </c>
      <c r="B4322" t="inlineStr">
        <is>
          <t>* lion grape * lion grape =</t>
        </is>
      </c>
    </row>
    <row r="4323">
      <c r="A4323" t="inlineStr">
        <is>
          <t>Rules: X X * X = | Substitutions: X by " blueberry rat "</t>
        </is>
      </c>
      <c r="B4323" t="inlineStr">
        <is>
          <t>blueberry rat blueberry rat * blueberry rat =</t>
        </is>
      </c>
    </row>
    <row r="4324">
      <c r="A4324" t="inlineStr">
        <is>
          <t>Rules: Z Y + = | Substitutions: Y by " shark " , Z by " eagle "</t>
        </is>
      </c>
      <c r="B4324" t="inlineStr">
        <is>
          <t>eagle shark + =</t>
        </is>
      </c>
    </row>
    <row r="4325">
      <c r="A4325" t="inlineStr">
        <is>
          <t>Rules: X = + = Z X | Substitutions: X by " strawberry penguin " , Z by " shark "</t>
        </is>
      </c>
      <c r="B4325" t="inlineStr">
        <is>
          <t>strawberry penguin = + = shark strawberry penguin</t>
        </is>
      </c>
    </row>
    <row r="4326">
      <c r="A4326" t="inlineStr">
        <is>
          <t>Rules: Z = X = - | Substitutions: X by " kiwi cobra " , Z by " horse strawberry "</t>
        </is>
      </c>
      <c r="B4326" t="inlineStr">
        <is>
          <t>horse strawberry = kiwi cobra = -</t>
        </is>
      </c>
    </row>
    <row r="4327">
      <c r="A4327" t="inlineStr">
        <is>
          <t>Rules: Y - X - | Substitutions: X by " banana banana " , Y by " whale "</t>
        </is>
      </c>
      <c r="B4327" t="inlineStr">
        <is>
          <t>whale - banana banana -</t>
        </is>
      </c>
    </row>
    <row r="4328">
      <c r="A4328" t="inlineStr">
        <is>
          <t>Rules: - Y Y + | Substitutions: Y by " watermelon "</t>
        </is>
      </c>
      <c r="B4328" t="inlineStr">
        <is>
          <t>- watermelon watermelon +</t>
        </is>
      </c>
    </row>
    <row r="4329">
      <c r="A4329" t="inlineStr">
        <is>
          <t>Rules: X Z - + | Substitutions: X by " seal apple " , Z by " peach "</t>
        </is>
      </c>
      <c r="B4329" t="inlineStr">
        <is>
          <t>seal apple peach - +</t>
        </is>
      </c>
    </row>
    <row r="4330">
      <c r="A4330" t="inlineStr">
        <is>
          <t>Rules: - X = X | Substitutions: X by " watermelon banana "</t>
        </is>
      </c>
      <c r="B4330" t="inlineStr">
        <is>
          <t>- watermelon banana = watermelon banana</t>
        </is>
      </c>
    </row>
    <row r="4331">
      <c r="A4331" t="inlineStr">
        <is>
          <t>Rules: Y * Y Z * = | Substitutions: Y by " blueberry " , Z by " buffalo rat "</t>
        </is>
      </c>
      <c r="B4331" t="inlineStr">
        <is>
          <t>blueberry * blueberry buffalo rat * =</t>
        </is>
      </c>
    </row>
    <row r="4332">
      <c r="A4332" t="inlineStr">
        <is>
          <t>Rules: Y + Y * | Substitutions: Y by " horse "</t>
        </is>
      </c>
      <c r="B4332" t="inlineStr">
        <is>
          <t>horse + horse *</t>
        </is>
      </c>
    </row>
    <row r="4333">
      <c r="A4333" t="inlineStr">
        <is>
          <t>Rules: = Y - Z = | Substitutions: Y by " buffalo " , Z by " seal "</t>
        </is>
      </c>
      <c r="B4333">
        <f> buffalo - seal =</f>
        <v/>
      </c>
    </row>
    <row r="4334">
      <c r="A4334" t="inlineStr">
        <is>
          <t>Rules: Z Y + X + | Substitutions: X by " whale whale " , Y by " grape " , Z by " zebra stork "</t>
        </is>
      </c>
      <c r="B4334" t="inlineStr">
        <is>
          <t>zebra stork grape + whale whale +</t>
        </is>
      </c>
    </row>
    <row r="4335">
      <c r="A4335" t="inlineStr">
        <is>
          <t>Rules: Y - Z = X | Substitutions: X by " stork cobra " , Y by " cobra stork " , Z by " zebra "</t>
        </is>
      </c>
      <c r="B4335" t="inlineStr">
        <is>
          <t>cobra stork - zebra = stork cobra</t>
        </is>
      </c>
    </row>
    <row r="4336">
      <c r="A4336" t="inlineStr">
        <is>
          <t>Rules: Z - * - Z | Substitutions: Z by " lion "</t>
        </is>
      </c>
      <c r="B4336" t="inlineStr">
        <is>
          <t>lion - * - lion</t>
        </is>
      </c>
    </row>
    <row r="4337">
      <c r="A4337" t="inlineStr">
        <is>
          <t>Rules: Z Z = + Y = | Substitutions: Y by " buffalo " , Z by " kiwi blueberry "</t>
        </is>
      </c>
      <c r="B4337" t="inlineStr">
        <is>
          <t>kiwi blueberry kiwi blueberry = + buffalo =</t>
        </is>
      </c>
    </row>
    <row r="4338">
      <c r="A4338" t="inlineStr">
        <is>
          <t>Rules: = + - Z Z Z | Substitutions: Z by " penguin "</t>
        </is>
      </c>
      <c r="B4338">
        <f> + - penguin penguin penguin</f>
        <v/>
      </c>
    </row>
    <row r="4339">
      <c r="A4339" t="inlineStr">
        <is>
          <t>Rules: X = Y - | Substitutions: X by " stork " , Y by " peach "</t>
        </is>
      </c>
      <c r="B4339" t="inlineStr">
        <is>
          <t>stork = peach -</t>
        </is>
      </c>
    </row>
    <row r="4340">
      <c r="A4340" t="inlineStr">
        <is>
          <t>Rules: * Y = Y | Substitutions: Y by " stork "</t>
        </is>
      </c>
      <c r="B4340" t="inlineStr">
        <is>
          <t>* stork = stork</t>
        </is>
      </c>
    </row>
    <row r="4341">
      <c r="A4341" t="inlineStr">
        <is>
          <t>Rules: Z + * Z | Substitutions: Z by " grape "</t>
        </is>
      </c>
      <c r="B4341" t="inlineStr">
        <is>
          <t>grape + * grape</t>
        </is>
      </c>
    </row>
    <row r="4342">
      <c r="A4342" t="inlineStr">
        <is>
          <t>Rules: Z X Y * * | Substitutions: X by " blueberry watermelon " , Y by " watermelon watermelon " , Z by " penguin banana "</t>
        </is>
      </c>
      <c r="B4342" t="inlineStr">
        <is>
          <t>penguin banana blueberry watermelon watermelon watermelon * *</t>
        </is>
      </c>
    </row>
    <row r="4343">
      <c r="A4343" t="inlineStr">
        <is>
          <t>Rules: X X - = + | Substitutions: X by " blackberry "</t>
        </is>
      </c>
      <c r="B4343" t="inlineStr">
        <is>
          <t>blackberry blackberry - = +</t>
        </is>
      </c>
    </row>
    <row r="4344">
      <c r="A4344" t="inlineStr">
        <is>
          <t>Rules: = = - Z X Y | Substitutions: X by " blueberry lion " , Y by " blackberry grape " , Z by " kiwi "</t>
        </is>
      </c>
      <c r="B4344">
        <f> = - kiwi blueberry lion blackberry grape</f>
        <v/>
      </c>
    </row>
    <row r="4345">
      <c r="A4345" t="inlineStr">
        <is>
          <t>Rules: + X + - X | Substitutions: X by " whale horse "</t>
        </is>
      </c>
      <c r="B4345" t="inlineStr">
        <is>
          <t>+ whale horse + - whale horse</t>
        </is>
      </c>
    </row>
    <row r="4346">
      <c r="A4346" t="inlineStr">
        <is>
          <t>Rules: Z * Z Z * | Substitutions: Z by " whale peach "</t>
        </is>
      </c>
      <c r="B4346" t="inlineStr">
        <is>
          <t>whale peach * whale peach whale peach *</t>
        </is>
      </c>
    </row>
    <row r="4347">
      <c r="A4347" t="inlineStr">
        <is>
          <t>Rules: + X - Z Z | Substitutions: X by " buffalo cobra " , Z by " penguin "</t>
        </is>
      </c>
      <c r="B4347" t="inlineStr">
        <is>
          <t>+ buffalo cobra - penguin penguin</t>
        </is>
      </c>
    </row>
    <row r="4348">
      <c r="A4348" t="inlineStr">
        <is>
          <t>Rules: X X * Z = = | Substitutions: X by " penguin " , Z by " lion blackberry "</t>
        </is>
      </c>
      <c r="B4348" t="inlineStr">
        <is>
          <t>penguin penguin * lion blackberry = =</t>
        </is>
      </c>
    </row>
    <row r="4349">
      <c r="A4349" t="inlineStr">
        <is>
          <t>Rules: + = Y Y | Substitutions: Y by " strawberry "</t>
        </is>
      </c>
      <c r="B4349" t="inlineStr">
        <is>
          <t>+ = strawberry strawberry</t>
        </is>
      </c>
    </row>
    <row r="4350">
      <c r="A4350" t="inlineStr">
        <is>
          <t>Rules: * * Z Y | Substitutions: Y by " stork " , Z by " kiwi "</t>
        </is>
      </c>
      <c r="B4350" t="inlineStr">
        <is>
          <t>* * kiwi stork</t>
        </is>
      </c>
    </row>
    <row r="4351">
      <c r="A4351" t="inlineStr">
        <is>
          <t>Rules: Y * Y * X | Substitutions: X by " blueberry " , Y by " zebra "</t>
        </is>
      </c>
      <c r="B4351" t="inlineStr">
        <is>
          <t>zebra * zebra * blueberry</t>
        </is>
      </c>
    </row>
    <row r="4352">
      <c r="A4352" t="inlineStr">
        <is>
          <t>Rules: Z = Y Z + | Substitutions: Y by " rat penguin " , Z by " zebra strawberry "</t>
        </is>
      </c>
      <c r="B4352" t="inlineStr">
        <is>
          <t>zebra strawberry = rat penguin zebra strawberry +</t>
        </is>
      </c>
    </row>
    <row r="4353">
      <c r="A4353" t="inlineStr">
        <is>
          <t>Rules: Y = Z - * Z | Substitutions: Y by " strawberry stork " , Z by " strawberry "</t>
        </is>
      </c>
      <c r="B4353" t="inlineStr">
        <is>
          <t>strawberry stork = strawberry - * strawberry</t>
        </is>
      </c>
    </row>
    <row r="4354">
      <c r="A4354" t="inlineStr">
        <is>
          <t>Rules: Z - * Y X | Substitutions: X by " penguin " , Y by " apple " , Z by " stork cobra "</t>
        </is>
      </c>
      <c r="B4354" t="inlineStr">
        <is>
          <t>stork cobra - * apple penguin</t>
        </is>
      </c>
    </row>
    <row r="4355">
      <c r="A4355" t="inlineStr">
        <is>
          <t>Rules: + Z X - | Substitutions: X by " pear " , Z by " seal "</t>
        </is>
      </c>
      <c r="B4355" t="inlineStr">
        <is>
          <t>+ seal pear -</t>
        </is>
      </c>
    </row>
    <row r="4356">
      <c r="A4356" t="inlineStr">
        <is>
          <t>Rules: = + X X | Substitutions: X by " horse pear "</t>
        </is>
      </c>
      <c r="B4356">
        <f> + horse pear horse pear</f>
        <v/>
      </c>
    </row>
    <row r="4357">
      <c r="A4357" t="inlineStr">
        <is>
          <t>Rules: + Y Z Z - | Substitutions: Y by " zebra grape " , Z by " peach "</t>
        </is>
      </c>
      <c r="B4357" t="inlineStr">
        <is>
          <t>+ zebra grape peach peach -</t>
        </is>
      </c>
    </row>
    <row r="4358">
      <c r="A4358" t="inlineStr">
        <is>
          <t>Rules: Z + Y + | Substitutions: Y by " seal " , Z by " blueberry strawberry "</t>
        </is>
      </c>
      <c r="B4358" t="inlineStr">
        <is>
          <t>blueberry strawberry + seal +</t>
        </is>
      </c>
    </row>
    <row r="4359">
      <c r="A4359" t="inlineStr">
        <is>
          <t>Rules: Z = Y - - | Substitutions: Y by " shark " , Z by " peach whale "</t>
        </is>
      </c>
      <c r="B4359" t="inlineStr">
        <is>
          <t>peach whale = shark - -</t>
        </is>
      </c>
    </row>
    <row r="4360">
      <c r="A4360" t="inlineStr">
        <is>
          <t>Rules: Y + + + Y | Substitutions: Y by " stork kiwi "</t>
        </is>
      </c>
      <c r="B4360" t="inlineStr">
        <is>
          <t>stork kiwi + + + stork kiwi</t>
        </is>
      </c>
    </row>
    <row r="4361">
      <c r="A4361" t="inlineStr">
        <is>
          <t>Rules: Z Y - X * | Substitutions: X by " grape apple " , Y by " strawberry grape " , Z by " shark lion "</t>
        </is>
      </c>
      <c r="B4361" t="inlineStr">
        <is>
          <t>shark lion strawberry grape - grape apple *</t>
        </is>
      </c>
    </row>
    <row r="4362">
      <c r="A4362" t="inlineStr">
        <is>
          <t>Rules: * * X Z + X | Substitutions: X by " whale seal " , Z by " banana strawberry "</t>
        </is>
      </c>
      <c r="B4362" t="inlineStr">
        <is>
          <t>* * whale seal banana strawberry + whale seal</t>
        </is>
      </c>
    </row>
    <row r="4363">
      <c r="A4363" t="inlineStr">
        <is>
          <t>Rules: - X = Y X - | Substitutions: X by " peach cobra " , Y by " zebra penguin "</t>
        </is>
      </c>
      <c r="B4363" t="inlineStr">
        <is>
          <t>- peach cobra = zebra penguin peach cobra -</t>
        </is>
      </c>
    </row>
    <row r="4364">
      <c r="A4364" t="inlineStr">
        <is>
          <t>Rules: Z + Y = | Substitutions: Y by " shark grape " , Z by " pear "</t>
        </is>
      </c>
      <c r="B4364" t="inlineStr">
        <is>
          <t>pear + shark grape =</t>
        </is>
      </c>
    </row>
    <row r="4365">
      <c r="A4365" t="inlineStr">
        <is>
          <t>Rules: - = - X Z Z | Substitutions: X by " blueberry cobra " , Z by " blackberry grape "</t>
        </is>
      </c>
      <c r="B4365" t="inlineStr">
        <is>
          <t>- = - blueberry cobra blackberry grape blackberry grape</t>
        </is>
      </c>
    </row>
    <row r="4366">
      <c r="A4366" t="inlineStr">
        <is>
          <t>Rules: = - * Y X | Substitutions: X by " peach " , Y by " horse whale "</t>
        </is>
      </c>
      <c r="B4366">
        <f> - * horse whale peach</f>
        <v/>
      </c>
    </row>
    <row r="4367">
      <c r="A4367" t="inlineStr">
        <is>
          <t>Rules: Z + X Z * | Substitutions: X by " lion cobra " , Z by " blueberry "</t>
        </is>
      </c>
      <c r="B4367" t="inlineStr">
        <is>
          <t>blueberry + lion cobra blueberry *</t>
        </is>
      </c>
    </row>
    <row r="4368">
      <c r="A4368" t="inlineStr">
        <is>
          <t>Rules: = = Y Z X | Substitutions: X by " penguin " , Y by " horse zebra " , Z by " stork "</t>
        </is>
      </c>
      <c r="B4368">
        <f> = horse zebra stork penguin</f>
        <v/>
      </c>
    </row>
    <row r="4369">
      <c r="A4369" t="inlineStr">
        <is>
          <t>Rules: X + = - Z Y | Substitutions: X by " blueberry " , Y by " pear horse " , Z by " peach peach "</t>
        </is>
      </c>
      <c r="B4369" t="inlineStr">
        <is>
          <t>blueberry + = - peach peach pear horse</t>
        </is>
      </c>
    </row>
    <row r="4370">
      <c r="A4370" t="inlineStr">
        <is>
          <t>Rules: * Z * * X | Substitutions: X by " lion " , Z by " strawberry shark "</t>
        </is>
      </c>
      <c r="B4370" t="inlineStr">
        <is>
          <t>* strawberry shark * * lion</t>
        </is>
      </c>
    </row>
    <row r="4371">
      <c r="A4371" t="inlineStr">
        <is>
          <t>Rules: + X - X Z | Substitutions: X by " penguin " , Z by " banana "</t>
        </is>
      </c>
      <c r="B4371" t="inlineStr">
        <is>
          <t>+ penguin - penguin banana</t>
        </is>
      </c>
    </row>
    <row r="4372">
      <c r="A4372" t="inlineStr">
        <is>
          <t>Rules: * - Z Y | Substitutions: Y by " whale whale " , Z by " cobra "</t>
        </is>
      </c>
      <c r="B4372" t="inlineStr">
        <is>
          <t>* - cobra whale whale</t>
        </is>
      </c>
    </row>
    <row r="4373">
      <c r="A4373" t="inlineStr">
        <is>
          <t>Rules: + Z X Y + * | Substitutions: X by " pear watermelon " , Y by " banana cobra " , Z by " blackberry peach "</t>
        </is>
      </c>
      <c r="B4373" t="inlineStr">
        <is>
          <t>+ blackberry peach pear watermelon banana cobra + *</t>
        </is>
      </c>
    </row>
    <row r="4374">
      <c r="A4374" t="inlineStr">
        <is>
          <t>Rules: Y + * Z Y * | Substitutions: Y by " zebra blackberry " , Z by " seal "</t>
        </is>
      </c>
      <c r="B4374" t="inlineStr">
        <is>
          <t>zebra blackberry + * seal zebra blackberry *</t>
        </is>
      </c>
    </row>
    <row r="4375">
      <c r="A4375" t="inlineStr">
        <is>
          <t>Rules: + Y Z * + | Substitutions: Y by " stork " , Z by " pear stork "</t>
        </is>
      </c>
      <c r="B4375" t="inlineStr">
        <is>
          <t>+ stork pear stork * +</t>
        </is>
      </c>
    </row>
    <row r="4376">
      <c r="A4376" t="inlineStr">
        <is>
          <t>Rules: * * X Y | Substitutions: X by " seal watermelon " , Y by " seal lion "</t>
        </is>
      </c>
      <c r="B4376" t="inlineStr">
        <is>
          <t>* * seal watermelon seal lion</t>
        </is>
      </c>
    </row>
    <row r="4377">
      <c r="A4377" t="inlineStr">
        <is>
          <t>Rules: - Z X = * Y | Substitutions: X by " penguin " , Y by " strawberry buffalo " , Z by " eagle "</t>
        </is>
      </c>
      <c r="B4377" t="inlineStr">
        <is>
          <t>- eagle penguin = * strawberry buffalo</t>
        </is>
      </c>
    </row>
    <row r="4378">
      <c r="A4378" t="inlineStr">
        <is>
          <t>Rules: Z Y Y = + - | Substitutions: Y by " penguin penguin " , Z by " blackberry "</t>
        </is>
      </c>
      <c r="B4378" t="inlineStr">
        <is>
          <t>blackberry penguin penguin penguin penguin = + -</t>
        </is>
      </c>
    </row>
    <row r="4379">
      <c r="A4379" t="inlineStr">
        <is>
          <t>Rules: X Z - + - | Substitutions: X by " strawberry penguin " , Z by " watermelon horse "</t>
        </is>
      </c>
      <c r="B4379" t="inlineStr">
        <is>
          <t>strawberry penguin watermelon horse - + -</t>
        </is>
      </c>
    </row>
    <row r="4380">
      <c r="A4380" t="inlineStr">
        <is>
          <t>Rules: + Z + * Y | Substitutions: Y by " banana kiwi " , Z by " whale strawberry "</t>
        </is>
      </c>
      <c r="B4380" t="inlineStr">
        <is>
          <t>+ whale strawberry + * banana kiwi</t>
        </is>
      </c>
    </row>
    <row r="4381">
      <c r="A4381" t="inlineStr">
        <is>
          <t>Rules: + X Y - X | Substitutions: X by " rat " , Y by " banana apple "</t>
        </is>
      </c>
      <c r="B4381" t="inlineStr">
        <is>
          <t>+ rat banana apple - rat</t>
        </is>
      </c>
    </row>
    <row r="4382">
      <c r="A4382" t="inlineStr">
        <is>
          <t>Rules: Y X Z + - | Substitutions: X by " penguin eagle " , Y by " stork " , Z by " whale "</t>
        </is>
      </c>
      <c r="B4382" t="inlineStr">
        <is>
          <t>stork penguin eagle whale + -</t>
        </is>
      </c>
    </row>
    <row r="4383">
      <c r="A4383" t="inlineStr">
        <is>
          <t>Rules: Z - * Z Y + | Substitutions: Y by " seal " , Z by " horse blueberry "</t>
        </is>
      </c>
      <c r="B4383" t="inlineStr">
        <is>
          <t>horse blueberry - * horse blueberry seal +</t>
        </is>
      </c>
    </row>
    <row r="4384">
      <c r="A4384" t="inlineStr">
        <is>
          <t>Rules: X Z + + = | Substitutions: X by " blueberry " , Z by " buffalo pear "</t>
        </is>
      </c>
      <c r="B4384" t="inlineStr">
        <is>
          <t>blueberry buffalo pear + + =</t>
        </is>
      </c>
    </row>
    <row r="4385">
      <c r="A4385" t="inlineStr">
        <is>
          <t>Rules: Y = Z * * | Substitutions: Y by " horse blueberry " , Z by " kiwi eagle "</t>
        </is>
      </c>
      <c r="B4385" t="inlineStr">
        <is>
          <t>horse blueberry = kiwi eagle * *</t>
        </is>
      </c>
    </row>
    <row r="4386">
      <c r="A4386" t="inlineStr">
        <is>
          <t>Rules: - X X + | Substitutions: X by " horse zebra "</t>
        </is>
      </c>
      <c r="B4386" t="inlineStr">
        <is>
          <t>- horse zebra horse zebra +</t>
        </is>
      </c>
    </row>
    <row r="4387">
      <c r="A4387" t="inlineStr">
        <is>
          <t>Rules: - Z X Z = | Substitutions: X by " whale cobra " , Z by " seal seal "</t>
        </is>
      </c>
      <c r="B4387" t="inlineStr">
        <is>
          <t>- seal seal whale cobra seal seal =</t>
        </is>
      </c>
    </row>
    <row r="4388">
      <c r="A4388" t="inlineStr">
        <is>
          <t>Rules: Y Z = * = Y | Substitutions: Y by " shark " , Z by " banana "</t>
        </is>
      </c>
      <c r="B4388" t="inlineStr">
        <is>
          <t>shark banana = * = shark</t>
        </is>
      </c>
    </row>
    <row r="4389">
      <c r="A4389" t="inlineStr">
        <is>
          <t>Rules: = = * Z Y | Substitutions: Y by " apple " , Z by " horse cobra "</t>
        </is>
      </c>
      <c r="B4389">
        <f> = * horse cobra apple</f>
        <v/>
      </c>
    </row>
    <row r="4390">
      <c r="A4390" t="inlineStr">
        <is>
          <t>Rules: X Z * + = | Substitutions: X by " apple grape " , Z by " seal "</t>
        </is>
      </c>
      <c r="B4390" t="inlineStr">
        <is>
          <t>apple grape seal * + =</t>
        </is>
      </c>
    </row>
    <row r="4391">
      <c r="A4391" t="inlineStr">
        <is>
          <t>Rules: X X X = = + | Substitutions: X by " eagle lion "</t>
        </is>
      </c>
      <c r="B4391" t="inlineStr">
        <is>
          <t>eagle lion eagle lion eagle lion = = +</t>
        </is>
      </c>
    </row>
    <row r="4392">
      <c r="A4392" t="inlineStr">
        <is>
          <t>Rules: X * = X - | Substitutions: X by " strawberry "</t>
        </is>
      </c>
      <c r="B4392" t="inlineStr">
        <is>
          <t>strawberry * = strawberry -</t>
        </is>
      </c>
    </row>
    <row r="4393">
      <c r="A4393" t="inlineStr">
        <is>
          <t>Rules: Z + = Y * | Substitutions: Y by " stork blueberry " , Z by " rat "</t>
        </is>
      </c>
      <c r="B4393" t="inlineStr">
        <is>
          <t>rat + = stork blueberry *</t>
        </is>
      </c>
    </row>
    <row r="4394">
      <c r="A4394" t="inlineStr">
        <is>
          <t>Rules: = X X * | Substitutions: X by " watermelon "</t>
        </is>
      </c>
      <c r="B4394">
        <f> watermelon watermelon *</f>
        <v/>
      </c>
    </row>
    <row r="4395">
      <c r="A4395" t="inlineStr">
        <is>
          <t>Rules: Y - Z = X | Substitutions: X by " stork " , Y by " banana " , Z by " cobra "</t>
        </is>
      </c>
      <c r="B4395" t="inlineStr">
        <is>
          <t>banana - cobra = stork</t>
        </is>
      </c>
    </row>
    <row r="4396">
      <c r="A4396" t="inlineStr">
        <is>
          <t>Rules: = + X Z - Y | Substitutions: X by " penguin horse " , Y by " seal " , Z by " rat "</t>
        </is>
      </c>
      <c r="B4396">
        <f> + penguin horse rat - seal</f>
        <v/>
      </c>
    </row>
    <row r="4397">
      <c r="A4397" t="inlineStr">
        <is>
          <t>Rules: + + = Y Y | Substitutions: Y by " whale watermelon "</t>
        </is>
      </c>
      <c r="B4397" t="inlineStr">
        <is>
          <t>+ + = whale watermelon whale watermelon</t>
        </is>
      </c>
    </row>
    <row r="4398">
      <c r="A4398" t="inlineStr">
        <is>
          <t>Rules: Y X X + * = | Substitutions: X by " peach " , Y by " rat shark "</t>
        </is>
      </c>
      <c r="B4398" t="inlineStr">
        <is>
          <t>rat shark peach peach + * =</t>
        </is>
      </c>
    </row>
    <row r="4399">
      <c r="A4399" t="inlineStr">
        <is>
          <t>Rules: Z X Z + * | Substitutions: X by " apple " , Z by " lion "</t>
        </is>
      </c>
      <c r="B4399" t="inlineStr">
        <is>
          <t>lion apple lion + *</t>
        </is>
      </c>
    </row>
    <row r="4400">
      <c r="A4400" t="inlineStr">
        <is>
          <t>Rules: - Y Z = - | Substitutions: Y by " cobra horse " , Z by " kiwi "</t>
        </is>
      </c>
      <c r="B4400" t="inlineStr">
        <is>
          <t>- cobra horse kiwi = -</t>
        </is>
      </c>
    </row>
    <row r="4401">
      <c r="A4401" t="inlineStr">
        <is>
          <t>Rules: - - Y Y | Substitutions: Y by " lion "</t>
        </is>
      </c>
      <c r="B4401" t="inlineStr">
        <is>
          <t>- - lion lion</t>
        </is>
      </c>
    </row>
    <row r="4402">
      <c r="A4402" t="inlineStr">
        <is>
          <t>Rules: = Z + Y + | Substitutions: Y by " shark " , Z by " banana "</t>
        </is>
      </c>
      <c r="B4402">
        <f> banana + shark +</f>
        <v/>
      </c>
    </row>
    <row r="4403">
      <c r="A4403" t="inlineStr">
        <is>
          <t>Rules: Z - Z Z - | Substitutions: Z by " seal "</t>
        </is>
      </c>
      <c r="B4403" t="inlineStr">
        <is>
          <t>seal - seal seal -</t>
        </is>
      </c>
    </row>
    <row r="4404">
      <c r="A4404" t="inlineStr">
        <is>
          <t>Rules: + X - Z X * | Substitutions: X by " rat " , Z by " banana rat "</t>
        </is>
      </c>
      <c r="B4404" t="inlineStr">
        <is>
          <t>+ rat - banana rat rat *</t>
        </is>
      </c>
    </row>
    <row r="4405">
      <c r="A4405" t="inlineStr">
        <is>
          <t>Rules: = Z Y + + X | Substitutions: X by " banana " , Y by " blackberry " , Z by " lion pear "</t>
        </is>
      </c>
      <c r="B4405">
        <f> lion pear blackberry + + banana</f>
        <v/>
      </c>
    </row>
    <row r="4406">
      <c r="A4406" t="inlineStr">
        <is>
          <t>Rules: X + X - | Substitutions: X by " stork "</t>
        </is>
      </c>
      <c r="B4406" t="inlineStr">
        <is>
          <t>stork + stork -</t>
        </is>
      </c>
    </row>
    <row r="4407">
      <c r="A4407" t="inlineStr">
        <is>
          <t>Rules: * * Y * X Y | Substitutions: X by " buffalo blueberry " , Y by " seal apple "</t>
        </is>
      </c>
      <c r="B4407" t="inlineStr">
        <is>
          <t>* * seal apple * buffalo blueberry seal apple</t>
        </is>
      </c>
    </row>
    <row r="4408">
      <c r="A4408" t="inlineStr">
        <is>
          <t>Rules: X - - + Z Y | Substitutions: X by " buffalo " , Y by " rat zebra " , Z by " stork apple "</t>
        </is>
      </c>
      <c r="B4408" t="inlineStr">
        <is>
          <t>buffalo - - + stork apple rat zebra</t>
        </is>
      </c>
    </row>
    <row r="4409">
      <c r="A4409" t="inlineStr">
        <is>
          <t>Rules: Z + * Z | Substitutions: Z by " whale rat "</t>
        </is>
      </c>
      <c r="B4409" t="inlineStr">
        <is>
          <t>whale rat + * whale rat</t>
        </is>
      </c>
    </row>
    <row r="4410">
      <c r="A4410" t="inlineStr">
        <is>
          <t>Rules: Z Z Y - + - | Substitutions: Y by " shark whale " , Z by " shark rat "</t>
        </is>
      </c>
      <c r="B4410" t="inlineStr">
        <is>
          <t>shark rat shark rat shark whale - + -</t>
        </is>
      </c>
    </row>
    <row r="4411">
      <c r="A4411" t="inlineStr">
        <is>
          <t>Rules: Y X + Y + + | Substitutions: X by " horse " , Y by " seal peach "</t>
        </is>
      </c>
      <c r="B4411" t="inlineStr">
        <is>
          <t>seal peach horse + seal peach + +</t>
        </is>
      </c>
    </row>
    <row r="4412">
      <c r="A4412" t="inlineStr">
        <is>
          <t>Rules: Y - X * * | Substitutions: X by " banana apple " , Y by " horse strawberry "</t>
        </is>
      </c>
      <c r="B4412" t="inlineStr">
        <is>
          <t>horse strawberry - banana apple * *</t>
        </is>
      </c>
    </row>
    <row r="4413">
      <c r="A4413" t="inlineStr">
        <is>
          <t>Rules: X + - X Y | Substitutions: X by " stork kiwi " , Y by " cobra "</t>
        </is>
      </c>
      <c r="B4413" t="inlineStr">
        <is>
          <t>stork kiwi + - stork kiwi cobra</t>
        </is>
      </c>
    </row>
    <row r="4414">
      <c r="A4414" t="inlineStr">
        <is>
          <t>Rules: = X = X | Substitutions: X by " eagle "</t>
        </is>
      </c>
      <c r="B4414">
        <f> eagle = eagle</f>
        <v/>
      </c>
    </row>
    <row r="4415">
      <c r="A4415" t="inlineStr">
        <is>
          <t>Rules: = Z + X X - | Substitutions: X by " penguin " , Z by " seal "</t>
        </is>
      </c>
      <c r="B4415">
        <f> seal + penguin penguin -</f>
        <v/>
      </c>
    </row>
    <row r="4416">
      <c r="A4416" t="inlineStr">
        <is>
          <t>Rules: = Y Z * = | Substitutions: Y by " whale blackberry " , Z by " kiwi seal "</t>
        </is>
      </c>
      <c r="B4416">
        <f> whale blackberry kiwi seal * =</f>
        <v/>
      </c>
    </row>
    <row r="4417">
      <c r="A4417" t="inlineStr">
        <is>
          <t>Rules: Z Y * * | Substitutions: Y by " eagle whale " , Z by " kiwi "</t>
        </is>
      </c>
      <c r="B4417" t="inlineStr">
        <is>
          <t>kiwi eagle whale * *</t>
        </is>
      </c>
    </row>
    <row r="4418">
      <c r="A4418" t="inlineStr">
        <is>
          <t>Rules: Z * = Z X | Substitutions: X by " kiwi rat " , Z by " strawberry blueberry "</t>
        </is>
      </c>
      <c r="B4418" t="inlineStr">
        <is>
          <t>strawberry blueberry * = strawberry blueberry kiwi rat</t>
        </is>
      </c>
    </row>
    <row r="4419">
      <c r="A4419" t="inlineStr">
        <is>
          <t>Rules: X + + * Z | Substitutions: X by " rat banana " , Z by " grape "</t>
        </is>
      </c>
      <c r="B4419" t="inlineStr">
        <is>
          <t>rat banana + + * grape</t>
        </is>
      </c>
    </row>
    <row r="4420">
      <c r="A4420" t="inlineStr">
        <is>
          <t>Rules: Z Y + - + | Substitutions: Y by " penguin " , Z by " strawberry penguin "</t>
        </is>
      </c>
      <c r="B4420" t="inlineStr">
        <is>
          <t>strawberry penguin penguin + - +</t>
        </is>
      </c>
    </row>
    <row r="4421">
      <c r="A4421" t="inlineStr">
        <is>
          <t>Rules: = Y X = X - | Substitutions: X by " seal watermelon " , Y by " seal "</t>
        </is>
      </c>
      <c r="B4421">
        <f> seal seal watermelon = seal watermelon -</f>
        <v/>
      </c>
    </row>
    <row r="4422">
      <c r="A4422" t="inlineStr">
        <is>
          <t>Rules: - = X X - | Substitutions: X by " watermelon "</t>
        </is>
      </c>
      <c r="B4422" t="inlineStr">
        <is>
          <t>- = watermelon watermelon -</t>
        </is>
      </c>
    </row>
    <row r="4423">
      <c r="A4423" t="inlineStr">
        <is>
          <t>Rules: * = X X | Substitutions: X by " buffalo zebra "</t>
        </is>
      </c>
      <c r="B4423" t="inlineStr">
        <is>
          <t>* = buffalo zebra buffalo zebra</t>
        </is>
      </c>
    </row>
    <row r="4424">
      <c r="A4424" t="inlineStr">
        <is>
          <t>Rules: Y X Y - = | Substitutions: X by " blueberry lion " , Y by " lion horse "</t>
        </is>
      </c>
      <c r="B4424" t="inlineStr">
        <is>
          <t>lion horse blueberry lion lion horse - =</t>
        </is>
      </c>
    </row>
    <row r="4425">
      <c r="A4425" t="inlineStr">
        <is>
          <t>Rules: X * Z Y * = | Substitutions: X by " zebra whale " , Y by " stork " , Z by " banana "</t>
        </is>
      </c>
      <c r="B4425" t="inlineStr">
        <is>
          <t>zebra whale * banana stork * =</t>
        </is>
      </c>
    </row>
    <row r="4426">
      <c r="A4426" t="inlineStr">
        <is>
          <t>Rules: + X - + Z | Substitutions: X by " peach whale " , Z by " kiwi whale "</t>
        </is>
      </c>
      <c r="B4426" t="inlineStr">
        <is>
          <t>+ peach whale - + kiwi whale</t>
        </is>
      </c>
    </row>
    <row r="4427">
      <c r="A4427" t="inlineStr">
        <is>
          <t>Rules: - Z * X | Substitutions: X by " grape " , Z by " lion horse "</t>
        </is>
      </c>
      <c r="B4427" t="inlineStr">
        <is>
          <t>- lion horse * grape</t>
        </is>
      </c>
    </row>
    <row r="4428">
      <c r="A4428" t="inlineStr">
        <is>
          <t>Rules: Z + Y - + | Substitutions: Y by " cobra stork " , Z by " cobra "</t>
        </is>
      </c>
      <c r="B4428" t="inlineStr">
        <is>
          <t>cobra + cobra stork - +</t>
        </is>
      </c>
    </row>
    <row r="4429">
      <c r="A4429" t="inlineStr">
        <is>
          <t>Rules: Z = = X + | Substitutions: X by " peach " , Z by " kiwi peach "</t>
        </is>
      </c>
      <c r="B4429" t="inlineStr">
        <is>
          <t>kiwi peach = = peach +</t>
        </is>
      </c>
    </row>
    <row r="4430">
      <c r="A4430" t="inlineStr">
        <is>
          <t>Rules: - + = Z X Y | Substitutions: X by " zebra " , Y by " banana " , Z by " pear watermelon "</t>
        </is>
      </c>
      <c r="B4430" t="inlineStr">
        <is>
          <t>- + = pear watermelon zebra banana</t>
        </is>
      </c>
    </row>
    <row r="4431">
      <c r="A4431" t="inlineStr">
        <is>
          <t>Rules: Y Z = = - | Substitutions: Y by " strawberry shark " , Z by " strawberry banana "</t>
        </is>
      </c>
      <c r="B4431" t="inlineStr">
        <is>
          <t>strawberry shark strawberry banana = = -</t>
        </is>
      </c>
    </row>
    <row r="4432">
      <c r="A4432" t="inlineStr">
        <is>
          <t>Rules: + X - * Z | Substitutions: X by " buffalo " , Z by " penguin apple "</t>
        </is>
      </c>
      <c r="B4432" t="inlineStr">
        <is>
          <t>+ buffalo - * penguin apple</t>
        </is>
      </c>
    </row>
    <row r="4433">
      <c r="A4433" t="inlineStr">
        <is>
          <t>Rules: * * Z Y | Substitutions: Y by " penguin " , Z by " strawberry "</t>
        </is>
      </c>
      <c r="B4433" t="inlineStr">
        <is>
          <t>* * strawberry penguin</t>
        </is>
      </c>
    </row>
    <row r="4434">
      <c r="A4434" t="inlineStr">
        <is>
          <t>Rules: Z Y + + | Substitutions: Y by " shark pear " , Z by " blueberry "</t>
        </is>
      </c>
      <c r="B4434" t="inlineStr">
        <is>
          <t>blueberry shark pear + +</t>
        </is>
      </c>
    </row>
    <row r="4435">
      <c r="A4435" t="inlineStr">
        <is>
          <t>Rules: Y X * Z - | Substitutions: X by " pear peach " , Y by " stork stork " , Z by " blackberry "</t>
        </is>
      </c>
      <c r="B4435" t="inlineStr">
        <is>
          <t>stork stork pear peach * blackberry -</t>
        </is>
      </c>
    </row>
    <row r="4436">
      <c r="A4436" t="inlineStr">
        <is>
          <t>Rules: = X * = Y | Substitutions: X by " grape " , Y by " rat apple "</t>
        </is>
      </c>
      <c r="B4436">
        <f> grape * = rat apple</f>
        <v/>
      </c>
    </row>
    <row r="4437">
      <c r="A4437" t="inlineStr">
        <is>
          <t>Rules: X Z + Z + * | Substitutions: X by " penguin " , Z by " rat banana "</t>
        </is>
      </c>
      <c r="B4437" t="inlineStr">
        <is>
          <t>penguin rat banana + rat banana + *</t>
        </is>
      </c>
    </row>
    <row r="4438">
      <c r="A4438" t="inlineStr">
        <is>
          <t>Rules: Y - X = X | Substitutions: X by " cobra whale " , Y by " blueberry stork "</t>
        </is>
      </c>
      <c r="B4438" t="inlineStr">
        <is>
          <t>blueberry stork - cobra whale = cobra whale</t>
        </is>
      </c>
    </row>
    <row r="4439">
      <c r="A4439" t="inlineStr">
        <is>
          <t>Rules: Z + Y - Z = | Substitutions: Y by " banana " , Z by " seal blackberry "</t>
        </is>
      </c>
      <c r="B4439" t="inlineStr">
        <is>
          <t>seal blackberry + banana - seal blackberry =</t>
        </is>
      </c>
    </row>
    <row r="4440">
      <c r="A4440" t="inlineStr">
        <is>
          <t>Rules: = Y - Z | Substitutions: Y by " watermelon " , Z by " shark "</t>
        </is>
      </c>
      <c r="B4440">
        <f> watermelon - shark</f>
        <v/>
      </c>
    </row>
    <row r="4441">
      <c r="A4441" t="inlineStr">
        <is>
          <t>Rules: Z Y Y = = = | Substitutions: Y by " eagle apple " , Z by " seal "</t>
        </is>
      </c>
      <c r="B4441" t="inlineStr">
        <is>
          <t>seal eagle apple eagle apple = = =</t>
        </is>
      </c>
    </row>
    <row r="4442">
      <c r="A4442" t="inlineStr">
        <is>
          <t>Rules: = = Y X | Substitutions: X by " apple " , Y by " shark "</t>
        </is>
      </c>
      <c r="B4442">
        <f> = shark apple</f>
        <v/>
      </c>
    </row>
    <row r="4443">
      <c r="A4443" t="inlineStr">
        <is>
          <t>Rules: * X Y * | Substitutions: X by " cobra " , Y by " whale "</t>
        </is>
      </c>
      <c r="B4443" t="inlineStr">
        <is>
          <t>* cobra whale *</t>
        </is>
      </c>
    </row>
    <row r="4444">
      <c r="A4444" t="inlineStr">
        <is>
          <t>Rules: * Y * Y Z | Substitutions: Y by " grape blackberry " , Z by " blackberry "</t>
        </is>
      </c>
      <c r="B4444" t="inlineStr">
        <is>
          <t>* grape blackberry * grape blackberry blackberry</t>
        </is>
      </c>
    </row>
    <row r="4445">
      <c r="A4445" t="inlineStr">
        <is>
          <t>Rules: X * X * | Substitutions: X by " stork lion "</t>
        </is>
      </c>
      <c r="B4445" t="inlineStr">
        <is>
          <t>stork lion * stork lion *</t>
        </is>
      </c>
    </row>
    <row r="4446">
      <c r="A4446" t="inlineStr">
        <is>
          <t>Rules: X Z * + = | Substitutions: X by " stork blackberry " , Z by " blackberry "</t>
        </is>
      </c>
      <c r="B4446" t="inlineStr">
        <is>
          <t>stork blackberry blackberry * + =</t>
        </is>
      </c>
    </row>
    <row r="4447">
      <c r="A4447" t="inlineStr">
        <is>
          <t>Rules: X Y + * X | Substitutions: X by " eagle " , Y by " banana stork "</t>
        </is>
      </c>
      <c r="B4447" t="inlineStr">
        <is>
          <t>eagle banana stork + * eagle</t>
        </is>
      </c>
    </row>
    <row r="4448">
      <c r="A4448" t="inlineStr">
        <is>
          <t>Rules: = * + X Y | Substitutions: X by " stork stork " , Y by " penguin blueberry "</t>
        </is>
      </c>
      <c r="B4448">
        <f> * + stork stork penguin blueberry</f>
        <v/>
      </c>
    </row>
    <row r="4449">
      <c r="A4449" t="inlineStr">
        <is>
          <t>Rules: X + * Z - | Substitutions: X by " buffalo " , Z by " kiwi lion "</t>
        </is>
      </c>
      <c r="B4449" t="inlineStr">
        <is>
          <t>buffalo + * kiwi lion -</t>
        </is>
      </c>
    </row>
    <row r="4450">
      <c r="A4450" t="inlineStr">
        <is>
          <t>Rules: + - Y Y Y | Substitutions: Y by " whale peach "</t>
        </is>
      </c>
      <c r="B4450" t="inlineStr">
        <is>
          <t>+ - whale peach whale peach whale peach</t>
        </is>
      </c>
    </row>
    <row r="4451">
      <c r="A4451" t="inlineStr">
        <is>
          <t>Rules: = + Y X Z | Substitutions: X by " whale " , Y by " stork apple " , Z by " watermelon "</t>
        </is>
      </c>
      <c r="B4451">
        <f> + stork apple whale watermelon</f>
        <v/>
      </c>
    </row>
    <row r="4452">
      <c r="A4452" t="inlineStr">
        <is>
          <t>Rules: - Y X + | Substitutions: X by " rat blueberry " , Y by " penguin "</t>
        </is>
      </c>
      <c r="B4452" t="inlineStr">
        <is>
          <t>- penguin rat blueberry +</t>
        </is>
      </c>
    </row>
    <row r="4453">
      <c r="A4453" t="inlineStr">
        <is>
          <t>Rules: Z X * = | Substitutions: X by " eagle cobra " , Z by " blackberry "</t>
        </is>
      </c>
      <c r="B4453" t="inlineStr">
        <is>
          <t>blackberry eagle cobra * =</t>
        </is>
      </c>
    </row>
    <row r="4454">
      <c r="A4454" t="inlineStr">
        <is>
          <t>Rules: - Z Y * - | Substitutions: Y by " zebra zebra " , Z by " blueberry penguin "</t>
        </is>
      </c>
      <c r="B4454" t="inlineStr">
        <is>
          <t>- blueberry penguin zebra zebra * -</t>
        </is>
      </c>
    </row>
    <row r="4455">
      <c r="A4455" t="inlineStr">
        <is>
          <t>Rules: Y - Z + | Substitutions: Y by " seal peach " , Z by " banana "</t>
        </is>
      </c>
      <c r="B4455" t="inlineStr">
        <is>
          <t>seal peach - banana +</t>
        </is>
      </c>
    </row>
    <row r="4456">
      <c r="A4456" t="inlineStr">
        <is>
          <t>Rules: * Y Z - X - | Substitutions: X by " whale seal " , Y by " pear " , Z by " pear banana "</t>
        </is>
      </c>
      <c r="B4456" t="inlineStr">
        <is>
          <t>* pear pear banana - whale seal -</t>
        </is>
      </c>
    </row>
    <row r="4457">
      <c r="A4457" t="inlineStr">
        <is>
          <t>Rules: Y Y + = - | Substitutions: Y by " eagle buffalo "</t>
        </is>
      </c>
      <c r="B4457" t="inlineStr">
        <is>
          <t>eagle buffalo eagle buffalo + = -</t>
        </is>
      </c>
    </row>
    <row r="4458">
      <c r="A4458" t="inlineStr">
        <is>
          <t>Rules: = Z Z Y * * | Substitutions: Y by " apple blackberry " , Z by " horse "</t>
        </is>
      </c>
      <c r="B4458">
        <f> horse horse apple blackberry * *</f>
        <v/>
      </c>
    </row>
    <row r="4459">
      <c r="A4459" t="inlineStr">
        <is>
          <t>Rules: Y X Z * + | Substitutions: X by " shark " , Y by " zebra penguin " , Z by " seal cobra "</t>
        </is>
      </c>
      <c r="B4459" t="inlineStr">
        <is>
          <t>zebra penguin shark seal cobra * +</t>
        </is>
      </c>
    </row>
    <row r="4460">
      <c r="A4460" t="inlineStr">
        <is>
          <t>Rules: X = X + - | Substitutions: X by " apple apple "</t>
        </is>
      </c>
      <c r="B4460" t="inlineStr">
        <is>
          <t>apple apple = apple apple + -</t>
        </is>
      </c>
    </row>
    <row r="4461">
      <c r="A4461" t="inlineStr">
        <is>
          <t>Rules: - Z + Z | Substitutions: Z by " penguin stork "</t>
        </is>
      </c>
      <c r="B4461" t="inlineStr">
        <is>
          <t>- penguin stork + penguin stork</t>
        </is>
      </c>
    </row>
    <row r="4462">
      <c r="A4462" t="inlineStr">
        <is>
          <t>Rules: + Z * Y Z + | Substitutions: Y by " grape " , Z by " watermelon "</t>
        </is>
      </c>
      <c r="B4462" t="inlineStr">
        <is>
          <t>+ watermelon * grape watermelon +</t>
        </is>
      </c>
    </row>
    <row r="4463">
      <c r="A4463" t="inlineStr">
        <is>
          <t>Rules: - X * Z * X | Substitutions: X by " peach " , Z by " apple cobra "</t>
        </is>
      </c>
      <c r="B4463" t="inlineStr">
        <is>
          <t>- peach * apple cobra * peach</t>
        </is>
      </c>
    </row>
    <row r="4464">
      <c r="A4464" t="inlineStr">
        <is>
          <t>Rules: - X X Z - | Substitutions: X by " banana apple " , Z by " buffalo "</t>
        </is>
      </c>
      <c r="B4464" t="inlineStr">
        <is>
          <t>- banana apple banana apple buffalo -</t>
        </is>
      </c>
    </row>
    <row r="4465">
      <c r="A4465" t="inlineStr">
        <is>
          <t>Rules: Y - Y - | Substitutions: Y by " kiwi "</t>
        </is>
      </c>
      <c r="B4465" t="inlineStr">
        <is>
          <t>kiwi - kiwi -</t>
        </is>
      </c>
    </row>
    <row r="4466">
      <c r="A4466" t="inlineStr">
        <is>
          <t>Rules: Y Y * = - | Substitutions: Y by " lion watermelon "</t>
        </is>
      </c>
      <c r="B4466" t="inlineStr">
        <is>
          <t>lion watermelon lion watermelon * = -</t>
        </is>
      </c>
    </row>
    <row r="4467">
      <c r="A4467" t="inlineStr">
        <is>
          <t>Rules: X * - Y * X | Substitutions: X by " penguin blackberry " , Y by " buffalo kiwi "</t>
        </is>
      </c>
      <c r="B4467" t="inlineStr">
        <is>
          <t>penguin blackberry * - buffalo kiwi * penguin blackberry</t>
        </is>
      </c>
    </row>
    <row r="4468">
      <c r="A4468" t="inlineStr">
        <is>
          <t>Rules: Z * + Y Y + | Substitutions: Y by " buffalo " , Z by " watermelon "</t>
        </is>
      </c>
      <c r="B4468" t="inlineStr">
        <is>
          <t>watermelon * + buffalo buffalo +</t>
        </is>
      </c>
    </row>
    <row r="4469">
      <c r="A4469" t="inlineStr">
        <is>
          <t>Rules: X Z + * X + | Substitutions: X by " banana " , Z by " buffalo cobra "</t>
        </is>
      </c>
      <c r="B4469" t="inlineStr">
        <is>
          <t>banana buffalo cobra + * banana +</t>
        </is>
      </c>
    </row>
    <row r="4470">
      <c r="A4470" t="inlineStr">
        <is>
          <t>Rules: X - X + + | Substitutions: X by " zebra strawberry "</t>
        </is>
      </c>
      <c r="B4470" t="inlineStr">
        <is>
          <t>zebra strawberry - zebra strawberry + +</t>
        </is>
      </c>
    </row>
    <row r="4471">
      <c r="A4471" t="inlineStr">
        <is>
          <t>Rules: = X Y * * | Substitutions: X by " zebra " , Y by " banana blueberry "</t>
        </is>
      </c>
      <c r="B4471">
        <f> zebra banana blueberry * *</f>
        <v/>
      </c>
    </row>
    <row r="4472">
      <c r="A4472" t="inlineStr">
        <is>
          <t>Rules: * Z Y = | Substitutions: Y by " shark " , Z by " stork peach "</t>
        </is>
      </c>
      <c r="B4472" t="inlineStr">
        <is>
          <t>* stork peach shark =</t>
        </is>
      </c>
    </row>
    <row r="4473">
      <c r="A4473" t="inlineStr">
        <is>
          <t>Rules: X Y - = | Substitutions: X by " kiwi " , Y by " stork "</t>
        </is>
      </c>
      <c r="B4473" t="inlineStr">
        <is>
          <t>kiwi stork - =</t>
        </is>
      </c>
    </row>
    <row r="4474">
      <c r="A4474" t="inlineStr">
        <is>
          <t>Rules: - * Y X | Substitutions: X by " peach " , Y by " peach blueberry "</t>
        </is>
      </c>
      <c r="B4474" t="inlineStr">
        <is>
          <t>- * peach blueberry peach</t>
        </is>
      </c>
    </row>
    <row r="4475">
      <c r="A4475" t="inlineStr">
        <is>
          <t>Rules: X X * - Z | Substitutions: X by " blueberry banana " , Z by " penguin "</t>
        </is>
      </c>
      <c r="B4475" t="inlineStr">
        <is>
          <t>blueberry banana blueberry banana * - penguin</t>
        </is>
      </c>
    </row>
    <row r="4476">
      <c r="A4476" t="inlineStr">
        <is>
          <t>Rules: + = X - X X | Substitutions: X by " shark "</t>
        </is>
      </c>
      <c r="B4476" t="inlineStr">
        <is>
          <t>+ = shark - shark shark</t>
        </is>
      </c>
    </row>
    <row r="4477">
      <c r="A4477" t="inlineStr">
        <is>
          <t>Rules: Y + - Y * | Substitutions: Y by " whale cobra "</t>
        </is>
      </c>
      <c r="B4477" t="inlineStr">
        <is>
          <t>whale cobra + - whale cobra *</t>
        </is>
      </c>
    </row>
    <row r="4478">
      <c r="A4478" t="inlineStr">
        <is>
          <t>Rules: Z + - Z = | Substitutions: Z by " kiwi whale "</t>
        </is>
      </c>
      <c r="B4478" t="inlineStr">
        <is>
          <t>kiwi whale + - kiwi whale =</t>
        </is>
      </c>
    </row>
    <row r="4479">
      <c r="A4479" t="inlineStr">
        <is>
          <t>Rules: Y Z + Y * + | Substitutions: Y by " zebra " , Z by " peach seal "</t>
        </is>
      </c>
      <c r="B4479" t="inlineStr">
        <is>
          <t>zebra peach seal + zebra * +</t>
        </is>
      </c>
    </row>
    <row r="4480">
      <c r="A4480" t="inlineStr">
        <is>
          <t>Rules: - Y Y = Y | Substitutions: Y by " shark "</t>
        </is>
      </c>
      <c r="B4480" t="inlineStr">
        <is>
          <t>- shark shark = shark</t>
        </is>
      </c>
    </row>
    <row r="4481">
      <c r="A4481" t="inlineStr">
        <is>
          <t>Rules: Z + X Z = | Substitutions: X by " zebra whale " , Z by " blueberry blackberry "</t>
        </is>
      </c>
      <c r="B4481" t="inlineStr">
        <is>
          <t>blueberry blackberry + zebra whale blueberry blackberry =</t>
        </is>
      </c>
    </row>
    <row r="4482">
      <c r="A4482" t="inlineStr">
        <is>
          <t>Rules: Y Z + = | Substitutions: Y by " whale blackberry " , Z by " pear "</t>
        </is>
      </c>
      <c r="B4482" t="inlineStr">
        <is>
          <t>whale blackberry pear + =</t>
        </is>
      </c>
    </row>
    <row r="4483">
      <c r="A4483" t="inlineStr">
        <is>
          <t>Rules: = Z = Z Y + | Substitutions: Y by " rat peach " , Z by " rat "</t>
        </is>
      </c>
      <c r="B4483">
        <f> rat = rat rat peach +</f>
        <v/>
      </c>
    </row>
    <row r="4484">
      <c r="A4484" t="inlineStr">
        <is>
          <t>Rules: + = X Z | Substitutions: X by " apple horse " , Z by " banana watermelon "</t>
        </is>
      </c>
      <c r="B4484" t="inlineStr">
        <is>
          <t>+ = apple horse banana watermelon</t>
        </is>
      </c>
    </row>
    <row r="4485">
      <c r="A4485" t="inlineStr">
        <is>
          <t>Rules: X X = - + | Substitutions: X by " whale "</t>
        </is>
      </c>
      <c r="B4485" t="inlineStr">
        <is>
          <t>whale whale = - +</t>
        </is>
      </c>
    </row>
    <row r="4486">
      <c r="A4486" t="inlineStr">
        <is>
          <t>Rules: = Y Y Z = + | Substitutions: Y by " grape " , Z by " horse "</t>
        </is>
      </c>
      <c r="B4486">
        <f> grape grape horse = +</f>
        <v/>
      </c>
    </row>
    <row r="4487">
      <c r="A4487" t="inlineStr">
        <is>
          <t>Rules: + X - Z Y - | Substitutions: X by " pear " , Y by " eagle " , Z by " blueberry buffalo "</t>
        </is>
      </c>
      <c r="B4487" t="inlineStr">
        <is>
          <t>+ pear - blueberry buffalo eagle -</t>
        </is>
      </c>
    </row>
    <row r="4488">
      <c r="A4488" t="inlineStr">
        <is>
          <t>Rules: Z - = - X | Substitutions: X by " lion " , Z by " blackberry "</t>
        </is>
      </c>
      <c r="B4488" t="inlineStr">
        <is>
          <t>blackberry - = - lion</t>
        </is>
      </c>
    </row>
    <row r="4489">
      <c r="A4489" t="inlineStr">
        <is>
          <t>Rules: X X * - Z * | Substitutions: X by " eagle apple " , Z by " grape watermelon "</t>
        </is>
      </c>
      <c r="B4489" t="inlineStr">
        <is>
          <t>eagle apple eagle apple * - grape watermelon *</t>
        </is>
      </c>
    </row>
    <row r="4490">
      <c r="A4490" t="inlineStr">
        <is>
          <t>Rules: Z X + * + | Substitutions: X by " kiwi blueberry " , Z by " seal "</t>
        </is>
      </c>
      <c r="B4490" t="inlineStr">
        <is>
          <t>seal kiwi blueberry + * +</t>
        </is>
      </c>
    </row>
    <row r="4491">
      <c r="A4491" t="inlineStr">
        <is>
          <t>Rules: = = Y X Y - | Substitutions: X by " rat shark " , Y by " penguin grape "</t>
        </is>
      </c>
      <c r="B4491">
        <f> = penguin grape rat shark penguin grape -</f>
        <v/>
      </c>
    </row>
    <row r="4492">
      <c r="A4492" t="inlineStr">
        <is>
          <t>Rules: + + Z X X | Substitutions: X by " stork " , Z by " horse shark "</t>
        </is>
      </c>
      <c r="B4492" t="inlineStr">
        <is>
          <t>+ + horse shark stork stork</t>
        </is>
      </c>
    </row>
    <row r="4493">
      <c r="A4493" t="inlineStr">
        <is>
          <t>Rules: Z = Y * - | Substitutions: Y by " shark " , Z by " grape peach "</t>
        </is>
      </c>
      <c r="B4493" t="inlineStr">
        <is>
          <t>grape peach = shark * -</t>
        </is>
      </c>
    </row>
    <row r="4494">
      <c r="A4494" t="inlineStr">
        <is>
          <t>Rules: * X Y - * | Substitutions: X by " stork buffalo " , Y by " rat "</t>
        </is>
      </c>
      <c r="B4494" t="inlineStr">
        <is>
          <t>* stork buffalo rat - *</t>
        </is>
      </c>
    </row>
    <row r="4495">
      <c r="A4495" t="inlineStr">
        <is>
          <t>Rules: = + Y + Z | Substitutions: Y by " stork " , Z by " buffalo whale "</t>
        </is>
      </c>
      <c r="B4495">
        <f> + stork + buffalo whale</f>
        <v/>
      </c>
    </row>
    <row r="4496">
      <c r="A4496" t="inlineStr">
        <is>
          <t>Rules: X Z - - | Substitutions: X by " strawberry " , Z by " rat eagle "</t>
        </is>
      </c>
      <c r="B4496" t="inlineStr">
        <is>
          <t>strawberry rat eagle - -</t>
        </is>
      </c>
    </row>
    <row r="4497">
      <c r="A4497" t="inlineStr">
        <is>
          <t>Rules: + - X Z | Substitutions: X by " apple " , Z by " shark "</t>
        </is>
      </c>
      <c r="B4497" t="inlineStr">
        <is>
          <t>+ - apple shark</t>
        </is>
      </c>
    </row>
    <row r="4498">
      <c r="A4498" t="inlineStr">
        <is>
          <t>Rules: - - X Y Z | Substitutions: X by " pear " , Y by " shark " , Z by " zebra "</t>
        </is>
      </c>
      <c r="B4498" t="inlineStr">
        <is>
          <t>- - pear shark zebra</t>
        </is>
      </c>
    </row>
    <row r="4499">
      <c r="A4499" t="inlineStr">
        <is>
          <t>Rules: * X X - | Substitutions: X by " banana "</t>
        </is>
      </c>
      <c r="B4499" t="inlineStr">
        <is>
          <t>* banana banana -</t>
        </is>
      </c>
    </row>
    <row r="4500">
      <c r="A4500" t="inlineStr">
        <is>
          <t>Rules: Z - + Y - | Substitutions: Y by " pear kiwi " , Z by " lion apple "</t>
        </is>
      </c>
      <c r="B4500" t="inlineStr">
        <is>
          <t>lion apple - + pear kiwi -</t>
        </is>
      </c>
    </row>
    <row r="4501">
      <c r="A4501" t="inlineStr">
        <is>
          <t>Rules: * = Y + X X | Substitutions: X by " grape " , Y by " seal buffalo "</t>
        </is>
      </c>
      <c r="B4501" t="inlineStr">
        <is>
          <t>* = seal buffalo + grape grape</t>
        </is>
      </c>
    </row>
    <row r="4502">
      <c r="A4502" t="inlineStr">
        <is>
          <t>Rules: - X Y = Y = | Substitutions: X by " horse " , Y by " banana "</t>
        </is>
      </c>
      <c r="B4502" t="inlineStr">
        <is>
          <t>- horse banana = banana =</t>
        </is>
      </c>
    </row>
    <row r="4503">
      <c r="A4503" t="inlineStr">
        <is>
          <t>Rules: Y * = Y * | Substitutions: Y by " pear blackberry "</t>
        </is>
      </c>
      <c r="B4503" t="inlineStr">
        <is>
          <t>pear blackberry * = pear blackberry *</t>
        </is>
      </c>
    </row>
    <row r="4504">
      <c r="A4504" t="inlineStr">
        <is>
          <t>Rules: = - Y X | Substitutions: X by " zebra " , Y by " seal "</t>
        </is>
      </c>
      <c r="B4504">
        <f> - seal zebra</f>
        <v/>
      </c>
    </row>
    <row r="4505">
      <c r="A4505" t="inlineStr">
        <is>
          <t>Rules: Z X + + Z - | Substitutions: X by " buffalo shark " , Z by " stork buffalo "</t>
        </is>
      </c>
      <c r="B4505" t="inlineStr">
        <is>
          <t>stork buffalo buffalo shark + + stork buffalo -</t>
        </is>
      </c>
    </row>
    <row r="4506">
      <c r="A4506" t="inlineStr">
        <is>
          <t>Rules: = Y X = = | Substitutions: X by " eagle whale " , Y by " apple pear "</t>
        </is>
      </c>
      <c r="B4506">
        <f> apple pear eagle whale = =</f>
        <v/>
      </c>
    </row>
    <row r="4507">
      <c r="A4507" t="inlineStr">
        <is>
          <t>Rules: Y = + X + | Substitutions: X by " rat " , Y by " cobra "</t>
        </is>
      </c>
      <c r="B4507" t="inlineStr">
        <is>
          <t>cobra = + rat +</t>
        </is>
      </c>
    </row>
    <row r="4508">
      <c r="A4508" t="inlineStr">
        <is>
          <t>Rules: = X + Z | Substitutions: X by " penguin pear " , Z by " horse watermelon "</t>
        </is>
      </c>
      <c r="B4508">
        <f> penguin pear + horse watermelon</f>
        <v/>
      </c>
    </row>
    <row r="4509">
      <c r="A4509" t="inlineStr">
        <is>
          <t>Rules: * X Y = | Substitutions: X by " rat blueberry " , Y by " blackberry "</t>
        </is>
      </c>
      <c r="B4509" t="inlineStr">
        <is>
          <t>* rat blueberry blackberry =</t>
        </is>
      </c>
    </row>
    <row r="4510">
      <c r="A4510" t="inlineStr">
        <is>
          <t>Rules: + - - Z X | Substitutions: X by " penguin " , Z by " banana rat "</t>
        </is>
      </c>
      <c r="B4510" t="inlineStr">
        <is>
          <t>+ - - banana rat penguin</t>
        </is>
      </c>
    </row>
    <row r="4511">
      <c r="A4511" t="inlineStr">
        <is>
          <t>Rules: - Y X + = | Substitutions: X by " peach " , Y by " strawberry watermelon "</t>
        </is>
      </c>
      <c r="B4511" t="inlineStr">
        <is>
          <t>- strawberry watermelon peach + =</t>
        </is>
      </c>
    </row>
    <row r="4512">
      <c r="A4512" t="inlineStr">
        <is>
          <t>Rules: Z + X = = Z | Substitutions: X by " blackberry lion " , Z by " pear grape "</t>
        </is>
      </c>
      <c r="B4512" t="inlineStr">
        <is>
          <t>pear grape + blackberry lion = = pear grape</t>
        </is>
      </c>
    </row>
    <row r="4513">
      <c r="A4513" t="inlineStr">
        <is>
          <t>Rules: Y Z * Z - | Substitutions: Y by " seal " , Z by " penguin watermelon "</t>
        </is>
      </c>
      <c r="B4513" t="inlineStr">
        <is>
          <t>seal penguin watermelon * penguin watermelon -</t>
        </is>
      </c>
    </row>
    <row r="4514">
      <c r="A4514" t="inlineStr">
        <is>
          <t>Rules: + Y X Z - | Substitutions: X by " blackberry kiwi " , Y by " lion whale " , Z by " rat strawberry "</t>
        </is>
      </c>
      <c r="B4514" t="inlineStr">
        <is>
          <t>+ lion whale blackberry kiwi rat strawberry -</t>
        </is>
      </c>
    </row>
    <row r="4515">
      <c r="A4515" t="inlineStr">
        <is>
          <t>Rules: + Y * Y | Substitutions: Y by " horse "</t>
        </is>
      </c>
      <c r="B4515" t="inlineStr">
        <is>
          <t>+ horse * horse</t>
        </is>
      </c>
    </row>
    <row r="4516">
      <c r="A4516" t="inlineStr">
        <is>
          <t>Rules: * = - X Z | Substitutions: X by " kiwi seal " , Z by " eagle "</t>
        </is>
      </c>
      <c r="B4516" t="inlineStr">
        <is>
          <t>* = - kiwi seal eagle</t>
        </is>
      </c>
    </row>
    <row r="4517">
      <c r="A4517" t="inlineStr">
        <is>
          <t>Rules: = Z Y Z - - | Substitutions: Y by " horse " , Z by " shark "</t>
        </is>
      </c>
      <c r="B4517">
        <f> shark horse shark - -</f>
        <v/>
      </c>
    </row>
    <row r="4518">
      <c r="A4518" t="inlineStr">
        <is>
          <t>Rules: X Z = - X = | Substitutions: X by " eagle " , Z by " watermelon "</t>
        </is>
      </c>
      <c r="B4518" t="inlineStr">
        <is>
          <t>eagle watermelon = - eagle =</t>
        </is>
      </c>
    </row>
    <row r="4519">
      <c r="A4519" t="inlineStr">
        <is>
          <t>Rules: X * Z = | Substitutions: X by " horse " , Z by " zebra watermelon "</t>
        </is>
      </c>
      <c r="B4519" t="inlineStr">
        <is>
          <t>horse * zebra watermelon =</t>
        </is>
      </c>
    </row>
    <row r="4520">
      <c r="A4520" t="inlineStr">
        <is>
          <t>Rules: Y X + * | Substitutions: X by " shark banana " , Y by " pear "</t>
        </is>
      </c>
      <c r="B4520" t="inlineStr">
        <is>
          <t>pear shark banana + *</t>
        </is>
      </c>
    </row>
    <row r="4521">
      <c r="A4521" t="inlineStr">
        <is>
          <t>Rules: Z Z * = | Substitutions: Z by " eagle pear "</t>
        </is>
      </c>
      <c r="B4521" t="inlineStr">
        <is>
          <t>eagle pear eagle pear * =</t>
        </is>
      </c>
    </row>
    <row r="4522">
      <c r="A4522" t="inlineStr">
        <is>
          <t>Rules: = Z = = X | Substitutions: X by " rat " , Z by " eagle "</t>
        </is>
      </c>
      <c r="B4522">
        <f> eagle = = rat</f>
        <v/>
      </c>
    </row>
    <row r="4523">
      <c r="A4523" t="inlineStr">
        <is>
          <t>Rules: Z X * = Y | Substitutions: X by " shark pear " , Y by " lion strawberry " , Z by " shark rat "</t>
        </is>
      </c>
      <c r="B4523" t="inlineStr">
        <is>
          <t>shark rat shark pear * = lion strawberry</t>
        </is>
      </c>
    </row>
    <row r="4524">
      <c r="A4524" t="inlineStr">
        <is>
          <t>Rules: Z - Z - | Substitutions: Z by " horse blueberry "</t>
        </is>
      </c>
      <c r="B4524" t="inlineStr">
        <is>
          <t>horse blueberry - horse blueberry -</t>
        </is>
      </c>
    </row>
    <row r="4525">
      <c r="A4525" t="inlineStr">
        <is>
          <t>Rules: Y X * + | Substitutions: X by " blueberry " , Y by " horse "</t>
        </is>
      </c>
      <c r="B4525" t="inlineStr">
        <is>
          <t>horse blueberry * +</t>
        </is>
      </c>
    </row>
    <row r="4526">
      <c r="A4526" t="inlineStr">
        <is>
          <t>Rules: - Y X = | Substitutions: X by " cobra " , Y by " stork "</t>
        </is>
      </c>
      <c r="B4526" t="inlineStr">
        <is>
          <t>- stork cobra =</t>
        </is>
      </c>
    </row>
    <row r="4527">
      <c r="A4527" t="inlineStr">
        <is>
          <t>Rules: + - - Y X | Substitutions: X by " rat " , Y by " stork cobra "</t>
        </is>
      </c>
      <c r="B4527" t="inlineStr">
        <is>
          <t>+ - - stork cobra rat</t>
        </is>
      </c>
    </row>
    <row r="4528">
      <c r="A4528" t="inlineStr">
        <is>
          <t>Rules: Z * = Y | Substitutions: Y by " cobra zebra " , Z by " stork "</t>
        </is>
      </c>
      <c r="B4528" t="inlineStr">
        <is>
          <t>stork * = cobra zebra</t>
        </is>
      </c>
    </row>
    <row r="4529">
      <c r="A4529" t="inlineStr">
        <is>
          <t>Rules: * Y + Y * | Substitutions: Y by " peach seal "</t>
        </is>
      </c>
      <c r="B4529" t="inlineStr">
        <is>
          <t>* peach seal + peach seal *</t>
        </is>
      </c>
    </row>
    <row r="4530">
      <c r="A4530" t="inlineStr">
        <is>
          <t>Rules: Z Y * = * Y | Substitutions: Y by " whale " , Z by " penguin watermelon "</t>
        </is>
      </c>
      <c r="B4530" t="inlineStr">
        <is>
          <t>penguin watermelon whale * = * whale</t>
        </is>
      </c>
    </row>
    <row r="4531">
      <c r="A4531" t="inlineStr">
        <is>
          <t>Rules: X - Z Z - * | Substitutions: X by " kiwi " , Z by " zebra penguin "</t>
        </is>
      </c>
      <c r="B4531" t="inlineStr">
        <is>
          <t>kiwi - zebra penguin zebra penguin - *</t>
        </is>
      </c>
    </row>
    <row r="4532">
      <c r="A4532" t="inlineStr">
        <is>
          <t>Rules: * Y Y Z + * | Substitutions: Y by " pear penguin " , Z by " kiwi watermelon "</t>
        </is>
      </c>
      <c r="B4532" t="inlineStr">
        <is>
          <t>* pear penguin pear penguin kiwi watermelon + *</t>
        </is>
      </c>
    </row>
    <row r="4533">
      <c r="A4533" t="inlineStr">
        <is>
          <t>Rules: + Z Z * * | Substitutions: Z by " whale "</t>
        </is>
      </c>
      <c r="B4533" t="inlineStr">
        <is>
          <t>+ whale whale * *</t>
        </is>
      </c>
    </row>
    <row r="4534">
      <c r="A4534" t="inlineStr">
        <is>
          <t>Rules: - Z Z * - | Substitutions: Z by " apple "</t>
        </is>
      </c>
      <c r="B4534" t="inlineStr">
        <is>
          <t>- apple apple * -</t>
        </is>
      </c>
    </row>
    <row r="4535">
      <c r="A4535" t="inlineStr">
        <is>
          <t>Rules: Z Z = X * * | Substitutions: X by " zebra strawberry " , Z by " whale lion "</t>
        </is>
      </c>
      <c r="B4535" t="inlineStr">
        <is>
          <t>whale lion whale lion = zebra strawberry * *</t>
        </is>
      </c>
    </row>
    <row r="4536">
      <c r="A4536" t="inlineStr">
        <is>
          <t>Rules: X * Y + + | Substitutions: X by " watermelon " , Y by " strawberry "</t>
        </is>
      </c>
      <c r="B4536" t="inlineStr">
        <is>
          <t>watermelon * strawberry + +</t>
        </is>
      </c>
    </row>
    <row r="4537">
      <c r="A4537" t="inlineStr">
        <is>
          <t>Rules: Z * - Z + | Substitutions: Z by " watermelon "</t>
        </is>
      </c>
      <c r="B4537" t="inlineStr">
        <is>
          <t>watermelon * - watermelon +</t>
        </is>
      </c>
    </row>
    <row r="4538">
      <c r="A4538" t="inlineStr">
        <is>
          <t>Rules: X * - + Y | Substitutions: X by " shark buffalo " , Y by " whale "</t>
        </is>
      </c>
      <c r="B4538" t="inlineStr">
        <is>
          <t>shark buffalo * - + whale</t>
        </is>
      </c>
    </row>
    <row r="4539">
      <c r="A4539" t="inlineStr">
        <is>
          <t>Rules: = - Z Z | Substitutions: Z by " horse buffalo "</t>
        </is>
      </c>
      <c r="B4539">
        <f> - horse buffalo horse buffalo</f>
        <v/>
      </c>
    </row>
    <row r="4540">
      <c r="A4540" t="inlineStr">
        <is>
          <t>Rules: = + X Y | Substitutions: X by " banana zebra " , Y by " seal "</t>
        </is>
      </c>
      <c r="B4540">
        <f> + banana zebra seal</f>
        <v/>
      </c>
    </row>
    <row r="4541">
      <c r="A4541" t="inlineStr">
        <is>
          <t>Rules: - Z + Z | Substitutions: Z by " rat whale "</t>
        </is>
      </c>
      <c r="B4541" t="inlineStr">
        <is>
          <t>- rat whale + rat whale</t>
        </is>
      </c>
    </row>
    <row r="4542">
      <c r="A4542" t="inlineStr">
        <is>
          <t>Rules: - Z Z = Y | Substitutions: Y by " watermelon " , Z by " grape stork "</t>
        </is>
      </c>
      <c r="B4542" t="inlineStr">
        <is>
          <t>- grape stork grape stork = watermelon</t>
        </is>
      </c>
    </row>
    <row r="4543">
      <c r="A4543" t="inlineStr">
        <is>
          <t>Rules: Z X = - = | Substitutions: X by " apple horse " , Z by " kiwi "</t>
        </is>
      </c>
      <c r="B4543" t="inlineStr">
        <is>
          <t>kiwi apple horse = - =</t>
        </is>
      </c>
    </row>
    <row r="4544">
      <c r="A4544" t="inlineStr">
        <is>
          <t>Rules: = = Y Y | Substitutions: Y by " seal "</t>
        </is>
      </c>
      <c r="B4544">
        <f> = seal seal</f>
        <v/>
      </c>
    </row>
    <row r="4545">
      <c r="A4545" t="inlineStr">
        <is>
          <t>Rules: + X X - | Substitutions: X by " blueberry "</t>
        </is>
      </c>
      <c r="B4545" t="inlineStr">
        <is>
          <t>+ blueberry blueberry -</t>
        </is>
      </c>
    </row>
    <row r="4546">
      <c r="A4546" t="inlineStr">
        <is>
          <t>Rules: Y Y X = * | Substitutions: X by " blackberry " , Y by " lion "</t>
        </is>
      </c>
      <c r="B4546" t="inlineStr">
        <is>
          <t>lion lion blackberry = *</t>
        </is>
      </c>
    </row>
    <row r="4547">
      <c r="A4547" t="inlineStr">
        <is>
          <t>Rules: * + + Z Z Z | Substitutions: Z by " apple cobra "</t>
        </is>
      </c>
      <c r="B4547" t="inlineStr">
        <is>
          <t>* + + apple cobra apple cobra apple cobra</t>
        </is>
      </c>
    </row>
    <row r="4548">
      <c r="A4548" t="inlineStr">
        <is>
          <t>Rules: + Z X * | Substitutions: X by " rat " , Z by " cobra pear "</t>
        </is>
      </c>
      <c r="B4548" t="inlineStr">
        <is>
          <t>+ cobra pear rat *</t>
        </is>
      </c>
    </row>
    <row r="4549">
      <c r="A4549" t="inlineStr">
        <is>
          <t>Rules: = = X X | Substitutions: X by " buffalo grape "</t>
        </is>
      </c>
      <c r="B4549">
        <f> = buffalo grape buffalo grape</f>
        <v/>
      </c>
    </row>
    <row r="4550">
      <c r="A4550" t="inlineStr">
        <is>
          <t>Rules: * X Z Y + * | Substitutions: X by " lion grape " , Y by " whale " , Z by " strawberry "</t>
        </is>
      </c>
      <c r="B4550" t="inlineStr">
        <is>
          <t>* lion grape strawberry whale + *</t>
        </is>
      </c>
    </row>
    <row r="4551">
      <c r="A4551" t="inlineStr">
        <is>
          <t>Rules: X Z = = * | Substitutions: X by " banana stork " , Z by " zebra strawberry "</t>
        </is>
      </c>
      <c r="B4551" t="inlineStr">
        <is>
          <t>banana stork zebra strawberry = = *</t>
        </is>
      </c>
    </row>
    <row r="4552">
      <c r="A4552" t="inlineStr">
        <is>
          <t>Rules: = - Z Y - | Substitutions: Y by " watermelon buffalo " , Z by " strawberry "</t>
        </is>
      </c>
      <c r="B4552">
        <f> - strawberry watermelon buffalo -</f>
        <v/>
      </c>
    </row>
    <row r="4553">
      <c r="A4553" t="inlineStr">
        <is>
          <t>Rules: = Y Z * | Substitutions: Y by " blackberry kiwi " , Z by " whale "</t>
        </is>
      </c>
      <c r="B4553">
        <f> blackberry kiwi whale *</f>
        <v/>
      </c>
    </row>
    <row r="4554">
      <c r="A4554" t="inlineStr">
        <is>
          <t>Rules: + X = Z | Substitutions: X by " horse penguin " , Z by " cobra horse "</t>
        </is>
      </c>
      <c r="B4554" t="inlineStr">
        <is>
          <t>+ horse penguin = cobra horse</t>
        </is>
      </c>
    </row>
    <row r="4555">
      <c r="A4555" t="inlineStr">
        <is>
          <t>Rules: Y Y = = | Substitutions: Y by " cobra grape "</t>
        </is>
      </c>
      <c r="B4555" t="inlineStr">
        <is>
          <t>cobra grape cobra grape = =</t>
        </is>
      </c>
    </row>
    <row r="4556">
      <c r="A4556" t="inlineStr">
        <is>
          <t>Rules: * * Y X | Substitutions: X by " penguin watermelon " , Y by " strawberry penguin "</t>
        </is>
      </c>
      <c r="B4556" t="inlineStr">
        <is>
          <t>* * strawberry penguin penguin watermelon</t>
        </is>
      </c>
    </row>
    <row r="4557">
      <c r="A4557" t="inlineStr">
        <is>
          <t>Rules: Y + Y = X + | Substitutions: X by " strawberry " , Y by " penguin "</t>
        </is>
      </c>
      <c r="B4557" t="inlineStr">
        <is>
          <t>penguin + penguin = strawberry +</t>
        </is>
      </c>
    </row>
    <row r="4558">
      <c r="A4558" t="inlineStr">
        <is>
          <t>Rules: - * Y X * | Substitutions: X by " blackberry " , Y by " banana lion "</t>
        </is>
      </c>
      <c r="B4558" t="inlineStr">
        <is>
          <t>- * banana lion blackberry *</t>
        </is>
      </c>
    </row>
    <row r="4559">
      <c r="A4559" t="inlineStr">
        <is>
          <t>Rules: = - X Z | Substitutions: X by " grape grape " , Z by " watermelon shark "</t>
        </is>
      </c>
      <c r="B4559">
        <f> - grape grape watermelon shark</f>
        <v/>
      </c>
    </row>
    <row r="4560">
      <c r="A4560" t="inlineStr">
        <is>
          <t>Rules: + X + Y X + | Substitutions: X by " rat " , Y by " pear seal "</t>
        </is>
      </c>
      <c r="B4560" t="inlineStr">
        <is>
          <t>+ rat + pear seal rat +</t>
        </is>
      </c>
    </row>
    <row r="4561">
      <c r="A4561" t="inlineStr">
        <is>
          <t>Rules: * X Z = | Substitutions: X by " whale lion " , Z by " pear stork "</t>
        </is>
      </c>
      <c r="B4561" t="inlineStr">
        <is>
          <t>* whale lion pear stork =</t>
        </is>
      </c>
    </row>
    <row r="4562">
      <c r="A4562" t="inlineStr">
        <is>
          <t>Rules: Y + Y Z = | Substitutions: Y by " buffalo " , Z by " shark "</t>
        </is>
      </c>
      <c r="B4562" t="inlineStr">
        <is>
          <t>buffalo + buffalo shark =</t>
        </is>
      </c>
    </row>
    <row r="4563">
      <c r="A4563" t="inlineStr">
        <is>
          <t>Rules: = = Y Z - X | Substitutions: X by " eagle " , Y by " stork " , Z by " watermelon "</t>
        </is>
      </c>
      <c r="B4563">
        <f> = stork watermelon - eagle</f>
        <v/>
      </c>
    </row>
    <row r="4564">
      <c r="A4564" t="inlineStr">
        <is>
          <t>Rules: Y + - + X | Substitutions: X by " peach " , Y by " apple shark "</t>
        </is>
      </c>
      <c r="B4564" t="inlineStr">
        <is>
          <t>apple shark + - + peach</t>
        </is>
      </c>
    </row>
    <row r="4565">
      <c r="A4565" t="inlineStr">
        <is>
          <t>Rules: * - X Z * | Substitutions: X by " zebra kiwi " , Z by " zebra "</t>
        </is>
      </c>
      <c r="B4565" t="inlineStr">
        <is>
          <t>* - zebra kiwi zebra *</t>
        </is>
      </c>
    </row>
    <row r="4566">
      <c r="A4566" t="inlineStr">
        <is>
          <t>Rules: Z Y * = Y = | Substitutions: Y by " zebra whale " , Z by " lion "</t>
        </is>
      </c>
      <c r="B4566" t="inlineStr">
        <is>
          <t>lion zebra whale * = zebra whale =</t>
        </is>
      </c>
    </row>
    <row r="4567">
      <c r="A4567" t="inlineStr">
        <is>
          <t>Rules: Y * Y + | Substitutions: Y by " eagle "</t>
        </is>
      </c>
      <c r="B4567" t="inlineStr">
        <is>
          <t>eagle * eagle +</t>
        </is>
      </c>
    </row>
    <row r="4568">
      <c r="A4568" t="inlineStr">
        <is>
          <t>Rules: Y + Z - | Substitutions: Y by " seal " , Z by " watermelon peach "</t>
        </is>
      </c>
      <c r="B4568" t="inlineStr">
        <is>
          <t>seal + watermelon peach -</t>
        </is>
      </c>
    </row>
    <row r="4569">
      <c r="A4569" t="inlineStr">
        <is>
          <t>Rules: X - X = | Substitutions: X by " whale buffalo "</t>
        </is>
      </c>
      <c r="B4569" t="inlineStr">
        <is>
          <t>whale buffalo - whale buffalo =</t>
        </is>
      </c>
    </row>
    <row r="4570">
      <c r="A4570" t="inlineStr">
        <is>
          <t>Rules: X = * Z | Substitutions: X by " apple " , Z by " zebra whale "</t>
        </is>
      </c>
      <c r="B4570" t="inlineStr">
        <is>
          <t>apple = * zebra whale</t>
        </is>
      </c>
    </row>
    <row r="4571">
      <c r="A4571" t="inlineStr">
        <is>
          <t>Rules: - + Y - X | Substitutions: X by " whale " , Y by " buffalo pear "</t>
        </is>
      </c>
      <c r="B4571" t="inlineStr">
        <is>
          <t>- + buffalo pear - whale</t>
        </is>
      </c>
    </row>
    <row r="4572">
      <c r="A4572" t="inlineStr">
        <is>
          <t>Rules: Y X + + X | Substitutions: X by " lion " , Y by " stork pear "</t>
        </is>
      </c>
      <c r="B4572" t="inlineStr">
        <is>
          <t>stork pear lion + + lion</t>
        </is>
      </c>
    </row>
    <row r="4573">
      <c r="A4573" t="inlineStr">
        <is>
          <t>Rules: = X + X Y = | Substitutions: X by " penguin watermelon " , Y by " apple "</t>
        </is>
      </c>
      <c r="B4573">
        <f> penguin watermelon + penguin watermelon apple =</f>
        <v/>
      </c>
    </row>
    <row r="4574">
      <c r="A4574" t="inlineStr">
        <is>
          <t>Rules: X = Z = X | Substitutions: X by " apple " , Z by " eagle apple "</t>
        </is>
      </c>
      <c r="B4574" t="inlineStr">
        <is>
          <t>apple = eagle apple = apple</t>
        </is>
      </c>
    </row>
    <row r="4575">
      <c r="A4575" t="inlineStr">
        <is>
          <t>Rules: - - X * Z | Substitutions: X by " pear " , Z by " blueberry lion "</t>
        </is>
      </c>
      <c r="B4575" t="inlineStr">
        <is>
          <t>- - pear * blueberry lion</t>
        </is>
      </c>
    </row>
    <row r="4576">
      <c r="A4576" t="inlineStr">
        <is>
          <t>Rules: + Z * Y X | Substitutions: X by " shark stork " , Y by " lion " , Z by " grape horse "</t>
        </is>
      </c>
      <c r="B4576" t="inlineStr">
        <is>
          <t>+ grape horse * lion shark stork</t>
        </is>
      </c>
    </row>
    <row r="4577">
      <c r="A4577" t="inlineStr">
        <is>
          <t>Rules: = * Z + Y Y | Substitutions: Y by " horse buffalo " , Z by " grape kiwi "</t>
        </is>
      </c>
      <c r="B4577">
        <f> * grape kiwi + horse buffalo horse buffalo</f>
        <v/>
      </c>
    </row>
    <row r="4578">
      <c r="A4578" t="inlineStr">
        <is>
          <t>Rules: Y + Z * X + | Substitutions: X by " watermelon " , Y by " rat zebra " , Z by " strawberry peach "</t>
        </is>
      </c>
      <c r="B4578" t="inlineStr">
        <is>
          <t>rat zebra + strawberry peach * watermelon +</t>
        </is>
      </c>
    </row>
    <row r="4579">
      <c r="A4579" t="inlineStr">
        <is>
          <t>Rules: = = X Z + | Substitutions: X by " horse eagle " , Z by " blueberry "</t>
        </is>
      </c>
      <c r="B4579">
        <f> = horse eagle blueberry +</f>
        <v/>
      </c>
    </row>
    <row r="4580">
      <c r="A4580" t="inlineStr">
        <is>
          <t>Rules: Z X Y * = | Substitutions: X by " shark cobra " , Y by " zebra eagle " , Z by " grape penguin "</t>
        </is>
      </c>
      <c r="B4580" t="inlineStr">
        <is>
          <t>grape penguin shark cobra zebra eagle * =</t>
        </is>
      </c>
    </row>
    <row r="4581">
      <c r="A4581" t="inlineStr">
        <is>
          <t>Rules: Z - X = X | Substitutions: X by " penguin " , Z by " watermelon horse "</t>
        </is>
      </c>
      <c r="B4581" t="inlineStr">
        <is>
          <t>watermelon horse - penguin = penguin</t>
        </is>
      </c>
    </row>
    <row r="4582">
      <c r="A4582" t="inlineStr">
        <is>
          <t>Rules: Z + Y Z + | Substitutions: Y by " pear eagle " , Z by " buffalo whale "</t>
        </is>
      </c>
      <c r="B4582" t="inlineStr">
        <is>
          <t>buffalo whale + pear eagle buffalo whale +</t>
        </is>
      </c>
    </row>
    <row r="4583">
      <c r="A4583" t="inlineStr">
        <is>
          <t>Rules: X = * X - X | Substitutions: X by " kiwi horse "</t>
        </is>
      </c>
      <c r="B4583" t="inlineStr">
        <is>
          <t>kiwi horse = * kiwi horse - kiwi horse</t>
        </is>
      </c>
    </row>
    <row r="4584">
      <c r="A4584" t="inlineStr">
        <is>
          <t>Rules: - * Y Z X * | Substitutions: X by " zebra " , Y by " seal " , Z by " watermelon rat "</t>
        </is>
      </c>
      <c r="B4584" t="inlineStr">
        <is>
          <t>- * seal watermelon rat zebra *</t>
        </is>
      </c>
    </row>
    <row r="4585">
      <c r="A4585" t="inlineStr">
        <is>
          <t>Rules: = * Y Y * X | Substitutions: X by " stork horse " , Y by " watermelon penguin "</t>
        </is>
      </c>
      <c r="B4585">
        <f> * watermelon penguin watermelon penguin * stork horse</f>
        <v/>
      </c>
    </row>
    <row r="4586">
      <c r="A4586" t="inlineStr">
        <is>
          <t>Rules: Z * X + | Substitutions: X by " whale watermelon " , Z by " rat kiwi "</t>
        </is>
      </c>
      <c r="B4586" t="inlineStr">
        <is>
          <t>rat kiwi * whale watermelon +</t>
        </is>
      </c>
    </row>
    <row r="4587">
      <c r="A4587" t="inlineStr">
        <is>
          <t>Rules: = Y Z = | Substitutions: Y by " pear " , Z by " shark "</t>
        </is>
      </c>
      <c r="B4587">
        <f> pear shark =</f>
        <v/>
      </c>
    </row>
    <row r="4588">
      <c r="A4588" t="inlineStr">
        <is>
          <t>Rules: + = Y X * | Substitutions: X by " apple stork " , Y by " buffalo seal "</t>
        </is>
      </c>
      <c r="B4588" t="inlineStr">
        <is>
          <t>+ = buffalo seal apple stork *</t>
        </is>
      </c>
    </row>
    <row r="4589">
      <c r="A4589" t="inlineStr">
        <is>
          <t>Rules: Y + + - X | Substitutions: X by " penguin " , Y by " peach grape "</t>
        </is>
      </c>
      <c r="B4589" t="inlineStr">
        <is>
          <t>peach grape + + - penguin</t>
        </is>
      </c>
    </row>
    <row r="4590">
      <c r="A4590" t="inlineStr">
        <is>
          <t>Rules: * + X Z Y | Substitutions: X by " peach " , Y by " watermelon " , Z by " stork "</t>
        </is>
      </c>
      <c r="B4590" t="inlineStr">
        <is>
          <t>* + peach stork watermelon</t>
        </is>
      </c>
    </row>
    <row r="4591">
      <c r="A4591" t="inlineStr">
        <is>
          <t>Rules: + + Z - Y Y | Substitutions: Y by " apple strawberry " , Z by " rat "</t>
        </is>
      </c>
      <c r="B4591" t="inlineStr">
        <is>
          <t>+ + rat - apple strawberry apple strawberry</t>
        </is>
      </c>
    </row>
    <row r="4592">
      <c r="A4592" t="inlineStr">
        <is>
          <t>Rules: Z + + Z + | Substitutions: Z by " horse "</t>
        </is>
      </c>
      <c r="B4592" t="inlineStr">
        <is>
          <t>horse + + horse +</t>
        </is>
      </c>
    </row>
    <row r="4593">
      <c r="A4593" t="inlineStr">
        <is>
          <t>Rules: = X * X | Substitutions: X by " blackberry peach "</t>
        </is>
      </c>
      <c r="B4593">
        <f> blackberry peach * blackberry peach</f>
        <v/>
      </c>
    </row>
    <row r="4594">
      <c r="A4594" t="inlineStr">
        <is>
          <t>Rules: Y = + + Y Y | Substitutions: Y by " zebra "</t>
        </is>
      </c>
      <c r="B4594" t="inlineStr">
        <is>
          <t>zebra = + + zebra zebra</t>
        </is>
      </c>
    </row>
    <row r="4595">
      <c r="A4595" t="inlineStr">
        <is>
          <t>Rules: = * Z Z + | Substitutions: Z by " strawberry "</t>
        </is>
      </c>
      <c r="B4595">
        <f> * strawberry strawberry +</f>
        <v/>
      </c>
    </row>
    <row r="4596">
      <c r="A4596" t="inlineStr">
        <is>
          <t>Rules: Z X = Z - + | Substitutions: X by " stork pear " , Z by " grape "</t>
        </is>
      </c>
      <c r="B4596" t="inlineStr">
        <is>
          <t>grape stork pear = grape - +</t>
        </is>
      </c>
    </row>
    <row r="4597">
      <c r="A4597" t="inlineStr">
        <is>
          <t>Rules: - = Y Y | Substitutions: Y by " stork stork "</t>
        </is>
      </c>
      <c r="B4597" t="inlineStr">
        <is>
          <t>- = stork stork stork stork</t>
        </is>
      </c>
    </row>
    <row r="4598">
      <c r="A4598" t="inlineStr">
        <is>
          <t>Rules: + X - * Z | Substitutions: X by " blueberry " , Z by " whale "</t>
        </is>
      </c>
      <c r="B4598" t="inlineStr">
        <is>
          <t>+ blueberry - * whale</t>
        </is>
      </c>
    </row>
    <row r="4599">
      <c r="A4599" t="inlineStr">
        <is>
          <t>Rules: X = X Z + | Substitutions: X by " blueberry stork " , Z by " buffalo "</t>
        </is>
      </c>
      <c r="B4599" t="inlineStr">
        <is>
          <t>blueberry stork = blueberry stork buffalo +</t>
        </is>
      </c>
    </row>
    <row r="4600">
      <c r="A4600" t="inlineStr">
        <is>
          <t>Rules: Z * Y X * | Substitutions: X by " horse " , Y by " grape " , Z by " eagle "</t>
        </is>
      </c>
      <c r="B4600" t="inlineStr">
        <is>
          <t>eagle * grape horse *</t>
        </is>
      </c>
    </row>
    <row r="4601">
      <c r="A4601" t="inlineStr">
        <is>
          <t>Rules: X Y * Z * | Substitutions: X by " kiwi " , Y by " eagle " , Z by " seal "</t>
        </is>
      </c>
      <c r="B4601" t="inlineStr">
        <is>
          <t>kiwi eagle * seal *</t>
        </is>
      </c>
    </row>
    <row r="4602">
      <c r="A4602" t="inlineStr">
        <is>
          <t>Rules: Y - Y - + | Substitutions: Y by " horse "</t>
        </is>
      </c>
      <c r="B4602" t="inlineStr">
        <is>
          <t>horse - horse - +</t>
        </is>
      </c>
    </row>
    <row r="4603">
      <c r="A4603" t="inlineStr">
        <is>
          <t>Rules: * * Y Z | Substitutions: Y by " kiwi pear " , Z by " blackberry grape "</t>
        </is>
      </c>
      <c r="B4603" t="inlineStr">
        <is>
          <t>* * kiwi pear blackberry grape</t>
        </is>
      </c>
    </row>
    <row r="4604">
      <c r="A4604" t="inlineStr">
        <is>
          <t>Rules: - X Y = Y + | Substitutions: X by " penguin eagle " , Y by " rat eagle "</t>
        </is>
      </c>
      <c r="B4604" t="inlineStr">
        <is>
          <t>- penguin eagle rat eagle = rat eagle +</t>
        </is>
      </c>
    </row>
    <row r="4605">
      <c r="A4605" t="inlineStr">
        <is>
          <t>Rules: Z X Y - = | Substitutions: X by " stork apple " , Y by " seal " , Z by " peach peach "</t>
        </is>
      </c>
      <c r="B4605" t="inlineStr">
        <is>
          <t>peach peach stork apple seal - =</t>
        </is>
      </c>
    </row>
    <row r="4606">
      <c r="A4606" t="inlineStr">
        <is>
          <t>Rules: - Y + Z = | Substitutions: Y by " zebra penguin " , Z by " strawberry "</t>
        </is>
      </c>
      <c r="B4606" t="inlineStr">
        <is>
          <t>- zebra penguin + strawberry =</t>
        </is>
      </c>
    </row>
    <row r="4607">
      <c r="A4607" t="inlineStr">
        <is>
          <t>Rules: Y * = Z | Substitutions: Y by " pear " , Z by " strawberry cobra "</t>
        </is>
      </c>
      <c r="B4607" t="inlineStr">
        <is>
          <t>pear * = strawberry cobra</t>
        </is>
      </c>
    </row>
    <row r="4608">
      <c r="A4608" t="inlineStr">
        <is>
          <t>Rules: = + Y Y Z | Substitutions: Y by " kiwi peach " , Z by " blackberry "</t>
        </is>
      </c>
      <c r="B4608">
        <f> + kiwi peach kiwi peach blackberry</f>
        <v/>
      </c>
    </row>
    <row r="4609">
      <c r="A4609" t="inlineStr">
        <is>
          <t>Rules: Y * * X + X | Substitutions: X by " horse horse " , Y by " peach "</t>
        </is>
      </c>
      <c r="B4609" t="inlineStr">
        <is>
          <t>peach * * horse horse + horse horse</t>
        </is>
      </c>
    </row>
    <row r="4610">
      <c r="A4610" t="inlineStr">
        <is>
          <t>Rules: Y - = = Z | Substitutions: Y by " banana " , Z by " pear "</t>
        </is>
      </c>
      <c r="B4610" t="inlineStr">
        <is>
          <t>banana - = = pear</t>
        </is>
      </c>
    </row>
    <row r="4611">
      <c r="A4611" t="inlineStr">
        <is>
          <t>Rules: Z Z Y = + | Substitutions: Y by " whale peach " , Z by " blackberry "</t>
        </is>
      </c>
      <c r="B4611" t="inlineStr">
        <is>
          <t>blackberry blackberry whale peach = +</t>
        </is>
      </c>
    </row>
    <row r="4612">
      <c r="A4612" t="inlineStr">
        <is>
          <t>Rules: X * Y = | Substitutions: X by " cobra lion " , Y by " horse "</t>
        </is>
      </c>
      <c r="B4612" t="inlineStr">
        <is>
          <t>cobra lion * horse =</t>
        </is>
      </c>
    </row>
    <row r="4613">
      <c r="A4613" t="inlineStr">
        <is>
          <t>Rules: Z = Y * * | Substitutions: Y by " eagle rat " , Z by " seal seal "</t>
        </is>
      </c>
      <c r="B4613" t="inlineStr">
        <is>
          <t>seal seal = eagle rat * *</t>
        </is>
      </c>
    </row>
    <row r="4614">
      <c r="A4614" t="inlineStr">
        <is>
          <t>Rules: + * Y Z * X | Substitutions: X by " blackberry " , Y by " seal " , Z by " rat pear "</t>
        </is>
      </c>
      <c r="B4614" t="inlineStr">
        <is>
          <t>+ * seal rat pear * blackberry</t>
        </is>
      </c>
    </row>
    <row r="4615">
      <c r="A4615" t="inlineStr">
        <is>
          <t>Rules: Z Y * + + | Substitutions: Y by " shark " , Z by " peach apple "</t>
        </is>
      </c>
      <c r="B4615" t="inlineStr">
        <is>
          <t>peach apple shark * + +</t>
        </is>
      </c>
    </row>
    <row r="4616">
      <c r="A4616" t="inlineStr">
        <is>
          <t>Rules: X * + * Z | Substitutions: X by " blueberry " , Z by " horse "</t>
        </is>
      </c>
      <c r="B4616" t="inlineStr">
        <is>
          <t>blueberry * + * horse</t>
        </is>
      </c>
    </row>
    <row r="4617">
      <c r="A4617" t="inlineStr">
        <is>
          <t>Rules: Y + X * | Substitutions: X by " horse " , Y by " cobra "</t>
        </is>
      </c>
      <c r="B4617" t="inlineStr">
        <is>
          <t>cobra + horse *</t>
        </is>
      </c>
    </row>
    <row r="4618">
      <c r="A4618" t="inlineStr">
        <is>
          <t>Rules: Z - * = Y | Substitutions: Y by " buffalo apple " , Z by " whale "</t>
        </is>
      </c>
      <c r="B4618" t="inlineStr">
        <is>
          <t>whale - * = buffalo apple</t>
        </is>
      </c>
    </row>
    <row r="4619">
      <c r="A4619" t="inlineStr">
        <is>
          <t>Rules: Y Y Z - - | Substitutions: Y by " blueberry " , Z by " strawberry "</t>
        </is>
      </c>
      <c r="B4619" t="inlineStr">
        <is>
          <t>blueberry blueberry strawberry - -</t>
        </is>
      </c>
    </row>
    <row r="4620">
      <c r="A4620" t="inlineStr">
        <is>
          <t>Rules: X X = = | Substitutions: X by " strawberry "</t>
        </is>
      </c>
      <c r="B4620" t="inlineStr">
        <is>
          <t>strawberry strawberry = =</t>
        </is>
      </c>
    </row>
    <row r="4621">
      <c r="A4621" t="inlineStr">
        <is>
          <t>Rules: Y X * = | Substitutions: X by " kiwi strawberry " , Y by " lion blackberry "</t>
        </is>
      </c>
      <c r="B4621" t="inlineStr">
        <is>
          <t>lion blackberry kiwi strawberry * =</t>
        </is>
      </c>
    </row>
    <row r="4622">
      <c r="A4622" t="inlineStr">
        <is>
          <t>Rules: X * X + | Substitutions: X by " pear "</t>
        </is>
      </c>
      <c r="B4622" t="inlineStr">
        <is>
          <t>pear * pear +</t>
        </is>
      </c>
    </row>
    <row r="4623">
      <c r="A4623" t="inlineStr">
        <is>
          <t>Rules: X - - Y X | Substitutions: X by " lion " , Y by " buffalo "</t>
        </is>
      </c>
      <c r="B4623" t="inlineStr">
        <is>
          <t>lion - - buffalo lion</t>
        </is>
      </c>
    </row>
    <row r="4624">
      <c r="A4624" t="inlineStr">
        <is>
          <t>Rules: = Z + Y Y * | Substitutions: Y by " strawberry shark " , Z by " apple "</t>
        </is>
      </c>
      <c r="B4624">
        <f> apple + strawberry shark strawberry shark *</f>
        <v/>
      </c>
    </row>
    <row r="4625">
      <c r="A4625" t="inlineStr">
        <is>
          <t>Rules: + = Z = Y | Substitutions: Y by " lion pear " , Z by " grape whale "</t>
        </is>
      </c>
      <c r="B4625" t="inlineStr">
        <is>
          <t>+ = grape whale = lion pear</t>
        </is>
      </c>
    </row>
    <row r="4626">
      <c r="A4626" t="inlineStr">
        <is>
          <t>Rules: Z X = + = | Substitutions: X by " grape strawberry " , Z by " kiwi stork "</t>
        </is>
      </c>
      <c r="B4626" t="inlineStr">
        <is>
          <t>kiwi stork grape strawberry = + =</t>
        </is>
      </c>
    </row>
    <row r="4627">
      <c r="A4627" t="inlineStr">
        <is>
          <t>Rules: X Y + * Y = | Substitutions: X by " blackberry apple " , Y by " penguin apple "</t>
        </is>
      </c>
      <c r="B4627" t="inlineStr">
        <is>
          <t>blackberry apple penguin apple + * penguin apple =</t>
        </is>
      </c>
    </row>
    <row r="4628">
      <c r="A4628" t="inlineStr">
        <is>
          <t>Rules: Z Z - * X = | Substitutions: X by " horse zebra " , Z by " apple buffalo "</t>
        </is>
      </c>
      <c r="B4628" t="inlineStr">
        <is>
          <t>apple buffalo apple buffalo - * horse zebra =</t>
        </is>
      </c>
    </row>
    <row r="4629">
      <c r="A4629" t="inlineStr">
        <is>
          <t>Rules: Z Z * X + | Substitutions: X by " whale lion " , Z by " pear stork "</t>
        </is>
      </c>
      <c r="B4629" t="inlineStr">
        <is>
          <t>pear stork pear stork * whale lion +</t>
        </is>
      </c>
    </row>
    <row r="4630">
      <c r="A4630" t="inlineStr">
        <is>
          <t>Rules: Z * Z = = X | Substitutions: X by " strawberry " , Z by " blueberry "</t>
        </is>
      </c>
      <c r="B4630" t="inlineStr">
        <is>
          <t>blueberry * blueberry = = strawberry</t>
        </is>
      </c>
    </row>
    <row r="4631">
      <c r="A4631" t="inlineStr">
        <is>
          <t>Rules: + X Z + | Substitutions: X by " banana blueberry " , Z by " kiwi "</t>
        </is>
      </c>
      <c r="B4631" t="inlineStr">
        <is>
          <t>+ banana blueberry kiwi +</t>
        </is>
      </c>
    </row>
    <row r="4632">
      <c r="A4632" t="inlineStr">
        <is>
          <t>Rules: - + Z X - Z | Substitutions: X by " apple " , Z by " stork horse "</t>
        </is>
      </c>
      <c r="B4632" t="inlineStr">
        <is>
          <t>- + stork horse apple - stork horse</t>
        </is>
      </c>
    </row>
    <row r="4633">
      <c r="A4633" t="inlineStr">
        <is>
          <t>Rules: * Y = Z | Substitutions: Y by " blueberry grape " , Z by " lion strawberry "</t>
        </is>
      </c>
      <c r="B4633" t="inlineStr">
        <is>
          <t>* blueberry grape = lion strawberry</t>
        </is>
      </c>
    </row>
    <row r="4634">
      <c r="A4634" t="inlineStr">
        <is>
          <t>Rules: + Z + * Y | Substitutions: Y by " whale whale " , Z by " peach "</t>
        </is>
      </c>
      <c r="B4634" t="inlineStr">
        <is>
          <t>+ peach + * whale whale</t>
        </is>
      </c>
    </row>
    <row r="4635">
      <c r="A4635" t="inlineStr">
        <is>
          <t>Rules: Z - + Z Y | Substitutions: Y by " seal banana " , Z by " rat "</t>
        </is>
      </c>
      <c r="B4635" t="inlineStr">
        <is>
          <t>rat - + rat seal banana</t>
        </is>
      </c>
    </row>
    <row r="4636">
      <c r="A4636" t="inlineStr">
        <is>
          <t>Rules: Z - Z * Y | Substitutions: Y by " blueberry apple " , Z by " cobra "</t>
        </is>
      </c>
      <c r="B4636" t="inlineStr">
        <is>
          <t>cobra - cobra * blueberry apple</t>
        </is>
      </c>
    </row>
    <row r="4637">
      <c r="A4637" t="inlineStr">
        <is>
          <t>Rules: * Y = X X | Substitutions: X by " stork whale " , Y by " kiwi cobra "</t>
        </is>
      </c>
      <c r="B4637" t="inlineStr">
        <is>
          <t>* kiwi cobra = stork whale stork whale</t>
        </is>
      </c>
    </row>
    <row r="4638">
      <c r="A4638" t="inlineStr">
        <is>
          <t>Rules: * Y Y Z = | Substitutions: Y by " stork " , Z by " horse shark "</t>
        </is>
      </c>
      <c r="B4638" t="inlineStr">
        <is>
          <t>* stork stork horse shark =</t>
        </is>
      </c>
    </row>
    <row r="4639">
      <c r="A4639" t="inlineStr">
        <is>
          <t>Rules: Y X - * + | Substitutions: X by " apple " , Y by " shark penguin "</t>
        </is>
      </c>
      <c r="B4639" t="inlineStr">
        <is>
          <t>shark penguin apple - * +</t>
        </is>
      </c>
    </row>
    <row r="4640">
      <c r="A4640" t="inlineStr">
        <is>
          <t>Rules: - Z X - | Substitutions: X by " eagle " , Z by " whale grape "</t>
        </is>
      </c>
      <c r="B4640" t="inlineStr">
        <is>
          <t>- whale grape eagle -</t>
        </is>
      </c>
    </row>
    <row r="4641">
      <c r="A4641" t="inlineStr">
        <is>
          <t>Rules: Z - X = | Substitutions: X by " peach " , Z by " rat pear "</t>
        </is>
      </c>
      <c r="B4641" t="inlineStr">
        <is>
          <t>rat pear - peach =</t>
        </is>
      </c>
    </row>
    <row r="4642">
      <c r="A4642" t="inlineStr">
        <is>
          <t>Rules: = X * Y | Substitutions: X by " shark shark " , Y by " penguin lion "</t>
        </is>
      </c>
      <c r="B4642">
        <f> shark shark * penguin lion</f>
        <v/>
      </c>
    </row>
    <row r="4643">
      <c r="A4643" t="inlineStr">
        <is>
          <t>Rules: Y * Y Y = | Substitutions: Y by " eagle rat "</t>
        </is>
      </c>
      <c r="B4643" t="inlineStr">
        <is>
          <t>eagle rat * eagle rat eagle rat =</t>
        </is>
      </c>
    </row>
    <row r="4644">
      <c r="A4644" t="inlineStr">
        <is>
          <t>Rules: Z + Y * * Z | Substitutions: Y by " watermelon banana " , Z by " seal banana "</t>
        </is>
      </c>
      <c r="B4644" t="inlineStr">
        <is>
          <t>seal banana + watermelon banana * * seal banana</t>
        </is>
      </c>
    </row>
    <row r="4645">
      <c r="A4645" t="inlineStr">
        <is>
          <t>Rules: Y * Z Z - + | Substitutions: Y by " lion penguin " , Z by " penguin "</t>
        </is>
      </c>
      <c r="B4645" t="inlineStr">
        <is>
          <t>lion penguin * penguin penguin - +</t>
        </is>
      </c>
    </row>
    <row r="4646">
      <c r="A4646" t="inlineStr">
        <is>
          <t>Rules: X X - = Z | Substitutions: X by " zebra " , Z by " banana "</t>
        </is>
      </c>
      <c r="B4646" t="inlineStr">
        <is>
          <t>zebra zebra - = banana</t>
        </is>
      </c>
    </row>
    <row r="4647">
      <c r="A4647" t="inlineStr">
        <is>
          <t>Rules: * X X = | Substitutions: X by " zebra buffalo "</t>
        </is>
      </c>
      <c r="B4647" t="inlineStr">
        <is>
          <t>* zebra buffalo zebra buffalo =</t>
        </is>
      </c>
    </row>
    <row r="4648">
      <c r="A4648" t="inlineStr">
        <is>
          <t>Rules: * + Y X Y | Substitutions: X by " buffalo " , Y by " lion "</t>
        </is>
      </c>
      <c r="B4648" t="inlineStr">
        <is>
          <t>* + lion buffalo lion</t>
        </is>
      </c>
    </row>
    <row r="4649">
      <c r="A4649" t="inlineStr">
        <is>
          <t>Rules: X = = Z - | Substitutions: X by " shark " , Z by " rat "</t>
        </is>
      </c>
      <c r="B4649" t="inlineStr">
        <is>
          <t>shark = = rat -</t>
        </is>
      </c>
    </row>
    <row r="4650">
      <c r="A4650" t="inlineStr">
        <is>
          <t>Rules: + Z = X X | Substitutions: X by " peach peach " , Z by " zebra "</t>
        </is>
      </c>
      <c r="B4650" t="inlineStr">
        <is>
          <t>+ zebra = peach peach peach peach</t>
        </is>
      </c>
    </row>
    <row r="4651">
      <c r="A4651" t="inlineStr">
        <is>
          <t>Rules: + Y - = Z | Substitutions: Y by " peach seal " , Z by " shark "</t>
        </is>
      </c>
      <c r="B4651" t="inlineStr">
        <is>
          <t>+ peach seal - = shark</t>
        </is>
      </c>
    </row>
    <row r="4652">
      <c r="A4652" t="inlineStr">
        <is>
          <t>Rules: - Y * * Z | Substitutions: Y by " buffalo " , Z by " whale "</t>
        </is>
      </c>
      <c r="B4652" t="inlineStr">
        <is>
          <t>- buffalo * * whale</t>
        </is>
      </c>
    </row>
    <row r="4653">
      <c r="A4653" t="inlineStr">
        <is>
          <t>Rules: X = = X | Substitutions: X by " banana zebra "</t>
        </is>
      </c>
      <c r="B4653" t="inlineStr">
        <is>
          <t>banana zebra = = banana zebra</t>
        </is>
      </c>
    </row>
    <row r="4654">
      <c r="A4654" t="inlineStr">
        <is>
          <t>Rules: * * X Y = | Substitutions: X by " penguin " , Y by " grape banana "</t>
        </is>
      </c>
      <c r="B4654" t="inlineStr">
        <is>
          <t>* * penguin grape banana =</t>
        </is>
      </c>
    </row>
    <row r="4655">
      <c r="A4655" t="inlineStr">
        <is>
          <t>Rules: = - Z Z - | Substitutions: Z by " buffalo eagle "</t>
        </is>
      </c>
      <c r="B4655">
        <f> - buffalo eagle buffalo eagle -</f>
        <v/>
      </c>
    </row>
    <row r="4656">
      <c r="A4656" t="inlineStr">
        <is>
          <t>Rules: X Z Y + + | Substitutions: X by " strawberry " , Y by " blackberry banana " , Z by " watermelon horse "</t>
        </is>
      </c>
      <c r="B4656" t="inlineStr">
        <is>
          <t>strawberry watermelon horse blackberry banana + +</t>
        </is>
      </c>
    </row>
    <row r="4657">
      <c r="A4657" t="inlineStr">
        <is>
          <t>Rules: Y = - Z * X | Substitutions: X by " horse penguin " , Y by " watermelon " , Z by " rat "</t>
        </is>
      </c>
      <c r="B4657" t="inlineStr">
        <is>
          <t>watermelon = - rat * horse penguin</t>
        </is>
      </c>
    </row>
    <row r="4658">
      <c r="A4658" t="inlineStr">
        <is>
          <t>Rules: Y * - Y | Substitutions: Y by " shark rat "</t>
        </is>
      </c>
      <c r="B4658" t="inlineStr">
        <is>
          <t>shark rat * - shark rat</t>
        </is>
      </c>
    </row>
    <row r="4659">
      <c r="A4659" t="inlineStr">
        <is>
          <t>Rules: * Z * * Y | Substitutions: Y by " strawberry whale " , Z by " seal banana "</t>
        </is>
      </c>
      <c r="B4659" t="inlineStr">
        <is>
          <t>* seal banana * * strawberry whale</t>
        </is>
      </c>
    </row>
    <row r="4660">
      <c r="A4660" t="inlineStr">
        <is>
          <t>Rules: = X Z + | Substitutions: X by " pear grape " , Z by " blackberry "</t>
        </is>
      </c>
      <c r="B4660">
        <f> pear grape blackberry +</f>
        <v/>
      </c>
    </row>
    <row r="4661">
      <c r="A4661" t="inlineStr">
        <is>
          <t>Rules: Z = * * Y | Substitutions: Y by " whale " , Z by " cobra "</t>
        </is>
      </c>
      <c r="B4661" t="inlineStr">
        <is>
          <t>cobra = * * whale</t>
        </is>
      </c>
    </row>
    <row r="4662">
      <c r="A4662" t="inlineStr">
        <is>
          <t>Rules: = Y = + Y Z | Substitutions: Y by " stork shark " , Z by " rat rat "</t>
        </is>
      </c>
      <c r="B4662">
        <f> stork shark = + stork shark rat rat</f>
        <v/>
      </c>
    </row>
    <row r="4663">
      <c r="A4663" t="inlineStr">
        <is>
          <t>Rules: Z * X + X = | Substitutions: X by " kiwi eagle " , Z by " eagle peach "</t>
        </is>
      </c>
      <c r="B4663" t="inlineStr">
        <is>
          <t>eagle peach * kiwi eagle + kiwi eagle =</t>
        </is>
      </c>
    </row>
    <row r="4664">
      <c r="A4664" t="inlineStr">
        <is>
          <t>Rules: Z - X Y - = | Substitutions: X by " penguin " , Y by " cobra lion " , Z by " watermelon "</t>
        </is>
      </c>
      <c r="B4664" t="inlineStr">
        <is>
          <t>watermelon - penguin cobra lion - =</t>
        </is>
      </c>
    </row>
    <row r="4665">
      <c r="A4665" t="inlineStr">
        <is>
          <t>Rules: = * Z = X | Substitutions: X by " lion " , Z by " watermelon "</t>
        </is>
      </c>
      <c r="B4665">
        <f> * watermelon = lion</f>
        <v/>
      </c>
    </row>
    <row r="4666">
      <c r="A4666" t="inlineStr">
        <is>
          <t>Rules: Y * + Z X * | Substitutions: X by " blackberry " , Y by " buffalo horse " , Z by " buffalo eagle "</t>
        </is>
      </c>
      <c r="B4666" t="inlineStr">
        <is>
          <t>buffalo horse * + buffalo eagle blackberry *</t>
        </is>
      </c>
    </row>
    <row r="4667">
      <c r="A4667" t="inlineStr">
        <is>
          <t>Rules: + + - X X Y | Substitutions: X by " cobra " , Y by " penguin "</t>
        </is>
      </c>
      <c r="B4667" t="inlineStr">
        <is>
          <t>+ + - cobra cobra penguin</t>
        </is>
      </c>
    </row>
    <row r="4668">
      <c r="A4668" t="inlineStr">
        <is>
          <t>Rules: = = Z - X | Substitutions: X by " lion " , Z by " eagle buffalo "</t>
        </is>
      </c>
      <c r="B4668">
        <f> = eagle buffalo - lion</f>
        <v/>
      </c>
    </row>
    <row r="4669">
      <c r="A4669" t="inlineStr">
        <is>
          <t>Rules: Y + Z + | Substitutions: Y by " shark whale " , Z by " blackberry buffalo "</t>
        </is>
      </c>
      <c r="B4669" t="inlineStr">
        <is>
          <t>shark whale + blackberry buffalo +</t>
        </is>
      </c>
    </row>
    <row r="4670">
      <c r="A4670" t="inlineStr">
        <is>
          <t>Rules: Z - + Y Z | Substitutions: Y by " pear " , Z by " blackberry "</t>
        </is>
      </c>
      <c r="B4670" t="inlineStr">
        <is>
          <t>blackberry - + pear blackberry</t>
        </is>
      </c>
    </row>
    <row r="4671">
      <c r="A4671" t="inlineStr">
        <is>
          <t>Rules: Z X + - = | Substitutions: X by " cobra " , Z by " seal stork "</t>
        </is>
      </c>
      <c r="B4671" t="inlineStr">
        <is>
          <t>seal stork cobra + - =</t>
        </is>
      </c>
    </row>
    <row r="4672">
      <c r="A4672" t="inlineStr">
        <is>
          <t>Rules: * + + Z Z X | Substitutions: X by " stork shark " , Z by " banana whale "</t>
        </is>
      </c>
      <c r="B4672" t="inlineStr">
        <is>
          <t>* + + banana whale banana whale stork shark</t>
        </is>
      </c>
    </row>
    <row r="4673">
      <c r="A4673" t="inlineStr">
        <is>
          <t>Rules: = X = Z | Substitutions: X by " watermelon whale " , Z by " banana "</t>
        </is>
      </c>
      <c r="B4673">
        <f> watermelon whale = banana</f>
        <v/>
      </c>
    </row>
    <row r="4674">
      <c r="A4674" t="inlineStr">
        <is>
          <t>Rules: + Z Y X = | Substitutions: X by " peach " , Y by " lion peach " , Z by " zebra "</t>
        </is>
      </c>
      <c r="B4674" t="inlineStr">
        <is>
          <t>+ zebra lion peach peach =</t>
        </is>
      </c>
    </row>
    <row r="4675">
      <c r="A4675" t="inlineStr">
        <is>
          <t>Rules: + * X X = | Substitutions: X by " shark "</t>
        </is>
      </c>
      <c r="B4675" t="inlineStr">
        <is>
          <t>+ * shark shark =</t>
        </is>
      </c>
    </row>
    <row r="4676">
      <c r="A4676" t="inlineStr">
        <is>
          <t>Rules: Z + * Z * | Substitutions: Z by " watermelon rat "</t>
        </is>
      </c>
      <c r="B4676" t="inlineStr">
        <is>
          <t>watermelon rat + * watermelon rat *</t>
        </is>
      </c>
    </row>
    <row r="4677">
      <c r="A4677" t="inlineStr">
        <is>
          <t>Rules: Y X * = Y - | Substitutions: X by " stork " , Y by " shark blackberry "</t>
        </is>
      </c>
      <c r="B4677" t="inlineStr">
        <is>
          <t>shark blackberry stork * = shark blackberry -</t>
        </is>
      </c>
    </row>
    <row r="4678">
      <c r="A4678" t="inlineStr">
        <is>
          <t>Rules: - Y * X X | Substitutions: X by " rat banana " , Y by " kiwi pear "</t>
        </is>
      </c>
      <c r="B4678" t="inlineStr">
        <is>
          <t>- kiwi pear * rat banana rat banana</t>
        </is>
      </c>
    </row>
    <row r="4679">
      <c r="A4679" t="inlineStr">
        <is>
          <t>Rules: - Z = Y Z | Substitutions: Y by " seal shark " , Z by " whale "</t>
        </is>
      </c>
      <c r="B4679" t="inlineStr">
        <is>
          <t>- whale = seal shark whale</t>
        </is>
      </c>
    </row>
    <row r="4680">
      <c r="A4680" t="inlineStr">
        <is>
          <t>Rules: Z Z + + | Substitutions: Z by " zebra "</t>
        </is>
      </c>
      <c r="B4680" t="inlineStr">
        <is>
          <t>zebra zebra + +</t>
        </is>
      </c>
    </row>
    <row r="4681">
      <c r="A4681" t="inlineStr">
        <is>
          <t>Rules: * + Z X + | Substitutions: X by " rat zebra " , Z by " lion "</t>
        </is>
      </c>
      <c r="B4681" t="inlineStr">
        <is>
          <t>* + lion rat zebra +</t>
        </is>
      </c>
    </row>
    <row r="4682">
      <c r="A4682" t="inlineStr">
        <is>
          <t>Rules: Y Y - - Y + | Substitutions: Y by " zebra watermelon "</t>
        </is>
      </c>
      <c r="B4682" t="inlineStr">
        <is>
          <t>zebra watermelon zebra watermelon - - zebra watermelon +</t>
        </is>
      </c>
    </row>
    <row r="4683">
      <c r="A4683" t="inlineStr">
        <is>
          <t>Rules: Y = X Y + | Substitutions: X by " horse " , Y by " penguin kiwi "</t>
        </is>
      </c>
      <c r="B4683" t="inlineStr">
        <is>
          <t>penguin kiwi = horse penguin kiwi +</t>
        </is>
      </c>
    </row>
    <row r="4684">
      <c r="A4684" t="inlineStr">
        <is>
          <t>Rules: X + Y - | Substitutions: X by " blackberry peach " , Y by " horse "</t>
        </is>
      </c>
      <c r="B4684" t="inlineStr">
        <is>
          <t>blackberry peach + horse -</t>
        </is>
      </c>
    </row>
    <row r="4685">
      <c r="A4685" t="inlineStr">
        <is>
          <t>Rules: Z * * X * | Substitutions: X by " penguin " , Z by " blueberry whale "</t>
        </is>
      </c>
      <c r="B4685" t="inlineStr">
        <is>
          <t>blueberry whale * * penguin *</t>
        </is>
      </c>
    </row>
    <row r="4686">
      <c r="A4686" t="inlineStr">
        <is>
          <t>Rules: - Z - Y | Substitutions: Y by " eagle " , Z by " apple peach "</t>
        </is>
      </c>
      <c r="B4686" t="inlineStr">
        <is>
          <t>- apple peach - eagle</t>
        </is>
      </c>
    </row>
    <row r="4687">
      <c r="A4687" t="inlineStr">
        <is>
          <t>Rules: + = Y X | Substitutions: X by " seal kiwi " , Y by " zebra "</t>
        </is>
      </c>
      <c r="B4687" t="inlineStr">
        <is>
          <t>+ = zebra seal kiwi</t>
        </is>
      </c>
    </row>
    <row r="4688">
      <c r="A4688" t="inlineStr">
        <is>
          <t>Rules: Y Y = Y * + | Substitutions: Y by " eagle blueberry "</t>
        </is>
      </c>
      <c r="B4688" t="inlineStr">
        <is>
          <t>eagle blueberry eagle blueberry = eagle blueberry * +</t>
        </is>
      </c>
    </row>
    <row r="4689">
      <c r="A4689" t="inlineStr">
        <is>
          <t>Rules: - X = X Y | Substitutions: X by " eagle " , Y by " banana seal "</t>
        </is>
      </c>
      <c r="B4689" t="inlineStr">
        <is>
          <t>- eagle = eagle banana seal</t>
        </is>
      </c>
    </row>
    <row r="4690">
      <c r="A4690" t="inlineStr">
        <is>
          <t>Rules: X = + - Z | Substitutions: X by " banana strawberry " , Z by " blackberry cobra "</t>
        </is>
      </c>
      <c r="B4690" t="inlineStr">
        <is>
          <t>banana strawberry = + - blackberry cobra</t>
        </is>
      </c>
    </row>
    <row r="4691">
      <c r="A4691" t="inlineStr">
        <is>
          <t>Rules: - Z Y + Z * | Substitutions: Y by " whale eagle " , Z by " horse "</t>
        </is>
      </c>
      <c r="B4691" t="inlineStr">
        <is>
          <t>- horse whale eagle + horse *</t>
        </is>
      </c>
    </row>
    <row r="4692">
      <c r="A4692" t="inlineStr">
        <is>
          <t>Rules: * * = X X | Substitutions: X by " apple penguin "</t>
        </is>
      </c>
      <c r="B4692" t="inlineStr">
        <is>
          <t>* * = apple penguin apple penguin</t>
        </is>
      </c>
    </row>
    <row r="4693">
      <c r="A4693" t="inlineStr">
        <is>
          <t>Rules: * X - X Y | Substitutions: X by " penguin blueberry " , Y by " shark "</t>
        </is>
      </c>
      <c r="B4693" t="inlineStr">
        <is>
          <t>* penguin blueberry - penguin blueberry shark</t>
        </is>
      </c>
    </row>
    <row r="4694">
      <c r="A4694" t="inlineStr">
        <is>
          <t>Rules: Y - X - + | Substitutions: X by " strawberry " , Y by " peach "</t>
        </is>
      </c>
      <c r="B4694" t="inlineStr">
        <is>
          <t>peach - strawberry - +</t>
        </is>
      </c>
    </row>
    <row r="4695">
      <c r="A4695" t="inlineStr">
        <is>
          <t>Rules: X Y - * | Substitutions: X by " lion shark " , Y by " watermelon grape "</t>
        </is>
      </c>
      <c r="B4695" t="inlineStr">
        <is>
          <t>lion shark watermelon grape - *</t>
        </is>
      </c>
    </row>
    <row r="4696">
      <c r="A4696" t="inlineStr">
        <is>
          <t>Rules: X - * X + Z | Substitutions: X by " zebra " , Z by " banana "</t>
        </is>
      </c>
      <c r="B4696" t="inlineStr">
        <is>
          <t>zebra - * zebra + banana</t>
        </is>
      </c>
    </row>
    <row r="4697">
      <c r="A4697" t="inlineStr">
        <is>
          <t>Rules: Z = * Y | Substitutions: Y by " blackberry " , Z by " grape "</t>
        </is>
      </c>
      <c r="B4697" t="inlineStr">
        <is>
          <t>grape = * blackberry</t>
        </is>
      </c>
    </row>
    <row r="4698">
      <c r="A4698" t="inlineStr">
        <is>
          <t>Rules: Z - = - Y | Substitutions: Y by " watermelon peach " , Z by " penguin cobra "</t>
        </is>
      </c>
      <c r="B4698" t="inlineStr">
        <is>
          <t>penguin cobra - = - watermelon peach</t>
        </is>
      </c>
    </row>
    <row r="4699">
      <c r="A4699" t="inlineStr">
        <is>
          <t>Rules: - Z * X | Substitutions: X by " penguin zebra " , Z by " pear apple "</t>
        </is>
      </c>
      <c r="B4699" t="inlineStr">
        <is>
          <t>- pear apple * penguin zebra</t>
        </is>
      </c>
    </row>
    <row r="4700">
      <c r="A4700" t="inlineStr">
        <is>
          <t>Rules: - Z = = X | Substitutions: X by " banana " , Z by " cobra buffalo "</t>
        </is>
      </c>
      <c r="B4700" t="inlineStr">
        <is>
          <t>- cobra buffalo = = banana</t>
        </is>
      </c>
    </row>
    <row r="4701">
      <c r="A4701" t="inlineStr">
        <is>
          <t>Rules: Y X = - X - | Substitutions: X by " horse " , Y by " peach "</t>
        </is>
      </c>
      <c r="B4701" t="inlineStr">
        <is>
          <t>peach horse = - horse -</t>
        </is>
      </c>
    </row>
    <row r="4702">
      <c r="A4702" t="inlineStr">
        <is>
          <t>Rules: + + Z Z Z | Substitutions: Z by " lion zebra "</t>
        </is>
      </c>
      <c r="B4702" t="inlineStr">
        <is>
          <t>+ + lion zebra lion zebra lion zebra</t>
        </is>
      </c>
    </row>
    <row r="4703">
      <c r="A4703" t="inlineStr">
        <is>
          <t>Rules: X = - = Z | Substitutions: X by " eagle " , Z by " strawberry horse "</t>
        </is>
      </c>
      <c r="B4703" t="inlineStr">
        <is>
          <t>eagle = - = strawberry horse</t>
        </is>
      </c>
    </row>
    <row r="4704">
      <c r="A4704" t="inlineStr">
        <is>
          <t>Rules: X - * X + | Substitutions: X by " eagle blueberry "</t>
        </is>
      </c>
      <c r="B4704" t="inlineStr">
        <is>
          <t>eagle blueberry - * eagle blueberry +</t>
        </is>
      </c>
    </row>
    <row r="4705">
      <c r="A4705" t="inlineStr">
        <is>
          <t>Rules: Y = Z Y + | Substitutions: Y by " whale " , Z by " apple blackberry "</t>
        </is>
      </c>
      <c r="B4705" t="inlineStr">
        <is>
          <t>whale = apple blackberry whale +</t>
        </is>
      </c>
    </row>
    <row r="4706">
      <c r="A4706" t="inlineStr">
        <is>
          <t>Rules: X Y = X - | Substitutions: X by " zebra peach " , Y by " kiwi banana "</t>
        </is>
      </c>
      <c r="B4706" t="inlineStr">
        <is>
          <t>zebra peach kiwi banana = zebra peach -</t>
        </is>
      </c>
    </row>
    <row r="4707">
      <c r="A4707" t="inlineStr">
        <is>
          <t>Rules: = - X Y | Substitutions: X by " kiwi " , Y by " grape whale "</t>
        </is>
      </c>
      <c r="B4707">
        <f> - kiwi grape whale</f>
        <v/>
      </c>
    </row>
    <row r="4708">
      <c r="A4708" t="inlineStr">
        <is>
          <t>Rules: - * Z X X | Substitutions: X by " stork " , Z by " seal "</t>
        </is>
      </c>
      <c r="B4708" t="inlineStr">
        <is>
          <t>- * seal stork stork</t>
        </is>
      </c>
    </row>
    <row r="4709">
      <c r="A4709" t="inlineStr">
        <is>
          <t>Rules: + X = X Z | Substitutions: X by " strawberry watermelon " , Z by " zebra "</t>
        </is>
      </c>
      <c r="B4709" t="inlineStr">
        <is>
          <t>+ strawberry watermelon = strawberry watermelon zebra</t>
        </is>
      </c>
    </row>
    <row r="4710">
      <c r="A4710" t="inlineStr">
        <is>
          <t>Rules: + Z + - Y X | Substitutions: X by " blueberry " , Y by " peach peach " , Z by " seal "</t>
        </is>
      </c>
      <c r="B4710" t="inlineStr">
        <is>
          <t>+ seal + - peach peach blueberry</t>
        </is>
      </c>
    </row>
    <row r="4711">
      <c r="A4711" t="inlineStr">
        <is>
          <t>Rules: - Y X = | Substitutions: X by " eagle " , Y by " eagle seal "</t>
        </is>
      </c>
      <c r="B4711" t="inlineStr">
        <is>
          <t>- eagle seal eagle =</t>
        </is>
      </c>
    </row>
    <row r="4712">
      <c r="A4712" t="inlineStr">
        <is>
          <t>Rules: Z - - X | Substitutions: X by " seal zebra " , Z by " whale cobra "</t>
        </is>
      </c>
      <c r="B4712" t="inlineStr">
        <is>
          <t>whale cobra - - seal zebra</t>
        </is>
      </c>
    </row>
    <row r="4713">
      <c r="A4713" t="inlineStr">
        <is>
          <t>Rules: * Y + Z = | Substitutions: Y by " pear " , Z by " stork cobra "</t>
        </is>
      </c>
      <c r="B4713" t="inlineStr">
        <is>
          <t>* pear + stork cobra =</t>
        </is>
      </c>
    </row>
    <row r="4714">
      <c r="A4714" t="inlineStr">
        <is>
          <t>Rules: * + X X | Substitutions: X by " watermelon "</t>
        </is>
      </c>
      <c r="B4714" t="inlineStr">
        <is>
          <t>* + watermelon watermelon</t>
        </is>
      </c>
    </row>
    <row r="4715">
      <c r="A4715" t="inlineStr">
        <is>
          <t>Rules: - - Z Z * | Substitutions: Z by " buffalo "</t>
        </is>
      </c>
      <c r="B4715" t="inlineStr">
        <is>
          <t>- - buffalo buffalo *</t>
        </is>
      </c>
    </row>
    <row r="4716">
      <c r="A4716" t="inlineStr">
        <is>
          <t>Rules: Y Y Y * = * | Substitutions: Y by " horse cobra "</t>
        </is>
      </c>
      <c r="B4716" t="inlineStr">
        <is>
          <t>horse cobra horse cobra horse cobra * = *</t>
        </is>
      </c>
    </row>
    <row r="4717">
      <c r="A4717" t="inlineStr">
        <is>
          <t>Rules: X * X - | Substitutions: X by " zebra "</t>
        </is>
      </c>
      <c r="B4717" t="inlineStr">
        <is>
          <t>zebra * zebra -</t>
        </is>
      </c>
    </row>
    <row r="4718">
      <c r="A4718" t="inlineStr">
        <is>
          <t>Rules: Z + + X | Substitutions: X by " buffalo " , Z by " pear "</t>
        </is>
      </c>
      <c r="B4718" t="inlineStr">
        <is>
          <t>pear + + buffalo</t>
        </is>
      </c>
    </row>
    <row r="4719">
      <c r="A4719" t="inlineStr">
        <is>
          <t>Rules: Z Z * * | Substitutions: Z by " peach kiwi "</t>
        </is>
      </c>
      <c r="B4719" t="inlineStr">
        <is>
          <t>peach kiwi peach kiwi * *</t>
        </is>
      </c>
    </row>
    <row r="4720">
      <c r="A4720" t="inlineStr">
        <is>
          <t>Rules: * Z + Z | Substitutions: Z by " penguin seal "</t>
        </is>
      </c>
      <c r="B4720" t="inlineStr">
        <is>
          <t>* penguin seal + penguin seal</t>
        </is>
      </c>
    </row>
    <row r="4721">
      <c r="A4721" t="inlineStr">
        <is>
          <t>Rules: X + Y + Y | Substitutions: X by " rat " , Y by " banana blueberry "</t>
        </is>
      </c>
      <c r="B4721" t="inlineStr">
        <is>
          <t>rat + banana blueberry + banana blueberry</t>
        </is>
      </c>
    </row>
    <row r="4722">
      <c r="A4722" t="inlineStr">
        <is>
          <t>Rules: X X Y = * | Substitutions: X by " apple pear " , Y by " blackberry "</t>
        </is>
      </c>
      <c r="B4722" t="inlineStr">
        <is>
          <t>apple pear apple pear blackberry = *</t>
        </is>
      </c>
    </row>
    <row r="4723">
      <c r="A4723" t="inlineStr">
        <is>
          <t>Rules: - + Z + Y X | Substitutions: X by " peach stork " , Y by " banana blueberry " , Z by " stork whale "</t>
        </is>
      </c>
      <c r="B4723" t="inlineStr">
        <is>
          <t>- + stork whale + banana blueberry peach stork</t>
        </is>
      </c>
    </row>
    <row r="4724">
      <c r="A4724" t="inlineStr">
        <is>
          <t>Rules: * X + Z | Substitutions: X by " cobra " , Z by " stork rat "</t>
        </is>
      </c>
      <c r="B4724" t="inlineStr">
        <is>
          <t>* cobra + stork rat</t>
        </is>
      </c>
    </row>
    <row r="4725">
      <c r="A4725" t="inlineStr">
        <is>
          <t>Rules: X Z + - X | Substitutions: X by " penguin " , Z by " zebra buffalo "</t>
        </is>
      </c>
      <c r="B4725" t="inlineStr">
        <is>
          <t>penguin zebra buffalo + - penguin</t>
        </is>
      </c>
    </row>
    <row r="4726">
      <c r="A4726" t="inlineStr">
        <is>
          <t>Rules: - Z + X | Substitutions: X by " grape cobra " , Z by " shark "</t>
        </is>
      </c>
      <c r="B4726" t="inlineStr">
        <is>
          <t>- shark + grape cobra</t>
        </is>
      </c>
    </row>
    <row r="4727">
      <c r="A4727" t="inlineStr">
        <is>
          <t>Rules: + = Z Y + X | Substitutions: X by " kiwi " , Y by " apple " , Z by " pear blueberry "</t>
        </is>
      </c>
      <c r="B4727" t="inlineStr">
        <is>
          <t>+ = pear blueberry apple + kiwi</t>
        </is>
      </c>
    </row>
    <row r="4728">
      <c r="A4728" t="inlineStr">
        <is>
          <t>Rules: Z * * X X | Substitutions: X by " cobra grape " , Z by " cobra seal "</t>
        </is>
      </c>
      <c r="B4728" t="inlineStr">
        <is>
          <t>cobra seal * * cobra grape cobra grape</t>
        </is>
      </c>
    </row>
    <row r="4729">
      <c r="A4729" t="inlineStr">
        <is>
          <t>Rules: - X X = + | Substitutions: X by " kiwi cobra "</t>
        </is>
      </c>
      <c r="B4729" t="inlineStr">
        <is>
          <t>- kiwi cobra kiwi cobra = +</t>
        </is>
      </c>
    </row>
    <row r="4730">
      <c r="A4730" t="inlineStr">
        <is>
          <t>Rules: + Y X - = X | Substitutions: X by " blueberry " , Y by " pear "</t>
        </is>
      </c>
      <c r="B4730" t="inlineStr">
        <is>
          <t>+ pear blueberry - = blueberry</t>
        </is>
      </c>
    </row>
    <row r="4731">
      <c r="A4731" t="inlineStr">
        <is>
          <t>Rules: + Y X * X | Substitutions: X by " rat " , Y by " pear lion "</t>
        </is>
      </c>
      <c r="B4731" t="inlineStr">
        <is>
          <t>+ pear lion rat * rat</t>
        </is>
      </c>
    </row>
    <row r="4732">
      <c r="A4732" t="inlineStr">
        <is>
          <t>Rules: - * Y Y * | Substitutions: Y by " lion "</t>
        </is>
      </c>
      <c r="B4732" t="inlineStr">
        <is>
          <t>- * lion lion *</t>
        </is>
      </c>
    </row>
    <row r="4733">
      <c r="A4733" t="inlineStr">
        <is>
          <t>Rules: = - - Y Y Y | Substitutions: Y by " stork pear "</t>
        </is>
      </c>
      <c r="B4733">
        <f> - - stork pear stork pear stork pear</f>
        <v/>
      </c>
    </row>
    <row r="4734">
      <c r="A4734" t="inlineStr">
        <is>
          <t>Rules: Z Y = - = Y | Substitutions: Y by " grape " , Z by " buffalo "</t>
        </is>
      </c>
      <c r="B4734" t="inlineStr">
        <is>
          <t>buffalo grape = - = grape</t>
        </is>
      </c>
    </row>
    <row r="4735">
      <c r="A4735" t="inlineStr">
        <is>
          <t>Rules: - + Y = Z Z | Substitutions: Y by " shark " , Z by " buffalo banana "</t>
        </is>
      </c>
      <c r="B4735" t="inlineStr">
        <is>
          <t>- + shark = buffalo banana buffalo banana</t>
        </is>
      </c>
    </row>
    <row r="4736">
      <c r="A4736" t="inlineStr">
        <is>
          <t>Rules: = + Y + Z | Substitutions: Y by " penguin " , Z by " horse cobra "</t>
        </is>
      </c>
      <c r="B4736">
        <f> + penguin + horse cobra</f>
        <v/>
      </c>
    </row>
    <row r="4737">
      <c r="A4737" t="inlineStr">
        <is>
          <t>Rules: Z - * X = Y | Substitutions: X by " seal " , Y by " watermelon peach " , Z by " seal pear "</t>
        </is>
      </c>
      <c r="B4737" t="inlineStr">
        <is>
          <t>seal pear - * seal = watermelon peach</t>
        </is>
      </c>
    </row>
    <row r="4738">
      <c r="A4738" t="inlineStr">
        <is>
          <t>Rules: - Y * Z * | Substitutions: Y by " eagle pear " , Z by " blackberry peach "</t>
        </is>
      </c>
      <c r="B4738" t="inlineStr">
        <is>
          <t>- eagle pear * blackberry peach *</t>
        </is>
      </c>
    </row>
    <row r="4739">
      <c r="A4739" t="inlineStr">
        <is>
          <t>Rules: * = Y + Z | Substitutions: Y by " watermelon " , Z by " kiwi seal "</t>
        </is>
      </c>
      <c r="B4739" t="inlineStr">
        <is>
          <t>* = watermelon + kiwi seal</t>
        </is>
      </c>
    </row>
    <row r="4740">
      <c r="A4740" t="inlineStr">
        <is>
          <t>Rules: * Z Y = | Substitutions: Y by " stork rat " , Z by " eagle "</t>
        </is>
      </c>
      <c r="B4740" t="inlineStr">
        <is>
          <t>* eagle stork rat =</t>
        </is>
      </c>
    </row>
    <row r="4741">
      <c r="A4741" t="inlineStr">
        <is>
          <t>Rules: Z X * = | Substitutions: X by " horse kiwi " , Z by " buffalo "</t>
        </is>
      </c>
      <c r="B4741" t="inlineStr">
        <is>
          <t>buffalo horse kiwi * =</t>
        </is>
      </c>
    </row>
    <row r="4742">
      <c r="A4742" t="inlineStr">
        <is>
          <t>Rules: Y - Y - - Z | Substitutions: Y by " stork " , Z by " rat buffalo "</t>
        </is>
      </c>
      <c r="B4742" t="inlineStr">
        <is>
          <t>stork - stork - - rat buffalo</t>
        </is>
      </c>
    </row>
    <row r="4743">
      <c r="A4743" t="inlineStr">
        <is>
          <t>Rules: * Z X Z + - | Substitutions: X by " grape " , Z by " blueberry banana "</t>
        </is>
      </c>
      <c r="B4743" t="inlineStr">
        <is>
          <t>* blueberry banana grape blueberry banana + -</t>
        </is>
      </c>
    </row>
    <row r="4744">
      <c r="A4744" t="inlineStr">
        <is>
          <t>Rules: = * X + Y | Substitutions: X by " eagle " , Y by " pear peach "</t>
        </is>
      </c>
      <c r="B4744">
        <f> * eagle + pear peach</f>
        <v/>
      </c>
    </row>
    <row r="4745">
      <c r="A4745" t="inlineStr">
        <is>
          <t>Rules: = Z + - Z | Substitutions: Z by " whale "</t>
        </is>
      </c>
      <c r="B4745">
        <f> whale + - whale</f>
        <v/>
      </c>
    </row>
    <row r="4746">
      <c r="A4746" t="inlineStr">
        <is>
          <t>Rules: * Z Y = | Substitutions: Y by " blueberry " , Z by " pear "</t>
        </is>
      </c>
      <c r="B4746" t="inlineStr">
        <is>
          <t>* pear blueberry =</t>
        </is>
      </c>
    </row>
    <row r="4747">
      <c r="A4747" t="inlineStr">
        <is>
          <t>Rules: X + Z - X * | Substitutions: X by " strawberry cobra " , Z by " lion banana "</t>
        </is>
      </c>
      <c r="B4747" t="inlineStr">
        <is>
          <t>strawberry cobra + lion banana - strawberry cobra *</t>
        </is>
      </c>
    </row>
    <row r="4748">
      <c r="A4748" t="inlineStr">
        <is>
          <t>Rules: = X = Y = | Substitutions: X by " peach " , Y by " apple peach "</t>
        </is>
      </c>
      <c r="B4748">
        <f> peach = apple peach =</f>
        <v/>
      </c>
    </row>
    <row r="4749">
      <c r="A4749" t="inlineStr">
        <is>
          <t>Rules: Y = - - Y | Substitutions: Y by " pear penguin "</t>
        </is>
      </c>
      <c r="B4749" t="inlineStr">
        <is>
          <t>pear penguin = - - pear penguin</t>
        </is>
      </c>
    </row>
    <row r="4750">
      <c r="A4750" t="inlineStr">
        <is>
          <t>Rules: X = Y Z = | Substitutions: X by " zebra rat " , Y by " horse " , Z by " lion peach "</t>
        </is>
      </c>
      <c r="B4750" t="inlineStr">
        <is>
          <t>zebra rat = horse lion peach =</t>
        </is>
      </c>
    </row>
    <row r="4751">
      <c r="A4751" t="inlineStr">
        <is>
          <t>Rules: * X Z * | Substitutions: X by " blueberry " , Z by " horse "</t>
        </is>
      </c>
      <c r="B4751" t="inlineStr">
        <is>
          <t>* blueberry horse *</t>
        </is>
      </c>
    </row>
    <row r="4752">
      <c r="A4752" t="inlineStr">
        <is>
          <t>Rules: - Y Y = Y | Substitutions: Y by " penguin "</t>
        </is>
      </c>
      <c r="B4752" t="inlineStr">
        <is>
          <t>- penguin penguin = penguin</t>
        </is>
      </c>
    </row>
    <row r="4753">
      <c r="A4753" t="inlineStr">
        <is>
          <t>Rules: = * Y X | Substitutions: X by " pear eagle " , Y by " grape horse "</t>
        </is>
      </c>
      <c r="B4753">
        <f> * grape horse pear eagle</f>
        <v/>
      </c>
    </row>
    <row r="4754">
      <c r="A4754" t="inlineStr">
        <is>
          <t>Rules: X = Z + | Substitutions: X by " kiwi penguin " , Z by " blackberry cobra "</t>
        </is>
      </c>
      <c r="B4754" t="inlineStr">
        <is>
          <t>kiwi penguin = blackberry cobra +</t>
        </is>
      </c>
    </row>
    <row r="4755">
      <c r="A4755" t="inlineStr">
        <is>
          <t>Rules: = X = X X * | Substitutions: X by " pear "</t>
        </is>
      </c>
      <c r="B4755">
        <f> pear = pear pear *</f>
        <v/>
      </c>
    </row>
    <row r="4756">
      <c r="A4756" t="inlineStr">
        <is>
          <t>Rules: Y - = X | Substitutions: X by " peach " , Y by " blueberry watermelon "</t>
        </is>
      </c>
      <c r="B4756" t="inlineStr">
        <is>
          <t>blueberry watermelon - = peach</t>
        </is>
      </c>
    </row>
    <row r="4757">
      <c r="A4757" t="inlineStr">
        <is>
          <t>Rules: - = Z X | Substitutions: X by " strawberry " , Z by " seal "</t>
        </is>
      </c>
      <c r="B4757" t="inlineStr">
        <is>
          <t>- = seal strawberry</t>
        </is>
      </c>
    </row>
    <row r="4758">
      <c r="A4758" t="inlineStr">
        <is>
          <t>Rules: - * Y Z X - | Substitutions: X by " watermelon " , Y by " buffalo " , Z by " stork "</t>
        </is>
      </c>
      <c r="B4758" t="inlineStr">
        <is>
          <t>- * buffalo stork watermelon -</t>
        </is>
      </c>
    </row>
    <row r="4759">
      <c r="A4759" t="inlineStr">
        <is>
          <t>Rules: - Y - * X | Substitutions: X by " whale " , Y by " blueberry "</t>
        </is>
      </c>
      <c r="B4759" t="inlineStr">
        <is>
          <t>- blueberry - * whale</t>
        </is>
      </c>
    </row>
    <row r="4760">
      <c r="A4760" t="inlineStr">
        <is>
          <t>Rules: = = X Y Y + | Substitutions: X by " kiwi " , Y by " strawberry "</t>
        </is>
      </c>
      <c r="B4760">
        <f> = kiwi strawberry strawberry +</f>
        <v/>
      </c>
    </row>
    <row r="4761">
      <c r="A4761" t="inlineStr">
        <is>
          <t>Rules: + Y - Y - Y | Substitutions: Y by " rat watermelon "</t>
        </is>
      </c>
      <c r="B4761" t="inlineStr">
        <is>
          <t>+ rat watermelon - rat watermelon - rat watermelon</t>
        </is>
      </c>
    </row>
    <row r="4762">
      <c r="A4762" t="inlineStr">
        <is>
          <t>Rules: Z X - Z + | Substitutions: X by " watermelon " , Z by " shark "</t>
        </is>
      </c>
      <c r="B4762" t="inlineStr">
        <is>
          <t>shark watermelon - shark +</t>
        </is>
      </c>
    </row>
    <row r="4763">
      <c r="A4763" t="inlineStr">
        <is>
          <t>Rules: X Z * + | Substitutions: X by " shark " , Z by " banana grape "</t>
        </is>
      </c>
      <c r="B4763" t="inlineStr">
        <is>
          <t>shark banana grape * +</t>
        </is>
      </c>
    </row>
    <row r="4764">
      <c r="A4764" t="inlineStr">
        <is>
          <t>Rules: + Z Y - + | Substitutions: Y by " banana " , Z by " whale buffalo "</t>
        </is>
      </c>
      <c r="B4764" t="inlineStr">
        <is>
          <t>+ whale buffalo banana - +</t>
        </is>
      </c>
    </row>
    <row r="4765">
      <c r="A4765" t="inlineStr">
        <is>
          <t>Rules: - = X = X | Substitutions: X by " blackberry seal "</t>
        </is>
      </c>
      <c r="B4765" t="inlineStr">
        <is>
          <t>- = blackberry seal = blackberry seal</t>
        </is>
      </c>
    </row>
    <row r="4766">
      <c r="A4766" t="inlineStr">
        <is>
          <t>Rules: + + Y X + Y | Substitutions: X by " horse " , Y by " blueberry stork "</t>
        </is>
      </c>
      <c r="B4766" t="inlineStr">
        <is>
          <t>+ + blueberry stork horse + blueberry stork</t>
        </is>
      </c>
    </row>
    <row r="4767">
      <c r="A4767" t="inlineStr">
        <is>
          <t>Rules: Y Y Y * + = | Substitutions: Y by " apple "</t>
        </is>
      </c>
      <c r="B4767" t="inlineStr">
        <is>
          <t>apple apple apple * + =</t>
        </is>
      </c>
    </row>
    <row r="4768">
      <c r="A4768" t="inlineStr">
        <is>
          <t>Rules: X X * Y = * | Substitutions: X by " horse " , Y by " buffalo "</t>
        </is>
      </c>
      <c r="B4768" t="inlineStr">
        <is>
          <t>horse horse * buffalo = *</t>
        </is>
      </c>
    </row>
    <row r="4769">
      <c r="A4769" t="inlineStr">
        <is>
          <t>Rules: Z - Z Y * | Substitutions: Y by " buffalo lion " , Z by " seal seal "</t>
        </is>
      </c>
      <c r="B4769" t="inlineStr">
        <is>
          <t>seal seal - seal seal buffalo lion *</t>
        </is>
      </c>
    </row>
    <row r="4770">
      <c r="A4770" t="inlineStr">
        <is>
          <t>Rules: Z - = - Y | Substitutions: Y by " watermelon grape " , Z by " peach banana "</t>
        </is>
      </c>
      <c r="B4770" t="inlineStr">
        <is>
          <t>peach banana - = - watermelon grape</t>
        </is>
      </c>
    </row>
    <row r="4771">
      <c r="A4771" t="inlineStr">
        <is>
          <t>Rules: X Y X * + | Substitutions: X by " buffalo zebra " , Y by " pear "</t>
        </is>
      </c>
      <c r="B4771" t="inlineStr">
        <is>
          <t>buffalo zebra pear buffalo zebra * +</t>
        </is>
      </c>
    </row>
    <row r="4772">
      <c r="A4772" t="inlineStr">
        <is>
          <t>Rules: Y X + + | Substitutions: X by " whale " , Y by " buffalo eagle "</t>
        </is>
      </c>
      <c r="B4772" t="inlineStr">
        <is>
          <t>buffalo eagle whale + +</t>
        </is>
      </c>
    </row>
    <row r="4773">
      <c r="A4773" t="inlineStr">
        <is>
          <t>Rules: X + - Z | Substitutions: X by " seal kiwi " , Z by " stork blueberry "</t>
        </is>
      </c>
      <c r="B4773" t="inlineStr">
        <is>
          <t>seal kiwi + - stork blueberry</t>
        </is>
      </c>
    </row>
    <row r="4774">
      <c r="A4774" t="inlineStr">
        <is>
          <t>Rules: = = Z X Y | Substitutions: X by " cobra kiwi " , Y by " penguin " , Z by " rat "</t>
        </is>
      </c>
      <c r="B4774">
        <f> = rat cobra kiwi penguin</f>
        <v/>
      </c>
    </row>
    <row r="4775">
      <c r="A4775" t="inlineStr">
        <is>
          <t>Rules: Y + Z + | Substitutions: Y by " shark " , Z by " lion "</t>
        </is>
      </c>
      <c r="B4775" t="inlineStr">
        <is>
          <t>shark + lion +</t>
        </is>
      </c>
    </row>
    <row r="4776">
      <c r="A4776" t="inlineStr">
        <is>
          <t>Rules: Y Z * - - | Substitutions: Y by " grape " , Z by " penguin "</t>
        </is>
      </c>
      <c r="B4776" t="inlineStr">
        <is>
          <t>grape penguin * - -</t>
        </is>
      </c>
    </row>
    <row r="4777">
      <c r="A4777" t="inlineStr">
        <is>
          <t>Rules: Z - + Y - | Substitutions: Y by " zebra watermelon " , Z by " banana whale "</t>
        </is>
      </c>
      <c r="B4777" t="inlineStr">
        <is>
          <t>banana whale - + zebra watermelon -</t>
        </is>
      </c>
    </row>
    <row r="4778">
      <c r="A4778" t="inlineStr">
        <is>
          <t>Rules: * Z * X | Substitutions: X by " zebra shark " , Z by " shark "</t>
        </is>
      </c>
      <c r="B4778" t="inlineStr">
        <is>
          <t>* shark * zebra shark</t>
        </is>
      </c>
    </row>
    <row r="4779">
      <c r="A4779" t="inlineStr">
        <is>
          <t>Rules: X = + Y | Substitutions: X by " buffalo apple " , Y by " watermelon blueberry "</t>
        </is>
      </c>
      <c r="B4779" t="inlineStr">
        <is>
          <t>buffalo apple = + watermelon blueberry</t>
        </is>
      </c>
    </row>
    <row r="4780">
      <c r="A4780" t="inlineStr">
        <is>
          <t>Rules: Y + = Y = | Substitutions: Y by " cobra "</t>
        </is>
      </c>
      <c r="B4780" t="inlineStr">
        <is>
          <t>cobra + = cobra =</t>
        </is>
      </c>
    </row>
    <row r="4781">
      <c r="A4781" t="inlineStr">
        <is>
          <t>Rules: Z = - + Z X | Substitutions: X by " eagle " , Z by " rat "</t>
        </is>
      </c>
      <c r="B4781" t="inlineStr">
        <is>
          <t>rat = - + rat eagle</t>
        </is>
      </c>
    </row>
    <row r="4782">
      <c r="A4782" t="inlineStr">
        <is>
          <t>Rules: X = = - Z | Substitutions: X by " pear whale " , Z by " grape kiwi "</t>
        </is>
      </c>
      <c r="B4782" t="inlineStr">
        <is>
          <t>pear whale = = - grape kiwi</t>
        </is>
      </c>
    </row>
    <row r="4783">
      <c r="A4783" t="inlineStr">
        <is>
          <t>Rules: Y Y = - Z | Substitutions: Y by " cobra blueberry " , Z by " blackberry "</t>
        </is>
      </c>
      <c r="B4783" t="inlineStr">
        <is>
          <t>cobra blueberry cobra blueberry = - blackberry</t>
        </is>
      </c>
    </row>
    <row r="4784">
      <c r="A4784" t="inlineStr">
        <is>
          <t>Rules: * Z * Z | Substitutions: Z by " horse whale "</t>
        </is>
      </c>
      <c r="B4784" t="inlineStr">
        <is>
          <t>* horse whale * horse whale</t>
        </is>
      </c>
    </row>
    <row r="4785">
      <c r="A4785" t="inlineStr">
        <is>
          <t>Rules: X * X * X + | Substitutions: X by " shark "</t>
        </is>
      </c>
      <c r="B4785" t="inlineStr">
        <is>
          <t>shark * shark * shark +</t>
        </is>
      </c>
    </row>
    <row r="4786">
      <c r="A4786" t="inlineStr">
        <is>
          <t>Rules: = X X Y * | Substitutions: X by " kiwi stork " , Y by " pear "</t>
        </is>
      </c>
      <c r="B4786">
        <f> kiwi stork kiwi stork pear *</f>
        <v/>
      </c>
    </row>
    <row r="4787">
      <c r="A4787" t="inlineStr">
        <is>
          <t>Rules: * + X Z Z | Substitutions: X by " shark grape " , Z by " strawberry "</t>
        </is>
      </c>
      <c r="B4787" t="inlineStr">
        <is>
          <t>* + shark grape strawberry strawberry</t>
        </is>
      </c>
    </row>
    <row r="4788">
      <c r="A4788" t="inlineStr">
        <is>
          <t>Rules: * Y + - Y Y | Substitutions: Y by " lion "</t>
        </is>
      </c>
      <c r="B4788" t="inlineStr">
        <is>
          <t>* lion + - lion lion</t>
        </is>
      </c>
    </row>
    <row r="4789">
      <c r="A4789" t="inlineStr">
        <is>
          <t>Rules: Z + = X | Substitutions: X by " banana cobra " , Z by " eagle kiwi "</t>
        </is>
      </c>
      <c r="B4789" t="inlineStr">
        <is>
          <t>eagle kiwi + = banana cobra</t>
        </is>
      </c>
    </row>
    <row r="4790">
      <c r="A4790" t="inlineStr">
        <is>
          <t>Rules: = - Z Z | Substitutions: Z by " shark cobra "</t>
        </is>
      </c>
      <c r="B4790">
        <f> - shark cobra shark cobra</f>
        <v/>
      </c>
    </row>
    <row r="4791">
      <c r="A4791" t="inlineStr">
        <is>
          <t>Rules: + X - X | Substitutions: X by " kiwi banana "</t>
        </is>
      </c>
      <c r="B4791" t="inlineStr">
        <is>
          <t>+ kiwi banana - kiwi banana</t>
        </is>
      </c>
    </row>
    <row r="4792">
      <c r="A4792" t="inlineStr">
        <is>
          <t>Rules: X Z * - Y - | Substitutions: X by " peach " , Y by " whale seal " , Z by " grape grape "</t>
        </is>
      </c>
      <c r="B4792" t="inlineStr">
        <is>
          <t>peach grape grape * - whale seal -</t>
        </is>
      </c>
    </row>
    <row r="4793">
      <c r="A4793" t="inlineStr">
        <is>
          <t>Rules: Y * Z = * | Substitutions: Y by " seal " , Z by " grape strawberry "</t>
        </is>
      </c>
      <c r="B4793" t="inlineStr">
        <is>
          <t>seal * grape strawberry = *</t>
        </is>
      </c>
    </row>
    <row r="4794">
      <c r="A4794" t="inlineStr">
        <is>
          <t>Rules: * + Y Z Y + | Substitutions: Y by " apple strawberry " , Z by " lion "</t>
        </is>
      </c>
      <c r="B4794" t="inlineStr">
        <is>
          <t>* + apple strawberry lion apple strawberry +</t>
        </is>
      </c>
    </row>
    <row r="4795">
      <c r="A4795" t="inlineStr">
        <is>
          <t>Rules: Y - Y * | Substitutions: Y by " peach "</t>
        </is>
      </c>
      <c r="B4795" t="inlineStr">
        <is>
          <t>peach - peach *</t>
        </is>
      </c>
    </row>
    <row r="4796">
      <c r="A4796" t="inlineStr">
        <is>
          <t>Rules: * X - X Y | Substitutions: X by " peach eagle " , Y by " rat buffalo "</t>
        </is>
      </c>
      <c r="B4796" t="inlineStr">
        <is>
          <t>* peach eagle - peach eagle rat buffalo</t>
        </is>
      </c>
    </row>
    <row r="4797">
      <c r="A4797" t="inlineStr">
        <is>
          <t>Rules: = - X Z | Substitutions: X by " penguin " , Z by " eagle watermelon "</t>
        </is>
      </c>
      <c r="B4797">
        <f> - penguin eagle watermelon</f>
        <v/>
      </c>
    </row>
    <row r="4798">
      <c r="A4798" t="inlineStr">
        <is>
          <t>Rules: * = Z Y X - | Substitutions: X by " blueberry " , Y by " peach rat " , Z by " zebra "</t>
        </is>
      </c>
      <c r="B4798" t="inlineStr">
        <is>
          <t>* = zebra peach rat blueberry -</t>
        </is>
      </c>
    </row>
    <row r="4799">
      <c r="A4799" t="inlineStr">
        <is>
          <t>Rules: X Z + * + | Substitutions: X by " banana grape " , Z by " lion "</t>
        </is>
      </c>
      <c r="B4799" t="inlineStr">
        <is>
          <t>banana grape lion + * +</t>
        </is>
      </c>
    </row>
    <row r="4800">
      <c r="A4800" t="inlineStr">
        <is>
          <t>Rules: Y - Y * + Z | Substitutions: Y by " kiwi " , Z by " kiwi grape "</t>
        </is>
      </c>
      <c r="B4800" t="inlineStr">
        <is>
          <t>kiwi - kiwi * + kiwi grape</t>
        </is>
      </c>
    </row>
    <row r="4801">
      <c r="A4801" t="inlineStr">
        <is>
          <t>Rules: + * * Z Y | Substitutions: Y by " stork " , Z by " stork blackberry "</t>
        </is>
      </c>
      <c r="B4801" t="inlineStr">
        <is>
          <t>+ * * stork blackberry stork</t>
        </is>
      </c>
    </row>
    <row r="4802">
      <c r="A4802" t="inlineStr">
        <is>
          <t>Rules: = Z = X * | Substitutions: X by " kiwi watermelon " , Z by " penguin "</t>
        </is>
      </c>
      <c r="B4802">
        <f> penguin = kiwi watermelon *</f>
        <v/>
      </c>
    </row>
    <row r="4803">
      <c r="A4803" t="inlineStr">
        <is>
          <t>Rules: = Z Z * + | Substitutions: Z by " shark "</t>
        </is>
      </c>
      <c r="B4803">
        <f> shark shark * +</f>
        <v/>
      </c>
    </row>
    <row r="4804">
      <c r="A4804" t="inlineStr">
        <is>
          <t>Rules: X Y = - X | Substitutions: X by " banana banana " , Y by " banana kiwi "</t>
        </is>
      </c>
      <c r="B4804" t="inlineStr">
        <is>
          <t>banana banana banana kiwi = - banana banana</t>
        </is>
      </c>
    </row>
    <row r="4805">
      <c r="A4805" t="inlineStr">
        <is>
          <t>Rules: + Z - Z | Substitutions: Z by " eagle "</t>
        </is>
      </c>
      <c r="B4805" t="inlineStr">
        <is>
          <t>+ eagle - eagle</t>
        </is>
      </c>
    </row>
    <row r="4806">
      <c r="A4806" t="inlineStr">
        <is>
          <t>Rules: * - - X Y | Substitutions: X by " cobra penguin " , Y by " strawberry rat "</t>
        </is>
      </c>
      <c r="B4806" t="inlineStr">
        <is>
          <t>* - - cobra penguin strawberry rat</t>
        </is>
      </c>
    </row>
    <row r="4807">
      <c r="A4807" t="inlineStr">
        <is>
          <t>Rules: = = = Y X X | Substitutions: X by " stork penguin " , Y by " buffalo horse "</t>
        </is>
      </c>
      <c r="B4807">
        <f> = = buffalo horse stork penguin stork penguin</f>
        <v/>
      </c>
    </row>
    <row r="4808">
      <c r="A4808" t="inlineStr">
        <is>
          <t>Rules: - * Y X | Substitutions: X by " lion " , Y by " strawberry peach "</t>
        </is>
      </c>
      <c r="B4808" t="inlineStr">
        <is>
          <t>- * strawberry peach lion</t>
        </is>
      </c>
    </row>
    <row r="4809">
      <c r="A4809" t="inlineStr">
        <is>
          <t>Rules: Z + Z + Y + | Substitutions: Y by " cobra penguin " , Z by " grape "</t>
        </is>
      </c>
      <c r="B4809" t="inlineStr">
        <is>
          <t>grape + grape + cobra penguin +</t>
        </is>
      </c>
    </row>
    <row r="4810">
      <c r="A4810" t="inlineStr">
        <is>
          <t>Rules: * = + Y Y | Substitutions: Y by " lion "</t>
        </is>
      </c>
      <c r="B4810" t="inlineStr">
        <is>
          <t>* = + lion lion</t>
        </is>
      </c>
    </row>
    <row r="4811">
      <c r="A4811" t="inlineStr">
        <is>
          <t>Rules: - Y Y Z - | Substitutions: Y by " lion strawberry " , Z by " banana stork "</t>
        </is>
      </c>
      <c r="B4811" t="inlineStr">
        <is>
          <t>- lion strawberry lion strawberry banana stork -</t>
        </is>
      </c>
    </row>
    <row r="4812">
      <c r="A4812" t="inlineStr">
        <is>
          <t>Rules: * + Y Z X | Substitutions: X by " apple penguin " , Y by " penguin lion " , Z by " stork whale "</t>
        </is>
      </c>
      <c r="B4812" t="inlineStr">
        <is>
          <t>* + penguin lion stork whale apple penguin</t>
        </is>
      </c>
    </row>
    <row r="4813">
      <c r="A4813" t="inlineStr">
        <is>
          <t>Rules: Z Z Y + * | Substitutions: Y by " grape " , Z by " horse lion "</t>
        </is>
      </c>
      <c r="B4813" t="inlineStr">
        <is>
          <t>horse lion horse lion grape + *</t>
        </is>
      </c>
    </row>
    <row r="4814">
      <c r="A4814" t="inlineStr">
        <is>
          <t>Rules: Y X * - Y | Substitutions: X by " buffalo " , Y by " pear "</t>
        </is>
      </c>
      <c r="B4814" t="inlineStr">
        <is>
          <t>pear buffalo * - pear</t>
        </is>
      </c>
    </row>
    <row r="4815">
      <c r="A4815" t="inlineStr">
        <is>
          <t>Rules: Y X * + X | Substitutions: X by " rat stork " , Y by " peach "</t>
        </is>
      </c>
      <c r="B4815" t="inlineStr">
        <is>
          <t>peach rat stork * + rat stork</t>
        </is>
      </c>
    </row>
    <row r="4816">
      <c r="A4816" t="inlineStr">
        <is>
          <t>Rules: + X Z - | Substitutions: X by " blueberry rat " , Z by " whale "</t>
        </is>
      </c>
      <c r="B4816" t="inlineStr">
        <is>
          <t>+ blueberry rat whale -</t>
        </is>
      </c>
    </row>
    <row r="4817">
      <c r="A4817" t="inlineStr">
        <is>
          <t>Rules: - X X Y = | Substitutions: X by " rat " , Y by " stork "</t>
        </is>
      </c>
      <c r="B4817" t="inlineStr">
        <is>
          <t>- rat rat stork =</t>
        </is>
      </c>
    </row>
    <row r="4818">
      <c r="A4818" t="inlineStr">
        <is>
          <t>Rules: * Y - X * | Substitutions: X by " banana " , Y by " blackberry cobra "</t>
        </is>
      </c>
      <c r="B4818" t="inlineStr">
        <is>
          <t>* blackberry cobra - banana *</t>
        </is>
      </c>
    </row>
    <row r="4819">
      <c r="A4819" t="inlineStr">
        <is>
          <t>Rules: X = X - * | Substitutions: X by " stork "</t>
        </is>
      </c>
      <c r="B4819" t="inlineStr">
        <is>
          <t>stork = stork - *</t>
        </is>
      </c>
    </row>
    <row r="4820">
      <c r="A4820" t="inlineStr">
        <is>
          <t>Rules: Z = Y X * | Substitutions: X by " watermelon " , Y by " apple horse " , Z by " blueberry apple "</t>
        </is>
      </c>
      <c r="B4820" t="inlineStr">
        <is>
          <t>blueberry apple = apple horse watermelon *</t>
        </is>
      </c>
    </row>
    <row r="4821">
      <c r="A4821" t="inlineStr">
        <is>
          <t>Rules: X - + Y = Y | Substitutions: X by " horse " , Y by " eagle "</t>
        </is>
      </c>
      <c r="B4821" t="inlineStr">
        <is>
          <t>horse - + eagle = eagle</t>
        </is>
      </c>
    </row>
    <row r="4822">
      <c r="A4822" t="inlineStr">
        <is>
          <t>Rules: Y + + Y - | Substitutions: Y by " watermelon buffalo "</t>
        </is>
      </c>
      <c r="B4822" t="inlineStr">
        <is>
          <t>watermelon buffalo + + watermelon buffalo -</t>
        </is>
      </c>
    </row>
    <row r="4823">
      <c r="A4823" t="inlineStr">
        <is>
          <t>Rules: + = Y - X | Substitutions: X by " pear apple " , Y by " kiwi "</t>
        </is>
      </c>
      <c r="B4823" t="inlineStr">
        <is>
          <t>+ = kiwi - pear apple</t>
        </is>
      </c>
    </row>
    <row r="4824">
      <c r="A4824" t="inlineStr">
        <is>
          <t>Rules: * Y + = Z | Substitutions: Y by " kiwi penguin " , Z by " zebra "</t>
        </is>
      </c>
      <c r="B4824" t="inlineStr">
        <is>
          <t>* kiwi penguin + = zebra</t>
        </is>
      </c>
    </row>
    <row r="4825">
      <c r="A4825" t="inlineStr">
        <is>
          <t>Rules: Z Z - * | Substitutions: Z by " watermelon "</t>
        </is>
      </c>
      <c r="B4825" t="inlineStr">
        <is>
          <t>watermelon watermelon - *</t>
        </is>
      </c>
    </row>
    <row r="4826">
      <c r="A4826" t="inlineStr">
        <is>
          <t>Rules: + Y - - Z Z | Substitutions: Y by " kiwi " , Z by " stork "</t>
        </is>
      </c>
      <c r="B4826" t="inlineStr">
        <is>
          <t>+ kiwi - - stork stork</t>
        </is>
      </c>
    </row>
    <row r="4827">
      <c r="A4827" t="inlineStr">
        <is>
          <t>Rules: Y Y * X - | Substitutions: X by " shark watermelon " , Y by " zebra stork "</t>
        </is>
      </c>
      <c r="B4827" t="inlineStr">
        <is>
          <t>zebra stork zebra stork * shark watermelon -</t>
        </is>
      </c>
    </row>
    <row r="4828">
      <c r="A4828" t="inlineStr">
        <is>
          <t>Rules: - Y * Z + | Substitutions: Y by " apple kiwi " , Z by " rat shark "</t>
        </is>
      </c>
      <c r="B4828" t="inlineStr">
        <is>
          <t>- apple kiwi * rat shark +</t>
        </is>
      </c>
    </row>
    <row r="4829">
      <c r="A4829" t="inlineStr">
        <is>
          <t>Rules: - Z X = Y | Substitutions: X by " zebra horse " , Y by " whale " , Z by " buffalo strawberry "</t>
        </is>
      </c>
      <c r="B4829" t="inlineStr">
        <is>
          <t>- buffalo strawberry zebra horse = whale</t>
        </is>
      </c>
    </row>
    <row r="4830">
      <c r="A4830" t="inlineStr">
        <is>
          <t>Rules: = Y X Z + | Substitutions: X by " grape " , Y by " whale kiwi " , Z by " rat "</t>
        </is>
      </c>
      <c r="B4830">
        <f> whale kiwi grape rat +</f>
        <v/>
      </c>
    </row>
    <row r="4831">
      <c r="A4831" t="inlineStr">
        <is>
          <t>Rules: + = Y = Y | Substitutions: Y by " seal "</t>
        </is>
      </c>
      <c r="B4831" t="inlineStr">
        <is>
          <t>+ = seal = seal</t>
        </is>
      </c>
    </row>
    <row r="4832">
      <c r="A4832" t="inlineStr">
        <is>
          <t>Rules: = X - = Y | Substitutions: X by " horse grape " , Y by " blackberry "</t>
        </is>
      </c>
      <c r="B4832">
        <f> horse grape - = blackberry</f>
        <v/>
      </c>
    </row>
    <row r="4833">
      <c r="A4833" t="inlineStr">
        <is>
          <t>Rules: * = X + X | Substitutions: X by " whale rat "</t>
        </is>
      </c>
      <c r="B4833" t="inlineStr">
        <is>
          <t>* = whale rat + whale rat</t>
        </is>
      </c>
    </row>
    <row r="4834">
      <c r="A4834" t="inlineStr">
        <is>
          <t>Rules: - = X = Y | Substitutions: X by " blackberry " , Y by " whale lion "</t>
        </is>
      </c>
      <c r="B4834" t="inlineStr">
        <is>
          <t>- = blackberry = whale lion</t>
        </is>
      </c>
    </row>
    <row r="4835">
      <c r="A4835" t="inlineStr">
        <is>
          <t>Rules: * X + Y | Substitutions: X by " banana stork " , Y by " blackberry "</t>
        </is>
      </c>
      <c r="B4835" t="inlineStr">
        <is>
          <t>* banana stork + blackberry</t>
        </is>
      </c>
    </row>
    <row r="4836">
      <c r="A4836" t="inlineStr">
        <is>
          <t>Rules: Y = X + Y + | Substitutions: X by " pear " , Y by " watermelon "</t>
        </is>
      </c>
      <c r="B4836" t="inlineStr">
        <is>
          <t>watermelon = pear + watermelon +</t>
        </is>
      </c>
    </row>
    <row r="4837">
      <c r="A4837" t="inlineStr">
        <is>
          <t>Rules: + - Z Z | Substitutions: Z by " buffalo lion "</t>
        </is>
      </c>
      <c r="B4837" t="inlineStr">
        <is>
          <t>+ - buffalo lion buffalo lion</t>
        </is>
      </c>
    </row>
    <row r="4838">
      <c r="A4838" t="inlineStr">
        <is>
          <t>Rules: + = Z + Z | Substitutions: Z by " rat "</t>
        </is>
      </c>
      <c r="B4838" t="inlineStr">
        <is>
          <t>+ = rat + rat</t>
        </is>
      </c>
    </row>
    <row r="4839">
      <c r="A4839" t="inlineStr">
        <is>
          <t>Rules: Y - - Y Z | Substitutions: Y by " rat kiwi " , Z by " whale "</t>
        </is>
      </c>
      <c r="B4839" t="inlineStr">
        <is>
          <t>rat kiwi - - rat kiwi whale</t>
        </is>
      </c>
    </row>
    <row r="4840">
      <c r="A4840" t="inlineStr">
        <is>
          <t>Rules: + Y Y - X | Substitutions: X by " strawberry " , Y by " kiwi peach "</t>
        </is>
      </c>
      <c r="B4840" t="inlineStr">
        <is>
          <t>+ kiwi peach kiwi peach - strawberry</t>
        </is>
      </c>
    </row>
    <row r="4841">
      <c r="A4841" t="inlineStr">
        <is>
          <t>Rules: X = X Z + - | Substitutions: X by " pear " , Z by " peach peach "</t>
        </is>
      </c>
      <c r="B4841" t="inlineStr">
        <is>
          <t>pear = pear peach peach + -</t>
        </is>
      </c>
    </row>
    <row r="4842">
      <c r="A4842" t="inlineStr">
        <is>
          <t>Rules: = - = X X | Substitutions: X by " whale watermelon "</t>
        </is>
      </c>
      <c r="B4842">
        <f> - = whale watermelon whale watermelon</f>
        <v/>
      </c>
    </row>
    <row r="4843">
      <c r="A4843" t="inlineStr">
        <is>
          <t>Rules: Z Y * * | Substitutions: Y by " pear " , Z by " whale "</t>
        </is>
      </c>
      <c r="B4843" t="inlineStr">
        <is>
          <t>whale pear * *</t>
        </is>
      </c>
    </row>
    <row r="4844">
      <c r="A4844" t="inlineStr">
        <is>
          <t>Rules: - * Y = Z | Substitutions: Y by " pear rat " , Z by " blueberry zebra "</t>
        </is>
      </c>
      <c r="B4844" t="inlineStr">
        <is>
          <t>- * pear rat = blueberry zebra</t>
        </is>
      </c>
    </row>
    <row r="4845">
      <c r="A4845" t="inlineStr">
        <is>
          <t>Rules: * = Z Z Y = | Substitutions: Y by " rat watermelon " , Z by " grape "</t>
        </is>
      </c>
      <c r="B4845" t="inlineStr">
        <is>
          <t>* = grape grape rat watermelon =</t>
        </is>
      </c>
    </row>
    <row r="4846">
      <c r="A4846" t="inlineStr">
        <is>
          <t>Rules: + * Z X = | Substitutions: X by " whale kiwi " , Z by " rat zebra "</t>
        </is>
      </c>
      <c r="B4846" t="inlineStr">
        <is>
          <t>+ * rat zebra whale kiwi =</t>
        </is>
      </c>
    </row>
    <row r="4847">
      <c r="A4847" t="inlineStr">
        <is>
          <t>Rules: Y - + Y | Substitutions: Y by " strawberry apple "</t>
        </is>
      </c>
      <c r="B4847" t="inlineStr">
        <is>
          <t>strawberry apple - + strawberry apple</t>
        </is>
      </c>
    </row>
    <row r="4848">
      <c r="A4848" t="inlineStr">
        <is>
          <t>Rules: * Z * X | Substitutions: X by " seal zebra " , Z by " pear whale "</t>
        </is>
      </c>
      <c r="B4848" t="inlineStr">
        <is>
          <t>* pear whale * seal zebra</t>
        </is>
      </c>
    </row>
    <row r="4849">
      <c r="A4849" t="inlineStr">
        <is>
          <t>Rules: = Z - Y | Substitutions: Y by " cobra " , Z by " penguin "</t>
        </is>
      </c>
      <c r="B4849">
        <f> penguin - cobra</f>
        <v/>
      </c>
    </row>
    <row r="4850">
      <c r="A4850" t="inlineStr">
        <is>
          <t>Rules: Y Z - Y - | Substitutions: Y by " whale " , Z by " kiwi "</t>
        </is>
      </c>
      <c r="B4850" t="inlineStr">
        <is>
          <t>whale kiwi - whale -</t>
        </is>
      </c>
    </row>
    <row r="4851">
      <c r="A4851" t="inlineStr">
        <is>
          <t>Rules: - = Y X X | Substitutions: X by " strawberry " , Y by " shark watermelon "</t>
        </is>
      </c>
      <c r="B4851" t="inlineStr">
        <is>
          <t>- = shark watermelon strawberry strawberry</t>
        </is>
      </c>
    </row>
    <row r="4852">
      <c r="A4852" t="inlineStr">
        <is>
          <t>Rules: Y X * + * | Substitutions: X by " lion zebra " , Y by " cobra grape "</t>
        </is>
      </c>
      <c r="B4852" t="inlineStr">
        <is>
          <t>cobra grape lion zebra * + *</t>
        </is>
      </c>
    </row>
    <row r="4853">
      <c r="A4853" t="inlineStr">
        <is>
          <t>Rules: + Y + * Y | Substitutions: Y by " seal kiwi "</t>
        </is>
      </c>
      <c r="B4853" t="inlineStr">
        <is>
          <t>+ seal kiwi + * seal kiwi</t>
        </is>
      </c>
    </row>
    <row r="4854">
      <c r="A4854" t="inlineStr">
        <is>
          <t>Rules: Y + + Z Z | Substitutions: Y by " watermelon shark " , Z by " zebra "</t>
        </is>
      </c>
      <c r="B4854" t="inlineStr">
        <is>
          <t>watermelon shark + + zebra zebra</t>
        </is>
      </c>
    </row>
    <row r="4855">
      <c r="A4855" t="inlineStr">
        <is>
          <t>Rules: * + Z X | Substitutions: X by " banana " , Z by " grape "</t>
        </is>
      </c>
      <c r="B4855" t="inlineStr">
        <is>
          <t>* + grape banana</t>
        </is>
      </c>
    </row>
    <row r="4856">
      <c r="A4856" t="inlineStr">
        <is>
          <t>Rules: + X - Z X | Substitutions: X by " horse " , Z by " blueberry "</t>
        </is>
      </c>
      <c r="B4856" t="inlineStr">
        <is>
          <t>+ horse - blueberry horse</t>
        </is>
      </c>
    </row>
    <row r="4857">
      <c r="A4857" t="inlineStr">
        <is>
          <t>Rules: = = Z Y | Substitutions: Y by " kiwi " , Z by " penguin "</t>
        </is>
      </c>
      <c r="B4857">
        <f> = penguin kiwi</f>
        <v/>
      </c>
    </row>
    <row r="4858">
      <c r="A4858" t="inlineStr">
        <is>
          <t>Rules: Z = Y + + Y | Substitutions: Y by " strawberry lion " , Z by " grape buffalo "</t>
        </is>
      </c>
      <c r="B4858" t="inlineStr">
        <is>
          <t>grape buffalo = strawberry lion + + strawberry lion</t>
        </is>
      </c>
    </row>
    <row r="4859">
      <c r="A4859" t="inlineStr">
        <is>
          <t>Rules: - + X * Z | Substitutions: X by " strawberry shark " , Z by " apple "</t>
        </is>
      </c>
      <c r="B4859" t="inlineStr">
        <is>
          <t>- + strawberry shark * apple</t>
        </is>
      </c>
    </row>
    <row r="4860">
      <c r="A4860" t="inlineStr">
        <is>
          <t>Rules: X - Z Y + - | Substitutions: X by " seal peach " , Y by " zebra " , Z by " strawberry "</t>
        </is>
      </c>
      <c r="B4860" t="inlineStr">
        <is>
          <t>seal peach - strawberry zebra + -</t>
        </is>
      </c>
    </row>
    <row r="4861">
      <c r="A4861" t="inlineStr">
        <is>
          <t>Rules: * - X Y = | Substitutions: X by " whale buffalo " , Y by " peach blueberry "</t>
        </is>
      </c>
      <c r="B4861" t="inlineStr">
        <is>
          <t>* - whale buffalo peach blueberry =</t>
        </is>
      </c>
    </row>
    <row r="4862">
      <c r="A4862" t="inlineStr">
        <is>
          <t>Rules: Z - Z - - | Substitutions: Z by " peach "</t>
        </is>
      </c>
      <c r="B4862" t="inlineStr">
        <is>
          <t>peach - peach - -</t>
        </is>
      </c>
    </row>
    <row r="4863">
      <c r="A4863" t="inlineStr">
        <is>
          <t>Rules: Y X X = + | Substitutions: X by " banana " , Y by " cobra "</t>
        </is>
      </c>
      <c r="B4863" t="inlineStr">
        <is>
          <t>cobra banana banana = +</t>
        </is>
      </c>
    </row>
    <row r="4864">
      <c r="A4864" t="inlineStr">
        <is>
          <t>Rules: - Z Y = Z | Substitutions: Y by " blackberry " , Z by " penguin apple "</t>
        </is>
      </c>
      <c r="B4864" t="inlineStr">
        <is>
          <t>- penguin apple blackberry = penguin apple</t>
        </is>
      </c>
    </row>
    <row r="4865">
      <c r="A4865" t="inlineStr">
        <is>
          <t>Rules: X Z * Y * = | Substitutions: X by " zebra " , Y by " watermelon " , Z by " penguin apple "</t>
        </is>
      </c>
      <c r="B4865" t="inlineStr">
        <is>
          <t>zebra penguin apple * watermelon * =</t>
        </is>
      </c>
    </row>
    <row r="4866">
      <c r="A4866" t="inlineStr">
        <is>
          <t>Rules: X X = * | Substitutions: X by " buffalo buffalo "</t>
        </is>
      </c>
      <c r="B4866" t="inlineStr">
        <is>
          <t>buffalo buffalo buffalo buffalo = *</t>
        </is>
      </c>
    </row>
    <row r="4867">
      <c r="A4867" t="inlineStr">
        <is>
          <t>Rules: * * X - Z | Substitutions: X by " grape whale " , Z by " shark strawberry "</t>
        </is>
      </c>
      <c r="B4867" t="inlineStr">
        <is>
          <t>* * grape whale - shark strawberry</t>
        </is>
      </c>
    </row>
    <row r="4868">
      <c r="A4868" t="inlineStr">
        <is>
          <t>Rules: Z = Y * | Substitutions: Y by " peach " , Z by " blueberry buffalo "</t>
        </is>
      </c>
      <c r="B4868" t="inlineStr">
        <is>
          <t>blueberry buffalo = peach *</t>
        </is>
      </c>
    </row>
    <row r="4869">
      <c r="A4869" t="inlineStr">
        <is>
          <t>Rules: = Y + = X | Substitutions: X by " blueberry grape " , Y by " zebra grape "</t>
        </is>
      </c>
      <c r="B4869">
        <f> zebra grape + = blueberry grape</f>
        <v/>
      </c>
    </row>
    <row r="4870">
      <c r="A4870" t="inlineStr">
        <is>
          <t>Rules: Y * X X * | Substitutions: X by " lion " , Y by " penguin "</t>
        </is>
      </c>
      <c r="B4870" t="inlineStr">
        <is>
          <t>penguin * lion lion *</t>
        </is>
      </c>
    </row>
    <row r="4871">
      <c r="A4871" t="inlineStr">
        <is>
          <t>Rules: X - = = Y | Substitutions: X by " watermelon peach " , Y by " horse "</t>
        </is>
      </c>
      <c r="B4871" t="inlineStr">
        <is>
          <t>watermelon peach - = = horse</t>
        </is>
      </c>
    </row>
    <row r="4872">
      <c r="A4872" t="inlineStr">
        <is>
          <t>Rules: X * X = | Substitutions: X by " blackberry whale "</t>
        </is>
      </c>
      <c r="B4872" t="inlineStr">
        <is>
          <t>blackberry whale * blackberry whale =</t>
        </is>
      </c>
    </row>
    <row r="4873">
      <c r="A4873" t="inlineStr">
        <is>
          <t>Rules: - X * * Y | Substitutions: X by " blackberry " , Y by " grape apple "</t>
        </is>
      </c>
      <c r="B4873" t="inlineStr">
        <is>
          <t>- blackberry * * grape apple</t>
        </is>
      </c>
    </row>
    <row r="4874">
      <c r="A4874" t="inlineStr">
        <is>
          <t>Rules: Z + * + Y Y | Substitutions: Y by " shark whale " , Z by " kiwi "</t>
        </is>
      </c>
      <c r="B4874" t="inlineStr">
        <is>
          <t>kiwi + * + shark whale shark whale</t>
        </is>
      </c>
    </row>
    <row r="4875">
      <c r="A4875" t="inlineStr">
        <is>
          <t>Rules: = Y = X Y | Substitutions: X by " blueberry " , Y by " cobra "</t>
        </is>
      </c>
      <c r="B4875">
        <f> cobra = blueberry cobra</f>
        <v/>
      </c>
    </row>
    <row r="4876">
      <c r="A4876" t="inlineStr">
        <is>
          <t>Rules: Y = Z Z * | Substitutions: Y by " pear blueberry " , Z by " apple pear "</t>
        </is>
      </c>
      <c r="B4876" t="inlineStr">
        <is>
          <t>pear blueberry = apple pear apple pear *</t>
        </is>
      </c>
    </row>
    <row r="4877">
      <c r="A4877" t="inlineStr">
        <is>
          <t>Rules: - X = + X Z | Substitutions: X by " buffalo " , Z by " buffalo strawberry "</t>
        </is>
      </c>
      <c r="B4877" t="inlineStr">
        <is>
          <t>- buffalo = + buffalo buffalo strawberry</t>
        </is>
      </c>
    </row>
    <row r="4878">
      <c r="A4878" t="inlineStr">
        <is>
          <t>Rules: - Z * Z | Substitutions: Z by " penguin "</t>
        </is>
      </c>
      <c r="B4878" t="inlineStr">
        <is>
          <t>- penguin * penguin</t>
        </is>
      </c>
    </row>
    <row r="4879">
      <c r="A4879" t="inlineStr">
        <is>
          <t>Rules: Y = = X | Substitutions: X by " zebra " , Y by " peach rat "</t>
        </is>
      </c>
      <c r="B4879" t="inlineStr">
        <is>
          <t>peach rat = = zebra</t>
        </is>
      </c>
    </row>
    <row r="4880">
      <c r="A4880" t="inlineStr">
        <is>
          <t>Rules: Z * Y + - | Substitutions: Y by " shark kiwi " , Z by " penguin peach "</t>
        </is>
      </c>
      <c r="B4880" t="inlineStr">
        <is>
          <t>penguin peach * shark kiwi + -</t>
        </is>
      </c>
    </row>
    <row r="4881">
      <c r="A4881" t="inlineStr">
        <is>
          <t>Rules: - Z - X | Substitutions: X by " strawberry " , Z by " grape cobra "</t>
        </is>
      </c>
      <c r="B4881" t="inlineStr">
        <is>
          <t>- grape cobra - strawberry</t>
        </is>
      </c>
    </row>
    <row r="4882">
      <c r="A4882" t="inlineStr">
        <is>
          <t>Rules: + = Z = X | Substitutions: X by " buffalo whale " , Z by " watermelon "</t>
        </is>
      </c>
      <c r="B4882" t="inlineStr">
        <is>
          <t>+ = watermelon = buffalo whale</t>
        </is>
      </c>
    </row>
    <row r="4883">
      <c r="A4883" t="inlineStr">
        <is>
          <t>Rules: X - X Z - | Substitutions: X by " buffalo penguin " , Z by " kiwi cobra "</t>
        </is>
      </c>
      <c r="B4883" t="inlineStr">
        <is>
          <t>buffalo penguin - buffalo penguin kiwi cobra -</t>
        </is>
      </c>
    </row>
    <row r="4884">
      <c r="A4884" t="inlineStr">
        <is>
          <t>Rules: * X + - Y | Substitutions: X by " buffalo kiwi " , Y by " horse "</t>
        </is>
      </c>
      <c r="B4884" t="inlineStr">
        <is>
          <t>* buffalo kiwi + - horse</t>
        </is>
      </c>
    </row>
    <row r="4885">
      <c r="A4885" t="inlineStr">
        <is>
          <t>Rules: X X = + | Substitutions: X by " shark "</t>
        </is>
      </c>
      <c r="B4885" t="inlineStr">
        <is>
          <t>shark shark = +</t>
        </is>
      </c>
    </row>
    <row r="4886">
      <c r="A4886" t="inlineStr">
        <is>
          <t>Rules: X - Z X = | Substitutions: X by " eagle horse " , Z by " buffalo seal "</t>
        </is>
      </c>
      <c r="B4886" t="inlineStr">
        <is>
          <t>eagle horse - buffalo seal eagle horse =</t>
        </is>
      </c>
    </row>
    <row r="4887">
      <c r="A4887" t="inlineStr">
        <is>
          <t>Rules: + - Z Y - Y | Substitutions: Y by " strawberry " , Z by " penguin "</t>
        </is>
      </c>
      <c r="B4887" t="inlineStr">
        <is>
          <t>+ - penguin strawberry - strawberry</t>
        </is>
      </c>
    </row>
    <row r="4888">
      <c r="A4888" t="inlineStr">
        <is>
          <t>Rules: = X Y * + Y | Substitutions: X by " strawberry cobra " , Y by " apple "</t>
        </is>
      </c>
      <c r="B4888">
        <f> strawberry cobra apple * + apple</f>
        <v/>
      </c>
    </row>
    <row r="4889">
      <c r="A4889" t="inlineStr">
        <is>
          <t>Rules: X * Y + * | Substitutions: X by " strawberry " , Y by " seal seal "</t>
        </is>
      </c>
      <c r="B4889" t="inlineStr">
        <is>
          <t>strawberry * seal seal + *</t>
        </is>
      </c>
    </row>
    <row r="4890">
      <c r="A4890" t="inlineStr">
        <is>
          <t>Rules: Y * + Z = | Substitutions: Y by " lion penguin " , Z by " blueberry horse "</t>
        </is>
      </c>
      <c r="B4890" t="inlineStr">
        <is>
          <t>lion penguin * + blueberry horse =</t>
        </is>
      </c>
    </row>
    <row r="4891">
      <c r="A4891" t="inlineStr">
        <is>
          <t>Rules: X X + * * | Substitutions: X by " blackberry banana "</t>
        </is>
      </c>
      <c r="B4891" t="inlineStr">
        <is>
          <t>blackberry banana blackberry banana + * *</t>
        </is>
      </c>
    </row>
    <row r="4892">
      <c r="A4892" t="inlineStr">
        <is>
          <t>Rules: X Z * = | Substitutions: X by " watermelon " , Z by " horse "</t>
        </is>
      </c>
      <c r="B4892" t="inlineStr">
        <is>
          <t>watermelon horse * =</t>
        </is>
      </c>
    </row>
    <row r="4893">
      <c r="A4893" t="inlineStr">
        <is>
          <t>Rules: * Z X Y * = | Substitutions: X by " banana seal " , Y by " strawberry " , Z by " whale zebra "</t>
        </is>
      </c>
      <c r="B4893" t="inlineStr">
        <is>
          <t>* whale zebra banana seal strawberry * =</t>
        </is>
      </c>
    </row>
    <row r="4894">
      <c r="A4894" t="inlineStr">
        <is>
          <t>Rules: = X * Z Y | Substitutions: X by " penguin " , Y by " apple eagle " , Z by " penguin blackberry "</t>
        </is>
      </c>
      <c r="B4894">
        <f> penguin * penguin blackberry apple eagle</f>
        <v/>
      </c>
    </row>
    <row r="4895">
      <c r="A4895" t="inlineStr">
        <is>
          <t>Rules: Y Z Z + * | Substitutions: Y by " kiwi shark " , Z by " grape apple "</t>
        </is>
      </c>
      <c r="B4895" t="inlineStr">
        <is>
          <t>kiwi shark grape apple grape apple + *</t>
        </is>
      </c>
    </row>
    <row r="4896">
      <c r="A4896" t="inlineStr">
        <is>
          <t>Rules: Z + Z * X | Substitutions: X by " blackberry apple " , Z by " stork seal "</t>
        </is>
      </c>
      <c r="B4896" t="inlineStr">
        <is>
          <t>stork seal + stork seal * blackberry apple</t>
        </is>
      </c>
    </row>
    <row r="4897">
      <c r="A4897" t="inlineStr">
        <is>
          <t>Rules: = Z X = X + | Substitutions: X by " strawberry " , Z by " buffalo "</t>
        </is>
      </c>
      <c r="B4897">
        <f> buffalo strawberry = strawberry +</f>
        <v/>
      </c>
    </row>
    <row r="4898">
      <c r="A4898" t="inlineStr">
        <is>
          <t>Rules: Z - = Y X | Substitutions: X by " seal penguin " , Y by " grape rat " , Z by " zebra cobra "</t>
        </is>
      </c>
      <c r="B4898" t="inlineStr">
        <is>
          <t>zebra cobra - = grape rat seal penguin</t>
        </is>
      </c>
    </row>
    <row r="4899">
      <c r="A4899" t="inlineStr">
        <is>
          <t>Rules: + = Z Z + | Substitutions: Z by " banana "</t>
        </is>
      </c>
      <c r="B4899" t="inlineStr">
        <is>
          <t>+ = banana banana +</t>
        </is>
      </c>
    </row>
    <row r="4900">
      <c r="A4900" t="inlineStr">
        <is>
          <t>Rules: * X X - | Substitutions: X by " eagle "</t>
        </is>
      </c>
      <c r="B4900" t="inlineStr">
        <is>
          <t>* eagle eagle -</t>
        </is>
      </c>
    </row>
    <row r="4901">
      <c r="A4901" t="inlineStr">
        <is>
          <t>Rules: + Y Z + | Substitutions: Y by " watermelon seal " , Z by " pear pear "</t>
        </is>
      </c>
      <c r="B4901" t="inlineStr">
        <is>
          <t>+ watermelon seal pear pear +</t>
        </is>
      </c>
    </row>
    <row r="4902">
      <c r="A4902" t="inlineStr">
        <is>
          <t>Rules: * - Z X - X | Substitutions: X by " whale rat " , Z by " apple zebra "</t>
        </is>
      </c>
      <c r="B4902" t="inlineStr">
        <is>
          <t>* - apple zebra whale rat - whale rat</t>
        </is>
      </c>
    </row>
    <row r="4903">
      <c r="A4903" t="inlineStr">
        <is>
          <t>Rules: X * * Y Y | Substitutions: X by " rat " , Y by " penguin eagle "</t>
        </is>
      </c>
      <c r="B4903" t="inlineStr">
        <is>
          <t>rat * * penguin eagle penguin eagle</t>
        </is>
      </c>
    </row>
    <row r="4904">
      <c r="A4904" t="inlineStr">
        <is>
          <t>Rules: Z = + Z Y | Substitutions: Y by " penguin penguin " , Z by " kiwi "</t>
        </is>
      </c>
      <c r="B4904" t="inlineStr">
        <is>
          <t>kiwi = + kiwi penguin penguin</t>
        </is>
      </c>
    </row>
    <row r="4905">
      <c r="A4905" t="inlineStr">
        <is>
          <t>Rules: Y = - Y | Substitutions: Y by " blueberry rat "</t>
        </is>
      </c>
      <c r="B4905" t="inlineStr">
        <is>
          <t>blueberry rat = - blueberry rat</t>
        </is>
      </c>
    </row>
    <row r="4906">
      <c r="A4906" t="inlineStr">
        <is>
          <t>Rules: X + + Z X | Substitutions: X by " whale " , Z by " eagle whale "</t>
        </is>
      </c>
      <c r="B4906" t="inlineStr">
        <is>
          <t>whale + + eagle whale whale</t>
        </is>
      </c>
    </row>
    <row r="4907">
      <c r="A4907" t="inlineStr">
        <is>
          <t>Rules: Z + Y Z + | Substitutions: Y by " eagle " , Z by " lion kiwi "</t>
        </is>
      </c>
      <c r="B4907" t="inlineStr">
        <is>
          <t>lion kiwi + eagle lion kiwi +</t>
        </is>
      </c>
    </row>
    <row r="4908">
      <c r="A4908" t="inlineStr">
        <is>
          <t>Rules: Y * Y + = | Substitutions: Y by " pear shark "</t>
        </is>
      </c>
      <c r="B4908" t="inlineStr">
        <is>
          <t>pear shark * pear shark + =</t>
        </is>
      </c>
    </row>
    <row r="4909">
      <c r="A4909" t="inlineStr">
        <is>
          <t>Rules: = Z Y - | Substitutions: Y by " peach shark " , Z by " zebra "</t>
        </is>
      </c>
      <c r="B4909">
        <f> zebra peach shark -</f>
        <v/>
      </c>
    </row>
    <row r="4910">
      <c r="A4910" t="inlineStr">
        <is>
          <t>Rules: X * Y * X | Substitutions: X by " whale strawberry " , Y by " lion strawberry "</t>
        </is>
      </c>
      <c r="B4910" t="inlineStr">
        <is>
          <t>whale strawberry * lion strawberry * whale strawberry</t>
        </is>
      </c>
    </row>
    <row r="4911">
      <c r="A4911" t="inlineStr">
        <is>
          <t>Rules: X X + * | Substitutions: X by " buffalo "</t>
        </is>
      </c>
      <c r="B4911" t="inlineStr">
        <is>
          <t>buffalo buffalo + *</t>
        </is>
      </c>
    </row>
    <row r="4912">
      <c r="A4912" t="inlineStr">
        <is>
          <t>Rules: Y X = Y * | Substitutions: X by " penguin apple " , Y by " strawberry "</t>
        </is>
      </c>
      <c r="B4912" t="inlineStr">
        <is>
          <t>strawberry penguin apple = strawberry *</t>
        </is>
      </c>
    </row>
    <row r="4913">
      <c r="A4913" t="inlineStr">
        <is>
          <t>Rules: * * Y X + | Substitutions: X by " pear " , Y by " seal zebra "</t>
        </is>
      </c>
      <c r="B4913" t="inlineStr">
        <is>
          <t>* * seal zebra pear +</t>
        </is>
      </c>
    </row>
    <row r="4914">
      <c r="A4914" t="inlineStr">
        <is>
          <t>Rules: = + Y Z + | Substitutions: Y by " eagle " , Z by " apple "</t>
        </is>
      </c>
      <c r="B4914">
        <f> + eagle apple +</f>
        <v/>
      </c>
    </row>
    <row r="4915">
      <c r="A4915" t="inlineStr">
        <is>
          <t>Rules: + + Y Z + | Substitutions: Y by " kiwi " , Z by " peach stork "</t>
        </is>
      </c>
      <c r="B4915" t="inlineStr">
        <is>
          <t>+ + kiwi peach stork +</t>
        </is>
      </c>
    </row>
    <row r="4916">
      <c r="A4916" t="inlineStr">
        <is>
          <t>Rules: X Y X * * | Substitutions: X by " stork penguin " , Y by " apple grape "</t>
        </is>
      </c>
      <c r="B4916" t="inlineStr">
        <is>
          <t>stork penguin apple grape stork penguin * *</t>
        </is>
      </c>
    </row>
    <row r="4917">
      <c r="A4917" t="inlineStr">
        <is>
          <t>Rules: Y Y - + | Substitutions: Y by " watermelon "</t>
        </is>
      </c>
      <c r="B4917" t="inlineStr">
        <is>
          <t>watermelon watermelon - +</t>
        </is>
      </c>
    </row>
    <row r="4918">
      <c r="A4918" t="inlineStr">
        <is>
          <t>Rules: * Y + Y | Substitutions: Y by " whale cobra "</t>
        </is>
      </c>
      <c r="B4918" t="inlineStr">
        <is>
          <t>* whale cobra + whale cobra</t>
        </is>
      </c>
    </row>
    <row r="4919">
      <c r="A4919" t="inlineStr">
        <is>
          <t>Rules: Y * Z = + | Substitutions: Y by " kiwi " , Z by " peach "</t>
        </is>
      </c>
      <c r="B4919" t="inlineStr">
        <is>
          <t>kiwi * peach = +</t>
        </is>
      </c>
    </row>
    <row r="4920">
      <c r="A4920" t="inlineStr">
        <is>
          <t>Rules: * X * * Y Y | Substitutions: X by " rat " , Y by " blackberry "</t>
        </is>
      </c>
      <c r="B4920" t="inlineStr">
        <is>
          <t>* rat * * blackberry blackberry</t>
        </is>
      </c>
    </row>
    <row r="4921">
      <c r="A4921" t="inlineStr">
        <is>
          <t>Rules: - Y + Y | Substitutions: Y by " banana "</t>
        </is>
      </c>
      <c r="B4921" t="inlineStr">
        <is>
          <t>- banana + banana</t>
        </is>
      </c>
    </row>
    <row r="4922">
      <c r="A4922" t="inlineStr">
        <is>
          <t>Rules: + + Y = Z | Substitutions: Y by " shark blackberry " , Z by " cobra kiwi "</t>
        </is>
      </c>
      <c r="B4922" t="inlineStr">
        <is>
          <t>+ + shark blackberry = cobra kiwi</t>
        </is>
      </c>
    </row>
    <row r="4923">
      <c r="A4923" t="inlineStr">
        <is>
          <t>Rules: Y X * + | Substitutions: X by " cobra " , Y by " stork grape "</t>
        </is>
      </c>
      <c r="B4923" t="inlineStr">
        <is>
          <t>stork grape cobra * +</t>
        </is>
      </c>
    </row>
    <row r="4924">
      <c r="A4924" t="inlineStr">
        <is>
          <t>Rules: = X + Z X | Substitutions: X by " penguin " , Z by " stork stork "</t>
        </is>
      </c>
      <c r="B4924">
        <f> penguin + stork stork penguin</f>
        <v/>
      </c>
    </row>
    <row r="4925">
      <c r="A4925" t="inlineStr">
        <is>
          <t>Rules: X + = + Z | Substitutions: X by " kiwi blackberry " , Z by " banana "</t>
        </is>
      </c>
      <c r="B4925" t="inlineStr">
        <is>
          <t>kiwi blackberry + = + banana</t>
        </is>
      </c>
    </row>
    <row r="4926">
      <c r="A4926" t="inlineStr">
        <is>
          <t>Rules: Y * + Z - Z | Substitutions: Y by " penguin grape " , Z by " buffalo zebra "</t>
        </is>
      </c>
      <c r="B4926" t="inlineStr">
        <is>
          <t>penguin grape * + buffalo zebra - buffalo zebra</t>
        </is>
      </c>
    </row>
    <row r="4927">
      <c r="A4927" t="inlineStr">
        <is>
          <t>Rules: + X X = Y = | Substitutions: X by " blueberry rat " , Y by " penguin seal "</t>
        </is>
      </c>
      <c r="B4927" t="inlineStr">
        <is>
          <t>+ blueberry rat blueberry rat = penguin seal =</t>
        </is>
      </c>
    </row>
    <row r="4928">
      <c r="A4928" t="inlineStr">
        <is>
          <t>Rules: Z * - Z - Z | Substitutions: Z by " kiwi "</t>
        </is>
      </c>
      <c r="B4928" t="inlineStr">
        <is>
          <t>kiwi * - kiwi - kiwi</t>
        </is>
      </c>
    </row>
    <row r="4929">
      <c r="A4929" t="inlineStr">
        <is>
          <t>Rules: Z Y * - | Substitutions: Y by " shark kiwi " , Z by " stork banana "</t>
        </is>
      </c>
      <c r="B4929" t="inlineStr">
        <is>
          <t>stork banana shark kiwi * -</t>
        </is>
      </c>
    </row>
    <row r="4930">
      <c r="A4930" t="inlineStr">
        <is>
          <t>Rules: X + * X * | Substitutions: X by " lion blueberry "</t>
        </is>
      </c>
      <c r="B4930" t="inlineStr">
        <is>
          <t>lion blueberry + * lion blueberry *</t>
        </is>
      </c>
    </row>
    <row r="4931">
      <c r="A4931" t="inlineStr">
        <is>
          <t>Rules: = Y * X * | Substitutions: X by " banana eagle " , Y by " buffalo "</t>
        </is>
      </c>
      <c r="B4931">
        <f> buffalo * banana eagle *</f>
        <v/>
      </c>
    </row>
    <row r="4932">
      <c r="A4932" t="inlineStr">
        <is>
          <t>Rules: Y + + * X | Substitutions: X by " grape " , Y by " cobra "</t>
        </is>
      </c>
      <c r="B4932" t="inlineStr">
        <is>
          <t>cobra + + * grape</t>
        </is>
      </c>
    </row>
    <row r="4933">
      <c r="A4933" t="inlineStr">
        <is>
          <t>Rules: * Y * Z Y + | Substitutions: Y by " zebra " , Z by " horse "</t>
        </is>
      </c>
      <c r="B4933" t="inlineStr">
        <is>
          <t>* zebra * horse zebra +</t>
        </is>
      </c>
    </row>
    <row r="4934">
      <c r="A4934" t="inlineStr">
        <is>
          <t>Rules: * - = X Z | Substitutions: X by " blackberry whale " , Z by " peach "</t>
        </is>
      </c>
      <c r="B4934" t="inlineStr">
        <is>
          <t>* - = blackberry whale peach</t>
        </is>
      </c>
    </row>
    <row r="4935">
      <c r="A4935" t="inlineStr">
        <is>
          <t>Rules: Z * Z - Y | Substitutions: Y by " whale stork " , Z by " peach "</t>
        </is>
      </c>
      <c r="B4935" t="inlineStr">
        <is>
          <t>peach * peach - whale stork</t>
        </is>
      </c>
    </row>
    <row r="4936">
      <c r="A4936" t="inlineStr">
        <is>
          <t>Rules: Y - X + | Substitutions: X by " blueberry " , Y by " kiwi watermelon "</t>
        </is>
      </c>
      <c r="B4936" t="inlineStr">
        <is>
          <t>kiwi watermelon - blueberry +</t>
        </is>
      </c>
    </row>
    <row r="4937">
      <c r="A4937" t="inlineStr">
        <is>
          <t>Rules: - Y * X Z | Substitutions: X by " stork cobra " , Y by " shark " , Z by " zebra "</t>
        </is>
      </c>
      <c r="B4937" t="inlineStr">
        <is>
          <t>- shark * stork cobra zebra</t>
        </is>
      </c>
    </row>
    <row r="4938">
      <c r="A4938" t="inlineStr">
        <is>
          <t>Rules: Z = X = Y + | Substitutions: X by " watermelon horse " , Y by " stork " , Z by " zebra "</t>
        </is>
      </c>
      <c r="B4938" t="inlineStr">
        <is>
          <t>zebra = watermelon horse = stork +</t>
        </is>
      </c>
    </row>
    <row r="4939">
      <c r="A4939" t="inlineStr">
        <is>
          <t>Rules: X Y * + X * | Substitutions: X by " zebra watermelon " , Y by " pear "</t>
        </is>
      </c>
      <c r="B4939" t="inlineStr">
        <is>
          <t>zebra watermelon pear * + zebra watermelon *</t>
        </is>
      </c>
    </row>
    <row r="4940">
      <c r="A4940" t="inlineStr">
        <is>
          <t>Rules: + = Y * Z | Substitutions: Y by " strawberry " , Z by " horse pear "</t>
        </is>
      </c>
      <c r="B4940" t="inlineStr">
        <is>
          <t>+ = strawberry * horse pear</t>
        </is>
      </c>
    </row>
    <row r="4941">
      <c r="A4941" t="inlineStr">
        <is>
          <t>Rules: + X + Z | Substitutions: X by " watermelon " , Z by " cobra "</t>
        </is>
      </c>
      <c r="B4941" t="inlineStr">
        <is>
          <t>+ watermelon + cobra</t>
        </is>
      </c>
    </row>
    <row r="4942">
      <c r="A4942" t="inlineStr">
        <is>
          <t>Rules: X + Z - * | Substitutions: X by " grape " , Z by " whale stork "</t>
        </is>
      </c>
      <c r="B4942" t="inlineStr">
        <is>
          <t>grape + whale stork - *</t>
        </is>
      </c>
    </row>
    <row r="4943">
      <c r="A4943" t="inlineStr">
        <is>
          <t>Rules: X Y - + | Substitutions: X by " peach stork " , Y by " apple "</t>
        </is>
      </c>
      <c r="B4943" t="inlineStr">
        <is>
          <t>peach stork apple - +</t>
        </is>
      </c>
    </row>
    <row r="4944">
      <c r="A4944" t="inlineStr">
        <is>
          <t>Rules: Y X * * Z + | Substitutions: X by " grape eagle " , Y by " grape whale " , Z by " apple watermelon "</t>
        </is>
      </c>
      <c r="B4944" t="inlineStr">
        <is>
          <t>grape whale grape eagle * * apple watermelon +</t>
        </is>
      </c>
    </row>
    <row r="4945">
      <c r="A4945" t="inlineStr">
        <is>
          <t>Rules: * X * Y * | Substitutions: X by " peach seal " , Y by " grape "</t>
        </is>
      </c>
      <c r="B4945" t="inlineStr">
        <is>
          <t>* peach seal * grape *</t>
        </is>
      </c>
    </row>
    <row r="4946">
      <c r="A4946" t="inlineStr">
        <is>
          <t>Rules: Y + Z * | Substitutions: Y by " cobra " , Z by " pear "</t>
        </is>
      </c>
      <c r="B4946" t="inlineStr">
        <is>
          <t>cobra + pear *</t>
        </is>
      </c>
    </row>
    <row r="4947">
      <c r="A4947" t="inlineStr">
        <is>
          <t>Rules: Y - * X X | Substitutions: X by " blackberry " , Y by " rat "</t>
        </is>
      </c>
      <c r="B4947" t="inlineStr">
        <is>
          <t>rat - * blackberry blackberry</t>
        </is>
      </c>
    </row>
    <row r="4948">
      <c r="A4948" t="inlineStr">
        <is>
          <t>Rules: Z X - X - * | Substitutions: X by " grape lion " , Z by " penguin "</t>
        </is>
      </c>
      <c r="B4948" t="inlineStr">
        <is>
          <t>penguin grape lion - grape lion - *</t>
        </is>
      </c>
    </row>
    <row r="4949">
      <c r="A4949" t="inlineStr">
        <is>
          <t>Rules: * Z * + Z | Substitutions: Z by " apple rat "</t>
        </is>
      </c>
      <c r="B4949" t="inlineStr">
        <is>
          <t>* apple rat * + apple rat</t>
        </is>
      </c>
    </row>
    <row r="4950">
      <c r="A4950" t="inlineStr">
        <is>
          <t>Rules: Y - + Z | Substitutions: Y by " pear kiwi " , Z by " eagle horse "</t>
        </is>
      </c>
      <c r="B4950" t="inlineStr">
        <is>
          <t>pear kiwi - + eagle horse</t>
        </is>
      </c>
    </row>
    <row r="4951">
      <c r="A4951" t="inlineStr">
        <is>
          <t>Rules: Z * Y * * | Substitutions: Y by " banana watermelon " , Z by " eagle lion "</t>
        </is>
      </c>
      <c r="B4951" t="inlineStr">
        <is>
          <t>eagle lion * banana watermelon * *</t>
        </is>
      </c>
    </row>
    <row r="4952">
      <c r="A4952" t="inlineStr">
        <is>
          <t>Rules: * Z Z * | Substitutions: Z by " apple "</t>
        </is>
      </c>
      <c r="B4952" t="inlineStr">
        <is>
          <t>* apple apple *</t>
        </is>
      </c>
    </row>
    <row r="4953">
      <c r="A4953" t="inlineStr">
        <is>
          <t>Rules: - Z X = | Substitutions: X by " seal blackberry " , Z by " buffalo "</t>
        </is>
      </c>
      <c r="B4953" t="inlineStr">
        <is>
          <t>- buffalo seal blackberry =</t>
        </is>
      </c>
    </row>
    <row r="4954">
      <c r="A4954" t="inlineStr">
        <is>
          <t>Rules: Z + Z - | Substitutions: Z by " penguin grape "</t>
        </is>
      </c>
      <c r="B4954" t="inlineStr">
        <is>
          <t>penguin grape + penguin grape -</t>
        </is>
      </c>
    </row>
    <row r="4955">
      <c r="A4955" t="inlineStr">
        <is>
          <t>Rules: - X + - Z | Substitutions: X by " banana horse " , Z by " cobra banana "</t>
        </is>
      </c>
      <c r="B4955" t="inlineStr">
        <is>
          <t>- banana horse + - cobra banana</t>
        </is>
      </c>
    </row>
    <row r="4956">
      <c r="A4956" t="inlineStr">
        <is>
          <t>Rules: - Z Y - Y - | Substitutions: Y by " kiwi " , Z by " peach "</t>
        </is>
      </c>
      <c r="B4956" t="inlineStr">
        <is>
          <t>- peach kiwi - kiwi -</t>
        </is>
      </c>
    </row>
    <row r="4957">
      <c r="A4957" t="inlineStr">
        <is>
          <t>Rules: + - Z Y Z | Substitutions: Y by " zebra blueberry " , Z by " penguin "</t>
        </is>
      </c>
      <c r="B4957" t="inlineStr">
        <is>
          <t>+ - penguin zebra blueberry penguin</t>
        </is>
      </c>
    </row>
    <row r="4958">
      <c r="A4958" t="inlineStr">
        <is>
          <t>Rules: Y - * X Y | Substitutions: X by " horse shark " , Y by " zebra "</t>
        </is>
      </c>
      <c r="B4958" t="inlineStr">
        <is>
          <t>zebra - * horse shark zebra</t>
        </is>
      </c>
    </row>
    <row r="4959">
      <c r="A4959" t="inlineStr">
        <is>
          <t>Rules: Z = Z - + Y | Substitutions: Y by " pear buffalo " , Z by " shark seal "</t>
        </is>
      </c>
      <c r="B4959" t="inlineStr">
        <is>
          <t>shark seal = shark seal - + pear buffalo</t>
        </is>
      </c>
    </row>
    <row r="4960">
      <c r="A4960" t="inlineStr">
        <is>
          <t>Rules: = = Z - Z | Substitutions: Z by " blueberry banana "</t>
        </is>
      </c>
      <c r="B4960">
        <f> = blueberry banana - blueberry banana</f>
        <v/>
      </c>
    </row>
    <row r="4961">
      <c r="A4961" t="inlineStr">
        <is>
          <t>Rules: = X = Z | Substitutions: X by " peach cobra " , Z by " banana "</t>
        </is>
      </c>
      <c r="B4961">
        <f> peach cobra = banana</f>
        <v/>
      </c>
    </row>
    <row r="4962">
      <c r="A4962" t="inlineStr">
        <is>
          <t>Rules: = X * X * X | Substitutions: X by " seal "</t>
        </is>
      </c>
      <c r="B4962">
        <f> seal * seal * seal</f>
        <v/>
      </c>
    </row>
    <row r="4963">
      <c r="A4963" t="inlineStr">
        <is>
          <t>Rules: Y + X + Z | Substitutions: X by " whale " , Y by " apple eagle " , Z by " grape "</t>
        </is>
      </c>
      <c r="B4963" t="inlineStr">
        <is>
          <t>apple eagle + whale + grape</t>
        </is>
      </c>
    </row>
    <row r="4964">
      <c r="A4964" t="inlineStr">
        <is>
          <t>Rules: * Y Y - Z | Substitutions: Y by " blueberry " , Z by " blackberry "</t>
        </is>
      </c>
      <c r="B4964" t="inlineStr">
        <is>
          <t>* blueberry blueberry - blackberry</t>
        </is>
      </c>
    </row>
    <row r="4965">
      <c r="A4965" t="inlineStr">
        <is>
          <t>Rules: Y Z - Z - * | Substitutions: Y by " peach " , Z by " cobra "</t>
        </is>
      </c>
      <c r="B4965" t="inlineStr">
        <is>
          <t>peach cobra - cobra - *</t>
        </is>
      </c>
    </row>
    <row r="4966">
      <c r="A4966" t="inlineStr">
        <is>
          <t>Rules: * + Z Z Z | Substitutions: Z by " banana peach "</t>
        </is>
      </c>
      <c r="B4966" t="inlineStr">
        <is>
          <t>* + banana peach banana peach banana peach</t>
        </is>
      </c>
    </row>
    <row r="4967">
      <c r="A4967" t="inlineStr">
        <is>
          <t>Rules: X X - + Z | Substitutions: X by " stork strawberry " , Z by " kiwi blueberry "</t>
        </is>
      </c>
      <c r="B4967" t="inlineStr">
        <is>
          <t>stork strawberry stork strawberry - + kiwi blueberry</t>
        </is>
      </c>
    </row>
    <row r="4968">
      <c r="A4968" t="inlineStr">
        <is>
          <t>Rules: X + X X = = | Substitutions: X by " lion lion "</t>
        </is>
      </c>
      <c r="B4968" t="inlineStr">
        <is>
          <t>lion lion + lion lion lion lion = =</t>
        </is>
      </c>
    </row>
    <row r="4969">
      <c r="A4969" t="inlineStr">
        <is>
          <t>Rules: X * X Z * | Substitutions: X by " lion blackberry " , Z by " eagle "</t>
        </is>
      </c>
      <c r="B4969" t="inlineStr">
        <is>
          <t>lion blackberry * lion blackberry eagle *</t>
        </is>
      </c>
    </row>
    <row r="4970">
      <c r="A4970" t="inlineStr">
        <is>
          <t>Rules: Y Y Z + = * | Substitutions: Y by " pear " , Z by " eagle blueberry "</t>
        </is>
      </c>
      <c r="B4970" t="inlineStr">
        <is>
          <t>pear pear eagle blueberry + = *</t>
        </is>
      </c>
    </row>
    <row r="4971">
      <c r="A4971" t="inlineStr">
        <is>
          <t>Rules: + Y - Y X | Substitutions: X by " seal strawberry " , Y by " buffalo horse "</t>
        </is>
      </c>
      <c r="B4971" t="inlineStr">
        <is>
          <t>+ buffalo horse - buffalo horse seal strawberry</t>
        </is>
      </c>
    </row>
    <row r="4972">
      <c r="A4972" t="inlineStr">
        <is>
          <t>Rules: Z X - = + | Substitutions: X by " peach " , Z by " penguin "</t>
        </is>
      </c>
      <c r="B4972" t="inlineStr">
        <is>
          <t>penguin peach - = +</t>
        </is>
      </c>
    </row>
    <row r="4973">
      <c r="A4973" t="inlineStr">
        <is>
          <t>Rules: Y Z - X + | Substitutions: X by " cobra " , Y by " blackberry " , Z by " horse "</t>
        </is>
      </c>
      <c r="B4973" t="inlineStr">
        <is>
          <t>blackberry horse - cobra +</t>
        </is>
      </c>
    </row>
    <row r="4974">
      <c r="A4974" t="inlineStr">
        <is>
          <t>Rules: = Z - X X | Substitutions: X by " seal " , Z by " eagle apple "</t>
        </is>
      </c>
      <c r="B4974">
        <f> eagle apple - seal seal</f>
        <v/>
      </c>
    </row>
    <row r="4975">
      <c r="A4975" t="inlineStr">
        <is>
          <t>Rules: - + Z Z X | Substitutions: X by " buffalo whale " , Z by " blackberry "</t>
        </is>
      </c>
      <c r="B4975" t="inlineStr">
        <is>
          <t>- + blackberry blackberry buffalo whale</t>
        </is>
      </c>
    </row>
    <row r="4976">
      <c r="A4976" t="inlineStr">
        <is>
          <t>Rules: = - Y * Z | Substitutions: Y by " zebra " , Z by " cobra buffalo "</t>
        </is>
      </c>
      <c r="B4976">
        <f> - zebra * cobra buffalo</f>
        <v/>
      </c>
    </row>
    <row r="4977">
      <c r="A4977" t="inlineStr">
        <is>
          <t>Rules: = Z Z - + | Substitutions: Z by " banana grape "</t>
        </is>
      </c>
      <c r="B4977">
        <f> banana grape banana grape - +</f>
        <v/>
      </c>
    </row>
    <row r="4978">
      <c r="A4978" t="inlineStr">
        <is>
          <t>Rules: Z Y + Z + | Substitutions: Y by " blueberry zebra " , Z by " kiwi cobra "</t>
        </is>
      </c>
      <c r="B4978" t="inlineStr">
        <is>
          <t>kiwi cobra blueberry zebra + kiwi cobra +</t>
        </is>
      </c>
    </row>
    <row r="4979">
      <c r="A4979" t="inlineStr">
        <is>
          <t>Rules: = Z Y Y + | Substitutions: Y by " cobra " , Z by " cobra "</t>
        </is>
      </c>
      <c r="B4979">
        <f> cobra cobra cobra +</f>
        <v/>
      </c>
    </row>
    <row r="4980">
      <c r="A4980" t="inlineStr">
        <is>
          <t>Rules: - X + Z Y | Substitutions: X by " blueberry " , Y by " blueberry " , Z by " grape "</t>
        </is>
      </c>
      <c r="B4980" t="inlineStr">
        <is>
          <t>- blueberry + grape blueberry</t>
        </is>
      </c>
    </row>
    <row r="4981">
      <c r="A4981" t="inlineStr">
        <is>
          <t>Rules: Y Z Z * * * | Substitutions: Y by " buffalo blackberry " , Z by " banana cobra "</t>
        </is>
      </c>
      <c r="B4981" t="inlineStr">
        <is>
          <t>buffalo blackberry banana cobra banana cobra * * *</t>
        </is>
      </c>
    </row>
    <row r="4982">
      <c r="A4982" t="inlineStr">
        <is>
          <t>Rules: - * + Z X | Substitutions: X by " banana " , Z by " horse watermelon "</t>
        </is>
      </c>
      <c r="B4982" t="inlineStr">
        <is>
          <t>- * + horse watermelon banana</t>
        </is>
      </c>
    </row>
    <row r="4983">
      <c r="A4983" t="inlineStr">
        <is>
          <t>Rules: + + Z Y Y | Substitutions: Y by " cobra zebra " , Z by " whale "</t>
        </is>
      </c>
      <c r="B4983" t="inlineStr">
        <is>
          <t>+ + whale cobra zebra cobra zebra</t>
        </is>
      </c>
    </row>
    <row r="4984">
      <c r="A4984" t="inlineStr">
        <is>
          <t>Rules: * = Y Y | Substitutions: Y by " shark "</t>
        </is>
      </c>
      <c r="B4984" t="inlineStr">
        <is>
          <t>* = shark shark</t>
        </is>
      </c>
    </row>
    <row r="4985">
      <c r="A4985" t="inlineStr">
        <is>
          <t>Rules: Z * * Y X | Substitutions: X by " zebra " , Y by " strawberry peach " , Z by " peach seal "</t>
        </is>
      </c>
      <c r="B4985" t="inlineStr">
        <is>
          <t>peach seal * * strawberry peach zebra</t>
        </is>
      </c>
    </row>
    <row r="4986">
      <c r="A4986" t="inlineStr">
        <is>
          <t>Rules: = + Y = Z X | Substitutions: X by " cobra " , Y by " blueberry " , Z by " blackberry "</t>
        </is>
      </c>
      <c r="B4986">
        <f> + blueberry = blackberry cobra</f>
        <v/>
      </c>
    </row>
    <row r="4987">
      <c r="A4987" t="inlineStr">
        <is>
          <t>Rules: Z - + = Z | Substitutions: Z by " eagle banana "</t>
        </is>
      </c>
      <c r="B4987" t="inlineStr">
        <is>
          <t>eagle banana - + = eagle banana</t>
        </is>
      </c>
    </row>
    <row r="4988">
      <c r="A4988" t="inlineStr">
        <is>
          <t>Rules: = Z = X | Substitutions: X by " zebra apple " , Z by " kiwi cobra "</t>
        </is>
      </c>
      <c r="B4988">
        <f> kiwi cobra = zebra apple</f>
        <v/>
      </c>
    </row>
    <row r="4989">
      <c r="A4989" t="inlineStr">
        <is>
          <t>Rules: = Y * Y X | Substitutions: X by " shark " , Y by " kiwi blueberry "</t>
        </is>
      </c>
      <c r="B4989">
        <f> kiwi blueberry * kiwi blueberry shark</f>
        <v/>
      </c>
    </row>
    <row r="4990">
      <c r="A4990" t="inlineStr">
        <is>
          <t>Rules: X - Y X - | Substitutions: X by " grape " , Y by " kiwi peach "</t>
        </is>
      </c>
      <c r="B4990" t="inlineStr">
        <is>
          <t>grape - kiwi peach grape -</t>
        </is>
      </c>
    </row>
    <row r="4991">
      <c r="A4991" t="inlineStr">
        <is>
          <t>Rules: + - Z Y Z | Substitutions: Y by " rat " , Z by " eagle horse "</t>
        </is>
      </c>
      <c r="B4991" t="inlineStr">
        <is>
          <t>+ - eagle horse rat eagle horse</t>
        </is>
      </c>
    </row>
    <row r="4992">
      <c r="A4992" t="inlineStr">
        <is>
          <t>Rules: Z = X Z * = | Substitutions: X by " penguin apple " , Z by " horse eagle "</t>
        </is>
      </c>
      <c r="B4992" t="inlineStr">
        <is>
          <t>horse eagle = penguin apple horse eagle * =</t>
        </is>
      </c>
    </row>
    <row r="4993">
      <c r="A4993" t="inlineStr">
        <is>
          <t>Rules: - Y - X X = | Substitutions: X by " zebra " , Y by " shark kiwi "</t>
        </is>
      </c>
      <c r="B4993" t="inlineStr">
        <is>
          <t>- shark kiwi - zebra zebra =</t>
        </is>
      </c>
    </row>
    <row r="4994">
      <c r="A4994" t="inlineStr">
        <is>
          <t>Rules: Y * Z X = - | Substitutions: X by " whale " , Y by " eagle " , Z by " blackberry "</t>
        </is>
      </c>
      <c r="B4994" t="inlineStr">
        <is>
          <t>eagle * blackberry whale = -</t>
        </is>
      </c>
    </row>
    <row r="4995">
      <c r="A4995" t="inlineStr">
        <is>
          <t>Rules: Y * - Z = | Substitutions: Y by " eagle " , Z by " lion rat "</t>
        </is>
      </c>
      <c r="B4995" t="inlineStr">
        <is>
          <t>eagle * - lion rat =</t>
        </is>
      </c>
    </row>
    <row r="4996">
      <c r="A4996" t="inlineStr">
        <is>
          <t>Rules: X X - = * | Substitutions: X by " banana "</t>
        </is>
      </c>
      <c r="B4996" t="inlineStr">
        <is>
          <t>banana banana - = *</t>
        </is>
      </c>
    </row>
    <row r="4997">
      <c r="A4997" t="inlineStr">
        <is>
          <t>Rules: - X * Z + | Substitutions: X by " banana " , Z by " horse "</t>
        </is>
      </c>
      <c r="B4997" t="inlineStr">
        <is>
          <t>- banana * horse +</t>
        </is>
      </c>
    </row>
    <row r="4998">
      <c r="A4998" t="inlineStr">
        <is>
          <t>Rules: - + Z * Z X | Substitutions: X by " seal " , Z by " strawberry zebra "</t>
        </is>
      </c>
      <c r="B4998" t="inlineStr">
        <is>
          <t>- + strawberry zebra * strawberry zebra seal</t>
        </is>
      </c>
    </row>
    <row r="4999">
      <c r="A4999" t="inlineStr">
        <is>
          <t>Rules: - * Z X * | Substitutions: X by " seal " , Z by " rat "</t>
        </is>
      </c>
      <c r="B4999" t="inlineStr">
        <is>
          <t>- * rat seal *</t>
        </is>
      </c>
    </row>
    <row r="5000">
      <c r="A5000" t="inlineStr">
        <is>
          <t>Rules: = * Z - Y X | Substitutions: X by " cobra " , Y by " watermelon " , Z by " eagle "</t>
        </is>
      </c>
      <c r="B5000">
        <f> * eagle - watermelon cobra</f>
        <v/>
      </c>
    </row>
    <row r="5001">
      <c r="A5001" t="inlineStr">
        <is>
          <t>Rules: X = = Z + | Substitutions: X by " peach stork " , Z by " watermelon zebra "</t>
        </is>
      </c>
      <c r="B5001" t="inlineStr">
        <is>
          <t>peach stork = = watermelon zebra +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2023-09-17T14:45:42Z</dcterms:created>
  <dcterms:modified xmlns:dcterms="http://purl.org/dc/terms/" xmlns:xsi="http://www.w3.org/2001/XMLSchema-instance" xsi:type="dcterms:W3CDTF">2023-09-17T14:45:42Z</dcterms:modified>
</cp:coreProperties>
</file>