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440" windowHeight="15540"/>
  </bookViews>
  <sheets>
    <sheet name="População" sheetId="1" r:id="rId1"/>
    <sheet name="Densidade Demografica" sheetId="2" r:id="rId2"/>
    <sheet name="Distribuição da população" sheetId="3" r:id="rId3"/>
    <sheet name="Estimativa" sheetId="4" r:id="rId4"/>
    <sheet name="Faixa Etaria" sheetId="5" r:id="rId5"/>
    <sheet name="PIB" sheetId="6" r:id="rId6"/>
    <sheet name="Pecuária" sheetId="7" r:id="rId7"/>
    <sheet name="Produtos Agricolas" sheetId="8" r:id="rId8"/>
    <sheet name="Produtos animais" sheetId="9" r:id="rId9"/>
    <sheet name="Energia" sheetId="10" r:id="rId10"/>
    <sheet name="Producao Mineral" sheetId="11" r:id="rId11"/>
    <sheet name="Ag Bancaria" sheetId="12" r:id="rId12"/>
    <sheet name="Despesas Municipais" sheetId="13" r:id="rId13"/>
    <sheet name="ICMS" sheetId="14" r:id="rId14"/>
    <sheet name="Educação" sheetId="15" r:id="rId15"/>
    <sheet name="Docentes" sheetId="16" r:id="rId16"/>
    <sheet name="Escolas" sheetId="17" r:id="rId17"/>
    <sheet name="Demicilios" sheetId="18" r:id="rId18"/>
    <sheet name="Empregos" sheetId="19" r:id="rId19"/>
    <sheet name="Mortalidade" sheetId="20" r:id="rId20"/>
    <sheet name="Abastecimento" sheetId="21" r:id="rId21"/>
    <sheet name="Hospitais" sheetId="22" r:id="rId22"/>
    <sheet name="IDH" sheetId="23" r:id="rId2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</calcChain>
</file>

<file path=xl/sharedStrings.xml><?xml version="1.0" encoding="utf-8"?>
<sst xmlns="http://schemas.openxmlformats.org/spreadsheetml/2006/main" count="613" uniqueCount="209">
  <si>
    <t>Ano</t>
  </si>
  <si>
    <t>População</t>
  </si>
  <si>
    <t>Município</t>
  </si>
  <si>
    <t>Densidade demográfica (hab/km2)</t>
  </si>
  <si>
    <t>Taxa média geométrica de incremento anual da população residente 1981/2010 (%)</t>
  </si>
  <si>
    <t>Total</t>
  </si>
  <si>
    <t>Urbana</t>
  </si>
  <si>
    <t>Rural</t>
  </si>
  <si>
    <t>Taxa de urbanização (%)</t>
  </si>
  <si>
    <t>Portelândia</t>
  </si>
  <si>
    <t>Densidade Dem</t>
  </si>
  <si>
    <t>Total (habitantes)</t>
  </si>
  <si>
    <t>Urbana (habitantes)</t>
  </si>
  <si>
    <t>Rural (habitantes)</t>
  </si>
  <si>
    <t>Distribuição da População</t>
  </si>
  <si>
    <t>População contada</t>
  </si>
  <si>
    <t>População estimada</t>
  </si>
  <si>
    <t>Total Populacional</t>
  </si>
  <si>
    <t>0 a 4 anos (habitantes)</t>
  </si>
  <si>
    <t>5 a 9 anos (habitantes)</t>
  </si>
  <si>
    <t>10 a 14 anos (habitantes)</t>
  </si>
  <si>
    <t>15 a 19 anos (habitantes)</t>
  </si>
  <si>
    <t>20 a 29 anos (habitantes)</t>
  </si>
  <si>
    <t>30 a 39 anos (habitantes)</t>
  </si>
  <si>
    <t>40 a 49 anos (habitantes)</t>
  </si>
  <si>
    <t>50 a 59 anos (habitantes)</t>
  </si>
  <si>
    <t>60 a 69 anos (habitantes)</t>
  </si>
  <si>
    <t>70 a 79 anos (habitantes)</t>
  </si>
  <si>
    <t>80 anos ou mais (habitantes)</t>
  </si>
  <si>
    <t>Idade</t>
  </si>
  <si>
    <t>Faixa Etária da População</t>
  </si>
  <si>
    <t>Produto Interno Bruto a preços correntes, classificação, Valor Adicionado (VA)
por setor, população e PIB per capita,  segundo municípios - Goiás - 2010 (R$ mil)</t>
  </si>
  <si>
    <t>Agropecuária</t>
  </si>
  <si>
    <t>Indústria</t>
  </si>
  <si>
    <t>Serviços</t>
  </si>
  <si>
    <t>VA</t>
  </si>
  <si>
    <t>Impostos</t>
  </si>
  <si>
    <t>PIB</t>
  </si>
  <si>
    <t>Class.</t>
  </si>
  <si>
    <t>PIB Per capita (R$)</t>
  </si>
  <si>
    <t>Efetivo de Aves (cab)</t>
  </si>
  <si>
    <t xml:space="preserve">- </t>
  </si>
  <si>
    <t>Efetivo do Rebanho de Asininos (cab)</t>
  </si>
  <si>
    <t>Efetivo do Rebanho Bovinos (cab)</t>
  </si>
  <si>
    <t>Efetivo do Rebanho de Caprinos (cab)</t>
  </si>
  <si>
    <t>Efetivo do Rebanho de Equinos (cab)</t>
  </si>
  <si>
    <t>Efetivo do Rebanho de Muares (cab)</t>
  </si>
  <si>
    <t>Efetivo do Rebanho de Ovinos (cab)</t>
  </si>
  <si>
    <t>Efetivo do Rebanho de Vacas Ordenhadas (cab)</t>
  </si>
  <si>
    <t>Pecuária</t>
  </si>
  <si>
    <t>Efetivo do Rebanho de Suínos (cab)</t>
  </si>
  <si>
    <t>Arroz (sequeiro) - Quantidade Produzida (t)</t>
  </si>
  <si>
    <t>Arroz (Total) - Quantidade Produzida (t)</t>
  </si>
  <si>
    <t>Borracha (coagulada) - Quantidade Produzida (t)</t>
  </si>
  <si>
    <t>Girassol - Quantidade Produzida (t)</t>
  </si>
  <si>
    <t>Mandioca - Quantidade Produzida (t)</t>
  </si>
  <si>
    <t>Milho - Total - Quantidade Produzida (t)</t>
  </si>
  <si>
    <t>Soja - Quantidade Produzida (t)</t>
  </si>
  <si>
    <t>Sorgo - Quantidade Produzida (t)</t>
  </si>
  <si>
    <t>Trigo - Quantidade Produzida (t)</t>
  </si>
  <si>
    <t>Produção Agrícola</t>
  </si>
  <si>
    <t>Algodão Herbáceo (Sequeiro) - Área Colhida (ha)</t>
  </si>
  <si>
    <t>Algodão Herbáceo (Sequeiro) - Quantidade Produzida (t)</t>
  </si>
  <si>
    <t>Algodão Herbáceo Total - Área Colhida (ha)</t>
  </si>
  <si>
    <t>Algodão Herbáceo Total - Quantidade Produzida (t)</t>
  </si>
  <si>
    <t>Arroz (sequeiro) - Área Colhida (ha)</t>
  </si>
  <si>
    <t>Arroz (Total) - Área Colhida (ha)</t>
  </si>
  <si>
    <t>Borracha (coagulada) - Área Colhida (ha)</t>
  </si>
  <si>
    <t>Cana-de-açúcar - Área Colhida (ha)</t>
  </si>
  <si>
    <t>Cana-de-açúcar - Quantidade Produzida (t)</t>
  </si>
  <si>
    <t>Feijão (1° safra) - Área Colhida (ha)</t>
  </si>
  <si>
    <t>Feijão (1° safra) - Quantidade Produzida (t)</t>
  </si>
  <si>
    <t>Feijão (2° safra) - Área Colhida (ha)</t>
  </si>
  <si>
    <t>Feijão (2° safra) - Quantidade Produzida (t)</t>
  </si>
  <si>
    <t>Feijão (3° safra) - Área Colhida (t)</t>
  </si>
  <si>
    <t>Feijão (3° safra) - Quantidade Produzida (t)</t>
  </si>
  <si>
    <t>Feijão (Total) - Área Colhida (ha)</t>
  </si>
  <si>
    <t>Feijão (Total) - Quantidade Produzida (t)</t>
  </si>
  <si>
    <t>Girassol - Área Colhida (ha)</t>
  </si>
  <si>
    <t>Mandioca - Área Colhida (ha)</t>
  </si>
  <si>
    <t>Milho (1° safra) - Área Colhida (ha)</t>
  </si>
  <si>
    <t>Milho (1° safra) - Quantidade Produzida (t)</t>
  </si>
  <si>
    <t>Milho (2° safra) - Área Colhida (ha)</t>
  </si>
  <si>
    <t>Milho (2° safra) - Quantidade Produzida (t)</t>
  </si>
  <si>
    <t>Milho - Total - Área Colhida (ha)</t>
  </si>
  <si>
    <t>Soja - Área Colhida (ha)</t>
  </si>
  <si>
    <t>Sorgo - Área Colhida (ha)</t>
  </si>
  <si>
    <t>Trigo - Área Colhida (ha)</t>
  </si>
  <si>
    <t>Produção de grãos - Quantidade Produzida (t)</t>
  </si>
  <si>
    <t>Efetivo de Galináceos (cab)</t>
  </si>
  <si>
    <t>Leite (mil l)</t>
  </si>
  <si>
    <t>Ovos (mil dz)</t>
  </si>
  <si>
    <t>Ovos de Galinha - Quantidade Produzida (mil dz)</t>
  </si>
  <si>
    <t>Produção de Origem Animal</t>
  </si>
  <si>
    <t>Consumo - Total (Mwh)</t>
  </si>
  <si>
    <t>Energia Elétrica</t>
  </si>
  <si>
    <t>Consumidores - Total (número)</t>
  </si>
  <si>
    <t>Energia Elétrica de Consumo Próprio - Consumidores (número)</t>
  </si>
  <si>
    <t>Energia Elétrica de Consumo Próprio - Consumo (Mwh)</t>
  </si>
  <si>
    <t>Energia Elétrica na Iluminação Pública - Consumidores (n_mero)</t>
  </si>
  <si>
    <t>Energia Elétrica na Iluminação Pública - Consumo (Mwh)</t>
  </si>
  <si>
    <t>Energia Elétrica no Poder Púbico - Consumidores (número)</t>
  </si>
  <si>
    <t>Energia Elétrica no Poder Púbico - Consumo (Mwh)</t>
  </si>
  <si>
    <t>Energia Elétrica no Serviço Público - Consumidores (número)</t>
  </si>
  <si>
    <t>Energia Elétrica no Serviço Público - Consumo (Mwh)</t>
  </si>
  <si>
    <t>Energia Elétrica no Setor Comercial - Consumidores (número)</t>
  </si>
  <si>
    <t>Energia Elétrica no Setor Comercial - Consumo (Mwh)</t>
  </si>
  <si>
    <t>Energia Elétrica no Setor Industrial - Consumidores (número)</t>
  </si>
  <si>
    <t>Energia Elétrica no Setor Industrial - Consumo (Mwh)</t>
  </si>
  <si>
    <t>Energia Elétrica Residencial - Consumidores (número)</t>
  </si>
  <si>
    <t>Energia Elétrica Residencial - Consumo (Mwh)</t>
  </si>
  <si>
    <t>Energia Elétrica Rural - Consumidores (número)</t>
  </si>
  <si>
    <t>Energia Elétrica Rural - Consumo (Mwh)</t>
  </si>
  <si>
    <t>Produção Mineral</t>
  </si>
  <si>
    <t>Produção de Argila para Cerâmica Vermelha (t)</t>
  </si>
  <si>
    <t>Produção de Calcário Agrícola (t)</t>
  </si>
  <si>
    <t>PIB - Produto Interno Bruto</t>
  </si>
  <si>
    <t>Produto Interno Bruto a Pre_os Correntes - PIB (R$ mil)</t>
  </si>
  <si>
    <t>Produto Interno Bruto per Capita (R$)</t>
  </si>
  <si>
    <t>Total (R$ mil)</t>
  </si>
  <si>
    <t>Impostos (R$ mil)</t>
  </si>
  <si>
    <t>Administraçãoo Pública (R$ mil)</t>
  </si>
  <si>
    <t>Serviços (R$ mil)</t>
  </si>
  <si>
    <t>Indústria (R$ mil)</t>
  </si>
  <si>
    <t>Agropecuária (R$ mil)</t>
  </si>
  <si>
    <t>Valor Adicionado Bruto a Preços Básicos</t>
  </si>
  <si>
    <t>Agências Bancárias</t>
  </si>
  <si>
    <t>Banco do Brasil S.A (número)</t>
  </si>
  <si>
    <t>Total (número)</t>
  </si>
  <si>
    <t>Despesas Municipais</t>
  </si>
  <si>
    <t>Despesas Correntes Total (R$ mil)</t>
  </si>
  <si>
    <t>Despesas de Capital Total (R$ mil)</t>
  </si>
  <si>
    <t>Receitas Municipais</t>
  </si>
  <si>
    <t>Receitas Correntes Total (R$ mil)</t>
  </si>
  <si>
    <t>Receitas de Capital Total (R$ mil)</t>
  </si>
  <si>
    <t xml:space="preserve">... </t>
  </si>
  <si>
    <t>Imposto sobre Circulação de Mercadorias e Serviços (ICMS)</t>
  </si>
  <si>
    <t>Arrecadação do ICMS (R$ mil)</t>
  </si>
  <si>
    <t>Arrecadação do ICMS - Comércio atacadista e distribuidor (R$ mil)</t>
  </si>
  <si>
    <t>Arrecadação do ICMS - Comércio varejista (R$ mil)</t>
  </si>
  <si>
    <t>Arrecadação do ICMS - Extrator mineral ou fóssil (R$ mil)</t>
  </si>
  <si>
    <t>Arrecadação do ICMS - Indústria (R$ mil)</t>
  </si>
  <si>
    <t>Arrecadação do ICMS - Prestação de serviço (R$ mil)</t>
  </si>
  <si>
    <t>Arrecadação do ICMS - Produção agropecuária (R$ mil)</t>
  </si>
  <si>
    <t>Arrecadação do ICMS - Combustível (R$ mil)</t>
  </si>
  <si>
    <t>Arrecadação do ICMS - Comunicação (R$ mil)</t>
  </si>
  <si>
    <t>Arrecadação do ICMS - Energia Elétrica (R$ mil)</t>
  </si>
  <si>
    <t>Arrecadação do ICMS - Outros (R$ mil)</t>
  </si>
  <si>
    <t>Distribuição do ICMS - Repasse (R$ mil)</t>
  </si>
  <si>
    <t>Total (alunos)</t>
  </si>
  <si>
    <t>Matrículas</t>
  </si>
  <si>
    <t>Matrículas na Creche - Total (alunos)</t>
  </si>
  <si>
    <t>Matrículas na Creche - Municipal (alunos)</t>
  </si>
  <si>
    <t>Matrículas na Alfabetização - Total (alunos)</t>
  </si>
  <si>
    <t>Matrículas na Pré-Escola - Total (alunos)</t>
  </si>
  <si>
    <t>Matrículas na Pré-escolar - Municipal (alunos)</t>
  </si>
  <si>
    <t>Matrículas no Ensino Fundamental - Total (alunos)</t>
  </si>
  <si>
    <t>Matrículas no Ensino Fundamental - Estadual (alunos)</t>
  </si>
  <si>
    <t>Matrículas no Ensino Fundamental - Municipal (alunos)</t>
  </si>
  <si>
    <t>Matrículas no Ensino Médio - Total (alunos)</t>
  </si>
  <si>
    <t>Matrículas na Educação Especial - Total (alunos)</t>
  </si>
  <si>
    <t>Matrículas no Ensino Médio - Estadual (alunos)</t>
  </si>
  <si>
    <t>Matrículas na Educação Especial - Estadual (alunos)</t>
  </si>
  <si>
    <t>Matrículas na Educação Especial - Municipal (alunos)</t>
  </si>
  <si>
    <t>Matrículas na Educação de Jovens e Adultos - Total (alunos)</t>
  </si>
  <si>
    <t>Matrículas na Educação de Jovens a Adultos - Municipal (alunos)</t>
  </si>
  <si>
    <t>Docentes</t>
  </si>
  <si>
    <t>Estabelecimentos de Ensino</t>
  </si>
  <si>
    <t>Salas de Aula Existentes - Total (número)</t>
  </si>
  <si>
    <t>Domicílios Particulares Permanentes</t>
  </si>
  <si>
    <t>Rural (número)</t>
  </si>
  <si>
    <t>Urbano (número)</t>
  </si>
  <si>
    <t>Domicílios Particulares Permanentes por Condição de Ocupação</t>
  </si>
  <si>
    <t>Domicílios Particulares Permanentes Ocupados - Alugado (número)</t>
  </si>
  <si>
    <t>Domicílios Particulares Permanentes Ocupados - Cedido (número)</t>
  </si>
  <si>
    <t>Domicílios Particulares Permanentes Ocupados - Outros (número)</t>
  </si>
  <si>
    <t>Domicílios Particulares Permanentes Ocupados - Próprio (número)</t>
  </si>
  <si>
    <t>Taxa de Alfabetização</t>
  </si>
  <si>
    <t>Taxa de Alfabetização (%)</t>
  </si>
  <si>
    <t>Emprego - CAGED</t>
  </si>
  <si>
    <t>Total - Admitidos (número)</t>
  </si>
  <si>
    <t>Total - Desligados (número)</t>
  </si>
  <si>
    <t>Total - Saldo (número)</t>
  </si>
  <si>
    <t>Emprego - RAIS</t>
  </si>
  <si>
    <t>Rendimento Médio (R$)</t>
  </si>
  <si>
    <t>Empregos - Total (número)</t>
  </si>
  <si>
    <t>Taxa de Mortalidade</t>
  </si>
  <si>
    <t>Taxa de Mortalidade Infantil (por 1.000 nascidos vivos)</t>
  </si>
  <si>
    <t>Abastecimento de Água</t>
  </si>
  <si>
    <t>Extensão de Redes de Água (m)</t>
  </si>
  <si>
    <t>Ligações de Água (número)</t>
  </si>
  <si>
    <t>Hospitais</t>
  </si>
  <si>
    <t>Hospitais (número)</t>
  </si>
  <si>
    <t>Leitos (número)</t>
  </si>
  <si>
    <t>IDHM - Longevidade</t>
  </si>
  <si>
    <t>IDHM - Renda</t>
  </si>
  <si>
    <t>Índice de Desenvolvimento Humano Municipal</t>
  </si>
  <si>
    <t>Índice de Desenvolvimento Humano Municipal (IDH-M)</t>
  </si>
  <si>
    <t>IDHM - Educação</t>
  </si>
  <si>
    <t>Índice de Gini</t>
  </si>
  <si>
    <t>GO</t>
  </si>
  <si>
    <t>BR</t>
  </si>
  <si>
    <t>Goiás</t>
  </si>
  <si>
    <t>Brasil</t>
  </si>
  <si>
    <t>%</t>
  </si>
  <si>
    <t>1980/1991</t>
  </si>
  <si>
    <t>1991/2000</t>
  </si>
  <si>
    <t>2000/2010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</si>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</sst>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9C0006"/>
      <name val="Calibri"/>
      <scheme val="minor"/>
    </font>
    <font>
      <b/>
      <sz val="11"/>
      <color rgb="FF9C65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</borders>
  <cellStyleXfs count="20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5">
    <xf numFmtId="0" fontId="0" fillId="0" borderId="0" xfId="0"/>
    <xf numFmtId="0" fontId="4" fillId="5" borderId="1" xfId="0" applyFont="1" applyFill="1" applyBorder="1"/>
    <xf numFmtId="0" fontId="1" fillId="2" borderId="1" xfId="1" applyBorder="1"/>
    <xf numFmtId="0" fontId="2" fillId="3" borderId="1" xfId="2" applyBorder="1"/>
    <xf numFmtId="0" fontId="3" fillId="4" borderId="1" xfId="3" applyBorder="1"/>
    <xf numFmtId="3" fontId="0" fillId="0" borderId="1" xfId="0" applyNumberFormat="1" applyBorder="1"/>
    <xf numFmtId="3" fontId="5" fillId="0" borderId="1" xfId="0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6" borderId="16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3" fillId="11" borderId="16" xfId="0" applyFont="1" applyFill="1" applyBorder="1"/>
    <xf numFmtId="3" fontId="9" fillId="0" borderId="15" xfId="0" applyNumberFormat="1" applyFont="1" applyBorder="1"/>
    <xf numFmtId="0" fontId="11" fillId="11" borderId="16" xfId="0" applyFont="1" applyFill="1" applyBorder="1"/>
    <xf numFmtId="0" fontId="11" fillId="11" borderId="1" xfId="0" applyFont="1" applyFill="1" applyBorder="1"/>
    <xf numFmtId="3" fontId="9" fillId="6" borderId="1" xfId="0" applyNumberFormat="1" applyFont="1" applyFill="1" applyBorder="1"/>
    <xf numFmtId="0" fontId="11" fillId="11" borderId="6" xfId="0" applyFont="1" applyFill="1" applyBorder="1"/>
    <xf numFmtId="3" fontId="9" fillId="6" borderId="6" xfId="0" applyNumberFormat="1" applyFont="1" applyFill="1" applyBorder="1"/>
    <xf numFmtId="0" fontId="10" fillId="10" borderId="6" xfId="0" applyFont="1" applyFill="1" applyBorder="1"/>
    <xf numFmtId="3" fontId="5" fillId="6" borderId="16" xfId="0" applyNumberFormat="1" applyFont="1" applyFill="1" applyBorder="1"/>
    <xf numFmtId="3" fontId="9" fillId="6" borderId="16" xfId="0" applyNumberFormat="1" applyFont="1" applyFill="1" applyBorder="1"/>
    <xf numFmtId="3" fontId="9" fillId="6" borderId="17" xfId="0" applyNumberFormat="1" applyFont="1" applyFill="1" applyBorder="1"/>
    <xf numFmtId="0" fontId="8" fillId="12" borderId="19" xfId="0" applyFont="1" applyFill="1" applyBorder="1"/>
    <xf numFmtId="0" fontId="8" fillId="12" borderId="20" xfId="0" applyFont="1" applyFill="1" applyBorder="1"/>
    <xf numFmtId="0" fontId="8" fillId="12" borderId="26" xfId="0" applyFont="1" applyFill="1" applyBorder="1"/>
    <xf numFmtId="0" fontId="10" fillId="10" borderId="15" xfId="0" applyFont="1" applyFill="1" applyBorder="1"/>
    <xf numFmtId="0" fontId="11" fillId="11" borderId="10" xfId="0" applyFont="1" applyFill="1" applyBorder="1"/>
    <xf numFmtId="0" fontId="11" fillId="11" borderId="11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4" fillId="9" borderId="31" xfId="0" applyFont="1" applyFill="1" applyBorder="1" applyAlignment="1">
      <alignment vertical="center" wrapText="1"/>
    </xf>
    <xf numFmtId="0" fontId="4" fillId="9" borderId="32" xfId="0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2" fontId="0" fillId="6" borderId="1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33" xfId="0" applyFill="1" applyBorder="1" applyAlignment="1">
      <alignment vertical="center" wrapText="1"/>
    </xf>
    <xf numFmtId="2" fontId="0" fillId="6" borderId="34" xfId="0" applyNumberFormat="1" applyFill="1" applyBorder="1" applyAlignment="1">
      <alignment vertical="center"/>
    </xf>
    <xf numFmtId="2" fontId="0" fillId="6" borderId="9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8" borderId="2" xfId="0" applyFill="1" applyBorder="1"/>
    <xf numFmtId="0" fontId="4" fillId="8" borderId="21" xfId="0" applyFont="1" applyFill="1" applyBorder="1"/>
    <xf numFmtId="0" fontId="4" fillId="8" borderId="13" xfId="0" applyFont="1" applyFill="1" applyBorder="1"/>
    <xf numFmtId="0" fontId="4" fillId="8" borderId="14" xfId="0" applyFont="1" applyFill="1" applyBorder="1"/>
    <xf numFmtId="0" fontId="4" fillId="8" borderId="2" xfId="0" applyFont="1" applyFill="1" applyBorder="1"/>
    <xf numFmtId="0" fontId="4" fillId="13" borderId="26" xfId="0" applyFont="1" applyFill="1" applyBorder="1"/>
    <xf numFmtId="0" fontId="4" fillId="13" borderId="19" xfId="0" applyFont="1" applyFill="1" applyBorder="1"/>
    <xf numFmtId="0" fontId="4" fillId="13" borderId="39" xfId="0" applyFont="1" applyFill="1" applyBorder="1"/>
    <xf numFmtId="0" fontId="4" fillId="13" borderId="20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4" xfId="0" applyFont="1" applyFill="1" applyBorder="1" applyAlignment="1">
      <alignment horizontal="center" vertical="center"/>
    </xf>
    <xf numFmtId="0" fontId="4" fillId="8" borderId="45" xfId="0" applyFont="1" applyFill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14" borderId="49" xfId="0" applyNumberFormat="1" applyFont="1" applyFill="1" applyBorder="1" applyAlignment="1">
      <alignment horizontal="center" vertical="center" wrapText="1"/>
    </xf>
    <xf numFmtId="0" fontId="4" fillId="8" borderId="49" xfId="0" applyFont="1" applyFill="1" applyBorder="1" applyAlignment="1">
      <alignment horizontal="center" vertical="center" wrapText="1"/>
    </xf>
    <xf numFmtId="4" fontId="0" fillId="6" borderId="49" xfId="0" applyNumberFormat="1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wrapText="1"/>
    </xf>
    <xf numFmtId="0" fontId="4" fillId="9" borderId="48" xfId="0" applyFont="1" applyFill="1" applyBorder="1" applyAlignment="1">
      <alignment wrapText="1"/>
    </xf>
    <xf numFmtId="0" fontId="0" fillId="8" borderId="50" xfId="0" applyFont="1" applyFill="1" applyBorder="1" applyAlignment="1">
      <alignment horizontal="center" vertical="center" wrapText="1"/>
    </xf>
    <xf numFmtId="0" fontId="4" fillId="8" borderId="51" xfId="0" applyFont="1" applyFill="1" applyBorder="1" applyAlignment="1">
      <alignment horizontal="center" vertical="center" wrapText="1"/>
    </xf>
    <xf numFmtId="4" fontId="0" fillId="14" borderId="51" xfId="0" applyNumberFormat="1" applyFont="1" applyFill="1" applyBorder="1" applyAlignment="1">
      <alignment horizontal="center" vertical="center" wrapText="1"/>
    </xf>
    <xf numFmtId="4" fontId="0" fillId="6" borderId="51" xfId="0" applyNumberFormat="1" applyFont="1" applyFill="1" applyBorder="1" applyAlignment="1">
      <alignment horizontal="center" vertical="center" wrapText="1"/>
    </xf>
    <xf numFmtId="0" fontId="0" fillId="8" borderId="52" xfId="0" applyFont="1" applyFill="1" applyBorder="1" applyAlignment="1">
      <alignment horizontal="center" vertical="center" wrapText="1"/>
    </xf>
    <xf numFmtId="4" fontId="0" fillId="6" borderId="53" xfId="0" applyNumberFormat="1" applyFont="1" applyFill="1" applyBorder="1" applyAlignment="1">
      <alignment horizontal="center" vertical="center" wrapText="1"/>
    </xf>
    <xf numFmtId="4" fontId="0" fillId="6" borderId="54" xfId="0" applyNumberFormat="1" applyFont="1" applyFill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4" fillId="8" borderId="56" xfId="0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horizontal="center" vertical="center" wrapText="1"/>
    </xf>
    <xf numFmtId="0" fontId="4" fillId="8" borderId="37" xfId="0" applyFont="1" applyFill="1" applyBorder="1"/>
    <xf numFmtId="0" fontId="4" fillId="8" borderId="6" xfId="0" applyFont="1" applyFill="1" applyBorder="1"/>
    <xf numFmtId="0" fontId="4" fillId="8" borderId="58" xfId="0" applyFont="1" applyFill="1" applyBorder="1"/>
    <xf numFmtId="0" fontId="4" fillId="8" borderId="7" xfId="0" applyFont="1" applyFill="1" applyBorder="1"/>
    <xf numFmtId="0" fontId="4" fillId="8" borderId="38" xfId="0" applyFont="1" applyFill="1" applyBorder="1"/>
    <xf numFmtId="0" fontId="4" fillId="8" borderId="10" xfId="0" applyFont="1" applyFill="1" applyBorder="1"/>
    <xf numFmtId="0" fontId="4" fillId="8" borderId="11" xfId="0" applyFont="1" applyFill="1" applyBorder="1"/>
    <xf numFmtId="0" fontId="4" fillId="8" borderId="7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8" borderId="12" xfId="0" applyFont="1" applyFill="1" applyBorder="1"/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" fillId="8" borderId="59" xfId="0" applyFont="1" applyFill="1" applyBorder="1" applyAlignment="1">
      <alignment horizontal="center" vertical="center"/>
    </xf>
    <xf numFmtId="0" fontId="4" fillId="8" borderId="6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/>
    </xf>
    <xf numFmtId="0" fontId="0" fillId="0" borderId="0" xfId="0" applyAlignment="1"/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4" fillId="8" borderId="6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/>
    </xf>
    <xf numFmtId="0" fontId="0" fillId="14" borderId="66" xfId="0" applyNumberFormat="1" applyFont="1" applyFill="1" applyBorder="1" applyAlignment="1">
      <alignment horizontal="center" vertical="center" wrapText="1"/>
    </xf>
    <xf numFmtId="0" fontId="0" fillId="14" borderId="67" xfId="0" applyNumberFormat="1" applyFont="1" applyFill="1" applyBorder="1" applyAlignment="1">
      <alignment horizontal="center" vertical="center" wrapText="1"/>
    </xf>
    <xf numFmtId="0" fontId="4" fillId="8" borderId="68" xfId="0" applyNumberFormat="1" applyFont="1" applyFill="1" applyBorder="1" applyAlignment="1">
      <alignment horizontal="center" vertical="center" wrapText="1"/>
    </xf>
    <xf numFmtId="0" fontId="4" fillId="8" borderId="69" xfId="0" applyNumberFormat="1" applyFont="1" applyFill="1" applyBorder="1" applyAlignment="1">
      <alignment horizontal="center" vertical="center" wrapText="1"/>
    </xf>
    <xf numFmtId="0" fontId="4" fillId="8" borderId="70" xfId="0" applyNumberFormat="1" applyFont="1" applyFill="1" applyBorder="1" applyAlignment="1">
      <alignment horizontal="center" vertical="center" wrapText="1"/>
    </xf>
    <xf numFmtId="0" fontId="0" fillId="14" borderId="71" xfId="0" applyNumberFormat="1" applyFont="1" applyFill="1" applyBorder="1" applyAlignment="1">
      <alignment horizontal="center" vertical="center" wrapText="1"/>
    </xf>
    <xf numFmtId="0" fontId="0" fillId="8" borderId="2" xfId="0" applyNumberFormat="1" applyFont="1" applyFill="1" applyBorder="1" applyAlignment="1">
      <alignment horizontal="center" vertical="center" wrapText="1"/>
    </xf>
    <xf numFmtId="0" fontId="0" fillId="8" borderId="63" xfId="0" applyNumberFormat="1" applyFont="1" applyFill="1" applyBorder="1" applyAlignment="1">
      <alignment horizontal="center" vertical="center" wrapText="1"/>
    </xf>
    <xf numFmtId="0" fontId="4" fillId="8" borderId="49" xfId="0" applyFont="1" applyFill="1" applyBorder="1" applyAlignment="1">
      <alignment horizontal="center" wrapText="1"/>
    </xf>
    <xf numFmtId="3" fontId="0" fillId="14" borderId="49" xfId="0" applyNumberFormat="1" applyFont="1" applyFill="1" applyBorder="1" applyAlignment="1">
      <alignment horizontal="center" vertical="center" wrapText="1"/>
    </xf>
    <xf numFmtId="0" fontId="0" fillId="6" borderId="49" xfId="0" applyFont="1" applyFill="1" applyBorder="1" applyAlignment="1">
      <alignment horizontal="center" vertical="center" wrapText="1"/>
    </xf>
    <xf numFmtId="3" fontId="0" fillId="6" borderId="49" xfId="0" applyNumberFormat="1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vertical="center" wrapText="1"/>
    </xf>
    <xf numFmtId="0" fontId="4" fillId="9" borderId="48" xfId="0" applyFont="1" applyFill="1" applyBorder="1" applyAlignment="1">
      <alignment vertical="center" wrapText="1"/>
    </xf>
    <xf numFmtId="0" fontId="0" fillId="6" borderId="8" xfId="0" applyFont="1" applyFill="1" applyBorder="1" applyAlignment="1">
      <alignment horizontal="center" vertical="center" wrapText="1"/>
    </xf>
    <xf numFmtId="3" fontId="0" fillId="6" borderId="8" xfId="0" applyNumberFormat="1" applyFont="1" applyFill="1" applyBorder="1" applyAlignment="1">
      <alignment horizontal="center" vertical="center" wrapText="1"/>
    </xf>
    <xf numFmtId="3" fontId="0" fillId="6" borderId="9" xfId="0" applyNumberFormat="1" applyFont="1" applyFill="1" applyBorder="1" applyAlignment="1">
      <alignment horizontal="center" vertical="center" wrapText="1"/>
    </xf>
    <xf numFmtId="3" fontId="0" fillId="14" borderId="10" xfId="0" applyNumberFormat="1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wrapText="1"/>
    </xf>
    <xf numFmtId="0" fontId="4" fillId="8" borderId="21" xfId="0" applyFont="1" applyFill="1" applyBorder="1" applyAlignment="1">
      <alignment horizontal="center" wrapText="1"/>
    </xf>
    <xf numFmtId="3" fontId="0" fillId="14" borderId="15" xfId="0" applyNumberFormat="1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wrapText="1"/>
    </xf>
    <xf numFmtId="0" fontId="0" fillId="6" borderId="40" xfId="0" applyFont="1" applyFill="1" applyBorder="1" applyAlignment="1">
      <alignment horizontal="center" vertical="center" wrapText="1"/>
    </xf>
    <xf numFmtId="0" fontId="0" fillId="6" borderId="41" xfId="0" applyFont="1" applyFill="1" applyBorder="1" applyAlignment="1">
      <alignment horizontal="center" vertical="center" wrapText="1"/>
    </xf>
    <xf numFmtId="3" fontId="0" fillId="14" borderId="11" xfId="0" applyNumberFormat="1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wrapText="1"/>
    </xf>
    <xf numFmtId="0" fontId="0" fillId="6" borderId="53" xfId="0" applyFont="1" applyFill="1" applyBorder="1" applyAlignment="1">
      <alignment horizontal="center" vertical="center" wrapText="1"/>
    </xf>
    <xf numFmtId="0" fontId="0" fillId="6" borderId="54" xfId="0" applyFont="1" applyFill="1" applyBorder="1" applyAlignment="1">
      <alignment horizontal="center" vertical="center" wrapText="1"/>
    </xf>
    <xf numFmtId="0" fontId="0" fillId="14" borderId="56" xfId="0" applyFont="1" applyFill="1" applyBorder="1" applyAlignment="1">
      <alignment horizontal="center" vertical="center" wrapText="1"/>
    </xf>
    <xf numFmtId="0" fontId="0" fillId="14" borderId="57" xfId="0" applyFont="1" applyFill="1" applyBorder="1" applyAlignment="1">
      <alignment horizontal="center" vertical="center" wrapText="1"/>
    </xf>
    <xf numFmtId="0" fontId="4" fillId="8" borderId="68" xfId="0" applyFont="1" applyFill="1" applyBorder="1" applyAlignment="1">
      <alignment horizontal="center" wrapText="1"/>
    </xf>
    <xf numFmtId="0" fontId="4" fillId="8" borderId="69" xfId="0" applyFont="1" applyFill="1" applyBorder="1" applyAlignment="1">
      <alignment horizontal="center" wrapText="1"/>
    </xf>
    <xf numFmtId="0" fontId="4" fillId="8" borderId="70" xfId="0" applyFont="1" applyFill="1" applyBorder="1" applyAlignment="1">
      <alignment horizontal="center" wrapText="1"/>
    </xf>
    <xf numFmtId="0" fontId="0" fillId="14" borderId="72" xfId="0" applyFont="1" applyFill="1" applyBorder="1" applyAlignment="1">
      <alignment horizontal="center" vertical="center" wrapText="1"/>
    </xf>
    <xf numFmtId="0" fontId="0" fillId="6" borderId="73" xfId="0" applyFont="1" applyFill="1" applyBorder="1" applyAlignment="1">
      <alignment horizontal="center" vertical="center" wrapText="1"/>
    </xf>
    <xf numFmtId="0" fontId="0" fillId="8" borderId="74" xfId="0" applyFont="1" applyFill="1" applyBorder="1" applyAlignment="1">
      <alignment horizontal="center" vertical="center" wrapText="1"/>
    </xf>
    <xf numFmtId="0" fontId="0" fillId="8" borderId="75" xfId="0" applyFont="1" applyFill="1" applyBorder="1" applyAlignment="1">
      <alignment horizontal="center" vertical="center" wrapText="1"/>
    </xf>
    <xf numFmtId="0" fontId="0" fillId="6" borderId="51" xfId="0" applyFont="1" applyFill="1" applyBorder="1" applyAlignment="1">
      <alignment horizontal="center" vertical="center" wrapText="1"/>
    </xf>
    <xf numFmtId="0" fontId="0" fillId="6" borderId="48" xfId="0" applyFont="1" applyFill="1" applyBorder="1" applyAlignment="1">
      <alignment horizontal="center" vertical="center" wrapText="1"/>
    </xf>
    <xf numFmtId="0" fontId="0" fillId="8" borderId="76" xfId="0" applyFont="1" applyFill="1" applyBorder="1" applyAlignment="1">
      <alignment horizontal="center" vertical="center" wrapText="1"/>
    </xf>
    <xf numFmtId="0" fontId="4" fillId="8" borderId="70" xfId="0" applyFont="1" applyFill="1" applyBorder="1" applyAlignment="1">
      <alignment horizontal="center" vertical="center" wrapText="1"/>
    </xf>
    <xf numFmtId="0" fontId="4" fillId="8" borderId="68" xfId="0" applyFont="1" applyFill="1" applyBorder="1" applyAlignment="1">
      <alignment horizontal="center" vertical="center" wrapText="1"/>
    </xf>
    <xf numFmtId="0" fontId="4" fillId="8" borderId="69" xfId="0" applyFont="1" applyFill="1" applyBorder="1" applyAlignment="1">
      <alignment horizontal="center" vertical="center" wrapText="1"/>
    </xf>
    <xf numFmtId="0" fontId="0" fillId="14" borderId="67" xfId="0" applyFont="1" applyFill="1" applyBorder="1" applyAlignment="1">
      <alignment horizontal="center" vertical="center" wrapText="1"/>
    </xf>
    <xf numFmtId="0" fontId="0" fillId="14" borderId="7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6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10" fillId="3" borderId="1" xfId="2" applyFont="1" applyBorder="1" applyAlignment="1">
      <alignment horizontal="center"/>
    </xf>
    <xf numFmtId="0" fontId="10" fillId="3" borderId="6" xfId="2" applyFont="1" applyBorder="1" applyAlignment="1">
      <alignment horizontal="center"/>
    </xf>
    <xf numFmtId="0" fontId="11" fillId="4" borderId="8" xfId="3" applyFont="1" applyBorder="1" applyAlignment="1">
      <alignment horizontal="center"/>
    </xf>
    <xf numFmtId="0" fontId="11" fillId="4" borderId="9" xfId="3" applyFont="1" applyBorder="1" applyAlignment="1">
      <alignment horizont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4" fillId="9" borderId="22" xfId="0" applyNumberFormat="1" applyFont="1" applyFill="1" applyBorder="1" applyAlignment="1">
      <alignment horizontal="center" vertical="center" wrapText="1"/>
    </xf>
    <xf numFmtId="0" fontId="4" fillId="9" borderId="23" xfId="0" applyNumberFormat="1" applyFont="1" applyFill="1" applyBorder="1" applyAlignment="1">
      <alignment horizontal="center" vertical="center" wrapText="1"/>
    </xf>
    <xf numFmtId="0" fontId="4" fillId="9" borderId="24" xfId="0" applyNumberFormat="1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wrapText="1"/>
    </xf>
    <xf numFmtId="0" fontId="4" fillId="8" borderId="14" xfId="0" applyFont="1" applyFill="1" applyBorder="1" applyAlignment="1">
      <alignment horizontal="center" wrapText="1"/>
    </xf>
    <xf numFmtId="3" fontId="0" fillId="14" borderId="10" xfId="0" applyNumberFormat="1" applyFont="1" applyFill="1" applyBorder="1" applyAlignment="1">
      <alignment horizontal="center" vertical="center" wrapText="1"/>
    </xf>
    <xf numFmtId="3" fontId="0" fillId="14" borderId="11" xfId="0" applyNumberFormat="1" applyFont="1" applyFill="1" applyBorder="1" applyAlignment="1">
      <alignment horizontal="center" vertical="center" wrapText="1"/>
    </xf>
    <xf numFmtId="0" fontId="0" fillId="6" borderId="41" xfId="0" applyFont="1" applyFill="1" applyBorder="1" applyAlignment="1">
      <alignment horizontal="center" vertical="center" wrapText="1"/>
    </xf>
    <xf numFmtId="0" fontId="0" fillId="6" borderId="42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4" fillId="9" borderId="29" xfId="0" applyFont="1" applyFill="1" applyBorder="1" applyAlignment="1">
      <alignment horizontal="center" wrapText="1"/>
    </xf>
    <xf numFmtId="0" fontId="4" fillId="9" borderId="30" xfId="0" applyFont="1" applyFill="1" applyBorder="1" applyAlignment="1">
      <alignment horizontal="center" wrapText="1"/>
    </xf>
    <xf numFmtId="3" fontId="0" fillId="0" borderId="0" xfId="0" applyNumberFormat="1"/>
    <xf numFmtId="0" fontId="0" fillId="0" borderId="0" xfId="0" applyNumberFormat="1"/>
    <xf numFmtId="0" fontId="15" fillId="0" borderId="0" xfId="0" applyNumberFormat="1" applyFont="1"/>
  </cellXfs>
  <cellStyles count="200">
    <cellStyle name="Bom" xfId="1" builtinId="26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" xfId="174" builtinId="8" hidden="1"/>
    <cellStyle name="Hiperlink" xfId="176" builtinId="8" hidden="1"/>
    <cellStyle name="Hiperlink" xfId="178" builtinId="8" hidden="1"/>
    <cellStyle name="Hiperlink" xfId="180" builtinId="8" hidden="1"/>
    <cellStyle name="Hiperlink" xfId="182" builtinId="8" hidden="1"/>
    <cellStyle name="Hiperlink" xfId="184" builtinId="8" hidden="1"/>
    <cellStyle name="Hiperlink" xfId="186" builtinId="8" hidden="1"/>
    <cellStyle name="Hiperlink" xfId="188" builtinId="8" hidden="1"/>
    <cellStyle name="Hiperlink" xfId="190" builtinId="8" hidden="1"/>
    <cellStyle name="Hiperlink" xfId="192" builtinId="8" hidden="1"/>
    <cellStyle name="Hiperlink" xfId="194" builtinId="8" hidden="1"/>
    <cellStyle name="Hiperlink" xfId="196" builtinId="8" hidden="1"/>
    <cellStyle name="Hiperlink" xfId="198" builtinId="8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Hiperlink Visitado" xfId="175" builtinId="9" hidden="1"/>
    <cellStyle name="Hiperlink Visitado" xfId="177" builtinId="9" hidden="1"/>
    <cellStyle name="Hiperlink Visitado" xfId="179" builtinId="9" hidden="1"/>
    <cellStyle name="Hiperlink Visitado" xfId="181" builtinId="9" hidden="1"/>
    <cellStyle name="Hiperlink Visitado" xfId="183" builtinId="9" hidden="1"/>
    <cellStyle name="Hiperlink Visitado" xfId="185" builtinId="9" hidden="1"/>
    <cellStyle name="Hiperlink Visitado" xfId="187" builtinId="9" hidden="1"/>
    <cellStyle name="Hiperlink Visitado" xfId="189" builtinId="9" hidden="1"/>
    <cellStyle name="Hiperlink Visitado" xfId="191" builtinId="9" hidden="1"/>
    <cellStyle name="Hiperlink Visitado" xfId="193" builtinId="9" hidden="1"/>
    <cellStyle name="Hiperlink Visitado" xfId="195" builtinId="9" hidden="1"/>
    <cellStyle name="Hiperlink Visitado" xfId="197" builtinId="9" hidden="1"/>
    <cellStyle name="Hiperlink Visitado" xfId="199" builtinId="9" hidden="1"/>
    <cellStyle name="Incorreto" xfId="2" builtinId="27"/>
    <cellStyle name="Neutra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1329833770778"/>
          <c:y val="7.9062773403324571E-2"/>
          <c:w val="0.86633114610673656"/>
          <c:h val="0.69346237970253721"/>
        </c:manualLayout>
      </c:layout>
      <c:lineChart>
        <c:grouping val="standard"/>
        <c:varyColors val="0"/>
        <c:ser>
          <c:idx val="0"/>
          <c:order val="0"/>
          <c:tx>
            <c:strRef>
              <c:f>População!$C$17</c:f>
              <c:strCache>
                <c:ptCount val="1"/>
                <c:pt idx="0">
                  <c:v>Portelândia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População!$D$16:$F$16</c:f>
              <c:strCache>
                <c:ptCount val="3"/>
                <c:pt idx="0">
                  <c:v>1980/1991</c:v>
                </c:pt>
                <c:pt idx="1">
                  <c:v>1991/2000</c:v>
                </c:pt>
                <c:pt idx="2">
                  <c:v>2000/2010</c:v>
                </c:pt>
              </c:strCache>
            </c:strRef>
          </c:cat>
          <c:val>
            <c:numRef>
              <c:f>População!$D$17:$F$17</c:f>
              <c:numCache>
                <c:formatCode>General</c:formatCode>
                <c:ptCount val="3"/>
                <c:pt idx="0">
                  <c:v>28.4</c:v>
                </c:pt>
                <c:pt idx="1">
                  <c:v>22.3</c:v>
                </c:pt>
                <c:pt idx="2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População!$C$18</c:f>
              <c:strCache>
                <c:ptCount val="1"/>
                <c:pt idx="0">
                  <c:v>Goiás</c:v>
                </c:pt>
              </c:strCache>
            </c:strRef>
          </c:tx>
          <c:marker>
            <c:symbol val="none"/>
          </c:marker>
          <c:cat>
            <c:strRef>
              <c:f>População!$D$16:$F$16</c:f>
              <c:strCache>
                <c:ptCount val="3"/>
                <c:pt idx="0">
                  <c:v>1980/1991</c:v>
                </c:pt>
                <c:pt idx="1">
                  <c:v>1991/2000</c:v>
                </c:pt>
                <c:pt idx="2">
                  <c:v>2000/2010</c:v>
                </c:pt>
              </c:strCache>
            </c:strRef>
          </c:cat>
          <c:val>
            <c:numRef>
              <c:f>População!$D$18:$F$18</c:f>
              <c:numCache>
                <c:formatCode>General</c:formatCode>
                <c:ptCount val="3"/>
                <c:pt idx="0">
                  <c:v>28.7</c:v>
                </c:pt>
                <c:pt idx="1">
                  <c:v>24.4</c:v>
                </c:pt>
                <c:pt idx="2">
                  <c:v>19.899999999999999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População!$C$19</c:f>
              <c:strCache>
                <c:ptCount val="1"/>
                <c:pt idx="0">
                  <c:v>Brasil</c:v>
                </c:pt>
              </c:strCache>
            </c:strRef>
          </c:tx>
          <c:marker>
            <c:symbol val="none"/>
          </c:marker>
          <c:cat>
            <c:strRef>
              <c:f>População!$D$16:$F$16</c:f>
              <c:strCache>
                <c:ptCount val="3"/>
                <c:pt idx="0">
                  <c:v>1980/1991</c:v>
                </c:pt>
                <c:pt idx="1">
                  <c:v>1991/2000</c:v>
                </c:pt>
                <c:pt idx="2">
                  <c:v>2000/2010</c:v>
                </c:pt>
              </c:strCache>
            </c:strRef>
          </c:cat>
          <c:val>
            <c:numRef>
              <c:f>População!$D$19:$F$19</c:f>
              <c:numCache>
                <c:formatCode>General</c:formatCode>
                <c:ptCount val="3"/>
                <c:pt idx="0">
                  <c:v>23.3</c:v>
                </c:pt>
                <c:pt idx="1">
                  <c:v>15.6</c:v>
                </c:pt>
                <c:pt idx="2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2624"/>
        <c:axId val="73964160"/>
      </c:lineChart>
      <c:catAx>
        <c:axId val="7396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3964160"/>
        <c:crosses val="autoZero"/>
        <c:auto val="1"/>
        <c:lblAlgn val="ctr"/>
        <c:lblOffset val="100"/>
        <c:noMultiLvlLbl val="0"/>
      </c:catAx>
      <c:valAx>
        <c:axId val="7396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962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23812</xdr:rowOff>
    </xdr:from>
    <xdr:to>
      <xdr:col>13</xdr:col>
      <xdr:colOff>0</xdr:colOff>
      <xdr:row>26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G26" sqref="G26"/>
    </sheetView>
  </sheetViews>
  <sheetFormatPr defaultColWidth="8.85546875" defaultRowHeight="15"/>
  <cols>
    <col min="1" max="4" width="13.7109375" customWidth="1"/>
    <col min="5" max="18" width="13.85546875" bestFit="1" customWidth="1"/>
  </cols>
  <sheetData>
    <row r="1" spans="1:18">
      <c r="A1" s="1" t="s">
        <v>0</v>
      </c>
      <c r="B1" s="2">
        <v>1980</v>
      </c>
      <c r="C1" s="2">
        <v>1991</v>
      </c>
      <c r="D1" s="3">
        <v>1996</v>
      </c>
      <c r="E1" s="2">
        <v>2000</v>
      </c>
      <c r="F1" s="4">
        <v>2001</v>
      </c>
      <c r="G1" s="4">
        <v>2002</v>
      </c>
      <c r="H1" s="4">
        <v>2003</v>
      </c>
      <c r="I1" s="4">
        <v>2004</v>
      </c>
      <c r="J1" s="4">
        <v>2005</v>
      </c>
      <c r="K1" s="4">
        <v>2006</v>
      </c>
      <c r="L1" s="3">
        <v>2007</v>
      </c>
      <c r="M1" s="4">
        <v>2008</v>
      </c>
      <c r="N1" s="4">
        <v>2009</v>
      </c>
      <c r="O1" s="2">
        <v>2010</v>
      </c>
      <c r="P1" s="4">
        <v>2011</v>
      </c>
      <c r="Q1" s="4">
        <v>2012</v>
      </c>
      <c r="R1" s="4">
        <v>2013</v>
      </c>
    </row>
    <row r="2" spans="1:18">
      <c r="A2" s="1" t="s">
        <v>1</v>
      </c>
      <c r="B2" s="5">
        <v>2352</v>
      </c>
      <c r="C2" s="5">
        <v>3021</v>
      </c>
      <c r="D2" s="6">
        <v>3148</v>
      </c>
      <c r="E2" s="5">
        <v>3696</v>
      </c>
      <c r="F2" s="5">
        <v>3777</v>
      </c>
      <c r="G2" s="5">
        <v>3838</v>
      </c>
      <c r="H2" s="5">
        <v>3904</v>
      </c>
      <c r="I2" s="5">
        <v>4042</v>
      </c>
      <c r="J2" s="5">
        <v>4119</v>
      </c>
      <c r="K2" s="5">
        <v>4195</v>
      </c>
      <c r="L2" s="5">
        <v>3310</v>
      </c>
      <c r="M2" s="5">
        <v>3359</v>
      </c>
      <c r="N2" s="5">
        <v>3321</v>
      </c>
      <c r="O2" s="5">
        <v>3839</v>
      </c>
      <c r="P2" s="5">
        <v>3850</v>
      </c>
      <c r="Q2" s="5">
        <v>3861</v>
      </c>
      <c r="R2" s="5">
        <v>3984</v>
      </c>
    </row>
    <row r="3" spans="1:18">
      <c r="A3" t="s">
        <v>10</v>
      </c>
      <c r="B3" s="10">
        <f>(B2/B6)</f>
        <v>3.9403585190149104</v>
      </c>
      <c r="C3" s="10">
        <f t="shared" ref="C3:R3" si="0">(C2/C6)</f>
        <v>5.0611492712347133</v>
      </c>
      <c r="D3" s="10">
        <f t="shared" si="0"/>
        <v>5.2739152286815214</v>
      </c>
      <c r="E3" s="10">
        <f t="shared" si="0"/>
        <v>6.191991958452002</v>
      </c>
      <c r="F3" s="10">
        <f t="shared" si="0"/>
        <v>6.3276930809180767</v>
      </c>
      <c r="G3" s="10">
        <f t="shared" si="0"/>
        <v>6.4298877533925287</v>
      </c>
      <c r="H3" s="10">
        <f t="shared" si="0"/>
        <v>6.5404590383648857</v>
      </c>
      <c r="I3" s="10">
        <f t="shared" si="0"/>
        <v>6.771653543307087</v>
      </c>
      <c r="J3" s="10">
        <f t="shared" si="0"/>
        <v>6.9006533757748372</v>
      </c>
      <c r="K3" s="10">
        <f t="shared" si="0"/>
        <v>7.027977885743006</v>
      </c>
      <c r="L3" s="10">
        <f t="shared" si="0"/>
        <v>5.5453174736136708</v>
      </c>
      <c r="M3" s="10">
        <f t="shared" si="0"/>
        <v>5.6274082760931483</v>
      </c>
      <c r="N3" s="10">
        <f t="shared" si="0"/>
        <v>5.5637460211090639</v>
      </c>
      <c r="O3" s="10">
        <f t="shared" si="0"/>
        <v>6.4315630758921092</v>
      </c>
      <c r="P3" s="10">
        <f t="shared" si="0"/>
        <v>6.4499916233875023</v>
      </c>
      <c r="Q3" s="10">
        <f t="shared" si="0"/>
        <v>6.4684201708828954</v>
      </c>
      <c r="R3" s="10">
        <f t="shared" si="0"/>
        <v>6.6744848383313791</v>
      </c>
    </row>
    <row r="6" spans="1:18">
      <c r="B6">
        <v>596.9</v>
      </c>
      <c r="C6">
        <v>596.9</v>
      </c>
      <c r="D6">
        <v>596.9</v>
      </c>
      <c r="E6">
        <v>596.9</v>
      </c>
      <c r="F6">
        <v>596.9</v>
      </c>
      <c r="G6">
        <v>596.9</v>
      </c>
      <c r="H6">
        <v>596.9</v>
      </c>
      <c r="I6">
        <v>596.9</v>
      </c>
      <c r="J6">
        <v>596.9</v>
      </c>
      <c r="K6">
        <v>596.9</v>
      </c>
      <c r="L6">
        <v>596.9</v>
      </c>
      <c r="M6">
        <v>596.9</v>
      </c>
      <c r="N6">
        <v>596.9</v>
      </c>
      <c r="O6">
        <v>596.9</v>
      </c>
      <c r="P6">
        <v>596.9</v>
      </c>
      <c r="Q6">
        <v>596.9</v>
      </c>
      <c r="R6">
        <v>596.9</v>
      </c>
    </row>
    <row r="12" spans="1:18">
      <c r="B12" t="s">
        <v>5</v>
      </c>
      <c r="C12">
        <v>1980</v>
      </c>
      <c r="D12">
        <v>1991</v>
      </c>
      <c r="E12">
        <v>2000</v>
      </c>
      <c r="F12">
        <v>2010</v>
      </c>
    </row>
    <row r="13" spans="1:18">
      <c r="B13" t="s">
        <v>9</v>
      </c>
      <c r="C13">
        <v>2352</v>
      </c>
      <c r="D13">
        <v>3021</v>
      </c>
      <c r="E13">
        <v>3696</v>
      </c>
      <c r="F13" s="322">
        <v>3839</v>
      </c>
    </row>
    <row r="14" spans="1:18">
      <c r="B14" t="s">
        <v>200</v>
      </c>
      <c r="C14">
        <v>3121125</v>
      </c>
      <c r="D14">
        <v>4018903</v>
      </c>
      <c r="E14">
        <v>5003228</v>
      </c>
      <c r="F14">
        <v>6003788</v>
      </c>
    </row>
    <row r="15" spans="1:18">
      <c r="B15" t="s">
        <v>201</v>
      </c>
      <c r="C15" s="324">
        <v>119002706</v>
      </c>
      <c r="D15" s="323">
        <v>146825475</v>
      </c>
      <c r="E15">
        <v>169799170</v>
      </c>
      <c r="F15" s="323">
        <v>190755799</v>
      </c>
    </row>
    <row r="16" spans="1:18">
      <c r="C16" t="s">
        <v>204</v>
      </c>
      <c r="D16" s="323" t="s">
        <v>205</v>
      </c>
      <c r="E16" t="s">
        <v>206</v>
      </c>
      <c r="F16" s="323" t="s">
        <v>207</v>
      </c>
    </row>
    <row r="17" spans="2:7">
      <c r="C17" t="s">
        <v>9</v>
      </c>
      <c r="D17" s="323">
        <v>28.4</v>
      </c>
      <c r="E17">
        <v>22.3</v>
      </c>
      <c r="F17" s="323">
        <v>3.8</v>
      </c>
      <c r="G17" s="323">
        <v>545</v>
      </c>
    </row>
    <row r="18" spans="2:7">
      <c r="C18" t="s">
        <v>202</v>
      </c>
      <c r="D18" s="323">
        <v>28.7</v>
      </c>
      <c r="E18">
        <v>24.4</v>
      </c>
      <c r="F18" s="323">
        <v>19.899999999999999</v>
      </c>
      <c r="G18" s="323">
        <v>340068</v>
      </c>
    </row>
    <row r="19" spans="2:7">
      <c r="C19" t="s">
        <v>203</v>
      </c>
      <c r="D19">
        <v>23.3</v>
      </c>
      <c r="E19">
        <v>15.6</v>
      </c>
      <c r="F19">
        <v>12.3</v>
      </c>
      <c r="G19">
        <v>8515767</v>
      </c>
    </row>
    <row r="20" spans="2:7">
      <c r="B20" t="s">
        <v>208</v>
      </c>
      <c r="C20">
        <v>1980</v>
      </c>
      <c r="D20">
        <v>1991</v>
      </c>
      <c r="E20">
        <v>2000</v>
      </c>
      <c r="F20">
        <v>2010</v>
      </c>
    </row>
    <row r="21" spans="2:7">
      <c r="B21" t="s">
        <v>9</v>
      </c>
      <c r="F21" s="322"/>
    </row>
    <row r="22" spans="2:7">
      <c r="B22" t="s">
        <v>200</v>
      </c>
      <c r="F22">
        <f>F14/G18</f>
        <v>17.654669066186763</v>
      </c>
    </row>
    <row r="23" spans="2:7">
      <c r="B23" t="s">
        <v>201</v>
      </c>
      <c r="C23" s="324"/>
      <c r="D23" s="323"/>
      <c r="F23" s="323">
        <f>F15/G19</f>
        <v>22.400307453221771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0"/>
    </sheetView>
  </sheetViews>
  <sheetFormatPr defaultColWidth="11.42578125" defaultRowHeight="15"/>
  <cols>
    <col min="1" max="1" width="27.140625" customWidth="1"/>
    <col min="2" max="2" width="6.28515625" customWidth="1"/>
    <col min="3" max="4" width="5.42578125" customWidth="1"/>
    <col min="5" max="5" width="5.28515625" customWidth="1"/>
    <col min="6" max="6" width="5.140625" customWidth="1"/>
    <col min="7" max="7" width="5.28515625" customWidth="1"/>
    <col min="8" max="8" width="5.42578125" customWidth="1"/>
    <col min="9" max="9" width="6.28515625" customWidth="1"/>
  </cols>
  <sheetData>
    <row r="1" spans="1:9" ht="27" customHeight="1">
      <c r="A1" s="284" t="s">
        <v>95</v>
      </c>
      <c r="B1" s="285"/>
      <c r="C1" s="285"/>
      <c r="D1" s="285"/>
      <c r="E1" s="285"/>
      <c r="F1" s="285"/>
      <c r="G1" s="285"/>
      <c r="H1" s="285"/>
      <c r="I1" s="286"/>
    </row>
    <row r="2" spans="1:9">
      <c r="A2" s="111"/>
      <c r="B2" s="110">
        <v>2005</v>
      </c>
      <c r="C2" s="110">
        <v>2006</v>
      </c>
      <c r="D2" s="110">
        <v>2007</v>
      </c>
      <c r="E2" s="110">
        <v>2008</v>
      </c>
      <c r="F2" s="110">
        <v>2009</v>
      </c>
      <c r="G2" s="110">
        <v>2010</v>
      </c>
      <c r="H2" s="110">
        <v>2011</v>
      </c>
      <c r="I2" s="112">
        <v>2012</v>
      </c>
    </row>
    <row r="3" spans="1:9" ht="27" customHeight="1">
      <c r="A3" s="113" t="s">
        <v>96</v>
      </c>
      <c r="B3" s="13">
        <v>1411</v>
      </c>
      <c r="C3" s="13">
        <v>1428</v>
      </c>
      <c r="D3" s="13">
        <v>1454</v>
      </c>
      <c r="E3" s="13">
        <v>1504</v>
      </c>
      <c r="F3" s="13">
        <v>1533</v>
      </c>
      <c r="G3" s="13">
        <v>1541</v>
      </c>
      <c r="H3" s="13">
        <v>1549</v>
      </c>
      <c r="I3" s="81">
        <v>1593</v>
      </c>
    </row>
    <row r="4" spans="1:9" ht="27" customHeight="1">
      <c r="A4" s="113" t="s">
        <v>94</v>
      </c>
      <c r="B4" s="13">
        <v>5678</v>
      </c>
      <c r="C4" s="13">
        <v>5140</v>
      </c>
      <c r="D4" s="13">
        <v>5830</v>
      </c>
      <c r="E4" s="13">
        <v>6556</v>
      </c>
      <c r="F4" s="13">
        <v>7158</v>
      </c>
      <c r="G4" s="13">
        <v>6870</v>
      </c>
      <c r="H4" s="13">
        <v>7125</v>
      </c>
      <c r="I4" s="81">
        <v>7933</v>
      </c>
    </row>
    <row r="5" spans="1:9" ht="27" customHeight="1">
      <c r="A5" s="113" t="s">
        <v>97</v>
      </c>
      <c r="B5" s="13">
        <v>2</v>
      </c>
      <c r="C5" s="13">
        <v>2</v>
      </c>
      <c r="D5" s="13">
        <v>2</v>
      </c>
      <c r="E5" s="13">
        <v>2</v>
      </c>
      <c r="F5" s="13">
        <v>2</v>
      </c>
      <c r="G5" s="13">
        <v>2</v>
      </c>
      <c r="H5" s="13">
        <v>2</v>
      </c>
      <c r="I5" s="81">
        <v>2</v>
      </c>
    </row>
    <row r="6" spans="1:9" ht="27" customHeight="1">
      <c r="A6" s="113" t="s">
        <v>98</v>
      </c>
      <c r="B6" s="13">
        <v>3</v>
      </c>
      <c r="C6" s="13">
        <v>2</v>
      </c>
      <c r="D6" s="13">
        <v>3</v>
      </c>
      <c r="E6" s="13">
        <v>4</v>
      </c>
      <c r="F6" s="13">
        <v>4</v>
      </c>
      <c r="G6" s="13">
        <v>3</v>
      </c>
      <c r="H6" s="13">
        <v>1</v>
      </c>
      <c r="I6" s="81">
        <v>3</v>
      </c>
    </row>
    <row r="7" spans="1:9" ht="27" customHeight="1">
      <c r="A7" s="113" t="s">
        <v>99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81">
        <v>1</v>
      </c>
    </row>
    <row r="8" spans="1:9" ht="27" customHeight="1">
      <c r="A8" s="113" t="s">
        <v>100</v>
      </c>
      <c r="B8" s="13">
        <v>487</v>
      </c>
      <c r="C8" s="13">
        <v>495</v>
      </c>
      <c r="D8" s="13">
        <v>504</v>
      </c>
      <c r="E8" s="13">
        <v>485</v>
      </c>
      <c r="F8" s="13">
        <v>652</v>
      </c>
      <c r="G8" s="13">
        <v>579</v>
      </c>
      <c r="H8" s="13">
        <v>586</v>
      </c>
      <c r="I8" s="81">
        <v>603</v>
      </c>
    </row>
    <row r="9" spans="1:9" ht="27" customHeight="1">
      <c r="A9" s="113" t="s">
        <v>101</v>
      </c>
      <c r="B9" s="13">
        <v>24</v>
      </c>
      <c r="C9" s="13">
        <v>25</v>
      </c>
      <c r="D9" s="13">
        <v>26</v>
      </c>
      <c r="E9" s="13">
        <v>26</v>
      </c>
      <c r="F9" s="13">
        <v>27</v>
      </c>
      <c r="G9" s="13">
        <v>34</v>
      </c>
      <c r="H9" s="13">
        <v>34</v>
      </c>
      <c r="I9" s="81">
        <v>35</v>
      </c>
    </row>
    <row r="10" spans="1:9" ht="27" customHeight="1">
      <c r="A10" s="113" t="s">
        <v>102</v>
      </c>
      <c r="B10" s="13">
        <v>190</v>
      </c>
      <c r="C10" s="13">
        <v>195</v>
      </c>
      <c r="D10" s="13">
        <v>215</v>
      </c>
      <c r="E10" s="13">
        <v>221</v>
      </c>
      <c r="F10" s="13">
        <v>229</v>
      </c>
      <c r="G10" s="13">
        <v>287</v>
      </c>
      <c r="H10" s="13">
        <v>256</v>
      </c>
      <c r="I10" s="81">
        <v>281</v>
      </c>
    </row>
    <row r="11" spans="1:9" ht="27" customHeight="1">
      <c r="A11" s="113" t="s">
        <v>103</v>
      </c>
      <c r="B11" s="13">
        <v>2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81">
        <v>2</v>
      </c>
    </row>
    <row r="12" spans="1:9" ht="27" customHeight="1">
      <c r="A12" s="113" t="s">
        <v>104</v>
      </c>
      <c r="B12" s="13">
        <v>84</v>
      </c>
      <c r="C12" s="13">
        <v>74</v>
      </c>
      <c r="D12" s="13">
        <v>76</v>
      </c>
      <c r="E12" s="13">
        <v>79</v>
      </c>
      <c r="F12" s="13">
        <v>79</v>
      </c>
      <c r="G12" s="13">
        <v>91</v>
      </c>
      <c r="H12" s="13">
        <v>98</v>
      </c>
      <c r="I12" s="81">
        <v>106</v>
      </c>
    </row>
    <row r="13" spans="1:9" ht="27" customHeight="1">
      <c r="A13" s="113" t="s">
        <v>105</v>
      </c>
      <c r="B13" s="13">
        <v>88</v>
      </c>
      <c r="C13" s="13">
        <v>91</v>
      </c>
      <c r="D13" s="13">
        <v>103</v>
      </c>
      <c r="E13" s="13">
        <v>110</v>
      </c>
      <c r="F13" s="13">
        <v>122</v>
      </c>
      <c r="G13" s="13">
        <v>121</v>
      </c>
      <c r="H13" s="13">
        <v>122</v>
      </c>
      <c r="I13" s="81">
        <v>127</v>
      </c>
    </row>
    <row r="14" spans="1:9" ht="27" customHeight="1">
      <c r="A14" s="113" t="s">
        <v>106</v>
      </c>
      <c r="B14" s="13">
        <v>1466</v>
      </c>
      <c r="C14" s="13">
        <v>1297</v>
      </c>
      <c r="D14" s="13">
        <v>1387</v>
      </c>
      <c r="E14" s="13">
        <v>1587</v>
      </c>
      <c r="F14" s="13">
        <v>1716</v>
      </c>
      <c r="G14" s="13">
        <v>1352</v>
      </c>
      <c r="H14" s="13">
        <v>1779</v>
      </c>
      <c r="I14" s="81">
        <v>2160</v>
      </c>
    </row>
    <row r="15" spans="1:9" ht="27" customHeight="1">
      <c r="A15" s="113" t="s">
        <v>107</v>
      </c>
      <c r="B15" s="13">
        <v>9</v>
      </c>
      <c r="C15" s="13">
        <v>9</v>
      </c>
      <c r="D15" s="13">
        <v>8</v>
      </c>
      <c r="E15" s="13">
        <v>8</v>
      </c>
      <c r="F15" s="13">
        <v>7</v>
      </c>
      <c r="G15" s="13">
        <v>7</v>
      </c>
      <c r="H15" s="13">
        <v>6</v>
      </c>
      <c r="I15" s="81">
        <v>6</v>
      </c>
    </row>
    <row r="16" spans="1:9" ht="27" customHeight="1">
      <c r="A16" s="113" t="s">
        <v>108</v>
      </c>
      <c r="B16" s="13">
        <v>469</v>
      </c>
      <c r="C16" s="13">
        <v>169</v>
      </c>
      <c r="D16" s="13">
        <v>398</v>
      </c>
      <c r="E16" s="13">
        <v>523</v>
      </c>
      <c r="F16" s="13">
        <v>688</v>
      </c>
      <c r="G16" s="13">
        <v>622</v>
      </c>
      <c r="H16" s="13">
        <v>603</v>
      </c>
      <c r="I16" s="81">
        <v>731</v>
      </c>
    </row>
    <row r="17" spans="1:9" ht="27" customHeight="1">
      <c r="A17" s="113" t="s">
        <v>109</v>
      </c>
      <c r="B17" s="13">
        <v>979</v>
      </c>
      <c r="C17" s="13">
        <v>992</v>
      </c>
      <c r="D17" s="13">
        <v>1008</v>
      </c>
      <c r="E17" s="13">
        <v>1032</v>
      </c>
      <c r="F17" s="13">
        <v>1046</v>
      </c>
      <c r="G17" s="13">
        <v>1052</v>
      </c>
      <c r="H17" s="13">
        <v>1061</v>
      </c>
      <c r="I17" s="81">
        <v>1101</v>
      </c>
    </row>
    <row r="18" spans="1:9" ht="27" customHeight="1">
      <c r="A18" s="113" t="s">
        <v>110</v>
      </c>
      <c r="B18" s="13">
        <v>1231</v>
      </c>
      <c r="C18" s="13">
        <v>1228</v>
      </c>
      <c r="D18" s="13">
        <v>1247</v>
      </c>
      <c r="E18" s="13">
        <v>1366</v>
      </c>
      <c r="F18" s="13">
        <v>1418</v>
      </c>
      <c r="G18" s="13">
        <v>1482</v>
      </c>
      <c r="H18" s="13">
        <v>1557</v>
      </c>
      <c r="I18" s="81">
        <v>1639</v>
      </c>
    </row>
    <row r="19" spans="1:9" ht="27" customHeight="1">
      <c r="A19" s="113" t="s">
        <v>111</v>
      </c>
      <c r="B19" s="13">
        <v>306</v>
      </c>
      <c r="C19" s="13">
        <v>306</v>
      </c>
      <c r="D19" s="13">
        <v>304</v>
      </c>
      <c r="E19" s="13">
        <v>323</v>
      </c>
      <c r="F19" s="13">
        <v>326</v>
      </c>
      <c r="G19" s="13">
        <v>322</v>
      </c>
      <c r="H19" s="13">
        <v>321</v>
      </c>
      <c r="I19" s="81">
        <v>319</v>
      </c>
    </row>
    <row r="20" spans="1:9" ht="27" customHeight="1" thickBot="1">
      <c r="A20" s="114" t="s">
        <v>112</v>
      </c>
      <c r="B20" s="64">
        <v>1748</v>
      </c>
      <c r="C20" s="64">
        <v>1680</v>
      </c>
      <c r="D20" s="64">
        <v>2000</v>
      </c>
      <c r="E20" s="64">
        <v>2292</v>
      </c>
      <c r="F20" s="64">
        <v>2372</v>
      </c>
      <c r="G20" s="64">
        <v>2453</v>
      </c>
      <c r="H20" s="64">
        <v>2245</v>
      </c>
      <c r="I20" s="65">
        <v>2410</v>
      </c>
    </row>
  </sheetData>
  <mergeCells count="1">
    <mergeCell ref="A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ColWidth="11.42578125" defaultRowHeight="15"/>
  <cols>
    <col min="1" max="1" width="20.85546875" customWidth="1"/>
    <col min="2" max="2" width="7.42578125" customWidth="1"/>
    <col min="3" max="3" width="8" customWidth="1"/>
    <col min="4" max="4" width="8.28515625" customWidth="1"/>
    <col min="5" max="5" width="7" customWidth="1"/>
    <col min="6" max="6" width="7.42578125" customWidth="1"/>
    <col min="7" max="7" width="6.85546875" customWidth="1"/>
  </cols>
  <sheetData>
    <row r="1" spans="1:7" ht="26.1" customHeight="1">
      <c r="A1" s="284" t="s">
        <v>113</v>
      </c>
      <c r="B1" s="285"/>
      <c r="C1" s="285"/>
      <c r="D1" s="285"/>
      <c r="E1" s="285"/>
      <c r="F1" s="285"/>
      <c r="G1" s="286"/>
    </row>
    <row r="2" spans="1:7">
      <c r="A2" s="111"/>
      <c r="B2" s="110">
        <v>2006</v>
      </c>
      <c r="C2" s="110">
        <v>2007</v>
      </c>
      <c r="D2" s="110">
        <v>2008</v>
      </c>
      <c r="E2" s="110">
        <v>2009</v>
      </c>
      <c r="F2" s="110">
        <v>2010</v>
      </c>
      <c r="G2" s="112">
        <v>2011</v>
      </c>
    </row>
    <row r="3" spans="1:7" ht="27" customHeight="1">
      <c r="A3" s="113" t="s">
        <v>114</v>
      </c>
      <c r="B3" s="138" t="s">
        <v>41</v>
      </c>
      <c r="C3" s="138" t="s">
        <v>41</v>
      </c>
      <c r="D3" s="138">
        <v>450</v>
      </c>
      <c r="E3" s="138">
        <v>200</v>
      </c>
      <c r="F3" s="138" t="s">
        <v>41</v>
      </c>
      <c r="G3" s="139"/>
    </row>
    <row r="4" spans="1:7" ht="27" customHeight="1" thickBot="1">
      <c r="A4" s="114" t="s">
        <v>115</v>
      </c>
      <c r="B4" s="140">
        <v>5890</v>
      </c>
      <c r="C4" s="140">
        <v>18365</v>
      </c>
      <c r="D4" s="140">
        <v>10582</v>
      </c>
      <c r="E4" s="140">
        <v>9984</v>
      </c>
      <c r="F4" s="140" t="s">
        <v>41</v>
      </c>
      <c r="G4" s="141">
        <v>3178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S1" workbookViewId="0">
      <selection sqref="A1:F4"/>
    </sheetView>
  </sheetViews>
  <sheetFormatPr defaultColWidth="11.42578125" defaultRowHeight="15"/>
  <cols>
    <col min="1" max="1" width="23.140625" style="8" customWidth="1"/>
    <col min="2" max="2" width="6.42578125" style="8" customWidth="1"/>
    <col min="3" max="3" width="7" style="8" customWidth="1"/>
    <col min="4" max="4" width="6.85546875" style="8" customWidth="1"/>
    <col min="5" max="5" width="6.42578125" style="8" customWidth="1"/>
    <col min="6" max="6" width="6.7109375" style="8" customWidth="1"/>
  </cols>
  <sheetData>
    <row r="1" spans="1:6" ht="15.75" thickBot="1">
      <c r="A1" s="255" t="s">
        <v>126</v>
      </c>
      <c r="B1" s="256"/>
      <c r="C1" s="256"/>
      <c r="D1" s="256"/>
      <c r="E1" s="256"/>
      <c r="F1" s="257"/>
    </row>
    <row r="2" spans="1:6">
      <c r="A2" s="115"/>
      <c r="B2" s="20">
        <v>2006</v>
      </c>
      <c r="C2" s="20">
        <v>2007</v>
      </c>
      <c r="D2" s="20">
        <v>2009</v>
      </c>
      <c r="E2" s="20">
        <v>2011</v>
      </c>
      <c r="F2" s="21">
        <v>2012</v>
      </c>
    </row>
    <row r="3" spans="1:6">
      <c r="A3" s="111" t="s">
        <v>127</v>
      </c>
      <c r="B3" s="13">
        <v>1</v>
      </c>
      <c r="C3" s="13">
        <v>1</v>
      </c>
      <c r="D3" s="13">
        <v>1</v>
      </c>
      <c r="E3" s="13">
        <v>1</v>
      </c>
      <c r="F3" s="81">
        <v>1</v>
      </c>
    </row>
    <row r="4" spans="1:6" ht="15.75" thickBot="1">
      <c r="A4" s="164" t="s">
        <v>128</v>
      </c>
      <c r="B4" s="64">
        <v>1</v>
      </c>
      <c r="C4" s="64">
        <v>1</v>
      </c>
      <c r="D4" s="64">
        <v>1</v>
      </c>
      <c r="E4" s="64">
        <v>1</v>
      </c>
      <c r="F4" s="65">
        <v>1</v>
      </c>
    </row>
  </sheetData>
  <mergeCells count="1">
    <mergeCell ref="A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125" zoomScaleNormal="125" zoomScalePageLayoutView="125" workbookViewId="0">
      <selection activeCell="J1" sqref="J1:Q9"/>
    </sheetView>
  </sheetViews>
  <sheetFormatPr defaultColWidth="11.42578125" defaultRowHeight="15"/>
  <cols>
    <col min="1" max="1" width="18.28515625" customWidth="1"/>
    <col min="2" max="8" width="7.28515625" customWidth="1"/>
    <col min="10" max="10" width="18.28515625" customWidth="1"/>
    <col min="11" max="17" width="7.28515625" customWidth="1"/>
  </cols>
  <sheetData>
    <row r="1" spans="1:17" ht="26.1" customHeight="1" thickBot="1">
      <c r="A1" s="255" t="s">
        <v>129</v>
      </c>
      <c r="B1" s="256"/>
      <c r="C1" s="256"/>
      <c r="D1" s="256"/>
      <c r="E1" s="256"/>
      <c r="F1" s="256"/>
      <c r="G1" s="256"/>
      <c r="H1" s="257"/>
      <c r="J1" s="255" t="s">
        <v>132</v>
      </c>
      <c r="K1" s="256"/>
      <c r="L1" s="256"/>
      <c r="M1" s="256"/>
      <c r="N1" s="256"/>
      <c r="O1" s="256"/>
      <c r="P1" s="256"/>
      <c r="Q1" s="257"/>
    </row>
    <row r="2" spans="1:17" ht="15.75" thickBot="1">
      <c r="A2" s="124"/>
      <c r="B2" s="133">
        <v>1998</v>
      </c>
      <c r="C2" s="134">
        <v>1999</v>
      </c>
      <c r="D2" s="134">
        <v>2000</v>
      </c>
      <c r="E2" s="134">
        <v>2001</v>
      </c>
      <c r="F2" s="134">
        <v>2002</v>
      </c>
      <c r="G2" s="134">
        <v>2003</v>
      </c>
      <c r="H2" s="135">
        <v>2004</v>
      </c>
      <c r="J2" s="104"/>
      <c r="K2" s="125">
        <v>1998</v>
      </c>
      <c r="L2" s="126">
        <v>1999</v>
      </c>
      <c r="M2" s="126">
        <v>2000</v>
      </c>
      <c r="N2" s="126">
        <v>2001</v>
      </c>
      <c r="O2" s="126">
        <v>2002</v>
      </c>
      <c r="P2" s="126">
        <v>2003</v>
      </c>
      <c r="Q2" s="127">
        <v>2004</v>
      </c>
    </row>
    <row r="3" spans="1:17" ht="27" customHeight="1">
      <c r="A3" s="128" t="s">
        <v>119</v>
      </c>
      <c r="B3" s="121">
        <v>2071</v>
      </c>
      <c r="C3" s="119">
        <v>2415</v>
      </c>
      <c r="D3" s="119">
        <v>2971</v>
      </c>
      <c r="E3" s="119">
        <v>4036</v>
      </c>
      <c r="F3" s="119">
        <v>4288</v>
      </c>
      <c r="G3" s="119">
        <v>4335</v>
      </c>
      <c r="H3" s="120">
        <v>4645</v>
      </c>
      <c r="J3" s="128" t="s">
        <v>119</v>
      </c>
      <c r="K3" s="121">
        <v>2027</v>
      </c>
      <c r="L3" s="119">
        <v>2403</v>
      </c>
      <c r="M3" s="119">
        <v>2835</v>
      </c>
      <c r="N3" s="119">
        <v>3680</v>
      </c>
      <c r="O3" s="119">
        <v>4234</v>
      </c>
      <c r="P3" s="119">
        <v>4399</v>
      </c>
      <c r="Q3" s="120">
        <v>4376</v>
      </c>
    </row>
    <row r="4" spans="1:17" ht="27" customHeight="1">
      <c r="A4" s="129" t="s">
        <v>130</v>
      </c>
      <c r="B4" s="122">
        <v>1962</v>
      </c>
      <c r="C4" s="82">
        <v>2361</v>
      </c>
      <c r="D4" s="82">
        <v>2905</v>
      </c>
      <c r="E4" s="82">
        <v>3901</v>
      </c>
      <c r="F4" s="82">
        <v>4200</v>
      </c>
      <c r="G4" s="82">
        <v>4124</v>
      </c>
      <c r="H4" s="86">
        <v>4360</v>
      </c>
      <c r="J4" s="129" t="s">
        <v>133</v>
      </c>
      <c r="K4" s="122">
        <v>1989</v>
      </c>
      <c r="L4" s="82">
        <v>2403</v>
      </c>
      <c r="M4" s="82">
        <v>2835</v>
      </c>
      <c r="N4" s="82">
        <v>3590</v>
      </c>
      <c r="O4" s="82">
        <v>4229</v>
      </c>
      <c r="P4" s="82">
        <v>4349</v>
      </c>
      <c r="Q4" s="86">
        <v>4264</v>
      </c>
    </row>
    <row r="5" spans="1:17" ht="27" customHeight="1" thickBot="1">
      <c r="A5" s="137" t="s">
        <v>131</v>
      </c>
      <c r="B5" s="131">
        <v>109</v>
      </c>
      <c r="C5" s="117">
        <v>54</v>
      </c>
      <c r="D5" s="117">
        <v>66</v>
      </c>
      <c r="E5" s="117">
        <v>135</v>
      </c>
      <c r="F5" s="117">
        <v>88</v>
      </c>
      <c r="G5" s="117">
        <v>211</v>
      </c>
      <c r="H5" s="118">
        <v>285</v>
      </c>
      <c r="J5" s="137" t="s">
        <v>134</v>
      </c>
      <c r="K5" s="131">
        <v>38</v>
      </c>
      <c r="L5" s="117" t="s">
        <v>41</v>
      </c>
      <c r="M5" s="117" t="s">
        <v>41</v>
      </c>
      <c r="N5" s="117">
        <v>90</v>
      </c>
      <c r="O5" s="117">
        <v>5</v>
      </c>
      <c r="P5" s="117">
        <v>50</v>
      </c>
      <c r="Q5" s="118">
        <v>112</v>
      </c>
    </row>
    <row r="6" spans="1:17" ht="15.75" thickBot="1">
      <c r="A6" s="166"/>
      <c r="B6" s="133">
        <v>2005</v>
      </c>
      <c r="C6" s="134">
        <v>2006</v>
      </c>
      <c r="D6" s="134">
        <v>2007</v>
      </c>
      <c r="E6" s="134">
        <v>2008</v>
      </c>
      <c r="F6" s="134">
        <v>2009</v>
      </c>
      <c r="G6" s="134">
        <v>2010</v>
      </c>
      <c r="H6" s="135">
        <v>2011</v>
      </c>
      <c r="J6" s="166"/>
      <c r="K6" s="133">
        <v>2005</v>
      </c>
      <c r="L6" s="134">
        <v>2006</v>
      </c>
      <c r="M6" s="134">
        <v>2007</v>
      </c>
      <c r="N6" s="134">
        <v>2008</v>
      </c>
      <c r="O6" s="134">
        <v>2009</v>
      </c>
      <c r="P6" s="134">
        <v>2010</v>
      </c>
      <c r="Q6" s="135">
        <v>2011</v>
      </c>
    </row>
    <row r="7" spans="1:17" ht="27" customHeight="1">
      <c r="A7" s="128" t="s">
        <v>119</v>
      </c>
      <c r="B7" s="121">
        <v>5209</v>
      </c>
      <c r="C7" s="119">
        <v>5930</v>
      </c>
      <c r="D7" s="119">
        <v>6483</v>
      </c>
      <c r="E7" s="119">
        <v>7726</v>
      </c>
      <c r="F7" s="119">
        <v>9566</v>
      </c>
      <c r="G7" s="119">
        <v>11475</v>
      </c>
      <c r="H7" s="120">
        <v>11684</v>
      </c>
      <c r="J7" s="128" t="s">
        <v>119</v>
      </c>
      <c r="K7" s="121">
        <v>4990</v>
      </c>
      <c r="L7" s="119">
        <v>6654</v>
      </c>
      <c r="M7" s="119">
        <v>6484</v>
      </c>
      <c r="N7" s="119">
        <v>9707</v>
      </c>
      <c r="O7" s="119">
        <v>9557</v>
      </c>
      <c r="P7" s="119">
        <v>10572</v>
      </c>
      <c r="Q7" s="120">
        <v>12625</v>
      </c>
    </row>
    <row r="8" spans="1:17" ht="27" customHeight="1">
      <c r="A8" s="129" t="s">
        <v>130</v>
      </c>
      <c r="B8" s="122">
        <v>5069</v>
      </c>
      <c r="C8" s="82">
        <v>5653</v>
      </c>
      <c r="D8" s="82">
        <v>6326</v>
      </c>
      <c r="E8" s="82">
        <v>7467</v>
      </c>
      <c r="F8" s="82">
        <v>8630</v>
      </c>
      <c r="G8" s="82">
        <v>9989</v>
      </c>
      <c r="H8" s="86">
        <v>11381</v>
      </c>
      <c r="J8" s="129" t="s">
        <v>133</v>
      </c>
      <c r="K8" s="122">
        <v>4990</v>
      </c>
      <c r="L8" s="82">
        <v>6514</v>
      </c>
      <c r="M8" s="82">
        <v>6484</v>
      </c>
      <c r="N8" s="82">
        <v>9687</v>
      </c>
      <c r="O8" s="82">
        <v>8830</v>
      </c>
      <c r="P8" s="82">
        <v>10544</v>
      </c>
      <c r="Q8" s="86">
        <v>12618</v>
      </c>
    </row>
    <row r="9" spans="1:17" ht="27" customHeight="1" thickBot="1">
      <c r="A9" s="130" t="s">
        <v>131</v>
      </c>
      <c r="B9" s="123">
        <v>140</v>
      </c>
      <c r="C9" s="83">
        <v>277</v>
      </c>
      <c r="D9" s="83">
        <v>157</v>
      </c>
      <c r="E9" s="83">
        <v>259</v>
      </c>
      <c r="F9" s="83">
        <v>935</v>
      </c>
      <c r="G9" s="83">
        <v>1486</v>
      </c>
      <c r="H9" s="65">
        <v>303</v>
      </c>
      <c r="J9" s="130" t="s">
        <v>134</v>
      </c>
      <c r="K9" s="123" t="s">
        <v>41</v>
      </c>
      <c r="L9" s="83">
        <v>140</v>
      </c>
      <c r="M9" s="83" t="s">
        <v>41</v>
      </c>
      <c r="N9" s="83">
        <v>20</v>
      </c>
      <c r="O9" s="83">
        <v>728</v>
      </c>
      <c r="P9" s="83">
        <v>29</v>
      </c>
      <c r="Q9" s="65">
        <v>7</v>
      </c>
    </row>
  </sheetData>
  <mergeCells count="2">
    <mergeCell ref="A1:H1"/>
    <mergeCell ref="J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15" zoomScale="125" zoomScaleNormal="125" zoomScalePageLayoutView="125" workbookViewId="0">
      <selection sqref="A1:P14"/>
    </sheetView>
  </sheetViews>
  <sheetFormatPr defaultColWidth="11.42578125" defaultRowHeight="15"/>
  <cols>
    <col min="1" max="1" width="21.7109375" style="8" customWidth="1"/>
    <col min="2" max="16" width="4.7109375" style="8" customWidth="1"/>
  </cols>
  <sheetData>
    <row r="1" spans="1:16" ht="27.95" customHeight="1" thickBot="1">
      <c r="A1" s="255" t="s">
        <v>136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7"/>
    </row>
    <row r="2" spans="1:16" ht="15.75" thickBot="1">
      <c r="A2" s="124"/>
      <c r="B2" s="133">
        <v>1998</v>
      </c>
      <c r="C2" s="134">
        <v>1999</v>
      </c>
      <c r="D2" s="134">
        <v>2000</v>
      </c>
      <c r="E2" s="134">
        <v>2001</v>
      </c>
      <c r="F2" s="134">
        <v>2002</v>
      </c>
      <c r="G2" s="134">
        <v>2003</v>
      </c>
      <c r="H2" s="134">
        <v>2004</v>
      </c>
      <c r="I2" s="134">
        <v>2005</v>
      </c>
      <c r="J2" s="134">
        <v>2006</v>
      </c>
      <c r="K2" s="134">
        <v>2007</v>
      </c>
      <c r="L2" s="134">
        <v>2008</v>
      </c>
      <c r="M2" s="134">
        <v>2009</v>
      </c>
      <c r="N2" s="134">
        <v>2010</v>
      </c>
      <c r="O2" s="134">
        <v>2011</v>
      </c>
      <c r="P2" s="135">
        <v>2012</v>
      </c>
    </row>
    <row r="3" spans="1:16" ht="47.1" customHeight="1">
      <c r="A3" s="167" t="s">
        <v>137</v>
      </c>
      <c r="B3" s="121">
        <v>253</v>
      </c>
      <c r="C3" s="119">
        <v>278</v>
      </c>
      <c r="D3" s="119">
        <v>318</v>
      </c>
      <c r="E3" s="119">
        <v>229</v>
      </c>
      <c r="F3" s="119">
        <v>292</v>
      </c>
      <c r="G3" s="119">
        <v>409</v>
      </c>
      <c r="H3" s="119">
        <v>255</v>
      </c>
      <c r="I3" s="119">
        <v>370</v>
      </c>
      <c r="J3" s="119">
        <v>524</v>
      </c>
      <c r="K3" s="119">
        <v>694</v>
      </c>
      <c r="L3" s="119">
        <v>845</v>
      </c>
      <c r="M3" s="119">
        <v>1253</v>
      </c>
      <c r="N3" s="119">
        <v>1431</v>
      </c>
      <c r="O3" s="119">
        <v>1921</v>
      </c>
      <c r="P3" s="120">
        <v>1449</v>
      </c>
    </row>
    <row r="4" spans="1:16" ht="47.1" customHeight="1">
      <c r="A4" s="129" t="s">
        <v>138</v>
      </c>
      <c r="B4" s="122" t="s">
        <v>135</v>
      </c>
      <c r="C4" s="82" t="s">
        <v>135</v>
      </c>
      <c r="D4" s="82" t="s">
        <v>135</v>
      </c>
      <c r="E4" s="82" t="s">
        <v>135</v>
      </c>
      <c r="F4" s="82" t="s">
        <v>135</v>
      </c>
      <c r="G4" s="82" t="s">
        <v>135</v>
      </c>
      <c r="H4" s="82" t="s">
        <v>135</v>
      </c>
      <c r="I4" s="82" t="s">
        <v>135</v>
      </c>
      <c r="J4" s="82" t="s">
        <v>135</v>
      </c>
      <c r="K4" s="82" t="s">
        <v>41</v>
      </c>
      <c r="L4" s="82" t="s">
        <v>41</v>
      </c>
      <c r="M4" s="82">
        <v>6</v>
      </c>
      <c r="N4" s="82">
        <v>1</v>
      </c>
      <c r="O4" s="82">
        <v>1</v>
      </c>
      <c r="P4" s="86" t="s">
        <v>41</v>
      </c>
    </row>
    <row r="5" spans="1:16" ht="47.1" customHeight="1">
      <c r="A5" s="129" t="s">
        <v>139</v>
      </c>
      <c r="B5" s="122" t="s">
        <v>135</v>
      </c>
      <c r="C5" s="82" t="s">
        <v>135</v>
      </c>
      <c r="D5" s="82" t="s">
        <v>135</v>
      </c>
      <c r="E5" s="82" t="s">
        <v>135</v>
      </c>
      <c r="F5" s="82" t="s">
        <v>135</v>
      </c>
      <c r="G5" s="82" t="s">
        <v>135</v>
      </c>
      <c r="H5" s="82" t="s">
        <v>135</v>
      </c>
      <c r="I5" s="82" t="s">
        <v>135</v>
      </c>
      <c r="J5" s="82" t="s">
        <v>135</v>
      </c>
      <c r="K5" s="82">
        <v>138</v>
      </c>
      <c r="L5" s="82">
        <v>142</v>
      </c>
      <c r="M5" s="82">
        <v>126</v>
      </c>
      <c r="N5" s="82">
        <v>131</v>
      </c>
      <c r="O5" s="82">
        <v>146</v>
      </c>
      <c r="P5" s="86">
        <v>146</v>
      </c>
    </row>
    <row r="6" spans="1:16" ht="47.1" customHeight="1">
      <c r="A6" s="129" t="s">
        <v>140</v>
      </c>
      <c r="B6" s="122" t="s">
        <v>135</v>
      </c>
      <c r="C6" s="82" t="s">
        <v>135</v>
      </c>
      <c r="D6" s="82" t="s">
        <v>135</v>
      </c>
      <c r="E6" s="82" t="s">
        <v>135</v>
      </c>
      <c r="F6" s="82" t="s">
        <v>135</v>
      </c>
      <c r="G6" s="82" t="s">
        <v>135</v>
      </c>
      <c r="H6" s="82" t="s">
        <v>135</v>
      </c>
      <c r="I6" s="82" t="s">
        <v>135</v>
      </c>
      <c r="J6" s="82" t="s">
        <v>135</v>
      </c>
      <c r="K6" s="82" t="s">
        <v>41</v>
      </c>
      <c r="L6" s="82" t="s">
        <v>41</v>
      </c>
      <c r="M6" s="82" t="s">
        <v>41</v>
      </c>
      <c r="N6" s="82" t="s">
        <v>41</v>
      </c>
      <c r="O6" s="82">
        <v>1</v>
      </c>
      <c r="P6" s="86" t="s">
        <v>41</v>
      </c>
    </row>
    <row r="7" spans="1:16" ht="47.1" customHeight="1">
      <c r="A7" s="129" t="s">
        <v>141</v>
      </c>
      <c r="B7" s="122" t="s">
        <v>135</v>
      </c>
      <c r="C7" s="82" t="s">
        <v>135</v>
      </c>
      <c r="D7" s="82" t="s">
        <v>135</v>
      </c>
      <c r="E7" s="82" t="s">
        <v>135</v>
      </c>
      <c r="F7" s="82" t="s">
        <v>135</v>
      </c>
      <c r="G7" s="82" t="s">
        <v>135</v>
      </c>
      <c r="H7" s="82" t="s">
        <v>135</v>
      </c>
      <c r="I7" s="82" t="s">
        <v>135</v>
      </c>
      <c r="J7" s="82" t="s">
        <v>135</v>
      </c>
      <c r="K7" s="82">
        <v>215</v>
      </c>
      <c r="L7" s="82">
        <v>480</v>
      </c>
      <c r="M7" s="82">
        <v>812</v>
      </c>
      <c r="N7" s="82">
        <v>1046</v>
      </c>
      <c r="O7" s="82">
        <v>1050</v>
      </c>
      <c r="P7" s="86">
        <v>873</v>
      </c>
    </row>
    <row r="8" spans="1:16" ht="47.1" customHeight="1">
      <c r="A8" s="129" t="s">
        <v>142</v>
      </c>
      <c r="B8" s="122" t="s">
        <v>135</v>
      </c>
      <c r="C8" s="82" t="s">
        <v>135</v>
      </c>
      <c r="D8" s="82" t="s">
        <v>135</v>
      </c>
      <c r="E8" s="82" t="s">
        <v>135</v>
      </c>
      <c r="F8" s="82" t="s">
        <v>135</v>
      </c>
      <c r="G8" s="82" t="s">
        <v>135</v>
      </c>
      <c r="H8" s="82" t="s">
        <v>135</v>
      </c>
      <c r="I8" s="82" t="s">
        <v>135</v>
      </c>
      <c r="J8" s="82" t="s">
        <v>135</v>
      </c>
      <c r="K8" s="82">
        <v>6</v>
      </c>
      <c r="L8" s="82">
        <v>1</v>
      </c>
      <c r="M8" s="82">
        <v>2</v>
      </c>
      <c r="N8" s="82">
        <v>22</v>
      </c>
      <c r="O8" s="82">
        <v>437</v>
      </c>
      <c r="P8" s="86">
        <v>50</v>
      </c>
    </row>
    <row r="9" spans="1:16" ht="47.1" customHeight="1">
      <c r="A9" s="129" t="s">
        <v>143</v>
      </c>
      <c r="B9" s="122" t="s">
        <v>135</v>
      </c>
      <c r="C9" s="82" t="s">
        <v>135</v>
      </c>
      <c r="D9" s="82" t="s">
        <v>135</v>
      </c>
      <c r="E9" s="82" t="s">
        <v>135</v>
      </c>
      <c r="F9" s="82" t="s">
        <v>135</v>
      </c>
      <c r="G9" s="82" t="s">
        <v>135</v>
      </c>
      <c r="H9" s="82" t="s">
        <v>135</v>
      </c>
      <c r="I9" s="82" t="s">
        <v>135</v>
      </c>
      <c r="J9" s="82" t="s">
        <v>135</v>
      </c>
      <c r="K9" s="82">
        <v>305</v>
      </c>
      <c r="L9" s="82">
        <v>213</v>
      </c>
      <c r="M9" s="82">
        <v>289</v>
      </c>
      <c r="N9" s="82">
        <v>219</v>
      </c>
      <c r="O9" s="82">
        <v>229</v>
      </c>
      <c r="P9" s="86">
        <v>362</v>
      </c>
    </row>
    <row r="10" spans="1:16" ht="47.1" customHeight="1">
      <c r="A10" s="129" t="s">
        <v>144</v>
      </c>
      <c r="B10" s="122" t="s">
        <v>135</v>
      </c>
      <c r="C10" s="82" t="s">
        <v>135</v>
      </c>
      <c r="D10" s="82" t="s">
        <v>135</v>
      </c>
      <c r="E10" s="82" t="s">
        <v>135</v>
      </c>
      <c r="F10" s="82" t="s">
        <v>135</v>
      </c>
      <c r="G10" s="82" t="s">
        <v>135</v>
      </c>
      <c r="H10" s="82" t="s">
        <v>135</v>
      </c>
      <c r="I10" s="82" t="s">
        <v>135</v>
      </c>
      <c r="J10" s="82" t="s">
        <v>135</v>
      </c>
      <c r="K10" s="82">
        <v>22</v>
      </c>
      <c r="L10" s="82">
        <v>4</v>
      </c>
      <c r="M10" s="82">
        <v>4</v>
      </c>
      <c r="N10" s="82">
        <v>1</v>
      </c>
      <c r="O10" s="82">
        <v>12</v>
      </c>
      <c r="P10" s="86">
        <v>16</v>
      </c>
    </row>
    <row r="11" spans="1:16" ht="47.1" customHeight="1">
      <c r="A11" s="129" t="s">
        <v>145</v>
      </c>
      <c r="B11" s="122" t="s">
        <v>135</v>
      </c>
      <c r="C11" s="82" t="s">
        <v>135</v>
      </c>
      <c r="D11" s="82" t="s">
        <v>135</v>
      </c>
      <c r="E11" s="82" t="s">
        <v>135</v>
      </c>
      <c r="F11" s="82" t="s">
        <v>135</v>
      </c>
      <c r="G11" s="82" t="s">
        <v>135</v>
      </c>
      <c r="H11" s="82" t="s">
        <v>135</v>
      </c>
      <c r="I11" s="82" t="s">
        <v>135</v>
      </c>
      <c r="J11" s="82" t="s">
        <v>135</v>
      </c>
      <c r="K11" s="82" t="s">
        <v>41</v>
      </c>
      <c r="L11" s="82" t="s">
        <v>41</v>
      </c>
      <c r="M11" s="82" t="s">
        <v>41</v>
      </c>
      <c r="N11" s="82" t="s">
        <v>41</v>
      </c>
      <c r="O11" s="82" t="s">
        <v>41</v>
      </c>
      <c r="P11" s="86" t="s">
        <v>41</v>
      </c>
    </row>
    <row r="12" spans="1:16" ht="47.1" customHeight="1">
      <c r="A12" s="129" t="s">
        <v>146</v>
      </c>
      <c r="B12" s="122" t="s">
        <v>135</v>
      </c>
      <c r="C12" s="82" t="s">
        <v>135</v>
      </c>
      <c r="D12" s="82" t="s">
        <v>135</v>
      </c>
      <c r="E12" s="82" t="s">
        <v>135</v>
      </c>
      <c r="F12" s="82" t="s">
        <v>135</v>
      </c>
      <c r="G12" s="82" t="s">
        <v>135</v>
      </c>
      <c r="H12" s="82" t="s">
        <v>135</v>
      </c>
      <c r="I12" s="82" t="s">
        <v>135</v>
      </c>
      <c r="J12" s="82" t="s">
        <v>135</v>
      </c>
      <c r="K12" s="82" t="s">
        <v>41</v>
      </c>
      <c r="L12" s="82" t="s">
        <v>41</v>
      </c>
      <c r="M12" s="82" t="s">
        <v>41</v>
      </c>
      <c r="N12" s="82" t="s">
        <v>41</v>
      </c>
      <c r="O12" s="82" t="s">
        <v>41</v>
      </c>
      <c r="P12" s="86" t="s">
        <v>41</v>
      </c>
    </row>
    <row r="13" spans="1:16" ht="47.1" customHeight="1">
      <c r="A13" s="129" t="s">
        <v>147</v>
      </c>
      <c r="B13" s="122" t="s">
        <v>135</v>
      </c>
      <c r="C13" s="82" t="s">
        <v>135</v>
      </c>
      <c r="D13" s="82" t="s">
        <v>135</v>
      </c>
      <c r="E13" s="82" t="s">
        <v>135</v>
      </c>
      <c r="F13" s="82" t="s">
        <v>135</v>
      </c>
      <c r="G13" s="82" t="s">
        <v>135</v>
      </c>
      <c r="H13" s="82" t="s">
        <v>135</v>
      </c>
      <c r="I13" s="82" t="s">
        <v>135</v>
      </c>
      <c r="J13" s="82" t="s">
        <v>135</v>
      </c>
      <c r="K13" s="82">
        <v>7</v>
      </c>
      <c r="L13" s="82">
        <v>6</v>
      </c>
      <c r="M13" s="82">
        <v>16</v>
      </c>
      <c r="N13" s="82">
        <v>11</v>
      </c>
      <c r="O13" s="82">
        <v>46</v>
      </c>
      <c r="P13" s="86" t="s">
        <v>41</v>
      </c>
    </row>
    <row r="14" spans="1:16" ht="47.1" customHeight="1" thickBot="1">
      <c r="A14" s="130" t="s">
        <v>148</v>
      </c>
      <c r="B14" s="123" t="s">
        <v>41</v>
      </c>
      <c r="C14" s="83" t="s">
        <v>41</v>
      </c>
      <c r="D14" s="83" t="s">
        <v>41</v>
      </c>
      <c r="E14" s="83">
        <v>1086</v>
      </c>
      <c r="F14" s="83">
        <v>1128</v>
      </c>
      <c r="G14" s="83">
        <v>1180</v>
      </c>
      <c r="H14" s="83">
        <v>1194</v>
      </c>
      <c r="I14" s="83">
        <v>1178</v>
      </c>
      <c r="J14" s="83">
        <v>1365</v>
      </c>
      <c r="K14" s="83">
        <v>1579</v>
      </c>
      <c r="L14" s="83">
        <v>1794</v>
      </c>
      <c r="M14" s="83">
        <v>1821</v>
      </c>
      <c r="N14" s="83"/>
      <c r="O14" s="83"/>
      <c r="P14" s="65"/>
    </row>
  </sheetData>
  <mergeCells count="1">
    <mergeCell ref="A1: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F11" zoomScale="150" zoomScaleNormal="150" zoomScalePageLayoutView="150" workbookViewId="0">
      <selection activeCell="P11" sqref="P11:S13"/>
    </sheetView>
  </sheetViews>
  <sheetFormatPr defaultColWidth="11.42578125" defaultRowHeight="15"/>
  <cols>
    <col min="1" max="1" width="22.28515625" customWidth="1"/>
    <col min="2" max="14" width="5" style="8" customWidth="1"/>
    <col min="16" max="16" width="14" customWidth="1"/>
  </cols>
  <sheetData>
    <row r="1" spans="1:19" ht="23.1" customHeight="1" thickBot="1">
      <c r="A1" s="255" t="s">
        <v>150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7"/>
    </row>
    <row r="2" spans="1:19" ht="15.75" thickBot="1">
      <c r="A2" s="176"/>
      <c r="B2" s="134">
        <v>2000</v>
      </c>
      <c r="C2" s="134">
        <v>2001</v>
      </c>
      <c r="D2" s="134">
        <v>2002</v>
      </c>
      <c r="E2" s="134">
        <v>2003</v>
      </c>
      <c r="F2" s="134">
        <v>2004</v>
      </c>
      <c r="G2" s="134">
        <v>2005</v>
      </c>
      <c r="H2" s="134">
        <v>2006</v>
      </c>
      <c r="I2" s="134">
        <v>2007</v>
      </c>
      <c r="J2" s="134">
        <v>2008</v>
      </c>
      <c r="K2" s="134">
        <v>2009</v>
      </c>
      <c r="L2" s="134">
        <v>2010</v>
      </c>
      <c r="M2" s="134">
        <v>2011</v>
      </c>
      <c r="N2" s="135">
        <v>2012</v>
      </c>
    </row>
    <row r="3" spans="1:19" ht="51" customHeight="1">
      <c r="A3" s="167" t="s">
        <v>149</v>
      </c>
      <c r="B3" s="170">
        <v>1288</v>
      </c>
      <c r="C3" s="168">
        <v>1446</v>
      </c>
      <c r="D3" s="168">
        <v>1316</v>
      </c>
      <c r="E3" s="168">
        <v>1372</v>
      </c>
      <c r="F3" s="168">
        <v>1184</v>
      </c>
      <c r="G3" s="168">
        <v>1224</v>
      </c>
      <c r="H3" s="168">
        <v>1326</v>
      </c>
      <c r="I3" s="168">
        <v>1241</v>
      </c>
      <c r="J3" s="168">
        <v>1178</v>
      </c>
      <c r="K3" s="168">
        <v>1141</v>
      </c>
      <c r="L3" s="168">
        <v>1138</v>
      </c>
      <c r="M3" s="168">
        <v>963</v>
      </c>
      <c r="N3" s="169">
        <v>978</v>
      </c>
    </row>
    <row r="4" spans="1:19" ht="51" customHeight="1">
      <c r="A4" s="129" t="s">
        <v>151</v>
      </c>
      <c r="B4" s="171" t="s">
        <v>41</v>
      </c>
      <c r="C4" s="138" t="s">
        <v>41</v>
      </c>
      <c r="D4" s="138" t="s">
        <v>41</v>
      </c>
      <c r="E4" s="138" t="s">
        <v>41</v>
      </c>
      <c r="F4" s="138" t="s">
        <v>41</v>
      </c>
      <c r="G4" s="138" t="s">
        <v>41</v>
      </c>
      <c r="H4" s="138">
        <v>15</v>
      </c>
      <c r="I4" s="138" t="s">
        <v>41</v>
      </c>
      <c r="J4" s="138" t="s">
        <v>41</v>
      </c>
      <c r="K4" s="138" t="s">
        <v>41</v>
      </c>
      <c r="L4" s="138">
        <v>0</v>
      </c>
      <c r="M4" s="138" t="s">
        <v>41</v>
      </c>
      <c r="N4" s="139" t="s">
        <v>41</v>
      </c>
    </row>
    <row r="5" spans="1:19" ht="51" customHeight="1">
      <c r="A5" s="129" t="s">
        <v>152</v>
      </c>
      <c r="B5" s="171" t="s">
        <v>41</v>
      </c>
      <c r="C5" s="138" t="s">
        <v>41</v>
      </c>
      <c r="D5" s="138" t="s">
        <v>41</v>
      </c>
      <c r="E5" s="138" t="s">
        <v>41</v>
      </c>
      <c r="F5" s="138" t="s">
        <v>41</v>
      </c>
      <c r="G5" s="138" t="s">
        <v>41</v>
      </c>
      <c r="H5" s="138">
        <v>15</v>
      </c>
      <c r="I5" s="138" t="s">
        <v>41</v>
      </c>
      <c r="J5" s="138" t="s">
        <v>41</v>
      </c>
      <c r="K5" s="138" t="s">
        <v>41</v>
      </c>
      <c r="L5" s="138" t="s">
        <v>41</v>
      </c>
      <c r="M5" s="138" t="s">
        <v>41</v>
      </c>
      <c r="N5" s="139" t="s">
        <v>41</v>
      </c>
    </row>
    <row r="6" spans="1:19" ht="51" customHeight="1">
      <c r="A6" s="129" t="s">
        <v>153</v>
      </c>
      <c r="B6" s="171" t="s">
        <v>41</v>
      </c>
      <c r="C6" s="138">
        <v>15</v>
      </c>
      <c r="D6" s="138">
        <v>83</v>
      </c>
      <c r="E6" s="138">
        <v>78</v>
      </c>
      <c r="F6" s="138" t="s">
        <v>41</v>
      </c>
      <c r="G6" s="138" t="s">
        <v>41</v>
      </c>
      <c r="H6" s="138" t="s">
        <v>41</v>
      </c>
      <c r="I6" s="138" t="s">
        <v>41</v>
      </c>
      <c r="J6" s="138" t="s">
        <v>41</v>
      </c>
      <c r="K6" s="138" t="s">
        <v>41</v>
      </c>
      <c r="L6" s="138" t="s">
        <v>41</v>
      </c>
      <c r="M6" s="138"/>
      <c r="N6" s="139"/>
    </row>
    <row r="7" spans="1:19" ht="51" customHeight="1">
      <c r="A7" s="129" t="s">
        <v>154</v>
      </c>
      <c r="B7" s="171">
        <v>95</v>
      </c>
      <c r="C7" s="138">
        <v>102</v>
      </c>
      <c r="D7" s="138">
        <v>52</v>
      </c>
      <c r="E7" s="138">
        <v>38</v>
      </c>
      <c r="F7" s="138">
        <v>110</v>
      </c>
      <c r="G7" s="138">
        <v>56</v>
      </c>
      <c r="H7" s="138">
        <v>95</v>
      </c>
      <c r="I7" s="138">
        <v>122</v>
      </c>
      <c r="J7" s="138">
        <v>120</v>
      </c>
      <c r="K7" s="138">
        <v>48</v>
      </c>
      <c r="L7" s="138">
        <v>100</v>
      </c>
      <c r="M7" s="138">
        <v>102</v>
      </c>
      <c r="N7" s="139">
        <v>108</v>
      </c>
    </row>
    <row r="8" spans="1:19" ht="51" customHeight="1">
      <c r="A8" s="129" t="s">
        <v>155</v>
      </c>
      <c r="B8" s="171">
        <v>95</v>
      </c>
      <c r="C8" s="138">
        <v>102</v>
      </c>
      <c r="D8" s="138">
        <v>52</v>
      </c>
      <c r="E8" s="138">
        <v>38</v>
      </c>
      <c r="F8" s="138">
        <v>110</v>
      </c>
      <c r="G8" s="138">
        <v>56</v>
      </c>
      <c r="H8" s="138">
        <v>95</v>
      </c>
      <c r="I8" s="138">
        <v>122</v>
      </c>
      <c r="J8" s="138">
        <v>120</v>
      </c>
      <c r="K8" s="138">
        <v>48</v>
      </c>
      <c r="L8" s="138">
        <v>100</v>
      </c>
      <c r="M8" s="138">
        <v>102</v>
      </c>
      <c r="N8" s="139">
        <v>108</v>
      </c>
    </row>
    <row r="9" spans="1:19" ht="51" customHeight="1">
      <c r="A9" s="129" t="s">
        <v>156</v>
      </c>
      <c r="B9" s="171">
        <v>1088</v>
      </c>
      <c r="C9" s="138">
        <v>1188</v>
      </c>
      <c r="D9" s="138">
        <v>1028</v>
      </c>
      <c r="E9" s="138">
        <v>1106</v>
      </c>
      <c r="F9" s="138">
        <v>948</v>
      </c>
      <c r="G9" s="138">
        <v>1011</v>
      </c>
      <c r="H9" s="138">
        <v>1002</v>
      </c>
      <c r="I9" s="138">
        <v>882</v>
      </c>
      <c r="J9" s="138">
        <v>827</v>
      </c>
      <c r="K9" s="138">
        <v>877</v>
      </c>
      <c r="L9" s="138">
        <v>858</v>
      </c>
      <c r="M9" s="138">
        <v>736</v>
      </c>
      <c r="N9" s="139">
        <v>722</v>
      </c>
    </row>
    <row r="10" spans="1:19" ht="51" customHeight="1" thickBot="1">
      <c r="A10" s="137" t="s">
        <v>157</v>
      </c>
      <c r="B10" s="172">
        <v>804</v>
      </c>
      <c r="C10" s="173">
        <v>800</v>
      </c>
      <c r="D10" s="173">
        <v>798</v>
      </c>
      <c r="E10" s="173">
        <v>835</v>
      </c>
      <c r="F10" s="173">
        <v>702</v>
      </c>
      <c r="G10" s="173">
        <v>679</v>
      </c>
      <c r="H10" s="173">
        <v>718</v>
      </c>
      <c r="I10" s="173">
        <v>595</v>
      </c>
      <c r="J10" s="173">
        <v>513</v>
      </c>
      <c r="K10" s="173">
        <v>471</v>
      </c>
      <c r="L10" s="173">
        <v>457</v>
      </c>
      <c r="M10" s="173">
        <v>350</v>
      </c>
      <c r="N10" s="174">
        <v>345</v>
      </c>
    </row>
    <row r="11" spans="1:19" ht="23.1" customHeight="1" thickBot="1">
      <c r="A11" s="255" t="s">
        <v>150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7"/>
      <c r="P11" s="258" t="s">
        <v>177</v>
      </c>
      <c r="Q11" s="259"/>
      <c r="R11" s="259"/>
      <c r="S11" s="260"/>
    </row>
    <row r="12" spans="1:19" ht="15.75" thickBot="1">
      <c r="A12" s="176"/>
      <c r="B12" s="134">
        <v>2000</v>
      </c>
      <c r="C12" s="134">
        <v>2001</v>
      </c>
      <c r="D12" s="134">
        <v>2002</v>
      </c>
      <c r="E12" s="134">
        <v>2003</v>
      </c>
      <c r="F12" s="134">
        <v>2004</v>
      </c>
      <c r="G12" s="134">
        <v>2005</v>
      </c>
      <c r="H12" s="134">
        <v>2006</v>
      </c>
      <c r="I12" s="134">
        <v>2007</v>
      </c>
      <c r="J12" s="134">
        <v>2008</v>
      </c>
      <c r="K12" s="134">
        <v>2009</v>
      </c>
      <c r="L12" s="134">
        <v>2010</v>
      </c>
      <c r="M12" s="134">
        <v>2011</v>
      </c>
      <c r="N12" s="135">
        <v>2012</v>
      </c>
      <c r="P12" s="124"/>
      <c r="Q12" s="133">
        <v>1991</v>
      </c>
      <c r="R12" s="134">
        <v>2000</v>
      </c>
      <c r="S12" s="135">
        <v>2010</v>
      </c>
    </row>
    <row r="13" spans="1:19" ht="51" customHeight="1" thickBot="1">
      <c r="A13" s="167" t="s">
        <v>158</v>
      </c>
      <c r="B13" s="170">
        <v>284</v>
      </c>
      <c r="C13" s="168">
        <v>388</v>
      </c>
      <c r="D13" s="168">
        <v>230</v>
      </c>
      <c r="E13" s="168">
        <v>271</v>
      </c>
      <c r="F13" s="168">
        <v>246</v>
      </c>
      <c r="G13" s="168">
        <v>332</v>
      </c>
      <c r="H13" s="168">
        <v>284</v>
      </c>
      <c r="I13" s="168">
        <v>287</v>
      </c>
      <c r="J13" s="168">
        <v>314</v>
      </c>
      <c r="K13" s="168">
        <v>406</v>
      </c>
      <c r="L13" s="168">
        <v>401</v>
      </c>
      <c r="M13" s="168">
        <v>386</v>
      </c>
      <c r="N13" s="169">
        <v>377</v>
      </c>
      <c r="P13" s="189" t="s">
        <v>178</v>
      </c>
      <c r="Q13" s="188">
        <v>74.7</v>
      </c>
      <c r="R13" s="186">
        <v>86.3</v>
      </c>
      <c r="S13" s="187">
        <v>87.58</v>
      </c>
    </row>
    <row r="14" spans="1:19" ht="51" customHeight="1">
      <c r="A14" s="129" t="s">
        <v>159</v>
      </c>
      <c r="B14" s="171">
        <v>105</v>
      </c>
      <c r="C14" s="138">
        <v>141</v>
      </c>
      <c r="D14" s="138">
        <v>113</v>
      </c>
      <c r="E14" s="138">
        <v>115</v>
      </c>
      <c r="F14" s="138">
        <v>101</v>
      </c>
      <c r="G14" s="138">
        <v>133</v>
      </c>
      <c r="H14" s="138">
        <v>170</v>
      </c>
      <c r="I14" s="138">
        <v>176</v>
      </c>
      <c r="J14" s="138">
        <v>135</v>
      </c>
      <c r="K14" s="138">
        <v>153</v>
      </c>
      <c r="L14" s="138">
        <v>151</v>
      </c>
      <c r="M14" s="138">
        <v>120</v>
      </c>
      <c r="N14" s="139">
        <v>141</v>
      </c>
    </row>
    <row r="15" spans="1:19" ht="51" customHeight="1">
      <c r="A15" s="129" t="s">
        <v>161</v>
      </c>
      <c r="B15" s="171">
        <v>105</v>
      </c>
      <c r="C15" s="138">
        <v>141</v>
      </c>
      <c r="D15" s="138">
        <v>113</v>
      </c>
      <c r="E15" s="138">
        <v>115</v>
      </c>
      <c r="F15" s="138">
        <v>101</v>
      </c>
      <c r="G15" s="138">
        <v>133</v>
      </c>
      <c r="H15" s="138">
        <v>170</v>
      </c>
      <c r="I15" s="138">
        <v>176</v>
      </c>
      <c r="J15" s="138">
        <v>135</v>
      </c>
      <c r="K15" s="138">
        <v>153</v>
      </c>
      <c r="L15" s="138">
        <v>151</v>
      </c>
      <c r="M15" s="138">
        <v>120</v>
      </c>
      <c r="N15" s="139">
        <v>141</v>
      </c>
    </row>
    <row r="16" spans="1:19" ht="51" customHeight="1">
      <c r="A16" s="129" t="s">
        <v>160</v>
      </c>
      <c r="B16" s="171" t="s">
        <v>41</v>
      </c>
      <c r="C16" s="138" t="s">
        <v>41</v>
      </c>
      <c r="D16" s="138" t="s">
        <v>41</v>
      </c>
      <c r="E16" s="138" t="s">
        <v>41</v>
      </c>
      <c r="F16" s="138" t="s">
        <v>41</v>
      </c>
      <c r="G16" s="138" t="s">
        <v>41</v>
      </c>
      <c r="H16" s="138" t="s">
        <v>41</v>
      </c>
      <c r="I16" s="138">
        <v>4</v>
      </c>
      <c r="J16" s="138">
        <v>4</v>
      </c>
      <c r="K16" s="138">
        <v>4</v>
      </c>
      <c r="L16" s="138">
        <v>4</v>
      </c>
      <c r="M16" s="138">
        <v>5</v>
      </c>
      <c r="N16" s="139">
        <v>7</v>
      </c>
    </row>
    <row r="17" spans="1:14" ht="51" customHeight="1">
      <c r="A17" s="129" t="s">
        <v>162</v>
      </c>
      <c r="B17" s="171" t="s">
        <v>41</v>
      </c>
      <c r="C17" s="138" t="s">
        <v>41</v>
      </c>
      <c r="D17" s="138" t="s">
        <v>41</v>
      </c>
      <c r="E17" s="138" t="s">
        <v>41</v>
      </c>
      <c r="F17" s="138" t="s">
        <v>41</v>
      </c>
      <c r="G17" s="138" t="s">
        <v>41</v>
      </c>
      <c r="H17" s="138" t="s">
        <v>41</v>
      </c>
      <c r="I17" s="138">
        <v>1</v>
      </c>
      <c r="J17" s="138">
        <v>3</v>
      </c>
      <c r="K17" s="138">
        <v>4</v>
      </c>
      <c r="L17" s="138">
        <v>1</v>
      </c>
      <c r="M17" s="138">
        <v>1</v>
      </c>
      <c r="N17" s="139" t="s">
        <v>41</v>
      </c>
    </row>
    <row r="18" spans="1:14" ht="51" customHeight="1">
      <c r="A18" s="129" t="s">
        <v>163</v>
      </c>
      <c r="B18" s="171" t="s">
        <v>41</v>
      </c>
      <c r="C18" s="138" t="s">
        <v>41</v>
      </c>
      <c r="D18" s="138" t="s">
        <v>41</v>
      </c>
      <c r="E18" s="138" t="s">
        <v>41</v>
      </c>
      <c r="F18" s="138" t="s">
        <v>41</v>
      </c>
      <c r="G18" s="138" t="s">
        <v>41</v>
      </c>
      <c r="H18" s="138" t="s">
        <v>41</v>
      </c>
      <c r="I18" s="138">
        <v>3</v>
      </c>
      <c r="J18" s="138">
        <v>1</v>
      </c>
      <c r="K18" s="138" t="s">
        <v>41</v>
      </c>
      <c r="L18" s="138">
        <v>3</v>
      </c>
      <c r="M18" s="138">
        <v>4</v>
      </c>
      <c r="N18" s="139">
        <v>7</v>
      </c>
    </row>
    <row r="19" spans="1:14" ht="51" customHeight="1">
      <c r="A19" s="129" t="s">
        <v>164</v>
      </c>
      <c r="B19" s="171" t="s">
        <v>41</v>
      </c>
      <c r="C19" s="138" t="s">
        <v>41</v>
      </c>
      <c r="D19" s="138">
        <v>40</v>
      </c>
      <c r="E19" s="138">
        <v>35</v>
      </c>
      <c r="F19" s="138">
        <v>25</v>
      </c>
      <c r="G19" s="138">
        <v>24</v>
      </c>
      <c r="H19" s="138">
        <v>44</v>
      </c>
      <c r="I19" s="138">
        <v>57</v>
      </c>
      <c r="J19" s="138">
        <v>92</v>
      </c>
      <c r="K19" s="138">
        <v>59</v>
      </c>
      <c r="L19" s="138">
        <v>25</v>
      </c>
      <c r="M19" s="138" t="s">
        <v>41</v>
      </c>
      <c r="N19" s="139" t="s">
        <v>41</v>
      </c>
    </row>
    <row r="20" spans="1:14" ht="51" customHeight="1" thickBot="1">
      <c r="A20" s="130" t="s">
        <v>165</v>
      </c>
      <c r="B20" s="175" t="s">
        <v>41</v>
      </c>
      <c r="C20" s="140" t="s">
        <v>41</v>
      </c>
      <c r="D20" s="140">
        <v>40</v>
      </c>
      <c r="E20" s="140">
        <v>35</v>
      </c>
      <c r="F20" s="140">
        <v>25</v>
      </c>
      <c r="G20" s="140">
        <v>24</v>
      </c>
      <c r="H20" s="140">
        <v>44</v>
      </c>
      <c r="I20" s="140">
        <v>57</v>
      </c>
      <c r="J20" s="140">
        <v>92</v>
      </c>
      <c r="K20" s="140">
        <v>59</v>
      </c>
      <c r="L20" s="140">
        <v>25</v>
      </c>
      <c r="M20" s="140" t="s">
        <v>41</v>
      </c>
      <c r="N20" s="141" t="s">
        <v>41</v>
      </c>
    </row>
  </sheetData>
  <mergeCells count="3">
    <mergeCell ref="A1:N1"/>
    <mergeCell ref="A11:N11"/>
    <mergeCell ref="P11:S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25" zoomScaleNormal="125" zoomScalePageLayoutView="125" workbookViewId="0">
      <selection sqref="A1:H5"/>
    </sheetView>
  </sheetViews>
  <sheetFormatPr defaultColWidth="11.42578125" defaultRowHeight="15"/>
  <cols>
    <col min="1" max="1" width="16" style="8" customWidth="1"/>
    <col min="2" max="8" width="6" style="8" customWidth="1"/>
  </cols>
  <sheetData>
    <row r="1" spans="1:8" ht="24" customHeight="1" thickBot="1">
      <c r="A1" s="255" t="s">
        <v>166</v>
      </c>
      <c r="B1" s="256"/>
      <c r="C1" s="256"/>
      <c r="D1" s="256"/>
      <c r="E1" s="256"/>
      <c r="F1" s="256"/>
      <c r="G1" s="256"/>
      <c r="H1" s="257"/>
    </row>
    <row r="2" spans="1:8" ht="15.75" thickBot="1">
      <c r="A2" s="124"/>
      <c r="B2" s="133">
        <v>2000</v>
      </c>
      <c r="C2" s="134">
        <v>2001</v>
      </c>
      <c r="D2" s="134">
        <v>2002</v>
      </c>
      <c r="E2" s="134">
        <v>2003</v>
      </c>
      <c r="F2" s="134">
        <v>2004</v>
      </c>
      <c r="G2" s="287">
        <v>2005</v>
      </c>
      <c r="H2" s="288"/>
    </row>
    <row r="3" spans="1:8" ht="27" customHeight="1" thickBot="1">
      <c r="A3" s="182" t="s">
        <v>128</v>
      </c>
      <c r="B3" s="177">
        <v>56</v>
      </c>
      <c r="C3" s="178">
        <v>54</v>
      </c>
      <c r="D3" s="178">
        <v>57</v>
      </c>
      <c r="E3" s="178">
        <v>50</v>
      </c>
      <c r="F3" s="178">
        <v>44</v>
      </c>
      <c r="G3" s="289">
        <v>44</v>
      </c>
      <c r="H3" s="290"/>
    </row>
    <row r="4" spans="1:8" ht="15.75" thickBot="1">
      <c r="A4" s="124"/>
      <c r="B4" s="133">
        <v>2006</v>
      </c>
      <c r="C4" s="134">
        <v>2007</v>
      </c>
      <c r="D4" s="134">
        <v>2008</v>
      </c>
      <c r="E4" s="134">
        <v>2009</v>
      </c>
      <c r="F4" s="134">
        <v>2010</v>
      </c>
      <c r="G4" s="134">
        <v>2011</v>
      </c>
      <c r="H4" s="135">
        <v>2012</v>
      </c>
    </row>
    <row r="5" spans="1:8" ht="29.1" customHeight="1" thickBot="1">
      <c r="A5" s="183" t="s">
        <v>128</v>
      </c>
      <c r="B5" s="179">
        <v>47</v>
      </c>
      <c r="C5" s="180">
        <v>45</v>
      </c>
      <c r="D5" s="180">
        <v>43</v>
      </c>
      <c r="E5" s="180">
        <v>50</v>
      </c>
      <c r="F5" s="180">
        <v>48</v>
      </c>
      <c r="G5" s="180">
        <v>40</v>
      </c>
      <c r="H5" s="181">
        <v>39</v>
      </c>
    </row>
  </sheetData>
  <mergeCells count="3">
    <mergeCell ref="A1:H1"/>
    <mergeCell ref="G2:H2"/>
    <mergeCell ref="G3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ColWidth="11.42578125" defaultRowHeight="15"/>
  <cols>
    <col min="1" max="1" width="17" customWidth="1"/>
    <col min="2" max="14" width="4.7109375" customWidth="1"/>
  </cols>
  <sheetData>
    <row r="1" spans="1:14" ht="27" customHeight="1" thickBot="1">
      <c r="A1" s="255" t="s">
        <v>167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7"/>
    </row>
    <row r="2" spans="1:14" ht="15.75" thickBot="1">
      <c r="A2" s="124"/>
      <c r="B2" s="133">
        <v>2000</v>
      </c>
      <c r="C2" s="134">
        <v>2001</v>
      </c>
      <c r="D2" s="134">
        <v>2002</v>
      </c>
      <c r="E2" s="134">
        <v>2003</v>
      </c>
      <c r="F2" s="134">
        <v>2004</v>
      </c>
      <c r="G2" s="134">
        <v>2005</v>
      </c>
      <c r="H2" s="134">
        <v>2006</v>
      </c>
      <c r="I2" s="134">
        <v>2007</v>
      </c>
      <c r="J2" s="134">
        <v>2008</v>
      </c>
      <c r="K2" s="134">
        <v>2009</v>
      </c>
      <c r="L2" s="134">
        <v>2010</v>
      </c>
      <c r="M2" s="134">
        <v>2011</v>
      </c>
      <c r="N2" s="135">
        <v>2012</v>
      </c>
    </row>
    <row r="3" spans="1:14" ht="30.95" customHeight="1">
      <c r="A3" s="128" t="s">
        <v>128</v>
      </c>
      <c r="B3" s="170">
        <v>4</v>
      </c>
      <c r="C3" s="168">
        <v>4</v>
      </c>
      <c r="D3" s="168">
        <v>4</v>
      </c>
      <c r="E3" s="168">
        <v>4</v>
      </c>
      <c r="F3" s="168">
        <v>4</v>
      </c>
      <c r="G3" s="168">
        <v>4</v>
      </c>
      <c r="H3" s="168">
        <v>4</v>
      </c>
      <c r="I3" s="168">
        <v>4</v>
      </c>
      <c r="J3" s="168">
        <v>4</v>
      </c>
      <c r="K3" s="168">
        <v>4</v>
      </c>
      <c r="L3" s="168">
        <v>4</v>
      </c>
      <c r="M3" s="168">
        <v>3</v>
      </c>
      <c r="N3" s="169">
        <v>3</v>
      </c>
    </row>
    <row r="4" spans="1:14" ht="42.95" customHeight="1" thickBot="1">
      <c r="A4" s="130" t="s">
        <v>168</v>
      </c>
      <c r="B4" s="175">
        <v>23</v>
      </c>
      <c r="C4" s="140">
        <v>24</v>
      </c>
      <c r="D4" s="140">
        <v>25</v>
      </c>
      <c r="E4" s="140">
        <v>26</v>
      </c>
      <c r="F4" s="140">
        <v>24</v>
      </c>
      <c r="G4" s="140">
        <v>25</v>
      </c>
      <c r="H4" s="140">
        <v>24</v>
      </c>
      <c r="I4" s="140">
        <v>27</v>
      </c>
      <c r="J4" s="140">
        <v>23</v>
      </c>
      <c r="K4" s="140">
        <v>19</v>
      </c>
      <c r="L4" s="140">
        <v>22</v>
      </c>
      <c r="M4" s="140">
        <v>20</v>
      </c>
      <c r="N4" s="141">
        <v>20</v>
      </c>
    </row>
  </sheetData>
  <mergeCells count="1">
    <mergeCell ref="A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50" zoomScaleNormal="150" zoomScalePageLayoutView="150" workbookViewId="0">
      <selection activeCell="E1" sqref="E1:G6"/>
    </sheetView>
  </sheetViews>
  <sheetFormatPr defaultColWidth="11.42578125" defaultRowHeight="15"/>
  <cols>
    <col min="1" max="1" width="16.140625" customWidth="1"/>
    <col min="5" max="5" width="34.140625" customWidth="1"/>
  </cols>
  <sheetData>
    <row r="1" spans="1:7" ht="29.1" customHeight="1" thickBot="1">
      <c r="A1" s="255" t="s">
        <v>169</v>
      </c>
      <c r="B1" s="256"/>
      <c r="C1" s="257"/>
      <c r="E1" s="291" t="s">
        <v>172</v>
      </c>
      <c r="F1" s="292"/>
      <c r="G1" s="293"/>
    </row>
    <row r="2" spans="1:7" ht="15.75" thickBot="1">
      <c r="A2" s="184"/>
      <c r="B2" s="133">
        <v>2000</v>
      </c>
      <c r="C2" s="135">
        <v>2010</v>
      </c>
      <c r="E2" s="124"/>
      <c r="F2" s="133">
        <v>2000</v>
      </c>
      <c r="G2" s="135">
        <v>2010</v>
      </c>
    </row>
    <row r="3" spans="1:7" ht="33.950000000000003" customHeight="1">
      <c r="A3" s="136" t="s">
        <v>128</v>
      </c>
      <c r="B3" s="170">
        <v>1036</v>
      </c>
      <c r="C3" s="169">
        <v>1236</v>
      </c>
      <c r="E3" s="128" t="s">
        <v>173</v>
      </c>
      <c r="F3" s="170">
        <v>90</v>
      </c>
      <c r="G3" s="169">
        <v>177</v>
      </c>
    </row>
    <row r="4" spans="1:7" ht="33.950000000000003" customHeight="1">
      <c r="A4" s="84" t="s">
        <v>170</v>
      </c>
      <c r="B4" s="171">
        <v>263</v>
      </c>
      <c r="C4" s="139">
        <v>237</v>
      </c>
      <c r="E4" s="129" t="s">
        <v>174</v>
      </c>
      <c r="F4" s="171">
        <v>230</v>
      </c>
      <c r="G4" s="139">
        <v>206</v>
      </c>
    </row>
    <row r="5" spans="1:7" ht="33.950000000000003" customHeight="1" thickBot="1">
      <c r="A5" s="85" t="s">
        <v>171</v>
      </c>
      <c r="B5" s="175">
        <v>773</v>
      </c>
      <c r="C5" s="141">
        <v>999</v>
      </c>
      <c r="E5" s="129" t="s">
        <v>175</v>
      </c>
      <c r="F5" s="171">
        <v>7</v>
      </c>
      <c r="G5" s="139" t="s">
        <v>41</v>
      </c>
    </row>
    <row r="6" spans="1:7" ht="33.950000000000003" customHeight="1" thickBot="1">
      <c r="E6" s="130" t="s">
        <v>176</v>
      </c>
      <c r="F6" s="175">
        <v>709</v>
      </c>
      <c r="G6" s="141">
        <v>852</v>
      </c>
    </row>
  </sheetData>
  <mergeCells count="2">
    <mergeCell ref="A1:C1"/>
    <mergeCell ref="E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H1" workbookViewId="0">
      <selection activeCell="L2" sqref="L1:L1048576"/>
    </sheetView>
  </sheetViews>
  <sheetFormatPr defaultColWidth="11.42578125" defaultRowHeight="15"/>
  <cols>
    <col min="1" max="1" width="22.140625" customWidth="1"/>
    <col min="2" max="9" width="5.85546875" customWidth="1"/>
    <col min="11" max="11" width="14.7109375" customWidth="1"/>
    <col min="12" max="18" width="5.28515625" customWidth="1"/>
  </cols>
  <sheetData>
    <row r="1" spans="1:18" ht="21.95" customHeight="1" thickBot="1">
      <c r="A1" s="255" t="s">
        <v>179</v>
      </c>
      <c r="B1" s="256"/>
      <c r="C1" s="256"/>
      <c r="D1" s="256"/>
      <c r="E1" s="256"/>
      <c r="F1" s="256"/>
      <c r="G1" s="256"/>
      <c r="H1" s="256"/>
      <c r="I1" s="257"/>
      <c r="J1" s="185"/>
      <c r="K1" s="255" t="s">
        <v>183</v>
      </c>
      <c r="L1" s="256"/>
      <c r="M1" s="256"/>
      <c r="N1" s="256"/>
      <c r="O1" s="256"/>
      <c r="P1" s="256"/>
      <c r="Q1" s="256"/>
      <c r="R1" s="257"/>
    </row>
    <row r="2" spans="1:18" ht="15.75" thickBot="1">
      <c r="A2" s="184"/>
      <c r="B2" s="297">
        <v>1998</v>
      </c>
      <c r="C2" s="287"/>
      <c r="D2" s="134">
        <v>1999</v>
      </c>
      <c r="E2" s="134">
        <v>2000</v>
      </c>
      <c r="F2" s="134">
        <v>2001</v>
      </c>
      <c r="G2" s="134">
        <v>2002</v>
      </c>
      <c r="H2" s="134">
        <v>2003</v>
      </c>
      <c r="I2" s="135">
        <v>2004</v>
      </c>
      <c r="K2" s="124"/>
      <c r="L2" s="133">
        <v>1999</v>
      </c>
      <c r="M2" s="134">
        <v>2000</v>
      </c>
      <c r="N2" s="134">
        <v>2001</v>
      </c>
      <c r="O2" s="134">
        <v>2002</v>
      </c>
      <c r="P2" s="134">
        <v>2003</v>
      </c>
      <c r="Q2" s="287">
        <v>2004</v>
      </c>
      <c r="R2" s="288"/>
    </row>
    <row r="3" spans="1:18" ht="30.95" customHeight="1">
      <c r="A3" s="136" t="s">
        <v>180</v>
      </c>
      <c r="B3" s="305">
        <v>28</v>
      </c>
      <c r="C3" s="306"/>
      <c r="D3" s="119">
        <v>62</v>
      </c>
      <c r="E3" s="119">
        <v>62</v>
      </c>
      <c r="F3" s="119">
        <v>42</v>
      </c>
      <c r="G3" s="119">
        <v>39</v>
      </c>
      <c r="H3" s="119">
        <v>74</v>
      </c>
      <c r="I3" s="120">
        <v>80</v>
      </c>
      <c r="K3" s="128" t="s">
        <v>185</v>
      </c>
      <c r="L3" s="170">
        <v>288</v>
      </c>
      <c r="M3" s="168">
        <v>197</v>
      </c>
      <c r="N3" s="168">
        <v>383</v>
      </c>
      <c r="O3" s="168">
        <v>390</v>
      </c>
      <c r="P3" s="168">
        <v>437</v>
      </c>
      <c r="Q3" s="298">
        <v>427</v>
      </c>
      <c r="R3" s="299"/>
    </row>
    <row r="4" spans="1:18" ht="32.1" customHeight="1" thickBot="1">
      <c r="A4" s="84" t="s">
        <v>181</v>
      </c>
      <c r="B4" s="294">
        <v>35</v>
      </c>
      <c r="C4" s="239"/>
      <c r="D4" s="82">
        <v>51</v>
      </c>
      <c r="E4" s="82">
        <v>50</v>
      </c>
      <c r="F4" s="82">
        <v>33</v>
      </c>
      <c r="G4" s="82">
        <v>42</v>
      </c>
      <c r="H4" s="82">
        <v>51</v>
      </c>
      <c r="I4" s="86">
        <v>56</v>
      </c>
      <c r="K4" s="130" t="s">
        <v>184</v>
      </c>
      <c r="L4" s="171">
        <v>367.03</v>
      </c>
      <c r="M4" s="138">
        <v>436.51</v>
      </c>
      <c r="N4" s="138">
        <v>331.11</v>
      </c>
      <c r="O4" s="138">
        <v>413.54</v>
      </c>
      <c r="P4" s="138">
        <v>466.77</v>
      </c>
      <c r="Q4" s="300">
        <v>510.48</v>
      </c>
      <c r="R4" s="301"/>
    </row>
    <row r="5" spans="1:18" ht="0.95" hidden="1" customHeight="1" thickBot="1">
      <c r="A5" s="165" t="s">
        <v>182</v>
      </c>
      <c r="B5" s="295">
        <v>-7</v>
      </c>
      <c r="C5" s="296"/>
      <c r="D5" s="117">
        <v>11</v>
      </c>
      <c r="E5" s="117">
        <v>12</v>
      </c>
      <c r="F5" s="117">
        <v>9</v>
      </c>
      <c r="G5" s="117">
        <v>-3</v>
      </c>
      <c r="H5" s="117">
        <v>23</v>
      </c>
      <c r="I5" s="118">
        <v>24</v>
      </c>
      <c r="K5" s="302"/>
      <c r="L5" s="303"/>
      <c r="M5" s="303"/>
      <c r="N5" s="303"/>
      <c r="O5" s="303"/>
      <c r="P5" s="303"/>
      <c r="Q5" s="303"/>
      <c r="R5" s="304"/>
    </row>
    <row r="6" spans="1:18" ht="15.75" thickBot="1">
      <c r="A6" s="124"/>
      <c r="B6" s="133">
        <v>2005</v>
      </c>
      <c r="C6" s="134">
        <v>2006</v>
      </c>
      <c r="D6" s="134">
        <v>2007</v>
      </c>
      <c r="E6" s="134">
        <v>2008</v>
      </c>
      <c r="F6" s="134">
        <v>2009</v>
      </c>
      <c r="G6" s="134">
        <v>2010</v>
      </c>
      <c r="H6" s="134">
        <v>2011</v>
      </c>
      <c r="I6" s="135">
        <v>2012</v>
      </c>
      <c r="K6" s="77"/>
      <c r="L6" s="190">
        <v>2005</v>
      </c>
      <c r="M6" s="134">
        <v>2006</v>
      </c>
      <c r="N6" s="134">
        <v>2007</v>
      </c>
      <c r="O6" s="134">
        <v>2008</v>
      </c>
      <c r="P6" s="134">
        <v>2009</v>
      </c>
      <c r="Q6" s="134">
        <v>2010</v>
      </c>
      <c r="R6" s="135">
        <v>2011</v>
      </c>
    </row>
    <row r="7" spans="1:18" ht="29.1" customHeight="1">
      <c r="A7" s="136" t="s">
        <v>180</v>
      </c>
      <c r="B7" s="121">
        <v>105</v>
      </c>
      <c r="C7" s="119">
        <v>199</v>
      </c>
      <c r="D7" s="119">
        <v>135</v>
      </c>
      <c r="E7" s="119">
        <v>175</v>
      </c>
      <c r="F7" s="119">
        <v>173</v>
      </c>
      <c r="G7" s="119">
        <v>255</v>
      </c>
      <c r="H7" s="119">
        <v>234</v>
      </c>
      <c r="I7" s="120">
        <v>248</v>
      </c>
      <c r="K7" s="129" t="s">
        <v>185</v>
      </c>
      <c r="L7" s="170">
        <v>495</v>
      </c>
      <c r="M7" s="168">
        <v>522</v>
      </c>
      <c r="N7" s="168">
        <v>540</v>
      </c>
      <c r="O7" s="168">
        <v>537</v>
      </c>
      <c r="P7" s="168">
        <v>626</v>
      </c>
      <c r="Q7" s="168">
        <v>703</v>
      </c>
      <c r="R7" s="169">
        <v>670</v>
      </c>
    </row>
    <row r="8" spans="1:18" ht="29.1" customHeight="1" thickBot="1">
      <c r="A8" s="84" t="s">
        <v>181</v>
      </c>
      <c r="B8" s="122">
        <v>121</v>
      </c>
      <c r="C8" s="82">
        <v>145</v>
      </c>
      <c r="D8" s="82">
        <v>163</v>
      </c>
      <c r="E8" s="82">
        <v>154</v>
      </c>
      <c r="F8" s="82">
        <v>155</v>
      </c>
      <c r="G8" s="82">
        <v>231</v>
      </c>
      <c r="H8" s="82">
        <v>260</v>
      </c>
      <c r="I8" s="86">
        <v>233</v>
      </c>
      <c r="K8" s="130" t="s">
        <v>184</v>
      </c>
      <c r="L8" s="175">
        <v>674.03</v>
      </c>
      <c r="M8" s="140">
        <v>680.94</v>
      </c>
      <c r="N8" s="140">
        <v>749.18</v>
      </c>
      <c r="O8" s="140">
        <v>849.12</v>
      </c>
      <c r="P8" s="140">
        <v>947.73</v>
      </c>
      <c r="Q8" s="140">
        <v>1043.8599999999999</v>
      </c>
      <c r="R8" s="141">
        <v>1196.21</v>
      </c>
    </row>
    <row r="9" spans="1:18" ht="29.1" customHeight="1" thickBot="1">
      <c r="A9" s="85" t="s">
        <v>182</v>
      </c>
      <c r="B9" s="123">
        <v>-16</v>
      </c>
      <c r="C9" s="83">
        <v>54</v>
      </c>
      <c r="D9" s="83">
        <v>-28</v>
      </c>
      <c r="E9" s="83">
        <v>21</v>
      </c>
      <c r="F9" s="83">
        <v>18</v>
      </c>
      <c r="G9" s="83">
        <v>24</v>
      </c>
      <c r="H9" s="83">
        <v>-26</v>
      </c>
      <c r="I9" s="65">
        <v>15</v>
      </c>
    </row>
  </sheetData>
  <mergeCells count="10">
    <mergeCell ref="A1:I1"/>
    <mergeCell ref="B3:C3"/>
    <mergeCell ref="K1:R1"/>
    <mergeCell ref="B4:C4"/>
    <mergeCell ref="B5:C5"/>
    <mergeCell ref="B2:C2"/>
    <mergeCell ref="Q2:R2"/>
    <mergeCell ref="Q3:R3"/>
    <mergeCell ref="Q4:R4"/>
    <mergeCell ref="K5:R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3" sqref="C3"/>
    </sheetView>
  </sheetViews>
  <sheetFormatPr defaultColWidth="8.85546875" defaultRowHeight="15"/>
  <cols>
    <col min="1" max="1" width="18" customWidth="1"/>
    <col min="2" max="2" width="9.28515625" customWidth="1"/>
    <col min="4" max="5" width="8.85546875" style="9"/>
  </cols>
  <sheetData>
    <row r="1" spans="1:11" ht="45" customHeight="1" thickBot="1">
      <c r="A1" s="18" t="s">
        <v>2</v>
      </c>
      <c r="B1" s="241" t="s">
        <v>3</v>
      </c>
      <c r="C1" s="243"/>
      <c r="D1" s="247" t="s">
        <v>8</v>
      </c>
      <c r="E1" s="243"/>
      <c r="F1" s="7"/>
      <c r="I1" s="241" t="s">
        <v>4</v>
      </c>
      <c r="J1" s="242"/>
      <c r="K1" s="243"/>
    </row>
    <row r="2" spans="1:11">
      <c r="A2" s="244" t="s">
        <v>9</v>
      </c>
      <c r="B2" s="19">
        <v>1980</v>
      </c>
      <c r="C2" s="20">
        <v>1991</v>
      </c>
      <c r="D2" s="20">
        <v>1980</v>
      </c>
      <c r="E2" s="21">
        <v>1991</v>
      </c>
      <c r="F2" s="8"/>
      <c r="I2" s="20" t="s">
        <v>5</v>
      </c>
      <c r="J2" s="20" t="s">
        <v>6</v>
      </c>
      <c r="K2" s="20" t="s">
        <v>7</v>
      </c>
    </row>
    <row r="3" spans="1:11" ht="12.95" customHeight="1">
      <c r="A3" s="245"/>
      <c r="B3" s="11">
        <v>3.9403585190149104</v>
      </c>
      <c r="C3" s="12">
        <v>5.0611492712347133</v>
      </c>
      <c r="D3" s="12">
        <v>59.396258503401363</v>
      </c>
      <c r="E3" s="25">
        <v>73.485600794438923</v>
      </c>
      <c r="I3" s="239">
        <v>2.2999999999999998</v>
      </c>
      <c r="J3" s="239"/>
      <c r="K3" s="239"/>
    </row>
    <row r="4" spans="1:11">
      <c r="A4" s="245"/>
      <c r="B4" s="22">
        <v>2000</v>
      </c>
      <c r="C4" s="23">
        <v>2010</v>
      </c>
      <c r="D4" s="23">
        <v>2000</v>
      </c>
      <c r="E4" s="24">
        <v>2010</v>
      </c>
      <c r="I4" s="239"/>
      <c r="J4" s="239"/>
      <c r="K4" s="239"/>
    </row>
    <row r="5" spans="1:11" ht="15.75" thickBot="1">
      <c r="A5" s="246"/>
      <c r="B5" s="14">
        <v>6.191991958452002</v>
      </c>
      <c r="C5" s="15">
        <v>6.4315630758921092</v>
      </c>
      <c r="D5" s="16">
        <v>76.217532467532465</v>
      </c>
      <c r="E5" s="17">
        <v>81.010679864548052</v>
      </c>
      <c r="I5" s="240"/>
      <c r="J5" s="240"/>
      <c r="K5" s="240"/>
    </row>
  </sheetData>
  <mergeCells count="7">
    <mergeCell ref="K3:K5"/>
    <mergeCell ref="I1:K1"/>
    <mergeCell ref="B1:C1"/>
    <mergeCell ref="A2:A5"/>
    <mergeCell ref="D1:E1"/>
    <mergeCell ref="I3:I5"/>
    <mergeCell ref="J3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selection sqref="A1:E3"/>
    </sheetView>
  </sheetViews>
  <sheetFormatPr defaultColWidth="11.42578125" defaultRowHeight="15"/>
  <cols>
    <col min="1" max="1" width="21.42578125" customWidth="1"/>
  </cols>
  <sheetData>
    <row r="1" spans="1:5" ht="33" customHeight="1" thickBot="1">
      <c r="A1" s="307" t="s">
        <v>186</v>
      </c>
      <c r="B1" s="308"/>
      <c r="C1" s="308"/>
      <c r="D1" s="308"/>
      <c r="E1" s="309"/>
    </row>
    <row r="2" spans="1:5" ht="15.75" thickBot="1">
      <c r="A2" s="197"/>
      <c r="B2" s="195">
        <v>1990</v>
      </c>
      <c r="C2" s="193">
        <v>1991</v>
      </c>
      <c r="D2" s="193">
        <v>1998</v>
      </c>
      <c r="E2" s="194">
        <v>2000</v>
      </c>
    </row>
    <row r="3" spans="1:5" ht="45.75" thickBot="1">
      <c r="A3" s="198" t="s">
        <v>187</v>
      </c>
      <c r="B3" s="196">
        <v>39.53</v>
      </c>
      <c r="C3" s="191">
        <v>25.58</v>
      </c>
      <c r="D3" s="191">
        <v>33.56</v>
      </c>
      <c r="E3" s="192">
        <v>12.12</v>
      </c>
    </row>
  </sheetData>
  <mergeCells count="1"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sqref="A1:H7"/>
    </sheetView>
  </sheetViews>
  <sheetFormatPr defaultColWidth="11.42578125" defaultRowHeight="15"/>
  <cols>
    <col min="1" max="1" width="13.7109375" customWidth="1"/>
    <col min="2" max="14" width="6.42578125" customWidth="1"/>
  </cols>
  <sheetData>
    <row r="1" spans="1:23" ht="27" customHeight="1" thickBot="1">
      <c r="A1" s="310" t="s">
        <v>188</v>
      </c>
      <c r="B1" s="311"/>
      <c r="C1" s="311"/>
      <c r="D1" s="311"/>
      <c r="E1" s="311"/>
      <c r="F1" s="311"/>
      <c r="G1" s="311"/>
      <c r="H1" s="312"/>
      <c r="I1" s="203"/>
      <c r="J1" s="203"/>
      <c r="K1" s="203"/>
      <c r="L1" s="203"/>
      <c r="M1" s="203"/>
      <c r="N1" s="204"/>
    </row>
    <row r="2" spans="1:23" ht="15.75" thickBot="1">
      <c r="A2" s="213"/>
      <c r="B2" s="210">
        <v>2000</v>
      </c>
      <c r="C2" s="209">
        <v>2001</v>
      </c>
      <c r="D2" s="209">
        <v>2002</v>
      </c>
      <c r="E2" s="209">
        <v>2003</v>
      </c>
      <c r="F2" s="209">
        <v>2004</v>
      </c>
      <c r="G2" s="313">
        <v>2005</v>
      </c>
      <c r="H2" s="314"/>
    </row>
    <row r="3" spans="1:23" ht="45">
      <c r="A3" s="128" t="s">
        <v>189</v>
      </c>
      <c r="B3" s="211">
        <v>21954</v>
      </c>
      <c r="C3" s="208">
        <v>21954</v>
      </c>
      <c r="D3" s="208">
        <v>22410</v>
      </c>
      <c r="E3" s="208">
        <v>24410</v>
      </c>
      <c r="F3" s="208">
        <v>22410</v>
      </c>
      <c r="G3" s="315">
        <v>22938</v>
      </c>
      <c r="H3" s="316"/>
      <c r="Q3" s="199">
        <v>2006</v>
      </c>
      <c r="R3" s="199">
        <v>2007</v>
      </c>
      <c r="S3" s="199">
        <v>2008</v>
      </c>
      <c r="T3" s="199">
        <v>2009</v>
      </c>
      <c r="U3" s="199">
        <v>2010</v>
      </c>
      <c r="V3" s="199">
        <v>2011</v>
      </c>
      <c r="W3" s="199">
        <v>2012</v>
      </c>
    </row>
    <row r="4" spans="1:23" ht="42" customHeight="1" thickBot="1">
      <c r="A4" s="137" t="s">
        <v>190</v>
      </c>
      <c r="B4" s="214">
        <v>780</v>
      </c>
      <c r="C4" s="215">
        <v>857</v>
      </c>
      <c r="D4" s="215">
        <v>867</v>
      </c>
      <c r="E4" s="215">
        <v>891</v>
      </c>
      <c r="F4" s="215">
        <v>899</v>
      </c>
      <c r="G4" s="317">
        <v>891</v>
      </c>
      <c r="H4" s="318"/>
      <c r="Q4" s="200">
        <v>22938</v>
      </c>
      <c r="R4" s="200">
        <v>23100</v>
      </c>
      <c r="S4" s="200">
        <v>23100</v>
      </c>
      <c r="T4" s="200">
        <v>24695</v>
      </c>
      <c r="U4" s="200">
        <v>25376</v>
      </c>
      <c r="V4" s="200">
        <v>25934</v>
      </c>
      <c r="W4" s="200">
        <v>26270</v>
      </c>
    </row>
    <row r="5" spans="1:23" ht="15.75" thickBot="1">
      <c r="A5" s="104"/>
      <c r="B5" s="210">
        <v>2006</v>
      </c>
      <c r="C5" s="209">
        <v>2007</v>
      </c>
      <c r="D5" s="209">
        <v>2008</v>
      </c>
      <c r="E5" s="209">
        <v>2009</v>
      </c>
      <c r="F5" s="209">
        <v>2010</v>
      </c>
      <c r="G5" s="209">
        <v>2011</v>
      </c>
      <c r="H5" s="217">
        <v>2012</v>
      </c>
      <c r="Q5" s="201">
        <v>889</v>
      </c>
      <c r="R5" s="201">
        <v>918</v>
      </c>
      <c r="S5" s="201">
        <v>962</v>
      </c>
      <c r="T5" s="202">
        <v>1008</v>
      </c>
      <c r="U5" s="202">
        <v>1042</v>
      </c>
      <c r="V5" s="202">
        <v>1073</v>
      </c>
      <c r="W5" s="202">
        <v>1116</v>
      </c>
    </row>
    <row r="6" spans="1:23" ht="45">
      <c r="A6" s="128" t="s">
        <v>189</v>
      </c>
      <c r="B6" s="211">
        <v>22938</v>
      </c>
      <c r="C6" s="208">
        <v>23100</v>
      </c>
      <c r="D6" s="208">
        <v>23100</v>
      </c>
      <c r="E6" s="208">
        <v>24695</v>
      </c>
      <c r="F6" s="208">
        <v>25376</v>
      </c>
      <c r="G6" s="208">
        <v>25934</v>
      </c>
      <c r="H6" s="216">
        <v>26270</v>
      </c>
    </row>
    <row r="7" spans="1:23" ht="41.1" customHeight="1" thickBot="1">
      <c r="A7" s="130" t="s">
        <v>190</v>
      </c>
      <c r="B7" s="212">
        <v>889</v>
      </c>
      <c r="C7" s="205">
        <v>918</v>
      </c>
      <c r="D7" s="205">
        <v>962</v>
      </c>
      <c r="E7" s="206">
        <v>1008</v>
      </c>
      <c r="F7" s="206">
        <v>1042</v>
      </c>
      <c r="G7" s="206">
        <v>1073</v>
      </c>
      <c r="H7" s="207">
        <v>1116</v>
      </c>
    </row>
  </sheetData>
  <mergeCells count="4">
    <mergeCell ref="A1:H1"/>
    <mergeCell ref="G2:H2"/>
    <mergeCell ref="G3:H3"/>
    <mergeCell ref="G4:H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50" zoomScaleNormal="150" zoomScalePageLayoutView="150" workbookViewId="0">
      <selection sqref="A1:N4"/>
    </sheetView>
  </sheetViews>
  <sheetFormatPr defaultColWidth="11.42578125" defaultRowHeight="15"/>
  <cols>
    <col min="2" max="14" width="5.140625" customWidth="1"/>
  </cols>
  <sheetData>
    <row r="1" spans="1:14" ht="15.75" thickBot="1">
      <c r="A1" s="319" t="s">
        <v>191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1"/>
    </row>
    <row r="2" spans="1:14" ht="15.75" thickBot="1">
      <c r="A2" s="213"/>
      <c r="B2" s="224">
        <v>2000</v>
      </c>
      <c r="C2" s="222">
        <v>2001</v>
      </c>
      <c r="D2" s="222">
        <v>2002</v>
      </c>
      <c r="E2" s="222">
        <v>2003</v>
      </c>
      <c r="F2" s="222">
        <v>2004</v>
      </c>
      <c r="G2" s="222">
        <v>2005</v>
      </c>
      <c r="H2" s="222">
        <v>2006</v>
      </c>
      <c r="I2" s="222">
        <v>2007</v>
      </c>
      <c r="J2" s="222">
        <v>2008</v>
      </c>
      <c r="K2" s="222">
        <v>2009</v>
      </c>
      <c r="L2" s="222">
        <v>2010</v>
      </c>
      <c r="M2" s="222">
        <v>2011</v>
      </c>
      <c r="N2" s="223">
        <v>2012</v>
      </c>
    </row>
    <row r="3" spans="1:14" ht="30">
      <c r="A3" s="227" t="s">
        <v>192</v>
      </c>
      <c r="B3" s="225">
        <v>1</v>
      </c>
      <c r="C3" s="220">
        <v>1</v>
      </c>
      <c r="D3" s="220" t="s">
        <v>135</v>
      </c>
      <c r="E3" s="220">
        <v>1</v>
      </c>
      <c r="F3" s="220" t="s">
        <v>135</v>
      </c>
      <c r="G3" s="220">
        <v>1</v>
      </c>
      <c r="H3" s="220">
        <v>1</v>
      </c>
      <c r="I3" s="220">
        <v>1</v>
      </c>
      <c r="J3" s="220">
        <v>1</v>
      </c>
      <c r="K3" s="220">
        <v>1</v>
      </c>
      <c r="L3" s="220">
        <v>1</v>
      </c>
      <c r="M3" s="220">
        <v>1</v>
      </c>
      <c r="N3" s="221">
        <v>1</v>
      </c>
    </row>
    <row r="4" spans="1:14" ht="30.75" thickBot="1">
      <c r="A4" s="228" t="s">
        <v>193</v>
      </c>
      <c r="B4" s="226">
        <v>27</v>
      </c>
      <c r="C4" s="218">
        <v>27</v>
      </c>
      <c r="D4" s="218" t="s">
        <v>135</v>
      </c>
      <c r="E4" s="218">
        <v>27</v>
      </c>
      <c r="F4" s="218" t="s">
        <v>135</v>
      </c>
      <c r="G4" s="218">
        <v>22</v>
      </c>
      <c r="H4" s="218">
        <v>22</v>
      </c>
      <c r="I4" s="218">
        <v>22</v>
      </c>
      <c r="J4" s="218">
        <v>22</v>
      </c>
      <c r="K4" s="218">
        <v>22</v>
      </c>
      <c r="L4" s="218">
        <v>22</v>
      </c>
      <c r="M4" s="218">
        <v>22</v>
      </c>
      <c r="N4" s="219">
        <v>22</v>
      </c>
    </row>
  </sheetData>
  <mergeCells count="1">
    <mergeCell ref="A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zoomScaleNormal="150" zoomScalePageLayoutView="150" workbookViewId="0">
      <selection activeCell="G10" sqref="G10"/>
    </sheetView>
  </sheetViews>
  <sheetFormatPr defaultColWidth="11.42578125" defaultRowHeight="15"/>
  <cols>
    <col min="1" max="1" width="17.140625" customWidth="1"/>
  </cols>
  <sheetData>
    <row r="1" spans="1:8" ht="29.1" customHeight="1" thickBot="1">
      <c r="A1" s="275" t="s">
        <v>196</v>
      </c>
      <c r="B1" s="276"/>
      <c r="C1" s="276"/>
      <c r="D1" s="277"/>
      <c r="F1" s="275" t="s">
        <v>199</v>
      </c>
      <c r="G1" s="276"/>
      <c r="H1" s="277"/>
    </row>
    <row r="2" spans="1:8" ht="15.75" thickBot="1">
      <c r="A2" s="213"/>
      <c r="B2" s="232">
        <v>1991</v>
      </c>
      <c r="C2" s="233">
        <v>2000</v>
      </c>
      <c r="D2" s="234">
        <v>2010</v>
      </c>
      <c r="F2" s="237"/>
      <c r="G2" s="232">
        <v>1991</v>
      </c>
      <c r="H2" s="234">
        <v>2000</v>
      </c>
    </row>
    <row r="3" spans="1:8" ht="48" customHeight="1" thickBot="1">
      <c r="A3" s="227" t="s">
        <v>197</v>
      </c>
      <c r="B3" s="225">
        <v>0.36899999999999999</v>
      </c>
      <c r="C3" s="220">
        <v>0.55300000000000005</v>
      </c>
      <c r="D3" s="221">
        <v>0.65400000000000003</v>
      </c>
      <c r="F3" s="238" t="s">
        <v>199</v>
      </c>
      <c r="G3" s="236">
        <v>0.5</v>
      </c>
      <c r="H3" s="235">
        <v>0.55000000000000004</v>
      </c>
    </row>
    <row r="4" spans="1:8">
      <c r="A4" s="231" t="s">
        <v>198</v>
      </c>
      <c r="B4" s="230">
        <v>0.13200000000000001</v>
      </c>
      <c r="C4" s="201">
        <v>0.33700000000000002</v>
      </c>
      <c r="D4" s="229">
        <v>0.51300000000000001</v>
      </c>
    </row>
    <row r="5" spans="1:8" ht="30">
      <c r="A5" s="231" t="s">
        <v>194</v>
      </c>
      <c r="B5" s="230">
        <v>0.68700000000000006</v>
      </c>
      <c r="C5" s="201">
        <v>0.78100000000000003</v>
      </c>
      <c r="D5" s="229">
        <v>0.80300000000000005</v>
      </c>
    </row>
    <row r="6" spans="1:8" ht="15.75" thickBot="1">
      <c r="A6" s="228" t="s">
        <v>195</v>
      </c>
      <c r="B6" s="226">
        <v>0.55300000000000005</v>
      </c>
      <c r="C6" s="218">
        <v>0.64200000000000002</v>
      </c>
      <c r="D6" s="219">
        <v>0.68</v>
      </c>
    </row>
  </sheetData>
  <mergeCells count="2">
    <mergeCell ref="A1:D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8.85546875" defaultRowHeight="15"/>
  <cols>
    <col min="1" max="1" width="23.28515625" customWidth="1"/>
  </cols>
  <sheetData>
    <row r="1" spans="1:5" ht="32.1" customHeight="1" thickBot="1">
      <c r="A1" s="248" t="s">
        <v>14</v>
      </c>
      <c r="B1" s="249"/>
      <c r="C1" s="249"/>
      <c r="D1" s="249"/>
      <c r="E1" s="250"/>
    </row>
    <row r="2" spans="1:5" ht="15.75" thickBot="1">
      <c r="A2" s="38"/>
      <c r="B2" s="26">
        <v>1980</v>
      </c>
      <c r="C2" s="27">
        <v>1991</v>
      </c>
      <c r="D2" s="27">
        <v>2000</v>
      </c>
      <c r="E2" s="28">
        <v>2010</v>
      </c>
    </row>
    <row r="3" spans="1:5">
      <c r="A3" s="39" t="s">
        <v>12</v>
      </c>
      <c r="B3" s="29">
        <v>1397</v>
      </c>
      <c r="C3" s="30">
        <v>2220</v>
      </c>
      <c r="D3" s="30">
        <v>2817</v>
      </c>
      <c r="E3" s="31">
        <v>3110</v>
      </c>
    </row>
    <row r="4" spans="1:5">
      <c r="A4" s="39" t="s">
        <v>13</v>
      </c>
      <c r="B4" s="32">
        <v>955</v>
      </c>
      <c r="C4" s="33">
        <v>801</v>
      </c>
      <c r="D4" s="33">
        <v>879</v>
      </c>
      <c r="E4" s="34">
        <v>729</v>
      </c>
    </row>
    <row r="5" spans="1:5" ht="15.75" thickBot="1">
      <c r="A5" s="40" t="s">
        <v>11</v>
      </c>
      <c r="B5" s="35">
        <v>2352</v>
      </c>
      <c r="C5" s="16">
        <v>3021</v>
      </c>
      <c r="D5" s="16">
        <v>3696</v>
      </c>
      <c r="E5" s="17">
        <v>3839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E9"/>
    </sheetView>
  </sheetViews>
  <sheetFormatPr defaultColWidth="11.42578125" defaultRowHeight="15"/>
  <sheetData>
    <row r="1" spans="1:14" ht="27.95" customHeight="1" thickBot="1">
      <c r="A1" s="255" t="s">
        <v>17</v>
      </c>
      <c r="B1" s="256"/>
      <c r="C1" s="256"/>
      <c r="D1" s="256"/>
      <c r="E1" s="257"/>
    </row>
    <row r="2" spans="1:14">
      <c r="A2" s="54" t="s">
        <v>0</v>
      </c>
      <c r="B2" s="55">
        <v>1996</v>
      </c>
      <c r="C2" s="56">
        <v>2001</v>
      </c>
      <c r="D2" s="56">
        <v>2002</v>
      </c>
      <c r="E2" s="57">
        <v>2003</v>
      </c>
      <c r="J2" s="41"/>
      <c r="K2" s="41"/>
      <c r="L2" s="41"/>
      <c r="M2" s="41"/>
      <c r="N2" s="41">
        <v>2013</v>
      </c>
    </row>
    <row r="3" spans="1:14">
      <c r="A3" s="52" t="s">
        <v>1</v>
      </c>
      <c r="B3" s="49">
        <v>3148</v>
      </c>
      <c r="C3" s="45">
        <v>3777</v>
      </c>
      <c r="D3" s="45">
        <v>3838</v>
      </c>
      <c r="E3" s="47">
        <v>3904</v>
      </c>
      <c r="J3" s="42"/>
      <c r="K3" s="42"/>
      <c r="L3" s="42"/>
      <c r="M3" s="42"/>
      <c r="N3" s="42">
        <v>3984</v>
      </c>
    </row>
    <row r="4" spans="1:14">
      <c r="A4" s="52" t="s">
        <v>0</v>
      </c>
      <c r="B4" s="43">
        <v>2004</v>
      </c>
      <c r="C4" s="44">
        <v>2005</v>
      </c>
      <c r="D4" s="44">
        <v>2006</v>
      </c>
      <c r="E4" s="48">
        <v>2007</v>
      </c>
    </row>
    <row r="5" spans="1:14">
      <c r="A5" s="52" t="s">
        <v>1</v>
      </c>
      <c r="B5" s="50">
        <v>4042</v>
      </c>
      <c r="C5" s="45">
        <v>4119</v>
      </c>
      <c r="D5" s="45">
        <v>4195</v>
      </c>
      <c r="E5" s="47">
        <v>3310</v>
      </c>
    </row>
    <row r="6" spans="1:14">
      <c r="A6" s="52" t="s">
        <v>0</v>
      </c>
      <c r="B6" s="43">
        <v>2008</v>
      </c>
      <c r="C6" s="44">
        <v>2009</v>
      </c>
      <c r="D6" s="44">
        <v>2011</v>
      </c>
      <c r="E6" s="46">
        <v>2012</v>
      </c>
    </row>
    <row r="7" spans="1:14">
      <c r="A7" s="52" t="s">
        <v>1</v>
      </c>
      <c r="B7" s="50">
        <v>3359</v>
      </c>
      <c r="C7" s="45">
        <v>3321</v>
      </c>
      <c r="D7" s="45">
        <v>3850</v>
      </c>
      <c r="E7" s="47">
        <v>3861</v>
      </c>
    </row>
    <row r="8" spans="1:14">
      <c r="A8" s="52" t="s">
        <v>0</v>
      </c>
      <c r="B8" s="43">
        <v>2013</v>
      </c>
      <c r="C8" s="251" t="s">
        <v>15</v>
      </c>
      <c r="D8" s="251"/>
      <c r="E8" s="252"/>
    </row>
    <row r="9" spans="1:14" ht="15.75" thickBot="1">
      <c r="A9" s="53" t="s">
        <v>1</v>
      </c>
      <c r="B9" s="51">
        <v>3984</v>
      </c>
      <c r="C9" s="253" t="s">
        <v>16</v>
      </c>
      <c r="D9" s="253"/>
      <c r="E9" s="254"/>
    </row>
  </sheetData>
  <mergeCells count="3">
    <mergeCell ref="C8:E8"/>
    <mergeCell ref="C9:E9"/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ColWidth="11.42578125" defaultRowHeight="15"/>
  <cols>
    <col min="1" max="1" width="23.42578125" customWidth="1"/>
  </cols>
  <sheetData>
    <row r="1" spans="1:5" ht="27" customHeight="1" thickBot="1">
      <c r="A1" s="258" t="s">
        <v>30</v>
      </c>
      <c r="B1" s="259"/>
      <c r="C1" s="259"/>
      <c r="D1" s="259"/>
      <c r="E1" s="260"/>
    </row>
    <row r="2" spans="1:5" ht="15.75" thickBot="1">
      <c r="A2" s="58" t="s">
        <v>29</v>
      </c>
      <c r="B2" s="59">
        <v>1980</v>
      </c>
      <c r="C2" s="60">
        <v>1991</v>
      </c>
      <c r="D2" s="60">
        <v>2000</v>
      </c>
      <c r="E2" s="61">
        <v>2010</v>
      </c>
    </row>
    <row r="3" spans="1:5">
      <c r="A3" s="62" t="s">
        <v>18</v>
      </c>
      <c r="B3" s="29">
        <v>308</v>
      </c>
      <c r="C3" s="30">
        <v>385</v>
      </c>
      <c r="D3" s="30">
        <v>366</v>
      </c>
      <c r="E3" s="31">
        <v>257</v>
      </c>
    </row>
    <row r="4" spans="1:5">
      <c r="A4" s="36" t="s">
        <v>19</v>
      </c>
      <c r="B4" s="32">
        <v>339</v>
      </c>
      <c r="C4" s="33">
        <v>355</v>
      </c>
      <c r="D4" s="33">
        <v>409</v>
      </c>
      <c r="E4" s="34">
        <v>322</v>
      </c>
    </row>
    <row r="5" spans="1:5">
      <c r="A5" s="36" t="s">
        <v>20</v>
      </c>
      <c r="B5" s="32">
        <v>258</v>
      </c>
      <c r="C5" s="33">
        <v>339</v>
      </c>
      <c r="D5" s="33">
        <v>390</v>
      </c>
      <c r="E5" s="34">
        <v>342</v>
      </c>
    </row>
    <row r="6" spans="1:5">
      <c r="A6" s="36" t="s">
        <v>21</v>
      </c>
      <c r="B6" s="32">
        <v>206</v>
      </c>
      <c r="C6" s="33">
        <v>319</v>
      </c>
      <c r="D6" s="33">
        <v>368</v>
      </c>
      <c r="E6" s="34">
        <v>358</v>
      </c>
    </row>
    <row r="7" spans="1:5">
      <c r="A7" s="36" t="s">
        <v>22</v>
      </c>
      <c r="B7" s="32">
        <v>505</v>
      </c>
      <c r="C7" s="33">
        <v>568</v>
      </c>
      <c r="D7" s="33">
        <v>663</v>
      </c>
      <c r="E7" s="34">
        <v>598</v>
      </c>
    </row>
    <row r="8" spans="1:5">
      <c r="A8" s="36" t="s">
        <v>23</v>
      </c>
      <c r="B8" s="32">
        <v>298</v>
      </c>
      <c r="C8" s="33">
        <v>421</v>
      </c>
      <c r="D8" s="33">
        <v>540</v>
      </c>
      <c r="E8" s="34">
        <v>617</v>
      </c>
    </row>
    <row r="9" spans="1:5">
      <c r="A9" s="36" t="s">
        <v>24</v>
      </c>
      <c r="B9" s="32">
        <v>207</v>
      </c>
      <c r="C9" s="33">
        <v>271</v>
      </c>
      <c r="D9" s="33">
        <v>416</v>
      </c>
      <c r="E9" s="34">
        <v>504</v>
      </c>
    </row>
    <row r="10" spans="1:5">
      <c r="A10" s="36" t="s">
        <v>25</v>
      </c>
      <c r="B10" s="32">
        <v>141</v>
      </c>
      <c r="C10" s="33">
        <v>176</v>
      </c>
      <c r="D10" s="33">
        <v>238</v>
      </c>
      <c r="E10" s="34">
        <v>410</v>
      </c>
    </row>
    <row r="11" spans="1:5">
      <c r="A11" s="36" t="s">
        <v>26</v>
      </c>
      <c r="B11" s="32">
        <v>48</v>
      </c>
      <c r="C11" s="33">
        <v>115</v>
      </c>
      <c r="D11" s="33">
        <v>183</v>
      </c>
      <c r="E11" s="34">
        <v>237</v>
      </c>
    </row>
    <row r="12" spans="1:5">
      <c r="A12" s="36" t="s">
        <v>27</v>
      </c>
      <c r="B12" s="32">
        <v>35</v>
      </c>
      <c r="C12" s="33">
        <v>54</v>
      </c>
      <c r="D12" s="33">
        <v>96</v>
      </c>
      <c r="E12" s="34">
        <v>142</v>
      </c>
    </row>
    <row r="13" spans="1:5" ht="15.75" thickBot="1">
      <c r="A13" s="37" t="s">
        <v>28</v>
      </c>
      <c r="B13" s="35">
        <v>7</v>
      </c>
      <c r="C13" s="16">
        <v>18</v>
      </c>
      <c r="D13" s="16">
        <v>27</v>
      </c>
      <c r="E13" s="17">
        <v>52</v>
      </c>
    </row>
  </sheetData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N20" workbookViewId="0">
      <selection activeCell="T39" sqref="T39:Z39"/>
    </sheetView>
  </sheetViews>
  <sheetFormatPr defaultColWidth="11.42578125" defaultRowHeight="15"/>
  <cols>
    <col min="1" max="1" width="19.42578125" customWidth="1"/>
    <col min="2" max="2" width="11.140625" customWidth="1"/>
    <col min="3" max="3" width="9.140625" customWidth="1"/>
    <col min="4" max="4" width="8.28515625" customWidth="1"/>
    <col min="5" max="5" width="9.42578125" customWidth="1"/>
    <col min="6" max="6" width="9.28515625" customWidth="1"/>
    <col min="7" max="7" width="9.140625" customWidth="1"/>
    <col min="8" max="8" width="7.42578125" customWidth="1"/>
    <col min="9" max="9" width="8.42578125" customWidth="1"/>
    <col min="11" max="11" width="19.140625" customWidth="1"/>
    <col min="12" max="15" width="8.42578125" customWidth="1"/>
    <col min="16" max="16" width="10" customWidth="1"/>
    <col min="17" max="17" width="9.42578125" customWidth="1"/>
    <col min="18" max="19" width="8.42578125" customWidth="1"/>
    <col min="20" max="20" width="24.85546875" customWidth="1"/>
    <col min="21" max="26" width="7.85546875" customWidth="1"/>
  </cols>
  <sheetData>
    <row r="1" spans="1:11" ht="14.1" customHeight="1">
      <c r="A1" s="264" t="s">
        <v>31</v>
      </c>
      <c r="B1" s="265"/>
      <c r="C1" s="265"/>
      <c r="D1" s="265"/>
      <c r="E1" s="265"/>
      <c r="F1" s="266"/>
      <c r="G1" s="68"/>
      <c r="H1" s="68"/>
      <c r="I1" s="68"/>
      <c r="J1" s="69"/>
      <c r="K1" s="7"/>
    </row>
    <row r="2" spans="1:11" ht="29.1" customHeight="1" thickBot="1">
      <c r="A2" s="267"/>
      <c r="B2" s="268"/>
      <c r="C2" s="268"/>
      <c r="D2" s="268"/>
      <c r="E2" s="268"/>
      <c r="F2" s="269"/>
      <c r="G2" s="70"/>
      <c r="H2" s="70"/>
      <c r="I2" s="70"/>
      <c r="J2" s="71"/>
      <c r="K2" s="7"/>
    </row>
    <row r="3" spans="1:11" ht="17.100000000000001" customHeight="1">
      <c r="A3" s="77" t="s">
        <v>2</v>
      </c>
      <c r="B3" s="74" t="s">
        <v>32</v>
      </c>
      <c r="C3" s="66" t="s">
        <v>33</v>
      </c>
      <c r="D3" s="66" t="s">
        <v>34</v>
      </c>
      <c r="E3" s="272" t="s">
        <v>39</v>
      </c>
      <c r="F3" s="273"/>
      <c r="H3" s="73" t="s">
        <v>39</v>
      </c>
    </row>
    <row r="4" spans="1:11" ht="24" customHeight="1" thickBot="1">
      <c r="A4" s="270" t="s">
        <v>9</v>
      </c>
      <c r="B4" s="11">
        <v>63829.553999999996</v>
      </c>
      <c r="C4" s="12">
        <v>7019.973</v>
      </c>
      <c r="D4" s="12">
        <v>35799.139000000003</v>
      </c>
      <c r="E4" s="239">
        <v>29153.21</v>
      </c>
      <c r="F4" s="274"/>
      <c r="H4" s="65">
        <v>29153.21</v>
      </c>
    </row>
    <row r="5" spans="1:11" ht="30">
      <c r="A5" s="270"/>
      <c r="B5" s="75" t="s">
        <v>36</v>
      </c>
      <c r="C5" s="72" t="s">
        <v>37</v>
      </c>
      <c r="D5" s="72" t="s">
        <v>38</v>
      </c>
      <c r="E5" s="66" t="s">
        <v>1</v>
      </c>
      <c r="F5" s="67" t="s">
        <v>35</v>
      </c>
      <c r="G5" s="78"/>
    </row>
    <row r="6" spans="1:11" ht="15.75" thickBot="1">
      <c r="A6" s="271"/>
      <c r="B6" s="76">
        <v>5270.5069999999996</v>
      </c>
      <c r="C6" s="63">
        <v>111919.173</v>
      </c>
      <c r="D6" s="64">
        <v>102</v>
      </c>
      <c r="E6" s="64">
        <v>3839</v>
      </c>
      <c r="F6" s="80">
        <v>106648.666</v>
      </c>
      <c r="G6" s="79"/>
    </row>
    <row r="22" spans="11:23" ht="15.75" thickBot="1"/>
    <row r="23" spans="11:23" ht="14.1" customHeight="1" thickBot="1">
      <c r="K23" s="275" t="s">
        <v>116</v>
      </c>
      <c r="L23" s="276"/>
      <c r="M23" s="276"/>
      <c r="N23" s="276"/>
      <c r="O23" s="276"/>
      <c r="P23" s="276"/>
      <c r="Q23" s="277"/>
      <c r="R23" s="145"/>
      <c r="S23" s="145"/>
      <c r="T23" s="145"/>
      <c r="U23" s="145"/>
      <c r="V23" s="145"/>
      <c r="W23" s="146"/>
    </row>
    <row r="24" spans="11:23">
      <c r="K24" s="154"/>
      <c r="L24" s="155">
        <v>1999</v>
      </c>
      <c r="M24" s="155">
        <v>2000</v>
      </c>
      <c r="N24" s="155">
        <v>2001</v>
      </c>
      <c r="O24" s="155">
        <v>2002</v>
      </c>
      <c r="P24" s="155">
        <v>2003</v>
      </c>
      <c r="Q24" s="156">
        <v>2004</v>
      </c>
    </row>
    <row r="25" spans="11:23" ht="45" customHeight="1">
      <c r="K25" s="147" t="s">
        <v>117</v>
      </c>
      <c r="L25" s="142">
        <v>29794.19</v>
      </c>
      <c r="M25" s="142">
        <v>34080.97</v>
      </c>
      <c r="N25" s="142">
        <v>41365.879999999997</v>
      </c>
      <c r="O25" s="142">
        <v>49665.1</v>
      </c>
      <c r="P25" s="142">
        <v>53551.82</v>
      </c>
      <c r="Q25" s="149">
        <v>59146.57</v>
      </c>
    </row>
    <row r="26" spans="11:23" ht="45" customHeight="1">
      <c r="K26" s="147" t="s">
        <v>118</v>
      </c>
      <c r="L26" s="144">
        <v>9130.92</v>
      </c>
      <c r="M26" s="144">
        <v>9112.56</v>
      </c>
      <c r="N26" s="144">
        <v>10845.8</v>
      </c>
      <c r="O26" s="144">
        <v>12767.38</v>
      </c>
      <c r="P26" s="144">
        <v>13502.73</v>
      </c>
      <c r="Q26" s="150">
        <v>14633</v>
      </c>
    </row>
    <row r="27" spans="11:23">
      <c r="K27" s="147"/>
      <c r="L27" s="143">
        <v>2005</v>
      </c>
      <c r="M27" s="143">
        <v>2006</v>
      </c>
      <c r="N27" s="143">
        <v>2007</v>
      </c>
      <c r="O27" s="143">
        <v>2008</v>
      </c>
      <c r="P27" s="143">
        <v>2009</v>
      </c>
      <c r="Q27" s="148">
        <v>2010</v>
      </c>
    </row>
    <row r="28" spans="11:23" ht="41.1" customHeight="1">
      <c r="K28" s="147" t="s">
        <v>117</v>
      </c>
      <c r="L28" s="142">
        <v>49803.01</v>
      </c>
      <c r="M28" s="142">
        <v>41215.81</v>
      </c>
      <c r="N28" s="142">
        <v>53731.4</v>
      </c>
      <c r="O28" s="142">
        <v>71327.16</v>
      </c>
      <c r="P28" s="142">
        <v>103163.06</v>
      </c>
      <c r="Q28" s="149">
        <v>111919.17</v>
      </c>
    </row>
    <row r="29" spans="11:23" ht="41.1" customHeight="1" thickBot="1">
      <c r="K29" s="151" t="s">
        <v>118</v>
      </c>
      <c r="L29" s="152">
        <v>12091.04</v>
      </c>
      <c r="M29" s="152">
        <v>9824.98</v>
      </c>
      <c r="N29" s="152">
        <v>16233.05</v>
      </c>
      <c r="O29" s="152">
        <v>21234.639999999999</v>
      </c>
      <c r="P29" s="152">
        <v>31063.85</v>
      </c>
      <c r="Q29" s="153">
        <v>29153.21</v>
      </c>
    </row>
    <row r="38" spans="20:26" ht="15.75" thickBot="1"/>
    <row r="39" spans="20:26" ht="15.75" thickBot="1">
      <c r="T39" s="261" t="s">
        <v>125</v>
      </c>
      <c r="U39" s="262"/>
      <c r="V39" s="262"/>
      <c r="W39" s="262"/>
      <c r="X39" s="262"/>
      <c r="Y39" s="262"/>
      <c r="Z39" s="263"/>
    </row>
    <row r="40" spans="20:26">
      <c r="T40" s="161"/>
      <c r="U40" s="162">
        <v>1999</v>
      </c>
      <c r="V40" s="162">
        <v>2000</v>
      </c>
      <c r="W40" s="162">
        <v>2001</v>
      </c>
      <c r="X40" s="162">
        <v>2002</v>
      </c>
      <c r="Y40" s="162">
        <v>2003</v>
      </c>
      <c r="Z40" s="163">
        <v>2004</v>
      </c>
    </row>
    <row r="41" spans="20:26">
      <c r="T41" s="157" t="s">
        <v>119</v>
      </c>
      <c r="U41" s="88">
        <v>28520.37</v>
      </c>
      <c r="V41" s="88">
        <v>32957.449999999997</v>
      </c>
      <c r="W41" s="88">
        <v>40114.75</v>
      </c>
      <c r="X41" s="88">
        <v>48213.42</v>
      </c>
      <c r="Y41" s="88">
        <v>51360.35</v>
      </c>
      <c r="Z41" s="89">
        <v>56723.12</v>
      </c>
    </row>
    <row r="42" spans="20:26">
      <c r="T42" s="157" t="s">
        <v>124</v>
      </c>
      <c r="U42" s="88">
        <v>17855.830000000002</v>
      </c>
      <c r="V42" s="88">
        <v>20899.439999999999</v>
      </c>
      <c r="W42" s="88">
        <v>26712.3</v>
      </c>
      <c r="X42" s="88">
        <v>32862.76</v>
      </c>
      <c r="Y42" s="88">
        <v>32295.29</v>
      </c>
      <c r="Z42" s="89">
        <v>34564.89</v>
      </c>
    </row>
    <row r="43" spans="20:26">
      <c r="T43" s="157" t="s">
        <v>123</v>
      </c>
      <c r="U43" s="88">
        <v>865.17</v>
      </c>
      <c r="V43" s="88">
        <v>1222.98</v>
      </c>
      <c r="W43" s="88">
        <v>1281.98</v>
      </c>
      <c r="X43" s="88">
        <v>1509.94</v>
      </c>
      <c r="Y43" s="88">
        <v>2079.75</v>
      </c>
      <c r="Z43" s="89">
        <v>2844.21</v>
      </c>
    </row>
    <row r="44" spans="20:26">
      <c r="T44" s="157" t="s">
        <v>122</v>
      </c>
      <c r="U44" s="88">
        <v>9799.36</v>
      </c>
      <c r="V44" s="88">
        <v>10835.03</v>
      </c>
      <c r="W44" s="88">
        <v>12120.47</v>
      </c>
      <c r="X44" s="88">
        <v>13840.72</v>
      </c>
      <c r="Y44" s="88">
        <v>16985.32</v>
      </c>
      <c r="Z44" s="89">
        <v>19314.02</v>
      </c>
    </row>
    <row r="45" spans="20:26">
      <c r="T45" s="157" t="s">
        <v>121</v>
      </c>
      <c r="U45" s="88">
        <v>2979.26</v>
      </c>
      <c r="V45" s="88">
        <v>3321.58</v>
      </c>
      <c r="W45" s="88">
        <v>3538.63</v>
      </c>
      <c r="X45" s="88">
        <v>4655.0600000000004</v>
      </c>
      <c r="Y45" s="88">
        <v>5088.6099999999997</v>
      </c>
      <c r="Z45" s="89">
        <v>5518.68</v>
      </c>
    </row>
    <row r="46" spans="20:26">
      <c r="T46" s="157" t="s">
        <v>120</v>
      </c>
      <c r="U46" s="88">
        <v>1273.82</v>
      </c>
      <c r="V46" s="88">
        <v>1123.52</v>
      </c>
      <c r="W46" s="88">
        <v>1251.1300000000001</v>
      </c>
      <c r="X46" s="88">
        <v>1451.68</v>
      </c>
      <c r="Y46" s="88">
        <v>2191.46</v>
      </c>
      <c r="Z46" s="89">
        <v>2423.4499999999998</v>
      </c>
    </row>
    <row r="47" spans="20:26">
      <c r="T47" s="159"/>
      <c r="U47" s="109">
        <v>2005</v>
      </c>
      <c r="V47" s="109">
        <v>2006</v>
      </c>
      <c r="W47" s="109">
        <v>2007</v>
      </c>
      <c r="X47" s="109">
        <v>2008</v>
      </c>
      <c r="Y47" s="109">
        <v>2009</v>
      </c>
      <c r="Z47" s="158">
        <v>2010</v>
      </c>
    </row>
    <row r="48" spans="20:26">
      <c r="T48" s="157" t="s">
        <v>119</v>
      </c>
      <c r="U48" s="88">
        <v>46708.88</v>
      </c>
      <c r="V48" s="88">
        <v>38099.160000000003</v>
      </c>
      <c r="W48" s="88">
        <v>50127.31</v>
      </c>
      <c r="X48" s="88">
        <v>67217.440000000002</v>
      </c>
      <c r="Y48" s="88">
        <v>97980.21</v>
      </c>
      <c r="Z48" s="89">
        <v>106648.67</v>
      </c>
    </row>
    <row r="49" spans="20:26">
      <c r="T49" s="157" t="s">
        <v>124</v>
      </c>
      <c r="U49" s="88">
        <v>21868.76</v>
      </c>
      <c r="V49" s="88">
        <v>11751.56</v>
      </c>
      <c r="W49" s="88">
        <v>19721.52</v>
      </c>
      <c r="X49" s="88">
        <v>32299.360000000001</v>
      </c>
      <c r="Y49" s="88">
        <v>56457.86</v>
      </c>
      <c r="Z49" s="89">
        <v>63829.55</v>
      </c>
    </row>
    <row r="50" spans="20:26">
      <c r="T50" s="157" t="s">
        <v>123</v>
      </c>
      <c r="U50" s="88">
        <v>2395.36</v>
      </c>
      <c r="V50" s="88">
        <v>2297.4899999999998</v>
      </c>
      <c r="W50" s="88">
        <v>3299.28</v>
      </c>
      <c r="X50" s="88">
        <v>4346.55</v>
      </c>
      <c r="Y50" s="88">
        <v>6990.6</v>
      </c>
      <c r="Z50" s="89">
        <v>7019.97</v>
      </c>
    </row>
    <row r="51" spans="20:26">
      <c r="T51" s="157" t="s">
        <v>122</v>
      </c>
      <c r="U51" s="88">
        <v>22444.77</v>
      </c>
      <c r="V51" s="88">
        <v>24050.11</v>
      </c>
      <c r="W51" s="88">
        <v>27144.62</v>
      </c>
      <c r="X51" s="88">
        <v>30571.53</v>
      </c>
      <c r="Y51" s="88">
        <v>34531.75</v>
      </c>
      <c r="Z51" s="89">
        <v>35799.14</v>
      </c>
    </row>
    <row r="52" spans="20:26">
      <c r="T52" s="157" t="s">
        <v>121</v>
      </c>
      <c r="U52" s="88">
        <v>6719.29</v>
      </c>
      <c r="V52" s="88">
        <v>6901.1</v>
      </c>
      <c r="W52" s="88">
        <v>7288.25</v>
      </c>
      <c r="X52" s="88">
        <v>8391.56</v>
      </c>
      <c r="Y52" s="88">
        <v>8552.43</v>
      </c>
      <c r="Z52" s="89">
        <v>9808.64</v>
      </c>
    </row>
    <row r="53" spans="20:26" ht="15.75" thickBot="1">
      <c r="T53" s="160" t="s">
        <v>120</v>
      </c>
      <c r="U53" s="90">
        <v>3094.13</v>
      </c>
      <c r="V53" s="90">
        <v>3116.65</v>
      </c>
      <c r="W53" s="90">
        <v>3565.98</v>
      </c>
      <c r="X53" s="90">
        <v>4109.71</v>
      </c>
      <c r="Y53" s="90">
        <v>5182.8500000000004</v>
      </c>
      <c r="Z53" s="91">
        <v>5270.51</v>
      </c>
    </row>
  </sheetData>
  <mergeCells count="6">
    <mergeCell ref="T39:Z39"/>
    <mergeCell ref="A1:F2"/>
    <mergeCell ref="A4:A6"/>
    <mergeCell ref="E3:F3"/>
    <mergeCell ref="E4:F4"/>
    <mergeCell ref="K23:Q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H23"/>
    </sheetView>
  </sheetViews>
  <sheetFormatPr defaultColWidth="11.42578125" defaultRowHeight="15"/>
  <cols>
    <col min="1" max="1" width="37" customWidth="1"/>
    <col min="2" max="2" width="7.7109375" customWidth="1"/>
    <col min="3" max="3" width="8.140625" customWidth="1"/>
    <col min="4" max="4" width="7.7109375" customWidth="1"/>
    <col min="5" max="5" width="8.140625" customWidth="1"/>
    <col min="6" max="6" width="7" customWidth="1"/>
    <col min="7" max="7" width="7.42578125" customWidth="1"/>
    <col min="8" max="8" width="7.85546875" customWidth="1"/>
  </cols>
  <sheetData>
    <row r="1" spans="1:15" ht="27.95" customHeight="1" thickBot="1">
      <c r="A1" s="278" t="s">
        <v>49</v>
      </c>
      <c r="B1" s="279"/>
      <c r="C1" s="279"/>
      <c r="D1" s="279"/>
      <c r="E1" s="279"/>
      <c r="F1" s="279"/>
      <c r="G1" s="279"/>
      <c r="H1" s="280"/>
      <c r="I1" s="87"/>
      <c r="J1" s="87"/>
      <c r="K1" s="87"/>
      <c r="L1" s="87"/>
      <c r="M1" s="87"/>
      <c r="N1" s="87"/>
      <c r="O1" s="87"/>
    </row>
    <row r="2" spans="1:15" ht="15.75" thickBot="1">
      <c r="A2" s="100"/>
      <c r="B2" s="101">
        <v>1998</v>
      </c>
      <c r="C2" s="102">
        <v>1999</v>
      </c>
      <c r="D2" s="102">
        <v>2000</v>
      </c>
      <c r="E2" s="102">
        <v>2001</v>
      </c>
      <c r="F2" s="102">
        <v>2002</v>
      </c>
      <c r="G2" s="102">
        <v>2003</v>
      </c>
      <c r="H2" s="103">
        <v>2004</v>
      </c>
    </row>
    <row r="3" spans="1:15">
      <c r="A3" s="105" t="s">
        <v>40</v>
      </c>
      <c r="B3" s="94">
        <v>11100</v>
      </c>
      <c r="C3" s="92">
        <v>11250</v>
      </c>
      <c r="D3" s="92">
        <v>11700</v>
      </c>
      <c r="E3" s="92">
        <v>11500</v>
      </c>
      <c r="F3" s="92">
        <v>11750</v>
      </c>
      <c r="G3" s="92">
        <v>11880</v>
      </c>
      <c r="H3" s="93">
        <v>11080</v>
      </c>
    </row>
    <row r="4" spans="1:15">
      <c r="A4" s="106" t="s">
        <v>89</v>
      </c>
      <c r="B4" s="95">
        <v>11100</v>
      </c>
      <c r="C4" s="88">
        <v>11250</v>
      </c>
      <c r="D4" s="88">
        <v>11700</v>
      </c>
      <c r="E4" s="88">
        <v>11500</v>
      </c>
      <c r="F4" s="88">
        <v>11750</v>
      </c>
      <c r="G4" s="88">
        <v>11880</v>
      </c>
      <c r="H4" s="89">
        <v>11080</v>
      </c>
    </row>
    <row r="5" spans="1:15">
      <c r="A5" s="106" t="s">
        <v>42</v>
      </c>
      <c r="B5" s="95">
        <v>2</v>
      </c>
      <c r="C5" s="88">
        <v>2</v>
      </c>
      <c r="D5" s="88">
        <v>2</v>
      </c>
      <c r="E5" s="88">
        <v>2</v>
      </c>
      <c r="F5" s="88">
        <v>3</v>
      </c>
      <c r="G5" s="88">
        <v>3</v>
      </c>
      <c r="H5" s="89">
        <v>3</v>
      </c>
    </row>
    <row r="6" spans="1:15">
      <c r="A6" s="106" t="s">
        <v>43</v>
      </c>
      <c r="B6" s="95">
        <v>18500</v>
      </c>
      <c r="C6" s="88">
        <v>18350</v>
      </c>
      <c r="D6" s="88">
        <v>20920</v>
      </c>
      <c r="E6" s="88">
        <v>19428</v>
      </c>
      <c r="F6" s="88">
        <v>21093</v>
      </c>
      <c r="G6" s="88">
        <v>21517</v>
      </c>
      <c r="H6" s="89">
        <v>20952</v>
      </c>
    </row>
    <row r="7" spans="1:15">
      <c r="A7" s="106" t="s">
        <v>44</v>
      </c>
      <c r="B7" s="95">
        <v>50</v>
      </c>
      <c r="C7" s="88">
        <v>55</v>
      </c>
      <c r="D7" s="88">
        <v>58</v>
      </c>
      <c r="E7" s="88">
        <v>55</v>
      </c>
      <c r="F7" s="88">
        <v>60</v>
      </c>
      <c r="G7" s="88">
        <v>65</v>
      </c>
      <c r="H7" s="89">
        <v>60</v>
      </c>
    </row>
    <row r="8" spans="1:15">
      <c r="A8" s="106" t="s">
        <v>45</v>
      </c>
      <c r="B8" s="95">
        <v>590</v>
      </c>
      <c r="C8" s="88">
        <v>600</v>
      </c>
      <c r="D8" s="88">
        <v>630</v>
      </c>
      <c r="E8" s="88">
        <v>610</v>
      </c>
      <c r="F8" s="88">
        <v>618</v>
      </c>
      <c r="G8" s="88">
        <v>620</v>
      </c>
      <c r="H8" s="89">
        <v>600</v>
      </c>
    </row>
    <row r="9" spans="1:15">
      <c r="A9" s="106" t="s">
        <v>46</v>
      </c>
      <c r="B9" s="95">
        <v>20</v>
      </c>
      <c r="C9" s="88">
        <v>22</v>
      </c>
      <c r="D9" s="88">
        <v>22</v>
      </c>
      <c r="E9" s="88">
        <v>22</v>
      </c>
      <c r="F9" s="88">
        <v>24</v>
      </c>
      <c r="G9" s="88">
        <v>24</v>
      </c>
      <c r="H9" s="89">
        <v>24</v>
      </c>
    </row>
    <row r="10" spans="1:15">
      <c r="A10" s="106" t="s">
        <v>47</v>
      </c>
      <c r="B10" s="95">
        <v>55</v>
      </c>
      <c r="C10" s="88">
        <v>60</v>
      </c>
      <c r="D10" s="88">
        <v>65</v>
      </c>
      <c r="E10" s="88">
        <v>68</v>
      </c>
      <c r="F10" s="88">
        <v>76</v>
      </c>
      <c r="G10" s="88">
        <v>116</v>
      </c>
      <c r="H10" s="89">
        <v>140</v>
      </c>
    </row>
    <row r="11" spans="1:15">
      <c r="A11" s="106" t="s">
        <v>50</v>
      </c>
      <c r="B11" s="95">
        <v>2530</v>
      </c>
      <c r="C11" s="88">
        <v>2570</v>
      </c>
      <c r="D11" s="88">
        <v>2650</v>
      </c>
      <c r="E11" s="88">
        <v>2590</v>
      </c>
      <c r="F11" s="88">
        <v>2630</v>
      </c>
      <c r="G11" s="88">
        <v>2648</v>
      </c>
      <c r="H11" s="89">
        <v>2420</v>
      </c>
    </row>
    <row r="12" spans="1:15" ht="15.75" thickBot="1">
      <c r="A12" s="107" t="s">
        <v>48</v>
      </c>
      <c r="B12" s="97">
        <v>3920</v>
      </c>
      <c r="C12" s="98">
        <v>3880</v>
      </c>
      <c r="D12" s="98">
        <v>4190</v>
      </c>
      <c r="E12" s="98">
        <v>4200</v>
      </c>
      <c r="F12" s="98">
        <v>4400</v>
      </c>
      <c r="G12" s="98">
        <v>4480</v>
      </c>
      <c r="H12" s="99">
        <v>4310</v>
      </c>
    </row>
    <row r="13" spans="1:15" ht="15.75" thickBot="1">
      <c r="A13" s="104"/>
      <c r="B13" s="101">
        <v>2005</v>
      </c>
      <c r="C13" s="102">
        <v>2006</v>
      </c>
      <c r="D13" s="102">
        <v>2007</v>
      </c>
      <c r="E13" s="102">
        <v>2008</v>
      </c>
      <c r="F13" s="102">
        <v>2009</v>
      </c>
      <c r="G13" s="102">
        <v>2010</v>
      </c>
      <c r="H13" s="103">
        <v>2011</v>
      </c>
    </row>
    <row r="14" spans="1:15">
      <c r="A14" s="105" t="s">
        <v>40</v>
      </c>
      <c r="B14" s="94">
        <v>11300</v>
      </c>
      <c r="C14" s="92">
        <v>12000</v>
      </c>
      <c r="D14" s="92">
        <v>13500</v>
      </c>
      <c r="E14" s="92">
        <v>12400</v>
      </c>
      <c r="F14" s="92">
        <v>11900</v>
      </c>
      <c r="G14" s="92">
        <v>103380</v>
      </c>
      <c r="H14" s="93">
        <v>97160</v>
      </c>
    </row>
    <row r="15" spans="1:15">
      <c r="A15" s="106" t="s">
        <v>89</v>
      </c>
      <c r="B15" s="95">
        <v>11300</v>
      </c>
      <c r="C15" s="88">
        <v>12000</v>
      </c>
      <c r="D15" s="88">
        <v>13500</v>
      </c>
      <c r="E15" s="88">
        <v>12400</v>
      </c>
      <c r="F15" s="88">
        <v>11900</v>
      </c>
      <c r="G15" s="88">
        <v>103380</v>
      </c>
      <c r="H15" s="89">
        <v>97160</v>
      </c>
    </row>
    <row r="16" spans="1:15">
      <c r="A16" s="106" t="s">
        <v>42</v>
      </c>
      <c r="B16" s="95">
        <v>5</v>
      </c>
      <c r="C16" s="88">
        <v>10</v>
      </c>
      <c r="D16" s="88">
        <v>10</v>
      </c>
      <c r="E16" s="88">
        <v>10</v>
      </c>
      <c r="F16" s="88">
        <v>8</v>
      </c>
      <c r="G16" s="88">
        <v>10</v>
      </c>
      <c r="H16" s="89">
        <v>10</v>
      </c>
    </row>
    <row r="17" spans="1:8">
      <c r="A17" s="106" t="s">
        <v>43</v>
      </c>
      <c r="B17" s="95">
        <v>21000</v>
      </c>
      <c r="C17" s="88">
        <v>21500</v>
      </c>
      <c r="D17" s="88">
        <v>21000</v>
      </c>
      <c r="E17" s="88">
        <v>21560</v>
      </c>
      <c r="F17" s="88">
        <v>21910</v>
      </c>
      <c r="G17" s="88">
        <v>22780</v>
      </c>
      <c r="H17" s="89">
        <v>23620</v>
      </c>
    </row>
    <row r="18" spans="1:8">
      <c r="A18" s="106" t="s">
        <v>44</v>
      </c>
      <c r="B18" s="95">
        <v>65</v>
      </c>
      <c r="C18" s="88">
        <v>70</v>
      </c>
      <c r="D18" s="88">
        <v>80</v>
      </c>
      <c r="E18" s="88">
        <v>100</v>
      </c>
      <c r="F18" s="88">
        <v>90</v>
      </c>
      <c r="G18" s="88">
        <v>100</v>
      </c>
      <c r="H18" s="89">
        <v>105</v>
      </c>
    </row>
    <row r="19" spans="1:8">
      <c r="A19" s="106" t="s">
        <v>45</v>
      </c>
      <c r="B19" s="95">
        <v>605</v>
      </c>
      <c r="C19" s="88">
        <v>610</v>
      </c>
      <c r="D19" s="88">
        <v>600</v>
      </c>
      <c r="E19" s="88">
        <v>630</v>
      </c>
      <c r="F19" s="88">
        <v>610</v>
      </c>
      <c r="G19" s="88">
        <v>550</v>
      </c>
      <c r="H19" s="89">
        <v>560</v>
      </c>
    </row>
    <row r="20" spans="1:8">
      <c r="A20" s="106" t="s">
        <v>46</v>
      </c>
      <c r="B20" s="95">
        <v>25</v>
      </c>
      <c r="C20" s="88">
        <v>30</v>
      </c>
      <c r="D20" s="88">
        <v>20</v>
      </c>
      <c r="E20" s="88">
        <v>20</v>
      </c>
      <c r="F20" s="88">
        <v>17</v>
      </c>
      <c r="G20" s="88">
        <v>15</v>
      </c>
      <c r="H20" s="89">
        <v>16</v>
      </c>
    </row>
    <row r="21" spans="1:8">
      <c r="A21" s="106" t="s">
        <v>47</v>
      </c>
      <c r="B21" s="95">
        <v>150</v>
      </c>
      <c r="C21" s="88">
        <v>200</v>
      </c>
      <c r="D21" s="88">
        <v>230</v>
      </c>
      <c r="E21" s="88">
        <v>240</v>
      </c>
      <c r="F21" s="88">
        <v>270</v>
      </c>
      <c r="G21" s="88">
        <v>280</v>
      </c>
      <c r="H21" s="89">
        <v>290</v>
      </c>
    </row>
    <row r="22" spans="1:8">
      <c r="A22" s="106" t="s">
        <v>50</v>
      </c>
      <c r="B22" s="95">
        <v>2000</v>
      </c>
      <c r="C22" s="88">
        <v>2220</v>
      </c>
      <c r="D22" s="88">
        <v>2350</v>
      </c>
      <c r="E22" s="88">
        <v>1840</v>
      </c>
      <c r="F22" s="88">
        <v>1600</v>
      </c>
      <c r="G22" s="88">
        <v>1720</v>
      </c>
      <c r="H22" s="89">
        <v>1780</v>
      </c>
    </row>
    <row r="23" spans="1:8" ht="15.75" thickBot="1">
      <c r="A23" s="108" t="s">
        <v>48</v>
      </c>
      <c r="B23" s="96">
        <v>4350</v>
      </c>
      <c r="C23" s="90">
        <v>4500</v>
      </c>
      <c r="D23" s="90">
        <v>4400</v>
      </c>
      <c r="E23" s="90">
        <v>4800</v>
      </c>
      <c r="F23" s="90">
        <v>4850</v>
      </c>
      <c r="G23" s="90">
        <v>5400</v>
      </c>
      <c r="H23" s="91">
        <v>5690</v>
      </c>
    </row>
  </sheetData>
  <mergeCells count="1">
    <mergeCell ref="A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1" workbookViewId="0">
      <selection activeCell="A21" sqref="A21:M41"/>
    </sheetView>
  </sheetViews>
  <sheetFormatPr defaultColWidth="11.42578125" defaultRowHeight="15"/>
  <cols>
    <col min="1" max="1" width="22.28515625" customWidth="1"/>
    <col min="2" max="2" width="6.42578125" customWidth="1"/>
    <col min="3" max="3" width="7.42578125" customWidth="1"/>
    <col min="4" max="4" width="6.42578125" customWidth="1"/>
    <col min="5" max="5" width="6.7109375" customWidth="1"/>
    <col min="6" max="6" width="6" customWidth="1"/>
    <col min="7" max="7" width="6.28515625" customWidth="1"/>
    <col min="8" max="8" width="6" customWidth="1"/>
    <col min="9" max="9" width="6.140625" customWidth="1"/>
    <col min="10" max="10" width="8.140625" customWidth="1"/>
    <col min="11" max="11" width="7.7109375" customWidth="1"/>
    <col min="12" max="13" width="7.42578125" customWidth="1"/>
  </cols>
  <sheetData>
    <row r="1" spans="1:13" ht="20.100000000000001" customHeight="1" thickBot="1">
      <c r="A1" s="281" t="s">
        <v>60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3"/>
    </row>
    <row r="2" spans="1:13">
      <c r="A2" s="115"/>
      <c r="B2" s="20">
        <v>2000</v>
      </c>
      <c r="C2" s="20">
        <v>2001</v>
      </c>
      <c r="D2" s="20">
        <v>2002</v>
      </c>
      <c r="E2" s="20">
        <v>2003</v>
      </c>
      <c r="F2" s="20">
        <v>2004</v>
      </c>
      <c r="G2" s="20">
        <v>2005</v>
      </c>
      <c r="H2" s="20">
        <v>2006</v>
      </c>
      <c r="I2" s="20">
        <v>2007</v>
      </c>
      <c r="J2" s="20">
        <v>2008</v>
      </c>
      <c r="K2" s="20">
        <v>2009</v>
      </c>
      <c r="L2" s="20">
        <v>2010</v>
      </c>
      <c r="M2" s="21">
        <v>2011</v>
      </c>
    </row>
    <row r="3" spans="1:13" ht="27" customHeight="1">
      <c r="A3" s="113" t="s">
        <v>61</v>
      </c>
      <c r="B3" s="13" t="s">
        <v>41</v>
      </c>
      <c r="C3" s="13" t="s">
        <v>41</v>
      </c>
      <c r="D3" s="13" t="s">
        <v>41</v>
      </c>
      <c r="E3" s="13">
        <v>300</v>
      </c>
      <c r="F3" s="13" t="s">
        <v>41</v>
      </c>
      <c r="G3" s="13">
        <v>281</v>
      </c>
      <c r="H3" s="13" t="s">
        <v>41</v>
      </c>
      <c r="I3" s="13">
        <v>400</v>
      </c>
      <c r="J3" s="13">
        <v>1200</v>
      </c>
      <c r="K3" s="13">
        <v>1210</v>
      </c>
      <c r="L3" s="13">
        <v>840</v>
      </c>
      <c r="M3" s="81" t="s">
        <v>41</v>
      </c>
    </row>
    <row r="4" spans="1:13" ht="27" customHeight="1">
      <c r="A4" s="113" t="s">
        <v>62</v>
      </c>
      <c r="B4" s="13" t="s">
        <v>41</v>
      </c>
      <c r="C4" s="13" t="s">
        <v>41</v>
      </c>
      <c r="D4" s="13" t="s">
        <v>41</v>
      </c>
      <c r="E4" s="13">
        <v>1170</v>
      </c>
      <c r="F4" s="13" t="s">
        <v>41</v>
      </c>
      <c r="G4" s="13">
        <v>900</v>
      </c>
      <c r="H4" s="13" t="s">
        <v>41</v>
      </c>
      <c r="I4" s="13">
        <v>1200</v>
      </c>
      <c r="J4" s="13">
        <v>4770</v>
      </c>
      <c r="K4" s="13">
        <v>4538</v>
      </c>
      <c r="L4" s="13">
        <v>3150</v>
      </c>
      <c r="M4" s="81" t="s">
        <v>41</v>
      </c>
    </row>
    <row r="5" spans="1:13" ht="27" customHeight="1">
      <c r="A5" s="113" t="s">
        <v>63</v>
      </c>
      <c r="B5" s="13" t="s">
        <v>41</v>
      </c>
      <c r="C5" s="13" t="s">
        <v>41</v>
      </c>
      <c r="D5" s="13" t="s">
        <v>41</v>
      </c>
      <c r="E5" s="13">
        <v>300</v>
      </c>
      <c r="F5" s="13" t="s">
        <v>41</v>
      </c>
      <c r="G5" s="13">
        <v>281</v>
      </c>
      <c r="H5" s="13" t="s">
        <v>41</v>
      </c>
      <c r="I5" s="13">
        <v>400</v>
      </c>
      <c r="J5" s="13">
        <v>1200</v>
      </c>
      <c r="K5" s="13">
        <v>1210</v>
      </c>
      <c r="L5" s="13">
        <v>840</v>
      </c>
      <c r="M5" s="81">
        <v>2352</v>
      </c>
    </row>
    <row r="6" spans="1:13" ht="27" customHeight="1">
      <c r="A6" s="113" t="s">
        <v>64</v>
      </c>
      <c r="B6" s="13" t="s">
        <v>41</v>
      </c>
      <c r="C6" s="13" t="s">
        <v>41</v>
      </c>
      <c r="D6" s="13" t="s">
        <v>41</v>
      </c>
      <c r="E6" s="13">
        <v>1170</v>
      </c>
      <c r="F6" s="13" t="s">
        <v>41</v>
      </c>
      <c r="G6" s="13">
        <v>900</v>
      </c>
      <c r="H6" s="13" t="s">
        <v>41</v>
      </c>
      <c r="I6" s="13">
        <v>1200</v>
      </c>
      <c r="J6" s="13">
        <v>4770</v>
      </c>
      <c r="K6" s="13">
        <v>4538</v>
      </c>
      <c r="L6" s="13">
        <v>3150</v>
      </c>
      <c r="M6" s="81">
        <v>8820</v>
      </c>
    </row>
    <row r="7" spans="1:13" ht="27" customHeight="1">
      <c r="A7" s="113" t="s">
        <v>65</v>
      </c>
      <c r="B7" s="13">
        <v>300</v>
      </c>
      <c r="C7" s="13">
        <v>280</v>
      </c>
      <c r="D7" s="13">
        <v>100</v>
      </c>
      <c r="E7" s="13">
        <v>100</v>
      </c>
      <c r="F7" s="13">
        <v>300</v>
      </c>
      <c r="G7" s="13">
        <v>320</v>
      </c>
      <c r="H7" s="13">
        <v>200</v>
      </c>
      <c r="I7" s="13">
        <v>400</v>
      </c>
      <c r="J7" s="13">
        <v>400</v>
      </c>
      <c r="K7" s="13">
        <v>400</v>
      </c>
      <c r="L7" s="13">
        <v>400</v>
      </c>
      <c r="M7" s="81">
        <v>400</v>
      </c>
    </row>
    <row r="8" spans="1:13" ht="27" customHeight="1">
      <c r="A8" s="113" t="s">
        <v>51</v>
      </c>
      <c r="B8" s="13">
        <v>540</v>
      </c>
      <c r="C8" s="13">
        <v>504</v>
      </c>
      <c r="D8" s="13">
        <v>180</v>
      </c>
      <c r="E8" s="13">
        <v>180</v>
      </c>
      <c r="F8" s="13">
        <v>720</v>
      </c>
      <c r="G8" s="13">
        <v>400</v>
      </c>
      <c r="H8" s="13">
        <v>360</v>
      </c>
      <c r="I8" s="13">
        <v>720</v>
      </c>
      <c r="J8" s="13">
        <v>720</v>
      </c>
      <c r="K8" s="13">
        <v>720</v>
      </c>
      <c r="L8" s="13">
        <v>720</v>
      </c>
      <c r="M8" s="81">
        <v>720</v>
      </c>
    </row>
    <row r="9" spans="1:13" ht="27" customHeight="1">
      <c r="A9" s="113" t="s">
        <v>66</v>
      </c>
      <c r="B9" s="13">
        <v>300</v>
      </c>
      <c r="C9" s="13">
        <v>280</v>
      </c>
      <c r="D9" s="13">
        <v>100</v>
      </c>
      <c r="E9" s="13">
        <v>100</v>
      </c>
      <c r="F9" s="13">
        <v>300</v>
      </c>
      <c r="G9" s="13">
        <v>320</v>
      </c>
      <c r="H9" s="13">
        <v>200</v>
      </c>
      <c r="I9" s="13">
        <v>400</v>
      </c>
      <c r="J9" s="13">
        <v>400</v>
      </c>
      <c r="K9" s="13">
        <v>400</v>
      </c>
      <c r="L9" s="13">
        <v>400</v>
      </c>
      <c r="M9" s="81">
        <v>400</v>
      </c>
    </row>
    <row r="10" spans="1:13" ht="27" customHeight="1">
      <c r="A10" s="113" t="s">
        <v>52</v>
      </c>
      <c r="B10" s="13">
        <v>540</v>
      </c>
      <c r="C10" s="13">
        <v>504</v>
      </c>
      <c r="D10" s="13">
        <v>180</v>
      </c>
      <c r="E10" s="13">
        <v>180</v>
      </c>
      <c r="F10" s="13">
        <v>720</v>
      </c>
      <c r="G10" s="13">
        <v>400</v>
      </c>
      <c r="H10" s="13">
        <v>360</v>
      </c>
      <c r="I10" s="13">
        <v>720</v>
      </c>
      <c r="J10" s="13">
        <v>720</v>
      </c>
      <c r="K10" s="13">
        <v>720</v>
      </c>
      <c r="L10" s="13">
        <v>720</v>
      </c>
      <c r="M10" s="81">
        <v>720</v>
      </c>
    </row>
    <row r="11" spans="1:13" ht="27" customHeight="1">
      <c r="A11" s="113" t="s">
        <v>67</v>
      </c>
      <c r="B11" s="13" t="s">
        <v>41</v>
      </c>
      <c r="C11" s="13" t="s">
        <v>41</v>
      </c>
      <c r="D11" s="13" t="s">
        <v>41</v>
      </c>
      <c r="E11" s="13" t="s">
        <v>41</v>
      </c>
      <c r="F11" s="13">
        <v>4</v>
      </c>
      <c r="G11" s="13">
        <v>4</v>
      </c>
      <c r="H11" s="13">
        <v>4</v>
      </c>
      <c r="I11" s="13">
        <v>4</v>
      </c>
      <c r="J11" s="13">
        <v>6</v>
      </c>
      <c r="K11" s="13">
        <v>7</v>
      </c>
      <c r="L11" s="13">
        <v>7</v>
      </c>
      <c r="M11" s="81">
        <v>11</v>
      </c>
    </row>
    <row r="12" spans="1:13" ht="27" customHeight="1">
      <c r="A12" s="113" t="s">
        <v>53</v>
      </c>
      <c r="B12" s="13" t="s">
        <v>41</v>
      </c>
      <c r="C12" s="13" t="s">
        <v>41</v>
      </c>
      <c r="D12" s="13" t="s">
        <v>41</v>
      </c>
      <c r="E12" s="13" t="s">
        <v>41</v>
      </c>
      <c r="F12" s="13">
        <v>15</v>
      </c>
      <c r="G12" s="13">
        <v>15</v>
      </c>
      <c r="H12" s="13">
        <v>15</v>
      </c>
      <c r="I12" s="13">
        <v>15</v>
      </c>
      <c r="J12" s="13">
        <v>2</v>
      </c>
      <c r="K12" s="13">
        <v>2</v>
      </c>
      <c r="L12" s="13">
        <v>2</v>
      </c>
      <c r="M12" s="81">
        <v>18</v>
      </c>
    </row>
    <row r="13" spans="1:13" ht="27" customHeight="1">
      <c r="A13" s="113" t="s">
        <v>68</v>
      </c>
      <c r="B13" s="13"/>
      <c r="C13" s="13"/>
      <c r="D13" s="13"/>
      <c r="E13" s="13"/>
      <c r="F13" s="13"/>
      <c r="G13" s="13"/>
      <c r="H13" s="13"/>
      <c r="I13" s="13"/>
      <c r="J13" s="13"/>
      <c r="K13" s="13">
        <v>350</v>
      </c>
      <c r="L13" s="13">
        <v>850</v>
      </c>
      <c r="M13" s="81">
        <v>5650</v>
      </c>
    </row>
    <row r="14" spans="1:13" ht="27" customHeight="1">
      <c r="A14" s="113" t="s">
        <v>69</v>
      </c>
      <c r="B14" s="13"/>
      <c r="C14" s="13"/>
      <c r="D14" s="13"/>
      <c r="E14" s="13"/>
      <c r="F14" s="13"/>
      <c r="G14" s="13"/>
      <c r="H14" s="13"/>
      <c r="I14" s="13"/>
      <c r="J14" s="13"/>
      <c r="K14" s="13">
        <v>49000</v>
      </c>
      <c r="L14" s="13">
        <v>85000</v>
      </c>
      <c r="M14" s="81">
        <v>440700</v>
      </c>
    </row>
    <row r="15" spans="1:13" ht="27" customHeight="1">
      <c r="A15" s="113" t="s">
        <v>70</v>
      </c>
      <c r="B15" s="13" t="s">
        <v>41</v>
      </c>
      <c r="C15" s="13">
        <v>100</v>
      </c>
      <c r="D15" s="13" t="s">
        <v>41</v>
      </c>
      <c r="E15" s="13" t="s">
        <v>41</v>
      </c>
      <c r="F15" s="13" t="s">
        <v>41</v>
      </c>
      <c r="G15" s="13" t="s">
        <v>41</v>
      </c>
      <c r="H15" s="13" t="s">
        <v>41</v>
      </c>
      <c r="I15" s="13" t="s">
        <v>41</v>
      </c>
      <c r="J15" s="13" t="s">
        <v>41</v>
      </c>
      <c r="K15" s="13" t="s">
        <v>41</v>
      </c>
      <c r="L15" s="13" t="s">
        <v>41</v>
      </c>
      <c r="M15" s="81" t="s">
        <v>41</v>
      </c>
    </row>
    <row r="16" spans="1:13" ht="27" customHeight="1">
      <c r="A16" s="113" t="s">
        <v>71</v>
      </c>
      <c r="B16" s="13" t="s">
        <v>41</v>
      </c>
      <c r="C16" s="13">
        <v>120</v>
      </c>
      <c r="D16" s="13" t="s">
        <v>41</v>
      </c>
      <c r="E16" s="13" t="s">
        <v>41</v>
      </c>
      <c r="F16" s="13" t="s">
        <v>41</v>
      </c>
      <c r="G16" s="13" t="s">
        <v>41</v>
      </c>
      <c r="H16" s="13" t="s">
        <v>41</v>
      </c>
      <c r="I16" s="13" t="s">
        <v>41</v>
      </c>
      <c r="J16" s="13" t="s">
        <v>41</v>
      </c>
      <c r="K16" s="13" t="s">
        <v>41</v>
      </c>
      <c r="L16" s="13" t="s">
        <v>41</v>
      </c>
      <c r="M16" s="81" t="s">
        <v>41</v>
      </c>
    </row>
    <row r="17" spans="1:18" ht="27" customHeight="1">
      <c r="A17" s="113" t="s">
        <v>72</v>
      </c>
      <c r="B17" s="13">
        <v>200</v>
      </c>
      <c r="C17" s="13">
        <v>150</v>
      </c>
      <c r="D17" s="13" t="s">
        <v>41</v>
      </c>
      <c r="E17" s="13" t="s">
        <v>41</v>
      </c>
      <c r="F17" s="13" t="s">
        <v>41</v>
      </c>
      <c r="G17" s="13" t="s">
        <v>41</v>
      </c>
      <c r="H17" s="13" t="s">
        <v>41</v>
      </c>
      <c r="I17" s="13" t="s">
        <v>41</v>
      </c>
      <c r="J17" s="13" t="s">
        <v>41</v>
      </c>
      <c r="K17" s="13" t="s">
        <v>41</v>
      </c>
      <c r="L17" s="13" t="s">
        <v>41</v>
      </c>
      <c r="M17" s="81" t="s">
        <v>41</v>
      </c>
    </row>
    <row r="18" spans="1:18" ht="27" customHeight="1">
      <c r="A18" s="113" t="s">
        <v>73</v>
      </c>
      <c r="B18" s="13">
        <v>240</v>
      </c>
      <c r="C18" s="13">
        <v>180</v>
      </c>
      <c r="D18" s="13" t="s">
        <v>41</v>
      </c>
      <c r="E18" s="13" t="s">
        <v>41</v>
      </c>
      <c r="F18" s="13" t="s">
        <v>41</v>
      </c>
      <c r="G18" s="13" t="s">
        <v>41</v>
      </c>
      <c r="H18" s="13" t="s">
        <v>41</v>
      </c>
      <c r="I18" s="13" t="s">
        <v>41</v>
      </c>
      <c r="J18" s="13" t="s">
        <v>41</v>
      </c>
      <c r="K18" s="13" t="s">
        <v>41</v>
      </c>
      <c r="L18" s="13" t="s">
        <v>41</v>
      </c>
      <c r="M18" s="81" t="s">
        <v>41</v>
      </c>
    </row>
    <row r="19" spans="1:18" ht="27" customHeight="1">
      <c r="A19" s="113" t="s">
        <v>74</v>
      </c>
      <c r="B19" s="13" t="s">
        <v>41</v>
      </c>
      <c r="C19" s="13" t="s">
        <v>41</v>
      </c>
      <c r="D19" s="13">
        <v>120</v>
      </c>
      <c r="E19" s="13">
        <v>120</v>
      </c>
      <c r="F19" s="13" t="s">
        <v>41</v>
      </c>
      <c r="G19" s="13" t="s">
        <v>41</v>
      </c>
      <c r="H19" s="13" t="s">
        <v>41</v>
      </c>
      <c r="I19" s="13" t="s">
        <v>41</v>
      </c>
      <c r="J19" s="13" t="s">
        <v>41</v>
      </c>
      <c r="K19" s="13" t="s">
        <v>41</v>
      </c>
      <c r="L19" s="13" t="s">
        <v>41</v>
      </c>
      <c r="M19" s="81" t="s">
        <v>41</v>
      </c>
    </row>
    <row r="20" spans="1:18" ht="27" customHeight="1" thickBot="1">
      <c r="A20" s="116" t="s">
        <v>75</v>
      </c>
      <c r="B20" s="117" t="s">
        <v>41</v>
      </c>
      <c r="C20" s="117" t="s">
        <v>41</v>
      </c>
      <c r="D20" s="117">
        <v>360</v>
      </c>
      <c r="E20" s="117">
        <v>360</v>
      </c>
      <c r="F20" s="117" t="s">
        <v>41</v>
      </c>
      <c r="G20" s="117" t="s">
        <v>41</v>
      </c>
      <c r="H20" s="117" t="s">
        <v>41</v>
      </c>
      <c r="I20" s="117" t="s">
        <v>41</v>
      </c>
      <c r="J20" s="117" t="s">
        <v>41</v>
      </c>
      <c r="K20" s="117" t="s">
        <v>41</v>
      </c>
      <c r="L20" s="117" t="s">
        <v>41</v>
      </c>
      <c r="M20" s="118" t="s">
        <v>41</v>
      </c>
    </row>
    <row r="21" spans="1:18" ht="21.95" customHeight="1" thickBot="1">
      <c r="A21" s="255" t="s">
        <v>60</v>
      </c>
      <c r="B21" s="256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7"/>
    </row>
    <row r="22" spans="1:18" ht="15.95" customHeight="1" thickBot="1">
      <c r="A22" s="124"/>
      <c r="B22" s="125">
        <v>2000</v>
      </c>
      <c r="C22" s="126">
        <v>2001</v>
      </c>
      <c r="D22" s="126">
        <v>2002</v>
      </c>
      <c r="E22" s="126">
        <v>2003</v>
      </c>
      <c r="F22" s="126">
        <v>2004</v>
      </c>
      <c r="G22" s="126">
        <v>2005</v>
      </c>
      <c r="H22" s="126">
        <v>2006</v>
      </c>
      <c r="I22" s="126">
        <v>2007</v>
      </c>
      <c r="J22" s="126">
        <v>2008</v>
      </c>
      <c r="K22" s="126">
        <v>2009</v>
      </c>
      <c r="L22" s="126">
        <v>2010</v>
      </c>
      <c r="M22" s="127">
        <v>2011</v>
      </c>
    </row>
    <row r="23" spans="1:18" ht="27" customHeight="1">
      <c r="A23" s="128" t="s">
        <v>76</v>
      </c>
      <c r="B23" s="121">
        <v>200</v>
      </c>
      <c r="C23" s="119">
        <v>250</v>
      </c>
      <c r="D23" s="119">
        <v>120</v>
      </c>
      <c r="E23" s="119">
        <v>120</v>
      </c>
      <c r="F23" s="119" t="s">
        <v>41</v>
      </c>
      <c r="G23" s="119" t="s">
        <v>41</v>
      </c>
      <c r="H23" s="119" t="s">
        <v>41</v>
      </c>
      <c r="I23" s="119" t="s">
        <v>41</v>
      </c>
      <c r="J23" s="119" t="s">
        <v>41</v>
      </c>
      <c r="K23" s="119" t="s">
        <v>41</v>
      </c>
      <c r="L23" s="119" t="s">
        <v>41</v>
      </c>
      <c r="M23" s="120" t="s">
        <v>41</v>
      </c>
    </row>
    <row r="24" spans="1:18" ht="27" customHeight="1">
      <c r="A24" s="129" t="s">
        <v>77</v>
      </c>
      <c r="B24" s="122">
        <v>240</v>
      </c>
      <c r="C24" s="13">
        <v>300</v>
      </c>
      <c r="D24" s="13">
        <v>360</v>
      </c>
      <c r="E24" s="13">
        <v>360</v>
      </c>
      <c r="F24" s="13" t="s">
        <v>41</v>
      </c>
      <c r="G24" s="13" t="s">
        <v>41</v>
      </c>
      <c r="H24" s="13" t="s">
        <v>41</v>
      </c>
      <c r="I24" s="13" t="s">
        <v>41</v>
      </c>
      <c r="J24" s="13" t="s">
        <v>41</v>
      </c>
      <c r="K24" s="13" t="s">
        <v>41</v>
      </c>
      <c r="L24" s="13" t="s">
        <v>41</v>
      </c>
      <c r="M24" s="81" t="s">
        <v>41</v>
      </c>
    </row>
    <row r="25" spans="1:18" ht="27" customHeight="1">
      <c r="A25" s="129" t="s">
        <v>78</v>
      </c>
      <c r="B25" s="122" t="s">
        <v>41</v>
      </c>
      <c r="C25" s="13" t="s">
        <v>41</v>
      </c>
      <c r="D25" s="13" t="s">
        <v>41</v>
      </c>
      <c r="E25" s="13" t="s">
        <v>41</v>
      </c>
      <c r="F25" s="13" t="s">
        <v>41</v>
      </c>
      <c r="G25" s="13">
        <v>100</v>
      </c>
      <c r="H25" s="13" t="s">
        <v>41</v>
      </c>
      <c r="I25" s="13" t="s">
        <v>41</v>
      </c>
      <c r="J25" s="13" t="s">
        <v>41</v>
      </c>
      <c r="K25" s="13" t="s">
        <v>41</v>
      </c>
      <c r="L25" s="13" t="s">
        <v>41</v>
      </c>
      <c r="M25" s="81" t="s">
        <v>41</v>
      </c>
    </row>
    <row r="26" spans="1:18" ht="27" customHeight="1">
      <c r="A26" s="129" t="s">
        <v>54</v>
      </c>
      <c r="B26" s="122" t="s">
        <v>41</v>
      </c>
      <c r="C26" s="13" t="s">
        <v>41</v>
      </c>
      <c r="D26" s="13" t="s">
        <v>41</v>
      </c>
      <c r="E26" s="13" t="s">
        <v>41</v>
      </c>
      <c r="F26" s="13" t="s">
        <v>41</v>
      </c>
      <c r="G26" s="13">
        <v>180</v>
      </c>
      <c r="H26" s="13" t="s">
        <v>41</v>
      </c>
      <c r="I26" s="13" t="s">
        <v>41</v>
      </c>
      <c r="J26" s="13" t="s">
        <v>41</v>
      </c>
      <c r="K26" s="13" t="s">
        <v>41</v>
      </c>
      <c r="L26" s="13" t="s">
        <v>41</v>
      </c>
      <c r="M26" s="81" t="s">
        <v>41</v>
      </c>
    </row>
    <row r="27" spans="1:18" ht="27" customHeight="1">
      <c r="A27" s="129" t="s">
        <v>79</v>
      </c>
      <c r="B27" s="122">
        <v>20</v>
      </c>
      <c r="C27" s="13">
        <v>20</v>
      </c>
      <c r="D27" s="13">
        <v>20</v>
      </c>
      <c r="E27" s="13">
        <v>20</v>
      </c>
      <c r="F27" s="13">
        <v>20</v>
      </c>
      <c r="G27" s="13">
        <v>22</v>
      </c>
      <c r="H27" s="13">
        <v>20</v>
      </c>
      <c r="I27" s="13">
        <v>20</v>
      </c>
      <c r="J27" s="13">
        <v>15</v>
      </c>
      <c r="K27" s="13">
        <v>5</v>
      </c>
      <c r="L27" s="13">
        <v>5</v>
      </c>
      <c r="M27" s="81">
        <v>5</v>
      </c>
    </row>
    <row r="28" spans="1:18" ht="27" customHeight="1">
      <c r="A28" s="129" t="s">
        <v>55</v>
      </c>
      <c r="B28" s="122">
        <v>300</v>
      </c>
      <c r="C28" s="13">
        <v>300</v>
      </c>
      <c r="D28" s="13">
        <v>300</v>
      </c>
      <c r="E28" s="13">
        <v>300</v>
      </c>
      <c r="F28" s="13">
        <v>300</v>
      </c>
      <c r="G28" s="13">
        <v>300</v>
      </c>
      <c r="H28" s="13">
        <v>280</v>
      </c>
      <c r="I28" s="13">
        <v>280</v>
      </c>
      <c r="J28" s="13">
        <v>210</v>
      </c>
      <c r="K28" s="13">
        <v>70</v>
      </c>
      <c r="L28" s="13">
        <v>70</v>
      </c>
      <c r="M28" s="81">
        <v>70</v>
      </c>
    </row>
    <row r="29" spans="1:18" ht="27" customHeight="1">
      <c r="A29" s="129" t="s">
        <v>80</v>
      </c>
      <c r="B29" s="122">
        <v>3500</v>
      </c>
      <c r="C29" s="13">
        <v>5500</v>
      </c>
      <c r="D29" s="13">
        <v>2000</v>
      </c>
      <c r="E29" s="13">
        <v>3000</v>
      </c>
      <c r="F29" s="13">
        <v>1000</v>
      </c>
      <c r="G29" s="13">
        <v>1020</v>
      </c>
      <c r="H29" s="13">
        <v>800</v>
      </c>
      <c r="I29" s="13">
        <v>1500</v>
      </c>
      <c r="J29" s="13">
        <v>2000</v>
      </c>
      <c r="K29" s="13">
        <v>1600</v>
      </c>
      <c r="L29" s="13">
        <v>1600</v>
      </c>
      <c r="M29" s="81">
        <v>750</v>
      </c>
      <c r="R29" s="9"/>
    </row>
    <row r="30" spans="1:18" ht="27" customHeight="1">
      <c r="A30" s="129" t="s">
        <v>81</v>
      </c>
      <c r="B30" s="122">
        <v>22050</v>
      </c>
      <c r="C30" s="13">
        <v>34650</v>
      </c>
      <c r="D30" s="13">
        <v>14400</v>
      </c>
      <c r="E30" s="13">
        <v>21600</v>
      </c>
      <c r="F30" s="13">
        <v>7200</v>
      </c>
      <c r="G30" s="13">
        <v>7000</v>
      </c>
      <c r="H30" s="13">
        <v>5000</v>
      </c>
      <c r="I30" s="13">
        <v>10800</v>
      </c>
      <c r="J30" s="13">
        <v>13600</v>
      </c>
      <c r="K30" s="13">
        <v>10880</v>
      </c>
      <c r="L30" s="13">
        <v>10880</v>
      </c>
      <c r="M30" s="81">
        <v>5250</v>
      </c>
    </row>
    <row r="31" spans="1:18" ht="27" customHeight="1">
      <c r="A31" s="129" t="s">
        <v>82</v>
      </c>
      <c r="B31" s="122">
        <v>3000</v>
      </c>
      <c r="C31" s="13">
        <v>3500</v>
      </c>
      <c r="D31" s="13">
        <v>5500</v>
      </c>
      <c r="E31" s="13">
        <v>5000</v>
      </c>
      <c r="F31" s="13">
        <v>3000</v>
      </c>
      <c r="G31" s="13">
        <v>2000</v>
      </c>
      <c r="H31" s="13">
        <v>3000</v>
      </c>
      <c r="I31" s="13">
        <v>4000</v>
      </c>
      <c r="J31" s="13">
        <v>5000</v>
      </c>
      <c r="K31" s="13">
        <v>10000</v>
      </c>
      <c r="L31" s="13">
        <v>12000</v>
      </c>
      <c r="M31" s="81">
        <v>16500</v>
      </c>
    </row>
    <row r="32" spans="1:18" ht="27" customHeight="1">
      <c r="A32" s="129" t="s">
        <v>83</v>
      </c>
      <c r="B32" s="122">
        <v>7200</v>
      </c>
      <c r="C32" s="13">
        <v>12600</v>
      </c>
      <c r="D32" s="13">
        <v>18150</v>
      </c>
      <c r="E32" s="13">
        <v>16500</v>
      </c>
      <c r="F32" s="13">
        <v>12600</v>
      </c>
      <c r="G32" s="13">
        <v>6000</v>
      </c>
      <c r="H32" s="13">
        <v>10800</v>
      </c>
      <c r="I32" s="13">
        <v>16800</v>
      </c>
      <c r="J32" s="13">
        <v>21600</v>
      </c>
      <c r="K32" s="13">
        <v>50000</v>
      </c>
      <c r="L32" s="13">
        <v>57600</v>
      </c>
      <c r="M32" s="81">
        <v>132000</v>
      </c>
    </row>
    <row r="33" spans="1:13" ht="27" customHeight="1">
      <c r="A33" s="129" t="s">
        <v>84</v>
      </c>
      <c r="B33" s="122">
        <v>6500</v>
      </c>
      <c r="C33" s="13">
        <v>9000</v>
      </c>
      <c r="D33" s="13">
        <v>7500</v>
      </c>
      <c r="E33" s="13">
        <v>8000</v>
      </c>
      <c r="F33" s="13">
        <v>4000</v>
      </c>
      <c r="G33" s="13">
        <v>3020</v>
      </c>
      <c r="H33" s="13">
        <v>3800</v>
      </c>
      <c r="I33" s="13">
        <v>5500</v>
      </c>
      <c r="J33" s="13">
        <v>7000</v>
      </c>
      <c r="K33" s="13">
        <v>11600</v>
      </c>
      <c r="L33" s="13">
        <v>13600</v>
      </c>
      <c r="M33" s="81">
        <v>17250</v>
      </c>
    </row>
    <row r="34" spans="1:13" ht="27" customHeight="1">
      <c r="A34" s="129" t="s">
        <v>56</v>
      </c>
      <c r="B34" s="122">
        <v>29250</v>
      </c>
      <c r="C34" s="13">
        <v>47250</v>
      </c>
      <c r="D34" s="13">
        <v>32550</v>
      </c>
      <c r="E34" s="13">
        <v>38100</v>
      </c>
      <c r="F34" s="13">
        <v>19800</v>
      </c>
      <c r="G34" s="13">
        <v>13000</v>
      </c>
      <c r="H34" s="13">
        <v>15800</v>
      </c>
      <c r="I34" s="13">
        <v>27600</v>
      </c>
      <c r="J34" s="13">
        <v>35200</v>
      </c>
      <c r="K34" s="13">
        <v>60880</v>
      </c>
      <c r="L34" s="13">
        <v>68480</v>
      </c>
      <c r="M34" s="81">
        <v>137250</v>
      </c>
    </row>
    <row r="35" spans="1:13" ht="27" customHeight="1">
      <c r="A35" s="129" t="s">
        <v>85</v>
      </c>
      <c r="B35" s="122">
        <v>20000</v>
      </c>
      <c r="C35" s="13">
        <v>18500</v>
      </c>
      <c r="D35" s="13">
        <v>21000</v>
      </c>
      <c r="E35" s="13">
        <v>21000</v>
      </c>
      <c r="F35" s="13">
        <v>23000</v>
      </c>
      <c r="G35" s="13">
        <v>24300</v>
      </c>
      <c r="H35" s="13">
        <v>24300</v>
      </c>
      <c r="I35" s="13">
        <v>22000</v>
      </c>
      <c r="J35" s="13">
        <v>20000</v>
      </c>
      <c r="K35" s="13">
        <v>30000</v>
      </c>
      <c r="L35" s="13">
        <v>22000</v>
      </c>
      <c r="M35" s="81">
        <v>22000</v>
      </c>
    </row>
    <row r="36" spans="1:13" ht="27" customHeight="1">
      <c r="A36" s="129" t="s">
        <v>57</v>
      </c>
      <c r="B36" s="122">
        <v>58000</v>
      </c>
      <c r="C36" s="13">
        <v>53650</v>
      </c>
      <c r="D36" s="13">
        <v>60480</v>
      </c>
      <c r="E36" s="13">
        <v>69300</v>
      </c>
      <c r="F36" s="13">
        <v>64400</v>
      </c>
      <c r="G36" s="13">
        <v>66000</v>
      </c>
      <c r="H36" s="13">
        <v>58320</v>
      </c>
      <c r="I36" s="13">
        <v>63360</v>
      </c>
      <c r="J36" s="13">
        <v>57600</v>
      </c>
      <c r="K36" s="13">
        <v>90000</v>
      </c>
      <c r="L36" s="13">
        <v>66000</v>
      </c>
      <c r="M36" s="81">
        <v>61600</v>
      </c>
    </row>
    <row r="37" spans="1:13" ht="27" customHeight="1">
      <c r="A37" s="129" t="s">
        <v>86</v>
      </c>
      <c r="B37" s="122">
        <v>3000</v>
      </c>
      <c r="C37" s="13">
        <v>4000</v>
      </c>
      <c r="D37" s="13">
        <v>3000</v>
      </c>
      <c r="E37" s="13">
        <v>4000</v>
      </c>
      <c r="F37" s="13">
        <v>5000</v>
      </c>
      <c r="G37" s="13">
        <v>5000</v>
      </c>
      <c r="H37" s="13">
        <v>2000</v>
      </c>
      <c r="I37" s="13">
        <v>2000</v>
      </c>
      <c r="J37" s="13">
        <v>5000</v>
      </c>
      <c r="K37" s="13">
        <v>10000</v>
      </c>
      <c r="L37" s="13">
        <v>8000</v>
      </c>
      <c r="M37" s="81" t="s">
        <v>41</v>
      </c>
    </row>
    <row r="38" spans="1:13" ht="27" customHeight="1">
      <c r="A38" s="129" t="s">
        <v>58</v>
      </c>
      <c r="B38" s="122">
        <v>3600</v>
      </c>
      <c r="C38" s="13">
        <v>9600</v>
      </c>
      <c r="D38" s="13">
        <v>7200</v>
      </c>
      <c r="E38" s="13">
        <v>8400</v>
      </c>
      <c r="F38" s="13">
        <v>9000</v>
      </c>
      <c r="G38" s="13">
        <v>8000</v>
      </c>
      <c r="H38" s="13">
        <v>4800</v>
      </c>
      <c r="I38" s="13">
        <v>4200</v>
      </c>
      <c r="J38" s="13">
        <v>10500</v>
      </c>
      <c r="K38" s="13">
        <v>24000</v>
      </c>
      <c r="L38" s="13">
        <v>17600</v>
      </c>
      <c r="M38" s="81" t="s">
        <v>41</v>
      </c>
    </row>
    <row r="39" spans="1:13" ht="27" customHeight="1">
      <c r="A39" s="129" t="s">
        <v>87</v>
      </c>
      <c r="B39" s="122" t="s">
        <v>41</v>
      </c>
      <c r="C39" s="13" t="s">
        <v>41</v>
      </c>
      <c r="D39" s="13" t="s">
        <v>41</v>
      </c>
      <c r="E39" s="13" t="s">
        <v>41</v>
      </c>
      <c r="F39" s="13">
        <v>100</v>
      </c>
      <c r="G39" s="13" t="s">
        <v>41</v>
      </c>
      <c r="H39" s="13" t="s">
        <v>41</v>
      </c>
      <c r="I39" s="13" t="s">
        <v>41</v>
      </c>
      <c r="J39" s="13" t="s">
        <v>41</v>
      </c>
      <c r="K39" s="13">
        <v>100</v>
      </c>
      <c r="L39" s="13" t="s">
        <v>41</v>
      </c>
      <c r="M39" s="81" t="s">
        <v>41</v>
      </c>
    </row>
    <row r="40" spans="1:13" ht="27" customHeight="1">
      <c r="A40" s="129" t="s">
        <v>59</v>
      </c>
      <c r="B40" s="122" t="s">
        <v>41</v>
      </c>
      <c r="C40" s="13" t="s">
        <v>41</v>
      </c>
      <c r="D40" s="13" t="s">
        <v>41</v>
      </c>
      <c r="E40" s="13" t="s">
        <v>41</v>
      </c>
      <c r="F40" s="13">
        <v>180</v>
      </c>
      <c r="G40" s="13" t="s">
        <v>41</v>
      </c>
      <c r="H40" s="13" t="s">
        <v>41</v>
      </c>
      <c r="I40" s="13" t="s">
        <v>41</v>
      </c>
      <c r="J40" s="13" t="s">
        <v>41</v>
      </c>
      <c r="K40" s="13">
        <v>180</v>
      </c>
      <c r="L40" s="13" t="s">
        <v>41</v>
      </c>
      <c r="M40" s="81" t="s">
        <v>41</v>
      </c>
    </row>
    <row r="41" spans="1:13" ht="27" customHeight="1" thickBot="1">
      <c r="A41" s="130" t="s">
        <v>88</v>
      </c>
      <c r="B41" s="123" t="s">
        <v>41</v>
      </c>
      <c r="C41" s="64" t="s">
        <v>41</v>
      </c>
      <c r="D41" s="64" t="s">
        <v>41</v>
      </c>
      <c r="E41" s="64" t="s">
        <v>41</v>
      </c>
      <c r="F41" s="64">
        <v>94100</v>
      </c>
      <c r="G41" s="64">
        <v>88120</v>
      </c>
      <c r="H41" s="64">
        <v>79280</v>
      </c>
      <c r="I41" s="64">
        <v>96612</v>
      </c>
      <c r="J41" s="64">
        <v>106930</v>
      </c>
      <c r="K41" s="64">
        <v>178548</v>
      </c>
      <c r="L41" s="64">
        <v>154722</v>
      </c>
      <c r="M41" s="65">
        <v>204950</v>
      </c>
    </row>
  </sheetData>
  <mergeCells count="2">
    <mergeCell ref="A1:M1"/>
    <mergeCell ref="A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9"/>
    </sheetView>
  </sheetViews>
  <sheetFormatPr defaultColWidth="11.42578125" defaultRowHeight="15"/>
  <cols>
    <col min="1" max="1" width="20.7109375" customWidth="1"/>
    <col min="2" max="2" width="7.140625" customWidth="1"/>
    <col min="3" max="4" width="7" customWidth="1"/>
    <col min="5" max="5" width="5.85546875" customWidth="1"/>
    <col min="6" max="6" width="7" customWidth="1"/>
    <col min="7" max="7" width="7.140625" customWidth="1"/>
    <col min="8" max="8" width="6.140625" customWidth="1"/>
  </cols>
  <sheetData>
    <row r="1" spans="1:8" ht="24" customHeight="1" thickBot="1">
      <c r="A1" s="255" t="s">
        <v>93</v>
      </c>
      <c r="B1" s="256"/>
      <c r="C1" s="256"/>
      <c r="D1" s="256"/>
      <c r="E1" s="256"/>
      <c r="F1" s="256"/>
      <c r="G1" s="256"/>
      <c r="H1" s="257"/>
    </row>
    <row r="2" spans="1:8" ht="15.75" thickBot="1">
      <c r="A2" s="132"/>
      <c r="B2" s="133">
        <v>1998</v>
      </c>
      <c r="C2" s="134">
        <v>1999</v>
      </c>
      <c r="D2" s="134">
        <v>2000</v>
      </c>
      <c r="E2" s="134">
        <v>2001</v>
      </c>
      <c r="F2" s="134">
        <v>2002</v>
      </c>
      <c r="G2" s="134">
        <v>2003</v>
      </c>
      <c r="H2" s="135">
        <v>2004</v>
      </c>
    </row>
    <row r="3" spans="1:8">
      <c r="A3" s="136" t="s">
        <v>90</v>
      </c>
      <c r="B3" s="121">
        <v>6734</v>
      </c>
      <c r="C3" s="119">
        <v>6670</v>
      </c>
      <c r="D3" s="119">
        <v>6855</v>
      </c>
      <c r="E3" s="119">
        <v>7560</v>
      </c>
      <c r="F3" s="119">
        <v>7920</v>
      </c>
      <c r="G3" s="119">
        <v>8064</v>
      </c>
      <c r="H3" s="120">
        <v>7758</v>
      </c>
    </row>
    <row r="4" spans="1:8">
      <c r="A4" s="39" t="s">
        <v>91</v>
      </c>
      <c r="B4" s="122">
        <v>50</v>
      </c>
      <c r="C4" s="13">
        <v>51</v>
      </c>
      <c r="D4" s="13">
        <v>53</v>
      </c>
      <c r="E4" s="13">
        <v>52</v>
      </c>
      <c r="F4" s="13">
        <v>53</v>
      </c>
      <c r="G4" s="13">
        <v>53</v>
      </c>
      <c r="H4" s="81">
        <v>51</v>
      </c>
    </row>
    <row r="5" spans="1:8" ht="27" customHeight="1" thickBot="1">
      <c r="A5" s="137" t="s">
        <v>92</v>
      </c>
      <c r="B5" s="131">
        <v>51</v>
      </c>
      <c r="C5" s="117">
        <v>51</v>
      </c>
      <c r="D5" s="117">
        <v>53</v>
      </c>
      <c r="E5" s="117">
        <v>52</v>
      </c>
      <c r="F5" s="117">
        <v>53</v>
      </c>
      <c r="G5" s="117">
        <v>53</v>
      </c>
      <c r="H5" s="118">
        <v>51</v>
      </c>
    </row>
    <row r="6" spans="1:8" ht="15.75" thickBot="1">
      <c r="A6" s="132"/>
      <c r="B6" s="133">
        <v>2005</v>
      </c>
      <c r="C6" s="134">
        <v>2006</v>
      </c>
      <c r="D6" s="134">
        <v>2007</v>
      </c>
      <c r="E6" s="134">
        <v>2008</v>
      </c>
      <c r="F6" s="134">
        <v>2009</v>
      </c>
      <c r="G6" s="134">
        <v>2010</v>
      </c>
      <c r="H6" s="135">
        <v>2011</v>
      </c>
    </row>
    <row r="7" spans="1:8">
      <c r="A7" s="136" t="s">
        <v>90</v>
      </c>
      <c r="B7" s="121">
        <v>7760</v>
      </c>
      <c r="C7" s="119">
        <v>7800</v>
      </c>
      <c r="D7" s="119">
        <v>7630</v>
      </c>
      <c r="E7" s="119">
        <v>10432</v>
      </c>
      <c r="F7" s="119">
        <v>10600</v>
      </c>
      <c r="G7" s="119">
        <v>15706</v>
      </c>
      <c r="H7" s="120">
        <v>13507</v>
      </c>
    </row>
    <row r="8" spans="1:8">
      <c r="A8" s="39" t="s">
        <v>91</v>
      </c>
      <c r="B8" s="122">
        <v>18</v>
      </c>
      <c r="C8" s="13">
        <v>19</v>
      </c>
      <c r="D8" s="13">
        <v>20</v>
      </c>
      <c r="E8" s="13">
        <v>21</v>
      </c>
      <c r="F8" s="13">
        <v>20</v>
      </c>
      <c r="G8" s="13">
        <v>21</v>
      </c>
      <c r="H8" s="81">
        <v>21</v>
      </c>
    </row>
    <row r="9" spans="1:8" ht="27.95" customHeight="1" thickBot="1">
      <c r="A9" s="130" t="s">
        <v>92</v>
      </c>
      <c r="B9" s="123">
        <v>18</v>
      </c>
      <c r="C9" s="64">
        <v>19</v>
      </c>
      <c r="D9" s="64">
        <v>20</v>
      </c>
      <c r="E9" s="64">
        <v>21</v>
      </c>
      <c r="F9" s="64">
        <v>20</v>
      </c>
      <c r="G9" s="64">
        <v>21</v>
      </c>
      <c r="H9" s="65">
        <v>21</v>
      </c>
    </row>
  </sheetData>
  <mergeCells count="1">
    <mergeCell ref="A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População</vt:lpstr>
      <vt:lpstr>Densidade Demografica</vt:lpstr>
      <vt:lpstr>Distribuição da população</vt:lpstr>
      <vt:lpstr>Estimativa</vt:lpstr>
      <vt:lpstr>Faixa Etaria</vt:lpstr>
      <vt:lpstr>PIB</vt:lpstr>
      <vt:lpstr>Pecuária</vt:lpstr>
      <vt:lpstr>Produtos Agricolas</vt:lpstr>
      <vt:lpstr>Produtos animais</vt:lpstr>
      <vt:lpstr>Energia</vt:lpstr>
      <vt:lpstr>Producao Mineral</vt:lpstr>
      <vt:lpstr>Ag Bancaria</vt:lpstr>
      <vt:lpstr>Despesas Municipais</vt:lpstr>
      <vt:lpstr>ICMS</vt:lpstr>
      <vt:lpstr>Educação</vt:lpstr>
      <vt:lpstr>Docentes</vt:lpstr>
      <vt:lpstr>Escolas</vt:lpstr>
      <vt:lpstr>Demicilios</vt:lpstr>
      <vt:lpstr>Empregos</vt:lpstr>
      <vt:lpstr>Mortalidade</vt:lpstr>
      <vt:lpstr>Abastecimento</vt:lpstr>
      <vt:lpstr>Hospitais</vt:lpstr>
      <vt:lpstr>IDH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2013-10-21T20:02:48Z</dcterms:modified>
</cp:coreProperties>
</file>