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580" yWindow="-40" windowWidth="27520" windowHeight="17140"/>
  </bookViews>
  <sheets>
    <sheet name="Standard" sheetId="8" r:id="rId1"/>
    <sheet name="Extended" sheetId="9" r:id="rId2"/>
  </sheets>
  <externalReferences>
    <externalReference r:id="rId3"/>
  </externalReferences>
  <definedNames>
    <definedName name="List1">#REF!</definedName>
    <definedName name="List2">#REF!</definedName>
    <definedName name="List3">#REF!</definedName>
    <definedName name="List7A1">[1]マスターリスト!$B$8:$D$23</definedName>
    <definedName name="List7A2">[1]マスターリスト!$C$8:$E$23</definedName>
    <definedName name="_xlnm.Print_Area" localSheetId="1">Extended!$A$1:$Z$246</definedName>
    <definedName name="ﾀｲﾄﾙ">#REF!,#REF!,#REF!,#REF!,#REF!,#REF!,#REF!,#REF!,#REF!,#REF!</definedName>
    <definedName name="空きポート" localSheetId="1">#REF!,#REF!,#REF!,#REF!,#REF!,#REF!,#REF!</definedName>
    <definedName name="空きポート">#REF!,#REF!,#REF!,#REF!,#REF!,#REF!,#REF!</definedName>
  </definedName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2" i="8" l="1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K5" i="9"/>
  <c r="K245" i="9"/>
  <c r="L245" i="9"/>
  <c r="K244" i="9"/>
  <c r="L244" i="9"/>
  <c r="K243" i="9"/>
  <c r="L243" i="9"/>
  <c r="K242" i="9"/>
  <c r="L242" i="9"/>
  <c r="K241" i="9"/>
  <c r="L241" i="9"/>
  <c r="K240" i="9"/>
  <c r="L240" i="9"/>
  <c r="K239" i="9"/>
  <c r="L239" i="9"/>
  <c r="K238" i="9"/>
  <c r="L238" i="9"/>
  <c r="K237" i="9"/>
  <c r="L237" i="9"/>
  <c r="K236" i="9"/>
  <c r="L236" i="9"/>
  <c r="K235" i="9"/>
  <c r="L235" i="9"/>
  <c r="K234" i="9"/>
  <c r="L234" i="9"/>
  <c r="K233" i="9"/>
  <c r="L233" i="9"/>
  <c r="K232" i="9"/>
  <c r="L232" i="9"/>
  <c r="K231" i="9"/>
  <c r="L231" i="9"/>
  <c r="K230" i="9"/>
  <c r="L230" i="9"/>
  <c r="K229" i="9"/>
  <c r="L229" i="9"/>
  <c r="K228" i="9"/>
  <c r="L228" i="9"/>
  <c r="K227" i="9"/>
  <c r="L227" i="9"/>
  <c r="K226" i="9"/>
  <c r="L226" i="9"/>
  <c r="K225" i="9"/>
  <c r="L225" i="9"/>
  <c r="K224" i="9"/>
  <c r="L224" i="9"/>
  <c r="K223" i="9"/>
  <c r="L223" i="9"/>
  <c r="K222" i="9"/>
  <c r="L222" i="9"/>
  <c r="K221" i="9"/>
  <c r="L221" i="9"/>
  <c r="K220" i="9"/>
  <c r="L220" i="9"/>
  <c r="K219" i="9"/>
  <c r="L219" i="9"/>
  <c r="K218" i="9"/>
  <c r="L218" i="9"/>
  <c r="K217" i="9"/>
  <c r="L217" i="9"/>
  <c r="K216" i="9"/>
  <c r="L216" i="9"/>
  <c r="K215" i="9"/>
  <c r="L215" i="9"/>
  <c r="K214" i="9"/>
  <c r="L214" i="9"/>
  <c r="K213" i="9"/>
  <c r="L213" i="9"/>
  <c r="K212" i="9"/>
  <c r="L212" i="9"/>
  <c r="K211" i="9"/>
  <c r="L211" i="9"/>
  <c r="K210" i="9"/>
  <c r="L210" i="9"/>
  <c r="K209" i="9"/>
  <c r="L209" i="9"/>
  <c r="K208" i="9"/>
  <c r="L208" i="9"/>
  <c r="K207" i="9"/>
  <c r="L207" i="9"/>
  <c r="K206" i="9"/>
  <c r="L206" i="9"/>
  <c r="K205" i="9"/>
  <c r="L205" i="9"/>
  <c r="K204" i="9"/>
  <c r="L204" i="9"/>
  <c r="K203" i="9"/>
  <c r="L203" i="9"/>
  <c r="K202" i="9"/>
  <c r="L202" i="9"/>
  <c r="K201" i="9"/>
  <c r="L201" i="9"/>
  <c r="K200" i="9"/>
  <c r="L200" i="9"/>
  <c r="K199" i="9"/>
  <c r="L199" i="9"/>
  <c r="K198" i="9"/>
  <c r="L198" i="9"/>
  <c r="K197" i="9"/>
  <c r="L197" i="9"/>
  <c r="K196" i="9"/>
  <c r="L196" i="9"/>
  <c r="K195" i="9"/>
  <c r="L195" i="9"/>
  <c r="K194" i="9"/>
  <c r="L194" i="9"/>
  <c r="K193" i="9"/>
  <c r="L193" i="9"/>
  <c r="K192" i="9"/>
  <c r="L192" i="9"/>
  <c r="K191" i="9"/>
  <c r="L191" i="9"/>
  <c r="K190" i="9"/>
  <c r="L190" i="9"/>
  <c r="K189" i="9"/>
  <c r="L189" i="9"/>
  <c r="K188" i="9"/>
  <c r="L188" i="9"/>
  <c r="K187" i="9"/>
  <c r="L187" i="9"/>
  <c r="K186" i="9"/>
  <c r="L186" i="9"/>
  <c r="K185" i="9"/>
  <c r="L185" i="9"/>
  <c r="K184" i="9"/>
  <c r="L184" i="9"/>
  <c r="K183" i="9"/>
  <c r="L183" i="9"/>
  <c r="K182" i="9"/>
  <c r="L182" i="9"/>
  <c r="K181" i="9"/>
  <c r="L181" i="9"/>
  <c r="K180" i="9"/>
  <c r="L180" i="9"/>
  <c r="K179" i="9"/>
  <c r="L179" i="9"/>
  <c r="K178" i="9"/>
  <c r="L178" i="9"/>
  <c r="K177" i="9"/>
  <c r="L177" i="9"/>
  <c r="K176" i="9"/>
  <c r="L176" i="9"/>
  <c r="K175" i="9"/>
  <c r="L175" i="9"/>
  <c r="K174" i="9"/>
  <c r="L174" i="9"/>
  <c r="K173" i="9"/>
  <c r="L173" i="9"/>
  <c r="K172" i="9"/>
  <c r="L172" i="9"/>
  <c r="K171" i="9"/>
  <c r="L171" i="9"/>
  <c r="K170" i="9"/>
  <c r="L170" i="9"/>
  <c r="K169" i="9"/>
  <c r="L169" i="9"/>
  <c r="K168" i="9"/>
  <c r="L168" i="9"/>
  <c r="K167" i="9"/>
  <c r="L167" i="9"/>
  <c r="K166" i="9"/>
  <c r="L166" i="9"/>
  <c r="K165" i="9"/>
  <c r="L165" i="9"/>
  <c r="K164" i="9"/>
  <c r="L164" i="9"/>
  <c r="K163" i="9"/>
  <c r="L163" i="9"/>
  <c r="K162" i="9"/>
  <c r="L162" i="9"/>
  <c r="K161" i="9"/>
  <c r="L161" i="9"/>
  <c r="K160" i="9"/>
  <c r="L160" i="9"/>
  <c r="K159" i="9"/>
  <c r="L159" i="9"/>
  <c r="K158" i="9"/>
  <c r="L158" i="9"/>
  <c r="K157" i="9"/>
  <c r="L157" i="9"/>
  <c r="K156" i="9"/>
  <c r="L156" i="9"/>
  <c r="K155" i="9"/>
  <c r="L155" i="9"/>
  <c r="K154" i="9"/>
  <c r="L154" i="9"/>
  <c r="K153" i="9"/>
  <c r="L153" i="9"/>
  <c r="K152" i="9"/>
  <c r="L152" i="9"/>
  <c r="K151" i="9"/>
  <c r="L151" i="9"/>
  <c r="K150" i="9"/>
  <c r="L150" i="9"/>
  <c r="K149" i="9"/>
  <c r="L149" i="9"/>
  <c r="K148" i="9"/>
  <c r="L148" i="9"/>
  <c r="K147" i="9"/>
  <c r="L147" i="9"/>
  <c r="K146" i="9"/>
  <c r="L146" i="9"/>
  <c r="K145" i="9"/>
  <c r="L145" i="9"/>
  <c r="K144" i="9"/>
  <c r="L144" i="9"/>
  <c r="K143" i="9"/>
  <c r="L143" i="9"/>
  <c r="K142" i="9"/>
  <c r="L142" i="9"/>
  <c r="K141" i="9"/>
  <c r="L141" i="9"/>
  <c r="K140" i="9"/>
  <c r="L140" i="9"/>
  <c r="K139" i="9"/>
  <c r="L139" i="9"/>
  <c r="K138" i="9"/>
  <c r="L138" i="9"/>
  <c r="K137" i="9"/>
  <c r="L137" i="9"/>
  <c r="K136" i="9"/>
  <c r="L136" i="9"/>
  <c r="K135" i="9"/>
  <c r="L135" i="9"/>
  <c r="K134" i="9"/>
  <c r="L134" i="9"/>
  <c r="K133" i="9"/>
  <c r="L133" i="9"/>
  <c r="K132" i="9"/>
  <c r="L132" i="9"/>
  <c r="K131" i="9"/>
  <c r="L131" i="9"/>
  <c r="K130" i="9"/>
  <c r="L130" i="9"/>
  <c r="K129" i="9"/>
  <c r="L129" i="9"/>
  <c r="K128" i="9"/>
  <c r="L128" i="9"/>
  <c r="K127" i="9"/>
  <c r="L127" i="9"/>
  <c r="K126" i="9"/>
  <c r="L126" i="9"/>
  <c r="K125" i="9"/>
  <c r="L125" i="9"/>
  <c r="K124" i="9"/>
  <c r="L124" i="9"/>
  <c r="K123" i="9"/>
  <c r="L123" i="9"/>
  <c r="K122" i="9"/>
  <c r="L122" i="9"/>
  <c r="K121" i="9"/>
  <c r="L121" i="9"/>
  <c r="K120" i="9"/>
  <c r="L120" i="9"/>
  <c r="K119" i="9"/>
  <c r="L119" i="9"/>
  <c r="K118" i="9"/>
  <c r="L118" i="9"/>
  <c r="K117" i="9"/>
  <c r="L117" i="9"/>
  <c r="K116" i="9"/>
  <c r="L116" i="9"/>
  <c r="K115" i="9"/>
  <c r="L115" i="9"/>
  <c r="K114" i="9"/>
  <c r="L114" i="9"/>
  <c r="K113" i="9"/>
  <c r="L113" i="9"/>
  <c r="K112" i="9"/>
  <c r="L112" i="9"/>
  <c r="K111" i="9"/>
  <c r="L111" i="9"/>
  <c r="K110" i="9"/>
  <c r="L110" i="9"/>
  <c r="K109" i="9"/>
  <c r="L109" i="9"/>
  <c r="K108" i="9"/>
  <c r="L108" i="9"/>
  <c r="K107" i="9"/>
  <c r="L107" i="9"/>
  <c r="K106" i="9"/>
  <c r="L106" i="9"/>
  <c r="K105" i="9"/>
  <c r="L105" i="9"/>
  <c r="K104" i="9"/>
  <c r="L104" i="9"/>
  <c r="K103" i="9"/>
  <c r="L103" i="9"/>
  <c r="K102" i="9"/>
  <c r="L102" i="9"/>
  <c r="K101" i="9"/>
  <c r="L101" i="9"/>
  <c r="K100" i="9"/>
  <c r="L100" i="9"/>
  <c r="K99" i="9"/>
  <c r="L99" i="9"/>
  <c r="K98" i="9"/>
  <c r="L98" i="9"/>
  <c r="K97" i="9"/>
  <c r="L97" i="9"/>
  <c r="K96" i="9"/>
  <c r="L96" i="9"/>
  <c r="K95" i="9"/>
  <c r="L95" i="9"/>
  <c r="K94" i="9"/>
  <c r="L94" i="9"/>
  <c r="K93" i="9"/>
  <c r="L93" i="9"/>
  <c r="K92" i="9"/>
  <c r="L92" i="9"/>
  <c r="K91" i="9"/>
  <c r="L91" i="9"/>
  <c r="K90" i="9"/>
  <c r="L90" i="9"/>
  <c r="K89" i="9"/>
  <c r="L89" i="9"/>
  <c r="K88" i="9"/>
  <c r="L88" i="9"/>
  <c r="K87" i="9"/>
  <c r="L87" i="9"/>
  <c r="K86" i="9"/>
  <c r="L86" i="9"/>
  <c r="K85" i="9"/>
  <c r="L85" i="9"/>
  <c r="K84" i="9"/>
  <c r="L84" i="9"/>
  <c r="K83" i="9"/>
  <c r="L83" i="9"/>
  <c r="K82" i="9"/>
  <c r="L82" i="9"/>
  <c r="K81" i="9"/>
  <c r="L81" i="9"/>
  <c r="K80" i="9"/>
  <c r="L80" i="9"/>
  <c r="K79" i="9"/>
  <c r="L79" i="9"/>
  <c r="K78" i="9"/>
  <c r="L78" i="9"/>
  <c r="K77" i="9"/>
  <c r="L77" i="9"/>
  <c r="K76" i="9"/>
  <c r="L76" i="9"/>
  <c r="K75" i="9"/>
  <c r="L75" i="9"/>
  <c r="K74" i="9"/>
  <c r="L74" i="9"/>
  <c r="K73" i="9"/>
  <c r="L73" i="9"/>
  <c r="K72" i="9"/>
  <c r="L72" i="9"/>
  <c r="K71" i="9"/>
  <c r="L71" i="9"/>
  <c r="K70" i="9"/>
  <c r="L70" i="9"/>
  <c r="K69" i="9"/>
  <c r="L69" i="9"/>
  <c r="K68" i="9"/>
  <c r="L68" i="9"/>
  <c r="K67" i="9"/>
  <c r="L67" i="9"/>
  <c r="K66" i="9"/>
  <c r="L66" i="9"/>
  <c r="K65" i="9"/>
  <c r="L65" i="9"/>
  <c r="K64" i="9"/>
  <c r="L64" i="9"/>
  <c r="K63" i="9"/>
  <c r="L63" i="9"/>
  <c r="K62" i="9"/>
  <c r="L62" i="9"/>
  <c r="K61" i="9"/>
  <c r="L61" i="9"/>
  <c r="K60" i="9"/>
  <c r="L60" i="9"/>
  <c r="K59" i="9"/>
  <c r="L59" i="9"/>
  <c r="K58" i="9"/>
  <c r="L58" i="9"/>
  <c r="K57" i="9"/>
  <c r="L57" i="9"/>
  <c r="K56" i="9"/>
  <c r="L56" i="9"/>
  <c r="K55" i="9"/>
  <c r="L55" i="9"/>
  <c r="K54" i="9"/>
  <c r="L54" i="9"/>
  <c r="K53" i="9"/>
  <c r="L53" i="9"/>
  <c r="K52" i="9"/>
  <c r="L52" i="9"/>
  <c r="K51" i="9"/>
  <c r="L51" i="9"/>
  <c r="K50" i="9"/>
  <c r="L50" i="9"/>
  <c r="K49" i="9"/>
  <c r="L49" i="9"/>
  <c r="K48" i="9"/>
  <c r="L48" i="9"/>
  <c r="K47" i="9"/>
  <c r="L47" i="9"/>
  <c r="K46" i="9"/>
  <c r="L46" i="9"/>
  <c r="K45" i="9"/>
  <c r="L45" i="9"/>
  <c r="K44" i="9"/>
  <c r="L44" i="9"/>
  <c r="K43" i="9"/>
  <c r="L43" i="9"/>
  <c r="K42" i="9"/>
  <c r="L42" i="9"/>
  <c r="K41" i="9"/>
  <c r="L41" i="9"/>
  <c r="K40" i="9"/>
  <c r="L40" i="9"/>
  <c r="K39" i="9"/>
  <c r="L39" i="9"/>
  <c r="K38" i="9"/>
  <c r="L38" i="9"/>
  <c r="K37" i="9"/>
  <c r="L37" i="9"/>
  <c r="K36" i="9"/>
  <c r="L36" i="9"/>
  <c r="K35" i="9"/>
  <c r="L35" i="9"/>
  <c r="K34" i="9"/>
  <c r="L34" i="9"/>
  <c r="K33" i="9"/>
  <c r="L33" i="9"/>
  <c r="K32" i="9"/>
  <c r="L32" i="9"/>
  <c r="K31" i="9"/>
  <c r="L31" i="9"/>
  <c r="K30" i="9"/>
  <c r="L30" i="9"/>
  <c r="K29" i="9"/>
  <c r="L29" i="9"/>
  <c r="K28" i="9"/>
  <c r="L28" i="9"/>
  <c r="K27" i="9"/>
  <c r="L27" i="9"/>
  <c r="K26" i="9"/>
  <c r="L26" i="9"/>
  <c r="K25" i="9"/>
  <c r="L25" i="9"/>
  <c r="K24" i="9"/>
  <c r="L24" i="9"/>
  <c r="K23" i="9"/>
  <c r="L23" i="9"/>
  <c r="K22" i="9"/>
  <c r="L22" i="9"/>
  <c r="K21" i="9"/>
  <c r="L21" i="9"/>
  <c r="K20" i="9"/>
  <c r="L20" i="9"/>
  <c r="K19" i="9"/>
  <c r="L19" i="9"/>
  <c r="K18" i="9"/>
  <c r="L18" i="9"/>
  <c r="K17" i="9"/>
  <c r="L17" i="9"/>
  <c r="K16" i="9"/>
  <c r="L16" i="9"/>
  <c r="K15" i="9"/>
  <c r="L15" i="9"/>
  <c r="K14" i="9"/>
  <c r="L14" i="9"/>
  <c r="K13" i="9"/>
  <c r="L13" i="9"/>
  <c r="K12" i="9"/>
  <c r="L12" i="9"/>
  <c r="K11" i="9"/>
  <c r="L11" i="9"/>
  <c r="K10" i="9"/>
  <c r="L10" i="9"/>
  <c r="K9" i="9"/>
  <c r="L9" i="9"/>
  <c r="K8" i="9"/>
  <c r="L8" i="9"/>
  <c r="K7" i="9"/>
  <c r="L7" i="9"/>
  <c r="K6" i="9"/>
  <c r="L6" i="9"/>
  <c r="L5" i="9"/>
  <c r="K322" i="8"/>
  <c r="L322" i="8"/>
  <c r="K321" i="8"/>
  <c r="L321" i="8"/>
  <c r="K320" i="8"/>
  <c r="L320" i="8"/>
  <c r="K319" i="8"/>
  <c r="L319" i="8"/>
  <c r="K318" i="8"/>
  <c r="L318" i="8"/>
  <c r="K317" i="8"/>
  <c r="L317" i="8"/>
  <c r="K316" i="8"/>
  <c r="L316" i="8"/>
  <c r="K315" i="8"/>
  <c r="L315" i="8"/>
  <c r="K314" i="8"/>
  <c r="L314" i="8"/>
  <c r="K313" i="8"/>
  <c r="L313" i="8"/>
  <c r="K312" i="8"/>
  <c r="L312" i="8"/>
  <c r="K311" i="8"/>
  <c r="L311" i="8"/>
  <c r="K310" i="8"/>
  <c r="L310" i="8"/>
  <c r="K309" i="8"/>
  <c r="L309" i="8"/>
  <c r="K308" i="8"/>
  <c r="L308" i="8"/>
  <c r="K307" i="8"/>
  <c r="L307" i="8"/>
  <c r="K306" i="8"/>
  <c r="L306" i="8"/>
  <c r="K305" i="8"/>
  <c r="L305" i="8"/>
  <c r="K304" i="8"/>
  <c r="L304" i="8"/>
  <c r="K303" i="8"/>
  <c r="L303" i="8"/>
  <c r="K302" i="8"/>
  <c r="L302" i="8"/>
  <c r="K301" i="8"/>
  <c r="L301" i="8"/>
  <c r="K300" i="8"/>
  <c r="L300" i="8"/>
  <c r="K299" i="8"/>
  <c r="L299" i="8"/>
  <c r="K298" i="8"/>
  <c r="L298" i="8"/>
  <c r="K297" i="8"/>
  <c r="L297" i="8"/>
  <c r="K296" i="8"/>
  <c r="L296" i="8"/>
  <c r="K295" i="8"/>
  <c r="L295" i="8"/>
  <c r="K294" i="8"/>
  <c r="L294" i="8"/>
  <c r="K293" i="8"/>
  <c r="L293" i="8"/>
  <c r="K292" i="8"/>
  <c r="L292" i="8"/>
  <c r="K291" i="8"/>
  <c r="L291" i="8"/>
  <c r="K290" i="8"/>
  <c r="L290" i="8"/>
  <c r="K289" i="8"/>
  <c r="L289" i="8"/>
  <c r="K288" i="8"/>
  <c r="L288" i="8"/>
  <c r="K287" i="8"/>
  <c r="L287" i="8"/>
  <c r="K286" i="8"/>
  <c r="L286" i="8"/>
  <c r="K285" i="8"/>
  <c r="L285" i="8"/>
  <c r="K284" i="8"/>
  <c r="L284" i="8"/>
  <c r="K283" i="8"/>
  <c r="L283" i="8"/>
  <c r="K282" i="8"/>
  <c r="L282" i="8"/>
  <c r="K281" i="8"/>
  <c r="L281" i="8"/>
  <c r="K280" i="8"/>
  <c r="L280" i="8"/>
  <c r="K279" i="8"/>
  <c r="L279" i="8"/>
  <c r="K278" i="8"/>
  <c r="L278" i="8"/>
  <c r="K277" i="8"/>
  <c r="L277" i="8"/>
  <c r="K276" i="8"/>
  <c r="L276" i="8"/>
  <c r="K275" i="8"/>
  <c r="L275" i="8"/>
  <c r="K274" i="8"/>
  <c r="L274" i="8"/>
  <c r="K273" i="8"/>
  <c r="L273" i="8"/>
  <c r="K272" i="8"/>
  <c r="L272" i="8"/>
  <c r="K271" i="8"/>
  <c r="L271" i="8"/>
  <c r="K270" i="8"/>
  <c r="L270" i="8"/>
  <c r="K269" i="8"/>
  <c r="L269" i="8"/>
  <c r="K268" i="8"/>
  <c r="L268" i="8"/>
  <c r="K267" i="8"/>
  <c r="L267" i="8"/>
  <c r="K266" i="8"/>
  <c r="L266" i="8"/>
  <c r="K265" i="8"/>
  <c r="L265" i="8"/>
  <c r="K264" i="8"/>
  <c r="L264" i="8"/>
  <c r="K263" i="8"/>
  <c r="L263" i="8"/>
  <c r="K262" i="8"/>
  <c r="L262" i="8"/>
  <c r="K261" i="8"/>
  <c r="L261" i="8"/>
  <c r="K260" i="8"/>
  <c r="L260" i="8"/>
  <c r="K259" i="8"/>
  <c r="L259" i="8"/>
  <c r="K258" i="8"/>
  <c r="L258" i="8"/>
  <c r="K257" i="8"/>
  <c r="L257" i="8"/>
  <c r="K256" i="8"/>
  <c r="L256" i="8"/>
  <c r="K255" i="8"/>
  <c r="L255" i="8"/>
  <c r="K254" i="8"/>
  <c r="L254" i="8"/>
  <c r="K253" i="8"/>
  <c r="L253" i="8"/>
  <c r="K252" i="8"/>
  <c r="L252" i="8"/>
  <c r="K251" i="8"/>
  <c r="L251" i="8"/>
  <c r="K250" i="8"/>
  <c r="L250" i="8"/>
  <c r="K249" i="8"/>
  <c r="L249" i="8"/>
  <c r="K248" i="8"/>
  <c r="L248" i="8"/>
  <c r="K247" i="8"/>
  <c r="L247" i="8"/>
  <c r="K246" i="8"/>
  <c r="L246" i="8"/>
  <c r="K245" i="8"/>
  <c r="L245" i="8"/>
  <c r="K244" i="8"/>
  <c r="L244" i="8"/>
  <c r="K243" i="8"/>
  <c r="L243" i="8"/>
  <c r="K242" i="8"/>
  <c r="L242" i="8"/>
  <c r="K241" i="8"/>
  <c r="L241" i="8"/>
  <c r="K240" i="8"/>
  <c r="L240" i="8"/>
  <c r="K239" i="8"/>
  <c r="L239" i="8"/>
  <c r="K238" i="8"/>
  <c r="L238" i="8"/>
  <c r="K237" i="8"/>
  <c r="L237" i="8"/>
  <c r="K236" i="8"/>
  <c r="L236" i="8"/>
  <c r="K235" i="8"/>
  <c r="L235" i="8"/>
  <c r="K234" i="8"/>
  <c r="L234" i="8"/>
  <c r="K233" i="8"/>
  <c r="L233" i="8"/>
  <c r="K232" i="8"/>
  <c r="L232" i="8"/>
  <c r="K231" i="8"/>
  <c r="L231" i="8"/>
  <c r="K230" i="8"/>
  <c r="L230" i="8"/>
  <c r="K229" i="8"/>
  <c r="L229" i="8"/>
  <c r="K228" i="8"/>
  <c r="L228" i="8"/>
  <c r="K227" i="8"/>
  <c r="L227" i="8"/>
  <c r="K226" i="8"/>
  <c r="L226" i="8"/>
  <c r="K225" i="8"/>
  <c r="L225" i="8"/>
  <c r="K224" i="8"/>
  <c r="L224" i="8"/>
  <c r="K223" i="8"/>
  <c r="L223" i="8"/>
  <c r="K222" i="8"/>
  <c r="L222" i="8"/>
  <c r="K221" i="8"/>
  <c r="L221" i="8"/>
  <c r="K220" i="8"/>
  <c r="L220" i="8"/>
  <c r="K219" i="8"/>
  <c r="L219" i="8"/>
  <c r="K218" i="8"/>
  <c r="L218" i="8"/>
  <c r="K217" i="8"/>
  <c r="L217" i="8"/>
  <c r="K216" i="8"/>
  <c r="L216" i="8"/>
  <c r="K215" i="8"/>
  <c r="L215" i="8"/>
  <c r="K214" i="8"/>
  <c r="L214" i="8"/>
  <c r="K213" i="8"/>
  <c r="L213" i="8"/>
  <c r="K212" i="8"/>
  <c r="L212" i="8"/>
  <c r="K211" i="8"/>
  <c r="L211" i="8"/>
  <c r="K210" i="8"/>
  <c r="L210" i="8"/>
  <c r="K209" i="8"/>
  <c r="L209" i="8"/>
  <c r="K208" i="8"/>
  <c r="L208" i="8"/>
  <c r="K207" i="8"/>
  <c r="L207" i="8"/>
  <c r="K206" i="8"/>
  <c r="L206" i="8"/>
  <c r="K205" i="8"/>
  <c r="L205" i="8"/>
  <c r="K204" i="8"/>
  <c r="L204" i="8"/>
  <c r="K203" i="8"/>
  <c r="L203" i="8"/>
  <c r="K202" i="8"/>
  <c r="L202" i="8"/>
  <c r="K201" i="8"/>
  <c r="L201" i="8"/>
  <c r="K200" i="8"/>
  <c r="L200" i="8"/>
  <c r="K199" i="8"/>
  <c r="L199" i="8"/>
  <c r="K198" i="8"/>
  <c r="L198" i="8"/>
  <c r="K197" i="8"/>
  <c r="L197" i="8"/>
  <c r="K196" i="8"/>
  <c r="L196" i="8"/>
  <c r="K195" i="8"/>
  <c r="L195" i="8"/>
  <c r="K194" i="8"/>
  <c r="L194" i="8"/>
  <c r="K193" i="8"/>
  <c r="L193" i="8"/>
  <c r="K192" i="8"/>
  <c r="L192" i="8"/>
  <c r="K191" i="8"/>
  <c r="L191" i="8"/>
  <c r="K190" i="8"/>
  <c r="L190" i="8"/>
  <c r="K189" i="8"/>
  <c r="L189" i="8"/>
  <c r="K188" i="8"/>
  <c r="L188" i="8"/>
  <c r="K187" i="8"/>
  <c r="L187" i="8"/>
  <c r="K186" i="8"/>
  <c r="L186" i="8"/>
  <c r="K185" i="8"/>
  <c r="L185" i="8"/>
  <c r="K184" i="8"/>
  <c r="L184" i="8"/>
  <c r="K183" i="8"/>
  <c r="L183" i="8"/>
  <c r="K182" i="8"/>
  <c r="L182" i="8"/>
  <c r="K181" i="8"/>
  <c r="L181" i="8"/>
  <c r="K180" i="8"/>
  <c r="L180" i="8"/>
  <c r="K179" i="8"/>
  <c r="L179" i="8"/>
  <c r="K178" i="8"/>
  <c r="L178" i="8"/>
  <c r="K177" i="8"/>
  <c r="L177" i="8"/>
  <c r="K176" i="8"/>
  <c r="L176" i="8"/>
  <c r="K175" i="8"/>
  <c r="L175" i="8"/>
  <c r="K174" i="8"/>
  <c r="L174" i="8"/>
  <c r="K173" i="8"/>
  <c r="L173" i="8"/>
  <c r="K172" i="8"/>
  <c r="L172" i="8"/>
  <c r="K171" i="8"/>
  <c r="L171" i="8"/>
  <c r="K170" i="8"/>
  <c r="L170" i="8"/>
  <c r="K169" i="8"/>
  <c r="L169" i="8"/>
  <c r="K168" i="8"/>
  <c r="L168" i="8"/>
  <c r="K167" i="8"/>
  <c r="L167" i="8"/>
  <c r="K166" i="8"/>
  <c r="L166" i="8"/>
  <c r="K165" i="8"/>
  <c r="L165" i="8"/>
  <c r="K164" i="8"/>
  <c r="L164" i="8"/>
  <c r="K163" i="8"/>
  <c r="L163" i="8"/>
  <c r="K162" i="8"/>
  <c r="L162" i="8"/>
  <c r="K161" i="8"/>
  <c r="L161" i="8"/>
  <c r="K160" i="8"/>
  <c r="L160" i="8"/>
  <c r="K159" i="8"/>
  <c r="L159" i="8"/>
  <c r="K158" i="8"/>
  <c r="L158" i="8"/>
  <c r="K157" i="8"/>
  <c r="L157" i="8"/>
  <c r="K156" i="8"/>
  <c r="L156" i="8"/>
  <c r="K155" i="8"/>
  <c r="L155" i="8"/>
  <c r="K154" i="8"/>
  <c r="L154" i="8"/>
  <c r="K153" i="8"/>
  <c r="L153" i="8"/>
  <c r="K152" i="8"/>
  <c r="L152" i="8"/>
  <c r="K151" i="8"/>
  <c r="L151" i="8"/>
  <c r="K150" i="8"/>
  <c r="L150" i="8"/>
  <c r="K149" i="8"/>
  <c r="L149" i="8"/>
  <c r="K148" i="8"/>
  <c r="L148" i="8"/>
  <c r="K147" i="8"/>
  <c r="L147" i="8"/>
  <c r="K146" i="8"/>
  <c r="L146" i="8"/>
  <c r="K145" i="8"/>
  <c r="L145" i="8"/>
  <c r="K144" i="8"/>
  <c r="L144" i="8"/>
  <c r="K143" i="8"/>
  <c r="L143" i="8"/>
  <c r="K142" i="8"/>
  <c r="L142" i="8"/>
  <c r="K141" i="8"/>
  <c r="L141" i="8"/>
  <c r="K140" i="8"/>
  <c r="L140" i="8"/>
  <c r="K139" i="8"/>
  <c r="L139" i="8"/>
  <c r="K138" i="8"/>
  <c r="L138" i="8"/>
  <c r="K137" i="8"/>
  <c r="L137" i="8"/>
  <c r="K136" i="8"/>
  <c r="L136" i="8"/>
  <c r="K135" i="8"/>
  <c r="L135" i="8"/>
  <c r="K134" i="8"/>
  <c r="L134" i="8"/>
  <c r="K133" i="8"/>
  <c r="L133" i="8"/>
  <c r="K132" i="8"/>
  <c r="L132" i="8"/>
  <c r="K131" i="8"/>
  <c r="L131" i="8"/>
  <c r="K130" i="8"/>
  <c r="L130" i="8"/>
  <c r="K129" i="8"/>
  <c r="L129" i="8"/>
  <c r="K128" i="8"/>
  <c r="L128" i="8"/>
  <c r="K127" i="8"/>
  <c r="L127" i="8"/>
  <c r="K126" i="8"/>
  <c r="L126" i="8"/>
  <c r="K125" i="8"/>
  <c r="L125" i="8"/>
  <c r="K124" i="8"/>
  <c r="L124" i="8"/>
  <c r="K123" i="8"/>
  <c r="L123" i="8"/>
  <c r="K122" i="8"/>
  <c r="L122" i="8"/>
  <c r="K121" i="8"/>
  <c r="L121" i="8"/>
  <c r="K120" i="8"/>
  <c r="L120" i="8"/>
  <c r="K119" i="8"/>
  <c r="L119" i="8"/>
  <c r="K118" i="8"/>
  <c r="L118" i="8"/>
  <c r="K117" i="8"/>
  <c r="L117" i="8"/>
  <c r="K116" i="8"/>
  <c r="L116" i="8"/>
  <c r="K115" i="8"/>
  <c r="L115" i="8"/>
  <c r="K114" i="8"/>
  <c r="L114" i="8"/>
  <c r="K113" i="8"/>
  <c r="L113" i="8"/>
  <c r="K112" i="8"/>
  <c r="L112" i="8"/>
  <c r="K111" i="8"/>
  <c r="L111" i="8"/>
  <c r="K110" i="8"/>
  <c r="L110" i="8"/>
  <c r="K109" i="8"/>
  <c r="L109" i="8"/>
  <c r="K108" i="8"/>
  <c r="L108" i="8"/>
  <c r="K107" i="8"/>
  <c r="L107" i="8"/>
  <c r="K106" i="8"/>
  <c r="L106" i="8"/>
  <c r="K105" i="8"/>
  <c r="L105" i="8"/>
  <c r="K104" i="8"/>
  <c r="L104" i="8"/>
  <c r="K103" i="8"/>
  <c r="L103" i="8"/>
  <c r="K102" i="8"/>
  <c r="L102" i="8"/>
  <c r="K101" i="8"/>
  <c r="L101" i="8"/>
  <c r="K100" i="8"/>
  <c r="L100" i="8"/>
  <c r="K99" i="8"/>
  <c r="L99" i="8"/>
  <c r="K98" i="8"/>
  <c r="L98" i="8"/>
  <c r="K97" i="8"/>
  <c r="L97" i="8"/>
  <c r="K96" i="8"/>
  <c r="L96" i="8"/>
  <c r="K95" i="8"/>
  <c r="L95" i="8"/>
  <c r="K94" i="8"/>
  <c r="L94" i="8"/>
  <c r="K93" i="8"/>
  <c r="L93" i="8"/>
  <c r="K92" i="8"/>
  <c r="L92" i="8"/>
  <c r="K91" i="8"/>
  <c r="L91" i="8"/>
  <c r="K90" i="8"/>
  <c r="L90" i="8"/>
  <c r="K89" i="8"/>
  <c r="L89" i="8"/>
  <c r="K88" i="8"/>
  <c r="L88" i="8"/>
  <c r="K87" i="8"/>
  <c r="L87" i="8"/>
  <c r="K86" i="8"/>
  <c r="L86" i="8"/>
  <c r="K85" i="8"/>
  <c r="L85" i="8"/>
  <c r="K84" i="8"/>
  <c r="L84" i="8"/>
  <c r="K83" i="8"/>
  <c r="L83" i="8"/>
  <c r="K82" i="8"/>
  <c r="L82" i="8"/>
  <c r="K81" i="8"/>
  <c r="L81" i="8"/>
  <c r="K80" i="8"/>
  <c r="L80" i="8"/>
  <c r="K79" i="8"/>
  <c r="L79" i="8"/>
  <c r="K78" i="8"/>
  <c r="L78" i="8"/>
  <c r="K77" i="8"/>
  <c r="L77" i="8"/>
  <c r="K76" i="8"/>
  <c r="L76" i="8"/>
  <c r="K75" i="8"/>
  <c r="L75" i="8"/>
  <c r="K74" i="8"/>
  <c r="L74" i="8"/>
  <c r="K73" i="8"/>
  <c r="L73" i="8"/>
  <c r="K72" i="8"/>
  <c r="L72" i="8"/>
  <c r="K71" i="8"/>
  <c r="L71" i="8"/>
  <c r="K70" i="8"/>
  <c r="L70" i="8"/>
  <c r="K69" i="8"/>
  <c r="L69" i="8"/>
  <c r="K68" i="8"/>
  <c r="L68" i="8"/>
  <c r="K67" i="8"/>
  <c r="L67" i="8"/>
  <c r="K66" i="8"/>
  <c r="L66" i="8"/>
  <c r="K65" i="8"/>
  <c r="L65" i="8"/>
  <c r="K64" i="8"/>
  <c r="L64" i="8"/>
  <c r="K63" i="8"/>
  <c r="L63" i="8"/>
  <c r="K62" i="8"/>
  <c r="L62" i="8"/>
  <c r="K61" i="8"/>
  <c r="L61" i="8"/>
  <c r="K60" i="8"/>
  <c r="L60" i="8"/>
  <c r="K59" i="8"/>
  <c r="L59" i="8"/>
  <c r="K58" i="8"/>
  <c r="L58" i="8"/>
  <c r="K57" i="8"/>
  <c r="L57" i="8"/>
  <c r="K56" i="8"/>
  <c r="L56" i="8"/>
  <c r="K55" i="8"/>
  <c r="L55" i="8"/>
  <c r="K54" i="8"/>
  <c r="L54" i="8"/>
  <c r="K53" i="8"/>
  <c r="L53" i="8"/>
  <c r="K52" i="8"/>
  <c r="L52" i="8"/>
  <c r="K51" i="8"/>
  <c r="L51" i="8"/>
  <c r="K50" i="8"/>
  <c r="L50" i="8"/>
  <c r="K49" i="8"/>
  <c r="L49" i="8"/>
  <c r="K48" i="8"/>
  <c r="L48" i="8"/>
  <c r="K47" i="8"/>
  <c r="L47" i="8"/>
  <c r="K46" i="8"/>
  <c r="L46" i="8"/>
  <c r="K45" i="8"/>
  <c r="L45" i="8"/>
  <c r="K44" i="8"/>
  <c r="L44" i="8"/>
  <c r="K43" i="8"/>
  <c r="L43" i="8"/>
  <c r="K42" i="8"/>
  <c r="L42" i="8"/>
  <c r="K41" i="8"/>
  <c r="L41" i="8"/>
  <c r="K40" i="8"/>
  <c r="L40" i="8"/>
  <c r="K39" i="8"/>
  <c r="L39" i="8"/>
  <c r="K38" i="8"/>
  <c r="L38" i="8"/>
  <c r="K37" i="8"/>
  <c r="L37" i="8"/>
  <c r="K36" i="8"/>
  <c r="L36" i="8"/>
  <c r="K35" i="8"/>
  <c r="L35" i="8"/>
  <c r="K34" i="8"/>
  <c r="L34" i="8"/>
  <c r="K33" i="8"/>
  <c r="L33" i="8"/>
  <c r="K32" i="8"/>
  <c r="L32" i="8"/>
  <c r="K31" i="8"/>
  <c r="L31" i="8"/>
  <c r="K30" i="8"/>
  <c r="L30" i="8"/>
  <c r="K29" i="8"/>
  <c r="L29" i="8"/>
  <c r="K28" i="8"/>
  <c r="L28" i="8"/>
  <c r="K27" i="8"/>
  <c r="L27" i="8"/>
  <c r="K26" i="8"/>
  <c r="L26" i="8"/>
  <c r="K25" i="8"/>
  <c r="L25" i="8"/>
  <c r="K24" i="8"/>
  <c r="L24" i="8"/>
  <c r="K23" i="8"/>
  <c r="L23" i="8"/>
  <c r="K22" i="8"/>
  <c r="L22" i="8"/>
  <c r="K21" i="8"/>
  <c r="L21" i="8"/>
  <c r="K20" i="8"/>
  <c r="L20" i="8"/>
  <c r="K19" i="8"/>
  <c r="L19" i="8"/>
  <c r="K18" i="8"/>
  <c r="L18" i="8"/>
  <c r="K17" i="8"/>
  <c r="L17" i="8"/>
  <c r="K16" i="8"/>
  <c r="L16" i="8"/>
  <c r="K15" i="8"/>
  <c r="L15" i="8"/>
  <c r="K14" i="8"/>
  <c r="L14" i="8"/>
  <c r="K13" i="8"/>
  <c r="L13" i="8"/>
  <c r="K12" i="8"/>
  <c r="L12" i="8"/>
  <c r="K11" i="8"/>
  <c r="L11" i="8"/>
  <c r="K10" i="8"/>
  <c r="L10" i="8"/>
  <c r="K9" i="8"/>
  <c r="L9" i="8"/>
  <c r="K8" i="8"/>
  <c r="L8" i="8"/>
  <c r="K7" i="8"/>
  <c r="L7" i="8"/>
  <c r="K6" i="8"/>
  <c r="L6" i="8"/>
  <c r="K5" i="8"/>
  <c r="L5" i="8"/>
  <c r="I245" i="9"/>
  <c r="H245" i="9"/>
  <c r="I244" i="9"/>
  <c r="H244" i="9"/>
  <c r="I243" i="9"/>
  <c r="H243" i="9"/>
  <c r="I242" i="9"/>
  <c r="H242" i="9"/>
  <c r="I241" i="9"/>
  <c r="H241" i="9"/>
  <c r="I240" i="9"/>
  <c r="H240" i="9"/>
  <c r="I239" i="9"/>
  <c r="H239" i="9"/>
  <c r="I238" i="9"/>
  <c r="H238" i="9"/>
  <c r="I237" i="9"/>
  <c r="H237" i="9"/>
  <c r="I236" i="9"/>
  <c r="H236" i="9"/>
  <c r="I235" i="9"/>
  <c r="H235" i="9"/>
  <c r="I234" i="9"/>
  <c r="H234" i="9"/>
  <c r="I233" i="9"/>
  <c r="H233" i="9"/>
  <c r="I232" i="9"/>
  <c r="H232" i="9"/>
  <c r="I231" i="9"/>
  <c r="H231" i="9"/>
  <c r="I230" i="9"/>
  <c r="H230" i="9"/>
  <c r="I229" i="9"/>
  <c r="H229" i="9"/>
  <c r="I228" i="9"/>
  <c r="H228" i="9"/>
  <c r="I227" i="9"/>
  <c r="H227" i="9"/>
  <c r="I226" i="9"/>
  <c r="H226" i="9"/>
  <c r="I225" i="9"/>
  <c r="H225" i="9"/>
  <c r="I224" i="9"/>
  <c r="H224" i="9"/>
  <c r="I223" i="9"/>
  <c r="H223" i="9"/>
  <c r="I222" i="9"/>
  <c r="H222" i="9"/>
  <c r="I221" i="9"/>
  <c r="H221" i="9"/>
  <c r="I220" i="9"/>
  <c r="H220" i="9"/>
  <c r="I219" i="9"/>
  <c r="H219" i="9"/>
  <c r="I218" i="9"/>
  <c r="H218" i="9"/>
  <c r="I217" i="9"/>
  <c r="H217" i="9"/>
  <c r="I216" i="9"/>
  <c r="H216" i="9"/>
  <c r="I215" i="9"/>
  <c r="H215" i="9"/>
  <c r="I214" i="9"/>
  <c r="H214" i="9"/>
  <c r="I213" i="9"/>
  <c r="H213" i="9"/>
  <c r="I212" i="9"/>
  <c r="H212" i="9"/>
  <c r="I211" i="9"/>
  <c r="H211" i="9"/>
  <c r="I210" i="9"/>
  <c r="H210" i="9"/>
  <c r="I209" i="9"/>
  <c r="H209" i="9"/>
  <c r="I208" i="9"/>
  <c r="H208" i="9"/>
  <c r="I207" i="9"/>
  <c r="H207" i="9"/>
  <c r="I206" i="9"/>
  <c r="H206" i="9"/>
  <c r="I205" i="9"/>
  <c r="H205" i="9"/>
  <c r="I204" i="9"/>
  <c r="H204" i="9"/>
  <c r="I203" i="9"/>
  <c r="H203" i="9"/>
  <c r="I202" i="9"/>
  <c r="H202" i="9"/>
  <c r="I201" i="9"/>
  <c r="H201" i="9"/>
  <c r="I200" i="9"/>
  <c r="H200" i="9"/>
  <c r="I199" i="9"/>
  <c r="H199" i="9"/>
  <c r="I198" i="9"/>
  <c r="H198" i="9"/>
  <c r="I197" i="9"/>
  <c r="H197" i="9"/>
  <c r="I196" i="9"/>
  <c r="H196" i="9"/>
  <c r="I195" i="9"/>
  <c r="H195" i="9"/>
  <c r="I194" i="9"/>
  <c r="H194" i="9"/>
  <c r="I193" i="9"/>
  <c r="H193" i="9"/>
  <c r="I192" i="9"/>
  <c r="H192" i="9"/>
  <c r="I191" i="9"/>
  <c r="H191" i="9"/>
  <c r="I190" i="9"/>
  <c r="H190" i="9"/>
  <c r="I189" i="9"/>
  <c r="H189" i="9"/>
  <c r="I188" i="9"/>
  <c r="H188" i="9"/>
  <c r="I187" i="9"/>
  <c r="H187" i="9"/>
  <c r="I186" i="9"/>
  <c r="H186" i="9"/>
  <c r="I185" i="9"/>
  <c r="H185" i="9"/>
  <c r="I184" i="9"/>
  <c r="H184" i="9"/>
  <c r="I183" i="9"/>
  <c r="H183" i="9"/>
  <c r="I182" i="9"/>
  <c r="H182" i="9"/>
  <c r="I181" i="9"/>
  <c r="H181" i="9"/>
  <c r="I180" i="9"/>
  <c r="H180" i="9"/>
  <c r="I179" i="9"/>
  <c r="H179" i="9"/>
  <c r="I178" i="9"/>
  <c r="H178" i="9"/>
  <c r="I177" i="9"/>
  <c r="H177" i="9"/>
  <c r="I176" i="9"/>
  <c r="H176" i="9"/>
  <c r="I175" i="9"/>
  <c r="H175" i="9"/>
  <c r="I174" i="9"/>
  <c r="H174" i="9"/>
  <c r="I173" i="9"/>
  <c r="H173" i="9"/>
  <c r="I172" i="9"/>
  <c r="H172" i="9"/>
  <c r="I171" i="9"/>
  <c r="H171" i="9"/>
  <c r="I170" i="9"/>
  <c r="H170" i="9"/>
  <c r="I169" i="9"/>
  <c r="H169" i="9"/>
  <c r="I168" i="9"/>
  <c r="H168" i="9"/>
  <c r="I167" i="9"/>
  <c r="H167" i="9"/>
  <c r="I166" i="9"/>
  <c r="H166" i="9"/>
  <c r="I165" i="9"/>
  <c r="H165" i="9"/>
  <c r="I164" i="9"/>
  <c r="H164" i="9"/>
  <c r="I163" i="9"/>
  <c r="H163" i="9"/>
  <c r="I162" i="9"/>
  <c r="H162" i="9"/>
  <c r="I161" i="9"/>
  <c r="H161" i="9"/>
  <c r="I160" i="9"/>
  <c r="H160" i="9"/>
  <c r="I159" i="9"/>
  <c r="H159" i="9"/>
  <c r="I158" i="9"/>
  <c r="H158" i="9"/>
  <c r="I157" i="9"/>
  <c r="H157" i="9"/>
  <c r="I156" i="9"/>
  <c r="H156" i="9"/>
  <c r="I155" i="9"/>
  <c r="H155" i="9"/>
  <c r="I154" i="9"/>
  <c r="H154" i="9"/>
  <c r="I153" i="9"/>
  <c r="H153" i="9"/>
  <c r="I152" i="9"/>
  <c r="H152" i="9"/>
  <c r="I151" i="9"/>
  <c r="H151" i="9"/>
  <c r="I150" i="9"/>
  <c r="H150" i="9"/>
  <c r="I149" i="9"/>
  <c r="H149" i="9"/>
  <c r="I148" i="9"/>
  <c r="H148" i="9"/>
  <c r="I147" i="9"/>
  <c r="H147" i="9"/>
  <c r="I146" i="9"/>
  <c r="H146" i="9"/>
  <c r="I145" i="9"/>
  <c r="H145" i="9"/>
  <c r="I144" i="9"/>
  <c r="H144" i="9"/>
  <c r="I143" i="9"/>
  <c r="H143" i="9"/>
  <c r="I142" i="9"/>
  <c r="H142" i="9"/>
  <c r="I141" i="9"/>
  <c r="H141" i="9"/>
  <c r="I140" i="9"/>
  <c r="H140" i="9"/>
  <c r="I139" i="9"/>
  <c r="H139" i="9"/>
  <c r="I138" i="9"/>
  <c r="H138" i="9"/>
  <c r="I137" i="9"/>
  <c r="H137" i="9"/>
  <c r="I136" i="9"/>
  <c r="H136" i="9"/>
  <c r="I135" i="9"/>
  <c r="H135" i="9"/>
  <c r="I134" i="9"/>
  <c r="H134" i="9"/>
  <c r="I133" i="9"/>
  <c r="H133" i="9"/>
  <c r="I132" i="9"/>
  <c r="H132" i="9"/>
  <c r="I131" i="9"/>
  <c r="H131" i="9"/>
  <c r="I130" i="9"/>
  <c r="H130" i="9"/>
  <c r="I129" i="9"/>
  <c r="H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I107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322" i="8"/>
  <c r="H322" i="8"/>
  <c r="I321" i="8"/>
  <c r="H321" i="8"/>
  <c r="I320" i="8"/>
  <c r="H320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I133" i="8"/>
  <c r="H133" i="8"/>
  <c r="I132" i="8"/>
  <c r="H132" i="8"/>
  <c r="I131" i="8"/>
  <c r="H131" i="8"/>
  <c r="I130" i="8"/>
  <c r="H130" i="8"/>
  <c r="I129" i="8"/>
  <c r="H129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</calcChain>
</file>

<file path=xl/sharedStrings.xml><?xml version="1.0" encoding="utf-8"?>
<sst xmlns="http://schemas.openxmlformats.org/spreadsheetml/2006/main" count="9861" uniqueCount="2345">
  <si>
    <t>7A-14</t>
  </si>
  <si>
    <t>7A-D0</t>
  </si>
  <si>
    <t>7A-F1</t>
  </si>
  <si>
    <t>7A-7E</t>
  </si>
  <si>
    <t>7F01-3F</t>
  </si>
  <si>
    <t>7F01-40</t>
  </si>
  <si>
    <t>7F01-41</t>
  </si>
  <si>
    <t>7F01-49</t>
  </si>
  <si>
    <t>7F01-4A</t>
  </si>
  <si>
    <t>7F01-4B</t>
  </si>
  <si>
    <t>7F01-4C</t>
  </si>
  <si>
    <t>7F01-4D</t>
  </si>
  <si>
    <t>7A-16</t>
  </si>
  <si>
    <t>7A-D2</t>
  </si>
  <si>
    <t>7A-F3</t>
  </si>
  <si>
    <t>7A-20</t>
  </si>
  <si>
    <t>7A-39</t>
  </si>
  <si>
    <t>7A-3A</t>
  </si>
  <si>
    <t>7A-3B</t>
  </si>
  <si>
    <t>7A-3C</t>
  </si>
  <si>
    <t>7A-87</t>
  </si>
  <si>
    <t>7A-1F60</t>
  </si>
  <si>
    <t>7A-205F</t>
  </si>
  <si>
    <t>7A-215E</t>
  </si>
  <si>
    <t>7A-225D</t>
  </si>
  <si>
    <t>7A-235C</t>
  </si>
  <si>
    <t>7A-245B</t>
  </si>
  <si>
    <t>7A-255A</t>
  </si>
  <si>
    <t>7A-2659</t>
  </si>
  <si>
    <t>7A-A8D7</t>
  </si>
  <si>
    <t>7A-A9D6</t>
  </si>
  <si>
    <t>7A-AAD5</t>
  </si>
  <si>
    <t>7A-ABD4</t>
  </si>
  <si>
    <t>7A-35</t>
  </si>
  <si>
    <t>7A-88</t>
  </si>
  <si>
    <t>7A-89</t>
  </si>
  <si>
    <t>7A-94</t>
  </si>
  <si>
    <t>7A-56</t>
  </si>
  <si>
    <t>7A-DD</t>
  </si>
  <si>
    <t>7A-8D</t>
  </si>
  <si>
    <t>7A-8A</t>
  </si>
  <si>
    <t>7A-8B</t>
  </si>
  <si>
    <t>7A-8C</t>
  </si>
  <si>
    <t>7A-8E</t>
  </si>
  <si>
    <t>7A-8F</t>
  </si>
  <si>
    <t>7A-58</t>
  </si>
  <si>
    <t>7A-59</t>
  </si>
  <si>
    <t>7A-007F</t>
  </si>
  <si>
    <t>7A-017E</t>
  </si>
  <si>
    <t>7A-027D</t>
  </si>
  <si>
    <t>7A-1867</t>
  </si>
  <si>
    <t>7A-037C</t>
  </si>
  <si>
    <t>7A-047B</t>
  </si>
  <si>
    <t>7A-057A</t>
  </si>
  <si>
    <t>7A-1966</t>
  </si>
  <si>
    <t>7A-0679</t>
  </si>
  <si>
    <t>7A-0778</t>
  </si>
  <si>
    <t>7A-0877</t>
  </si>
  <si>
    <t>7A-1A65</t>
  </si>
  <si>
    <t>7A-0976</t>
  </si>
  <si>
    <t>7A-0A75</t>
  </si>
  <si>
    <t>7A-0B74</t>
  </si>
  <si>
    <t>7A-1B64</t>
  </si>
  <si>
    <t>7A-84</t>
  </si>
  <si>
    <t>7A-3B44</t>
  </si>
  <si>
    <t>7A-443B</t>
  </si>
  <si>
    <t>7A-413E</t>
  </si>
  <si>
    <t>7A-6B14</t>
  </si>
  <si>
    <t>7A-6C13</t>
  </si>
  <si>
    <t>7A-6D12</t>
  </si>
  <si>
    <t>7A-6E11</t>
  </si>
  <si>
    <t>7A-A0DF</t>
  </si>
  <si>
    <t>7A-A1DE</t>
  </si>
  <si>
    <t>7A-A2DD</t>
  </si>
  <si>
    <t>7A-A3DC</t>
  </si>
  <si>
    <t>7A-A4DB</t>
  </si>
  <si>
    <t>7A-A5DA</t>
  </si>
  <si>
    <t>7A-A6D9</t>
  </si>
  <si>
    <t>7A-A7D8</t>
  </si>
  <si>
    <t>7A-9D</t>
  </si>
  <si>
    <t>7A-2B54</t>
  </si>
  <si>
    <t>7A-304F</t>
  </si>
  <si>
    <t>7A-354A</t>
  </si>
  <si>
    <t>7A-9C</t>
  </si>
  <si>
    <t>7A-2C53</t>
  </si>
  <si>
    <t>7A-314E</t>
  </si>
  <si>
    <t>7A-3649</t>
  </si>
  <si>
    <t>7A-9F</t>
  </si>
  <si>
    <t>7A-2D52</t>
  </si>
  <si>
    <t>7A-324D</t>
  </si>
  <si>
    <t>7A-3748</t>
  </si>
  <si>
    <t>7A-9E</t>
  </si>
  <si>
    <t>7A-2E51</t>
  </si>
  <si>
    <t>7A-334C</t>
  </si>
  <si>
    <t>7A-3847</t>
  </si>
  <si>
    <t>7A-DE</t>
  </si>
  <si>
    <t>7A-2F50</t>
  </si>
  <si>
    <t>7A-344B</t>
  </si>
  <si>
    <t>7A-3946</t>
  </si>
  <si>
    <t>7A-AA</t>
  </si>
  <si>
    <t>7A-3C43</t>
  </si>
  <si>
    <t>7A-3F40</t>
  </si>
  <si>
    <t>7A-423D</t>
  </si>
  <si>
    <t>7A-86</t>
  </si>
  <si>
    <t>7A-1A</t>
  </si>
  <si>
    <t>7A-DA</t>
  </si>
  <si>
    <t>7A-FD</t>
  </si>
  <si>
    <t>7A-2B</t>
  </si>
  <si>
    <t>7A-1B</t>
  </si>
  <si>
    <t>7A-DB</t>
  </si>
  <si>
    <t>7A-FE</t>
  </si>
  <si>
    <t>7A-2C</t>
  </si>
  <si>
    <t>7A-1C</t>
  </si>
  <si>
    <t>7A-DC</t>
  </si>
  <si>
    <t>7A-FF</t>
  </si>
  <si>
    <t>7A-2D</t>
  </si>
  <si>
    <t>7A-34</t>
  </si>
  <si>
    <t>7F01-60</t>
  </si>
  <si>
    <t>7F01-80</t>
  </si>
  <si>
    <t>7F01-A0</t>
  </si>
  <si>
    <t>7F01-C0</t>
  </si>
  <si>
    <t>7A-2758</t>
  </si>
  <si>
    <t>7A-2857</t>
  </si>
  <si>
    <t>7A-2956</t>
  </si>
  <si>
    <t>7A-2A55</t>
  </si>
  <si>
    <t>7F01-66</t>
  </si>
  <si>
    <t>7F01-86</t>
  </si>
  <si>
    <t>7F01-A6</t>
  </si>
  <si>
    <t>7F01-C6</t>
  </si>
  <si>
    <t>7F01-69</t>
  </si>
  <si>
    <t>7F01-89</t>
  </si>
  <si>
    <t>7F01-A9</t>
  </si>
  <si>
    <t>7F01-C9</t>
  </si>
  <si>
    <t>7F01-67</t>
  </si>
  <si>
    <t>7F01-87</t>
  </si>
  <si>
    <t>7F01-A7</t>
  </si>
  <si>
    <t>7F01-C7</t>
  </si>
  <si>
    <t>7F01-68</t>
  </si>
  <si>
    <t>7F01-88</t>
  </si>
  <si>
    <t>7F01-A8</t>
  </si>
  <si>
    <t>7F01-C8</t>
  </si>
  <si>
    <t>7F01-6A</t>
  </si>
  <si>
    <t>7F01-8A</t>
  </si>
  <si>
    <t>7F01-AA</t>
  </si>
  <si>
    <t>7F01-CA</t>
  </si>
  <si>
    <t>7F01-6B</t>
  </si>
  <si>
    <t>7F01-8B</t>
  </si>
  <si>
    <t>7F01-AB</t>
  </si>
  <si>
    <t>7F01-CB</t>
  </si>
  <si>
    <t>7F01-6C</t>
  </si>
  <si>
    <t>7F01-8C</t>
  </si>
  <si>
    <t>7F01-AC</t>
  </si>
  <si>
    <t>7F01-CC</t>
  </si>
  <si>
    <t>7F01-6D</t>
  </si>
  <si>
    <t>7F01-8D</t>
  </si>
  <si>
    <t>7F01-AD</t>
  </si>
  <si>
    <t>7F01-CD</t>
  </si>
  <si>
    <t>7F01-51</t>
  </si>
  <si>
    <t>7F01-71</t>
  </si>
  <si>
    <t>7F01-91</t>
  </si>
  <si>
    <t>7F01-B1</t>
  </si>
  <si>
    <t>7F01-52</t>
  </si>
  <si>
    <t>7F01-72</t>
  </si>
  <si>
    <t>7F01-92</t>
  </si>
  <si>
    <t>7F01-B2</t>
  </si>
  <si>
    <t>7F01-53</t>
  </si>
  <si>
    <t>7F01-73</t>
  </si>
  <si>
    <t>7F01-93</t>
  </si>
  <si>
    <t>7F01-B3</t>
  </si>
  <si>
    <t>7F01-54</t>
  </si>
  <si>
    <t>7F01-74</t>
  </si>
  <si>
    <t>7F01-94</t>
  </si>
  <si>
    <t>7F01-B4</t>
  </si>
  <si>
    <t>7F01-55</t>
  </si>
  <si>
    <t>7F01-75</t>
  </si>
  <si>
    <t>7F01-95</t>
  </si>
  <si>
    <t>7F01-B5</t>
  </si>
  <si>
    <t>7F01-56</t>
  </si>
  <si>
    <t>7F01-76</t>
  </si>
  <si>
    <t>7F01-96</t>
  </si>
  <si>
    <t>7F01-B6</t>
  </si>
  <si>
    <t>7F01-57</t>
  </si>
  <si>
    <t>7F01-77</t>
  </si>
  <si>
    <t>7F01-97</t>
  </si>
  <si>
    <t>7F01-B7</t>
  </si>
  <si>
    <t>7F01-58</t>
  </si>
  <si>
    <t>7F01-78</t>
  </si>
  <si>
    <t>7F01-98</t>
  </si>
  <si>
    <t>7F01-B8</t>
  </si>
  <si>
    <t>7F01-59</t>
  </si>
  <si>
    <t>7F01-79</t>
  </si>
  <si>
    <t>7F01-99</t>
  </si>
  <si>
    <t>7F01-B9</t>
  </si>
  <si>
    <t>7F01-5A</t>
  </si>
  <si>
    <t>7F01-7A</t>
  </si>
  <si>
    <t>7F01-9A</t>
  </si>
  <si>
    <t>7F01-BA</t>
  </si>
  <si>
    <t>7F01-5B</t>
  </si>
  <si>
    <t>7F01-7B</t>
  </si>
  <si>
    <t>7F01-9B</t>
  </si>
  <si>
    <t>7F01-BB</t>
  </si>
  <si>
    <t>7F01-5C</t>
  </si>
  <si>
    <t>7F01-7C</t>
  </si>
  <si>
    <t>7F01-9C</t>
  </si>
  <si>
    <t>7F01-BC</t>
  </si>
  <si>
    <t>7A-16E8</t>
  </si>
  <si>
    <t>7A-D22C</t>
  </si>
  <si>
    <t>7A-F30D</t>
  </si>
  <si>
    <t>7A-20DE</t>
  </si>
  <si>
    <t>7A-39C7</t>
  </si>
  <si>
    <t>7A-3AC4</t>
  </si>
  <si>
    <t>7A-3BC5</t>
  </si>
  <si>
    <t>7A-3CC2</t>
  </si>
  <si>
    <t>7A-8779</t>
  </si>
  <si>
    <t>7A-1F61</t>
  </si>
  <si>
    <t>7A-205E</t>
  </si>
  <si>
    <t>7A-215F</t>
  </si>
  <si>
    <t>7A-225C</t>
  </si>
  <si>
    <t>7A-235D</t>
  </si>
  <si>
    <t>7A-245A</t>
  </si>
  <si>
    <t>7A-255B</t>
  </si>
  <si>
    <t>7A-2658</t>
  </si>
  <si>
    <t>7A-A8D6</t>
  </si>
  <si>
    <t>7A-A9D7</t>
  </si>
  <si>
    <t>7A-AAD4</t>
  </si>
  <si>
    <t>7A-ABD5</t>
  </si>
  <si>
    <t>7A-35CB</t>
  </si>
  <si>
    <t>7A-8876</t>
  </si>
  <si>
    <t>7A-8977</t>
  </si>
  <si>
    <t>7A-946A</t>
  </si>
  <si>
    <t>7A-56A8</t>
  </si>
  <si>
    <t>7A-DD23</t>
  </si>
  <si>
    <t>7A-8D73</t>
  </si>
  <si>
    <t>7A-8A74</t>
  </si>
  <si>
    <t>7A-8B75</t>
  </si>
  <si>
    <t>7A-8C72</t>
  </si>
  <si>
    <t>7A-8E70</t>
  </si>
  <si>
    <t>7A-8F71</t>
  </si>
  <si>
    <t>7A-58A6</t>
  </si>
  <si>
    <t>7A-59A7</t>
  </si>
  <si>
    <t>7A-007E</t>
  </si>
  <si>
    <t>7A-017F</t>
  </si>
  <si>
    <t>7A-027C</t>
  </si>
  <si>
    <t>7A-1866</t>
  </si>
  <si>
    <t>7A-037D</t>
  </si>
  <si>
    <t>7A-047A</t>
  </si>
  <si>
    <t>7A-057B</t>
  </si>
  <si>
    <t>7A-1967</t>
  </si>
  <si>
    <t>7A-0678</t>
  </si>
  <si>
    <t>7A-0779</t>
  </si>
  <si>
    <t>7A-0876</t>
  </si>
  <si>
    <t>7A-1A64</t>
  </si>
  <si>
    <t>7A-0977</t>
  </si>
  <si>
    <t>7A-0A74</t>
  </si>
  <si>
    <t>7A-0B75</t>
  </si>
  <si>
    <t>7A-1B65</t>
  </si>
  <si>
    <t>7A-847A</t>
  </si>
  <si>
    <t>7A-3B45</t>
  </si>
  <si>
    <t>7A-443A</t>
  </si>
  <si>
    <t>7A-413F</t>
  </si>
  <si>
    <t>7A-6B15</t>
  </si>
  <si>
    <t>7A-6C12</t>
  </si>
  <si>
    <t>7A-6D13</t>
  </si>
  <si>
    <t>7A-6E10</t>
  </si>
  <si>
    <t>7A-A0DE</t>
  </si>
  <si>
    <t>7A-A1DF</t>
  </si>
  <si>
    <t>7A-A2DC</t>
  </si>
  <si>
    <t>7A-A3DD</t>
  </si>
  <si>
    <t>7A-A4DA</t>
  </si>
  <si>
    <t>7A-A5DB</t>
  </si>
  <si>
    <t>7A-A6D8</t>
  </si>
  <si>
    <t>7A-A7D9</t>
  </si>
  <si>
    <t>7A-9D63</t>
  </si>
  <si>
    <t>7A-2B55</t>
  </si>
  <si>
    <t>7A-304E</t>
  </si>
  <si>
    <t>7A-354B</t>
  </si>
  <si>
    <t>7A-9C62</t>
  </si>
  <si>
    <t>7A-2C52</t>
  </si>
  <si>
    <t>7A-314F</t>
  </si>
  <si>
    <t>7A-3648</t>
  </si>
  <si>
    <t>7A-9F61</t>
  </si>
  <si>
    <t>7A-2D53</t>
  </si>
  <si>
    <t>7A-324C</t>
  </si>
  <si>
    <t>7A-3749</t>
  </si>
  <si>
    <t>7A-9E60</t>
  </si>
  <si>
    <t>7A-2E50</t>
  </si>
  <si>
    <t>7A-334D</t>
  </si>
  <si>
    <t>7A-3846</t>
  </si>
  <si>
    <t>7A-DE20</t>
  </si>
  <si>
    <t>7A-2F51</t>
  </si>
  <si>
    <t>7A-344A</t>
  </si>
  <si>
    <t>7A-3947</t>
  </si>
  <si>
    <t>7A-AA54</t>
  </si>
  <si>
    <t>7A-3C42</t>
  </si>
  <si>
    <t>7A-3F41</t>
  </si>
  <si>
    <t>7A-423C</t>
  </si>
  <si>
    <t>7A-8678</t>
  </si>
  <si>
    <t>7A-1AE4</t>
  </si>
  <si>
    <t>7A-DA24</t>
  </si>
  <si>
    <t>7A-FD03</t>
  </si>
  <si>
    <t>7A-2BD5</t>
  </si>
  <si>
    <t>7A-1BE5</t>
  </si>
  <si>
    <t>7A-DB25</t>
  </si>
  <si>
    <t>7A-FE00</t>
  </si>
  <si>
    <t>7A-2CD2</t>
  </si>
  <si>
    <t>7A-1CE2</t>
  </si>
  <si>
    <t>7A-DC22</t>
  </si>
  <si>
    <t>7A-FF01</t>
  </si>
  <si>
    <t>7A-2DD3</t>
  </si>
  <si>
    <t>7A-34CA</t>
  </si>
  <si>
    <t>7A-2759</t>
  </si>
  <si>
    <t>7A-2856</t>
  </si>
  <si>
    <t>7A-2957</t>
  </si>
  <si>
    <t>7A-2A54</t>
  </si>
  <si>
    <t>7A-9BE5</t>
  </si>
  <si>
    <t>7A-9CE2</t>
  </si>
  <si>
    <t>7A-9DE3</t>
  </si>
  <si>
    <t>7A-9EE0</t>
  </si>
  <si>
    <t>7A-651B</t>
  </si>
  <si>
    <t>7A-6618</t>
  </si>
  <si>
    <t>7A-6719</t>
  </si>
  <si>
    <t>7A-8CF2</t>
  </si>
  <si>
    <t>7A-6816</t>
  </si>
  <si>
    <t>7A-6917</t>
  </si>
  <si>
    <t>7A-6A14</t>
  </si>
  <si>
    <t>7A-8DF3</t>
  </si>
  <si>
    <t>7A-7C02</t>
  </si>
  <si>
    <t>7A-7D03</t>
  </si>
  <si>
    <t>7A-7E00</t>
  </si>
  <si>
    <t>7A-8EF0</t>
  </si>
  <si>
    <t>7A-7F01</t>
  </si>
  <si>
    <t>7A-80FE</t>
  </si>
  <si>
    <t>7A-81FF</t>
  </si>
  <si>
    <t>7A-8FF1</t>
  </si>
  <si>
    <t>7A-55AB</t>
  </si>
  <si>
    <t>7A-D826</t>
  </si>
  <si>
    <t>7A-F00E</t>
  </si>
  <si>
    <t>7A-7D83</t>
  </si>
  <si>
    <t>7A-14EA</t>
  </si>
  <si>
    <t>7A-D02E</t>
  </si>
  <si>
    <t>7A-F10F</t>
  </si>
  <si>
    <t>7A-7E80</t>
  </si>
  <si>
    <t>Code(ID2)</t>
  </si>
  <si>
    <t>7E-2AD4</t>
  </si>
  <si>
    <t>7A-453B</t>
  </si>
  <si>
    <t>7A-4638</t>
  </si>
  <si>
    <t>7A-6F11</t>
  </si>
  <si>
    <t>7A-30CE</t>
  </si>
  <si>
    <t>7A-31CF</t>
  </si>
  <si>
    <t>7A-32CC</t>
  </si>
  <si>
    <t>7A-33CD</t>
  </si>
  <si>
    <t>7A-4739</t>
  </si>
  <si>
    <t>7A-4836</t>
  </si>
  <si>
    <t>7A-4937</t>
  </si>
  <si>
    <t>7A-4A34</t>
  </si>
  <si>
    <t>7A-4B35</t>
  </si>
  <si>
    <t>7A-4C32</t>
  </si>
  <si>
    <t>7A-4D33</t>
  </si>
  <si>
    <t>7A-4E30</t>
  </si>
  <si>
    <t>7A-4F31</t>
  </si>
  <si>
    <t>7A-502E</t>
  </si>
  <si>
    <t>7A-512F</t>
  </si>
  <si>
    <t>7A-522C</t>
  </si>
  <si>
    <t>7A-700E</t>
  </si>
  <si>
    <t>7A-710F</t>
  </si>
  <si>
    <t>7A-720C</t>
  </si>
  <si>
    <t>7A-730D</t>
  </si>
  <si>
    <t>7A-740A</t>
  </si>
  <si>
    <t>7A-750B</t>
  </si>
  <si>
    <t>7A-98E6</t>
  </si>
  <si>
    <t>7A-99E7</t>
  </si>
  <si>
    <t>7A-9AE4</t>
  </si>
  <si>
    <t>7A-532D</t>
  </si>
  <si>
    <t>7A-542A</t>
  </si>
  <si>
    <t>7A-552B</t>
  </si>
  <si>
    <t>7A-84FA</t>
  </si>
  <si>
    <t>7A-5628</t>
  </si>
  <si>
    <t>7A-5729</t>
  </si>
  <si>
    <t>7A-5826</t>
  </si>
  <si>
    <t>7A-85FB</t>
  </si>
  <si>
    <t>7A-5927</t>
  </si>
  <si>
    <t>7A-5A24</t>
  </si>
  <si>
    <t>7A-5B25</t>
  </si>
  <si>
    <t>7A-86F8</t>
  </si>
  <si>
    <t>7A-5C22</t>
  </si>
  <si>
    <t>7A-5D23</t>
  </si>
  <si>
    <t>7A-5E20</t>
  </si>
  <si>
    <t>7A-87F9</t>
  </si>
  <si>
    <t>7A-5F21</t>
  </si>
  <si>
    <t>7A-601E</t>
  </si>
  <si>
    <t>7A-611F</t>
  </si>
  <si>
    <t>7A-88F6</t>
  </si>
  <si>
    <t>7A-621C</t>
  </si>
  <si>
    <t>7A-631D</t>
  </si>
  <si>
    <t>7A-641A</t>
  </si>
  <si>
    <t>7A-89F7</t>
  </si>
  <si>
    <t>7A-7608</t>
  </si>
  <si>
    <t>7A-7709</t>
  </si>
  <si>
    <t>7A-7806</t>
  </si>
  <si>
    <t>7A-8AF4</t>
  </si>
  <si>
    <t>FunctionGroup</t>
    <phoneticPr fontId="3"/>
  </si>
  <si>
    <t>FunctionName</t>
    <phoneticPr fontId="3"/>
  </si>
  <si>
    <t>7E-7E</t>
  </si>
  <si>
    <t>7E-BA</t>
  </si>
  <si>
    <t>7A-ED</t>
  </si>
  <si>
    <t>7A-7B</t>
  </si>
  <si>
    <t>7A-1D</t>
  </si>
  <si>
    <t>7E-7F</t>
  </si>
  <si>
    <t>7E-BB</t>
  </si>
  <si>
    <t>7A-EE</t>
  </si>
  <si>
    <t>7A-7C</t>
  </si>
  <si>
    <t>7A-1E</t>
  </si>
  <si>
    <t>7A-57</t>
  </si>
  <si>
    <t>7E-1669</t>
  </si>
  <si>
    <t>7E-1768</t>
  </si>
  <si>
    <t>7E-1867</t>
  </si>
  <si>
    <t>7E-1966</t>
  </si>
  <si>
    <t>7E-1A65</t>
  </si>
  <si>
    <t>7E-1B64</t>
  </si>
  <si>
    <t>7E-1C63</t>
  </si>
  <si>
    <t>7E-1D62</t>
  </si>
  <si>
    <t>7E-1E61</t>
  </si>
  <si>
    <t>7E-B3</t>
  </si>
  <si>
    <t>7E-B4</t>
  </si>
  <si>
    <t>7E-B5</t>
  </si>
  <si>
    <t>7E-B6</t>
  </si>
  <si>
    <t>7E-B7</t>
  </si>
  <si>
    <t>7E-A6</t>
  </si>
  <si>
    <t>7E-DA</t>
  </si>
  <si>
    <t>7E-A9</t>
  </si>
  <si>
    <t>7E-AA</t>
  </si>
  <si>
    <t>7E-82FD</t>
  </si>
  <si>
    <t>7E-205F</t>
  </si>
  <si>
    <t>7E-215E</t>
  </si>
  <si>
    <t>7E-AAD5</t>
  </si>
  <si>
    <t>7E-A2</t>
  </si>
  <si>
    <t>7E-A0</t>
  </si>
  <si>
    <t>7E-0C73</t>
  </si>
  <si>
    <t>7E-2758</t>
  </si>
  <si>
    <t>7E-631C</t>
  </si>
  <si>
    <t>7E-641B</t>
  </si>
  <si>
    <t>7E-651A</t>
  </si>
  <si>
    <t>7E-6619</t>
  </si>
  <si>
    <t>7E-6718</t>
  </si>
  <si>
    <t>7E-DF</t>
  </si>
  <si>
    <t>7E-2956</t>
  </si>
  <si>
    <t>7E-2A55</t>
  </si>
  <si>
    <t>7E-2B54</t>
  </si>
  <si>
    <t>7E-2C53</t>
  </si>
  <si>
    <t>7E-A3</t>
  </si>
  <si>
    <t>7E-A1</t>
  </si>
  <si>
    <t>7E-0D72</t>
  </si>
  <si>
    <t>7E-2857</t>
  </si>
  <si>
    <t>7E-225D</t>
  </si>
  <si>
    <t>7E-235C</t>
  </si>
  <si>
    <t>7E-E0</t>
  </si>
  <si>
    <t>7E-E1</t>
  </si>
  <si>
    <t>7E-E5</t>
  </si>
  <si>
    <t>7E-E6</t>
  </si>
  <si>
    <t>7E-AF</t>
  </si>
  <si>
    <t>7E-E8</t>
  </si>
  <si>
    <t>7E-E9</t>
  </si>
  <si>
    <t>7E-EB</t>
  </si>
  <si>
    <t>7E-EC</t>
  </si>
  <si>
    <t>7E-CD</t>
  </si>
  <si>
    <t>7E-ED</t>
  </si>
  <si>
    <t>7E-EE</t>
  </si>
  <si>
    <t>7E-F8</t>
  </si>
  <si>
    <t>7E-F3</t>
  </si>
  <si>
    <t>7E-F5</t>
  </si>
  <si>
    <t>7E-F2</t>
  </si>
  <si>
    <t>7E-CE</t>
  </si>
  <si>
    <t>7E-FE</t>
  </si>
  <si>
    <t>7E-F9</t>
  </si>
  <si>
    <t>7E-FA</t>
  </si>
  <si>
    <t>7E-FB</t>
  </si>
  <si>
    <t>7E-FC</t>
  </si>
  <si>
    <t>7E-F7</t>
  </si>
  <si>
    <t>7E-C0</t>
  </si>
  <si>
    <t>7E-FF</t>
  </si>
  <si>
    <t>7E-FD</t>
  </si>
  <si>
    <t>7E-D8</t>
  </si>
  <si>
    <t>7E-D9</t>
  </si>
  <si>
    <t>7A-73</t>
  </si>
  <si>
    <t>7A-77</t>
  </si>
  <si>
    <t>7E-433C</t>
  </si>
  <si>
    <t>7A-74</t>
  </si>
  <si>
    <t>7A-78</t>
  </si>
  <si>
    <t>7E-443B</t>
  </si>
  <si>
    <t>7A-75</t>
  </si>
  <si>
    <t>7A-79</t>
  </si>
  <si>
    <t>7E-453A</t>
  </si>
  <si>
    <t>7A-76</t>
  </si>
  <si>
    <t>7A-7A</t>
  </si>
  <si>
    <t>7E-4639</t>
  </si>
  <si>
    <t>7E-D4</t>
  </si>
  <si>
    <t>7E-D6</t>
  </si>
  <si>
    <t>7E-4738</t>
  </si>
  <si>
    <t>7E-D5</t>
  </si>
  <si>
    <t>7E-D7</t>
  </si>
  <si>
    <t>7E-4837</t>
  </si>
  <si>
    <t>7E-C7</t>
  </si>
  <si>
    <t>7E-6A</t>
  </si>
  <si>
    <t>7E-C9</t>
  </si>
  <si>
    <t>7E-7C</t>
  </si>
  <si>
    <t>7E-DD</t>
  </si>
  <si>
    <t>7E-DE</t>
  </si>
  <si>
    <t>7E-B8</t>
  </si>
  <si>
    <t>7E-B9</t>
  </si>
  <si>
    <t>7E-83FC</t>
  </si>
  <si>
    <t>7E-84FB</t>
  </si>
  <si>
    <t>7E-740B</t>
  </si>
  <si>
    <t>7E-750A</t>
  </si>
  <si>
    <t>7E-7609</t>
  </si>
  <si>
    <t>7E-7708</t>
  </si>
  <si>
    <t>7E-3F40</t>
  </si>
  <si>
    <t>7E-403F</t>
  </si>
  <si>
    <t>7E-413E</t>
  </si>
  <si>
    <t>7E-423D</t>
  </si>
  <si>
    <t>7A-90EF</t>
  </si>
  <si>
    <t>7A-91EE</t>
  </si>
  <si>
    <t>7A-92ED</t>
  </si>
  <si>
    <t>7A-93EC</t>
  </si>
  <si>
    <t>7A-94EB</t>
  </si>
  <si>
    <t>7A-95EA</t>
  </si>
  <si>
    <t>7A-96E9</t>
  </si>
  <si>
    <t>7A-97E8</t>
  </si>
  <si>
    <t>7E-6B</t>
  </si>
  <si>
    <t>7E-007F</t>
  </si>
  <si>
    <t>7E-6C</t>
  </si>
  <si>
    <t>7E-017E</t>
  </si>
  <si>
    <t>7E-6D</t>
  </si>
  <si>
    <t>7E-027D</t>
  </si>
  <si>
    <t>7E-6E</t>
  </si>
  <si>
    <t>7E-8A</t>
  </si>
  <si>
    <t>7E-037C</t>
  </si>
  <si>
    <t>7E-6F</t>
  </si>
  <si>
    <t>7E-8B</t>
  </si>
  <si>
    <t>7E-047B</t>
  </si>
  <si>
    <t>7E-8C</t>
  </si>
  <si>
    <t>7E-057A</t>
  </si>
  <si>
    <t>7E-8D</t>
  </si>
  <si>
    <t>7E-0679</t>
  </si>
  <si>
    <t>7E-8E</t>
  </si>
  <si>
    <t>7E-0778</t>
  </si>
  <si>
    <t>7E-8F</t>
  </si>
  <si>
    <t>7E-0877</t>
  </si>
  <si>
    <t>7E-0976</t>
  </si>
  <si>
    <t>7E-0A75</t>
  </si>
  <si>
    <t>7E-7A</t>
  </si>
  <si>
    <t>7E-0B74</t>
  </si>
  <si>
    <t>7E-A4DB</t>
  </si>
  <si>
    <t>7E-A5DA</t>
  </si>
  <si>
    <t>7E-A6D9</t>
  </si>
  <si>
    <t>7E-A7D8</t>
  </si>
  <si>
    <t>7E-A8D7</t>
  </si>
  <si>
    <t>7E-A9D6</t>
  </si>
  <si>
    <t>7E-354A</t>
  </si>
  <si>
    <t>7E-3649</t>
  </si>
  <si>
    <t>7E-87</t>
  </si>
  <si>
    <t>7E-20</t>
  </si>
  <si>
    <t>7E-88</t>
  </si>
  <si>
    <t>7E-21</t>
  </si>
  <si>
    <t>7E-89</t>
  </si>
  <si>
    <t>7E-22</t>
  </si>
  <si>
    <t>7E-23</t>
  </si>
  <si>
    <t>7E-24</t>
  </si>
  <si>
    <t>7E-70</t>
  </si>
  <si>
    <t>7E-25</t>
  </si>
  <si>
    <t>7E-75</t>
  </si>
  <si>
    <t>7E-60</t>
  </si>
  <si>
    <t>7E-76</t>
  </si>
  <si>
    <t>7E-61</t>
  </si>
  <si>
    <t>7E-77</t>
  </si>
  <si>
    <t>7E-62</t>
  </si>
  <si>
    <t>7E-78</t>
  </si>
  <si>
    <t>7E-90</t>
  </si>
  <si>
    <t>7E-63</t>
  </si>
  <si>
    <t>7E-79</t>
  </si>
  <si>
    <t>7E-91</t>
  </si>
  <si>
    <t>7E-64</t>
  </si>
  <si>
    <t>7E-92</t>
  </si>
  <si>
    <t>7E-65</t>
  </si>
  <si>
    <t>7F01-FD</t>
  </si>
  <si>
    <t>7F01-FE</t>
  </si>
  <si>
    <t>7A-AB</t>
  </si>
  <si>
    <t>7E-BC</t>
  </si>
  <si>
    <t>7E-BD</t>
  </si>
  <si>
    <t>7E-BE</t>
  </si>
  <si>
    <t>7E-BF</t>
  </si>
  <si>
    <t>7A-10</t>
  </si>
  <si>
    <t>7A-11</t>
  </si>
  <si>
    <t>7F01-DE</t>
  </si>
  <si>
    <t>7F01-E1</t>
  </si>
  <si>
    <t>7F01-E5</t>
  </si>
  <si>
    <t>7F01-E4</t>
  </si>
  <si>
    <t>7F01-E2</t>
  </si>
  <si>
    <t>7A-AB55</t>
  </si>
  <si>
    <t>7E-BC42</t>
  </si>
  <si>
    <t>7E-BD43</t>
  </si>
  <si>
    <t>7E-BE40</t>
  </si>
  <si>
    <t>7E-BF41</t>
  </si>
  <si>
    <t>7A-10EE</t>
  </si>
  <si>
    <t>7A-11EF</t>
  </si>
  <si>
    <t>7A-90EE</t>
  </si>
  <si>
    <t>7A-91EF</t>
  </si>
  <si>
    <t>7A-92EC</t>
  </si>
  <si>
    <t>7A-93ED</t>
  </si>
  <si>
    <t>7A-94EA</t>
  </si>
  <si>
    <t>7A-95EB</t>
  </si>
  <si>
    <t>7A-96E8</t>
  </si>
  <si>
    <t>7A-97E9</t>
  </si>
  <si>
    <t>7E-6B95</t>
  </si>
  <si>
    <t>7E-8779</t>
  </si>
  <si>
    <t>7E-20DE</t>
  </si>
  <si>
    <t>7E-007E</t>
  </si>
  <si>
    <t>7E-6C92</t>
  </si>
  <si>
    <t>7E-8876</t>
  </si>
  <si>
    <t>7E-21DF</t>
  </si>
  <si>
    <t>7E-017F</t>
  </si>
  <si>
    <t>7E-6D93</t>
  </si>
  <si>
    <t>7E-8977</t>
  </si>
  <si>
    <t>7E-22DC</t>
  </si>
  <si>
    <t>7E-027C</t>
  </si>
  <si>
    <t>7E-6E90</t>
  </si>
  <si>
    <t>7E-8A74</t>
  </si>
  <si>
    <t>7E-23DD</t>
  </si>
  <si>
    <t>7E-037D</t>
  </si>
  <si>
    <t>7E-6F91</t>
  </si>
  <si>
    <t>7E-8B75</t>
  </si>
  <si>
    <t>7E-24DA</t>
  </si>
  <si>
    <t>7E-047A</t>
  </si>
  <si>
    <t>7E-708E</t>
  </si>
  <si>
    <t>7E-8C72</t>
  </si>
  <si>
    <t>7E-25DB</t>
  </si>
  <si>
    <t>7E-057B</t>
  </si>
  <si>
    <t>7E-758B</t>
  </si>
  <si>
    <t>7E-8D73</t>
  </si>
  <si>
    <t>7E-609E</t>
  </si>
  <si>
    <t>7E-0678</t>
  </si>
  <si>
    <t>7E-7688</t>
  </si>
  <si>
    <t>7E-8E70</t>
  </si>
  <si>
    <t>7E-619F</t>
  </si>
  <si>
    <t>7E-0779</t>
  </si>
  <si>
    <t>7E-7789</t>
  </si>
  <si>
    <t>7E-8F71</t>
  </si>
  <si>
    <t>7E-629C</t>
  </si>
  <si>
    <t>7E-0876</t>
  </si>
  <si>
    <t>7E-7886</t>
  </si>
  <si>
    <t>7E-906E</t>
  </si>
  <si>
    <t>7E-639D</t>
  </si>
  <si>
    <t>7E-0977</t>
  </si>
  <si>
    <t>7E-7987</t>
  </si>
  <si>
    <t>7E-916F</t>
  </si>
  <si>
    <t>7E-649A</t>
  </si>
  <si>
    <t>7E-0A74</t>
  </si>
  <si>
    <t>7E-7A84</t>
  </si>
  <si>
    <t>7E-926C</t>
  </si>
  <si>
    <t>7E-659B</t>
  </si>
  <si>
    <t>7E-0B75</t>
  </si>
  <si>
    <t>7E-A4DA</t>
  </si>
  <si>
    <t>7E-A5DB</t>
  </si>
  <si>
    <t>7E-A6D8</t>
  </si>
  <si>
    <t>7E-A7D9</t>
  </si>
  <si>
    <t>7E-A8D6</t>
  </si>
  <si>
    <t>7E-A9D7</t>
  </si>
  <si>
    <t>7E-354B</t>
  </si>
  <si>
    <t>7E-3648</t>
  </si>
  <si>
    <t>7E-3F41</t>
  </si>
  <si>
    <t>7E-403E</t>
  </si>
  <si>
    <t>7E-413F</t>
  </si>
  <si>
    <t>7E-423C</t>
  </si>
  <si>
    <t>7E-936D</t>
  </si>
  <si>
    <t>7E-946A</t>
  </si>
  <si>
    <t>7E-956B</t>
  </si>
  <si>
    <t>7E-740A</t>
  </si>
  <si>
    <t>7E-750B</t>
  </si>
  <si>
    <t>7E-7608</t>
  </si>
  <si>
    <t>7E-7709</t>
  </si>
  <si>
    <t>7E-83FD</t>
  </si>
  <si>
    <t>7E-84FA</t>
  </si>
  <si>
    <t>7E-B947</t>
  </si>
  <si>
    <t>7E-7C82</t>
  </si>
  <si>
    <t>7E-DD23</t>
  </si>
  <si>
    <t>7E-DE20</t>
  </si>
  <si>
    <t>7E-B846</t>
  </si>
  <si>
    <t>7E-6799</t>
  </si>
  <si>
    <t>7E-6896</t>
  </si>
  <si>
    <t>7E-C739</t>
  </si>
  <si>
    <t>7E-6997</t>
  </si>
  <si>
    <t>7E-6A94</t>
  </si>
  <si>
    <t>7E-C937</t>
  </si>
  <si>
    <t>7A-738D</t>
  </si>
  <si>
    <t>7A-7789</t>
  </si>
  <si>
    <t>7E-433D</t>
  </si>
  <si>
    <t>7A-748A</t>
  </si>
  <si>
    <t>7A-7886</t>
  </si>
  <si>
    <t>7E-443A</t>
  </si>
  <si>
    <t>7A-758B</t>
  </si>
  <si>
    <t>7A-7987</t>
  </si>
  <si>
    <t>7E-453B</t>
  </si>
  <si>
    <t>7A-7688</t>
  </si>
  <si>
    <t>7A-7A84</t>
  </si>
  <si>
    <t>7E-4638</t>
  </si>
  <si>
    <t>7E-D42A</t>
  </si>
  <si>
    <t>7E-D628</t>
  </si>
  <si>
    <t>7E-4739</t>
  </si>
  <si>
    <t>7E-D52B</t>
  </si>
  <si>
    <t>7E-D729</t>
  </si>
  <si>
    <t>7E-4836</t>
  </si>
  <si>
    <t>7E-225C</t>
  </si>
  <si>
    <t>7E-235D</t>
  </si>
  <si>
    <t>7E-807E</t>
  </si>
  <si>
    <t>7E-827C</t>
  </si>
  <si>
    <t>7E-E01E</t>
  </si>
  <si>
    <t>7E-27D9</t>
  </si>
  <si>
    <t>7E-E11F</t>
  </si>
  <si>
    <t>7E-E51B</t>
  </si>
  <si>
    <t>7E-E618</t>
  </si>
  <si>
    <t>7E-AF51</t>
  </si>
  <si>
    <t>7E-E816</t>
  </si>
  <si>
    <t>7E-E917</t>
  </si>
  <si>
    <t>7E-EB15</t>
  </si>
  <si>
    <t>7E-EC12</t>
  </si>
  <si>
    <t>7E-CD33</t>
  </si>
  <si>
    <t>7E-ED13</t>
  </si>
  <si>
    <t>7E-EE10</t>
  </si>
  <si>
    <t>7E-F806</t>
  </si>
  <si>
    <t>7E-F30D</t>
  </si>
  <si>
    <t>7E-F50B</t>
  </si>
  <si>
    <t>7E-F20C</t>
  </si>
  <si>
    <t>7E-CE30</t>
  </si>
  <si>
    <t>7E-FE00</t>
  </si>
  <si>
    <t>7E-F907</t>
  </si>
  <si>
    <t>7E-FA04</t>
  </si>
  <si>
    <t>7E-FB05</t>
  </si>
  <si>
    <t>7E-FC02</t>
  </si>
  <si>
    <t>7E-F709</t>
  </si>
  <si>
    <t>7E-C03E</t>
  </si>
  <si>
    <t>7E-FF01</t>
  </si>
  <si>
    <t>7E-FD03</t>
  </si>
  <si>
    <t>7E-D826</t>
  </si>
  <si>
    <t>7E-D927</t>
  </si>
  <si>
    <t>7E-A25C</t>
  </si>
  <si>
    <t>7E-A05E</t>
  </si>
  <si>
    <t>7E-26D8</t>
  </si>
  <si>
    <t>7E-0C72</t>
  </si>
  <si>
    <t>7E-2759</t>
  </si>
  <si>
    <t>7E-631D</t>
  </si>
  <si>
    <t>7E-641A</t>
  </si>
  <si>
    <t>7E-651B</t>
  </si>
  <si>
    <t>7E-6618</t>
  </si>
  <si>
    <t>7E-6719</t>
  </si>
  <si>
    <t>7E-DF21</t>
  </si>
  <si>
    <t>7E-2957</t>
  </si>
  <si>
    <t>7E-2A54</t>
  </si>
  <si>
    <t>7E-2B55</t>
  </si>
  <si>
    <t>7E-2C52</t>
  </si>
  <si>
    <t>7E-A35D</t>
  </si>
  <si>
    <t>7E-A15F</t>
  </si>
  <si>
    <t>7E-6698</t>
  </si>
  <si>
    <t>7E-0D73</t>
  </si>
  <si>
    <t>7E-2856</t>
  </si>
  <si>
    <t>7E-82FC</t>
  </si>
  <si>
    <t>7E-205E</t>
  </si>
  <si>
    <t>7E-215F</t>
  </si>
  <si>
    <t>7E-AAD4</t>
  </si>
  <si>
    <t>7E-7E80</t>
  </si>
  <si>
    <t>7E-BA44</t>
  </si>
  <si>
    <t>7A-ED13</t>
  </si>
  <si>
    <t>7A-7B85</t>
  </si>
  <si>
    <t>7A-1DE3</t>
  </si>
  <si>
    <t>7E-7F81</t>
  </si>
  <si>
    <t>7E-BB45</t>
  </si>
  <si>
    <t>7A-EE10</t>
  </si>
  <si>
    <t>7A-7C82</t>
  </si>
  <si>
    <t>7A-1EE0</t>
  </si>
  <si>
    <t>7A-57A9</t>
  </si>
  <si>
    <t>7E-1668</t>
  </si>
  <si>
    <t>7E-1769</t>
  </si>
  <si>
    <t>7E-1866</t>
  </si>
  <si>
    <t>7E-1967</t>
  </si>
  <si>
    <t>7E-1A64</t>
  </si>
  <si>
    <t>7E-1B65</t>
  </si>
  <si>
    <t>7E-1C62</t>
  </si>
  <si>
    <t>7E-1D63</t>
  </si>
  <si>
    <t>7E-1E60</t>
  </si>
  <si>
    <t>7E-B34D</t>
  </si>
  <si>
    <t>7E-B44A</t>
  </si>
  <si>
    <t>7E-B54B</t>
  </si>
  <si>
    <t>7E-B648</t>
  </si>
  <si>
    <t>7E-B749</t>
  </si>
  <si>
    <t>7E-A658</t>
  </si>
  <si>
    <t>7E-DA24</t>
  </si>
  <si>
    <t>7E-A957</t>
  </si>
  <si>
    <t>7E-AA54</t>
  </si>
  <si>
    <t>INFO</t>
    <phoneticPr fontId="3"/>
  </si>
  <si>
    <t>STOP</t>
    <phoneticPr fontId="3"/>
  </si>
  <si>
    <t>PAUSE</t>
    <phoneticPr fontId="3"/>
  </si>
  <si>
    <t>PLAY</t>
    <phoneticPr fontId="3"/>
  </si>
  <si>
    <t>SKIP+</t>
    <phoneticPr fontId="3"/>
  </si>
  <si>
    <t>SEARCH</t>
    <phoneticPr fontId="3"/>
  </si>
  <si>
    <t>SEARCH+</t>
    <phoneticPr fontId="3"/>
  </si>
  <si>
    <t>ZONE2</t>
    <phoneticPr fontId="3"/>
  </si>
  <si>
    <t>PRESET</t>
    <phoneticPr fontId="3"/>
  </si>
  <si>
    <t>PRESET+</t>
    <phoneticPr fontId="3"/>
  </si>
  <si>
    <t>MAIN</t>
    <phoneticPr fontId="3"/>
  </si>
  <si>
    <t>ZONE2</t>
    <phoneticPr fontId="3"/>
  </si>
  <si>
    <t>ZONE3</t>
    <phoneticPr fontId="3"/>
  </si>
  <si>
    <t>MAIN</t>
    <phoneticPr fontId="3"/>
  </si>
  <si>
    <t>FM</t>
    <phoneticPr fontId="3"/>
  </si>
  <si>
    <t>AM</t>
    <phoneticPr fontId="3"/>
  </si>
  <si>
    <t>TUNING+</t>
    <phoneticPr fontId="3"/>
  </si>
  <si>
    <t>MEMORY</t>
    <phoneticPr fontId="3"/>
  </si>
  <si>
    <t>+10</t>
    <phoneticPr fontId="3"/>
  </si>
  <si>
    <t>MUSIC</t>
    <phoneticPr fontId="3"/>
  </si>
  <si>
    <t>UP</t>
    <phoneticPr fontId="2"/>
  </si>
  <si>
    <t>DOWN</t>
    <phoneticPr fontId="2"/>
  </si>
  <si>
    <t>UP</t>
    <phoneticPr fontId="3"/>
  </si>
  <si>
    <t>ZONE2</t>
    <phoneticPr fontId="3"/>
  </si>
  <si>
    <t>ZONE3</t>
    <phoneticPr fontId="3"/>
  </si>
  <si>
    <t>MAIN</t>
    <phoneticPr fontId="3"/>
  </si>
  <si>
    <t>DOWN</t>
    <phoneticPr fontId="3"/>
  </si>
  <si>
    <t>ALL</t>
    <phoneticPr fontId="3"/>
  </si>
  <si>
    <r>
      <t>P</t>
    </r>
    <r>
      <rPr>
        <sz val="11"/>
        <rFont val="ＭＳ Ｐゴシック"/>
        <family val="3"/>
        <charset val="128"/>
      </rPr>
      <t>HONO</t>
    </r>
    <phoneticPr fontId="2"/>
  </si>
  <si>
    <t>TUNER</t>
    <phoneticPr fontId="2"/>
  </si>
  <si>
    <r>
      <t>V</t>
    </r>
    <r>
      <rPr>
        <sz val="11"/>
        <rFont val="ＭＳ Ｐゴシック"/>
        <family val="3"/>
        <charset val="128"/>
      </rPr>
      <t>OLUME</t>
    </r>
    <phoneticPr fontId="3"/>
  </si>
  <si>
    <t>UP</t>
    <phoneticPr fontId="3"/>
  </si>
  <si>
    <t>DOWN</t>
    <phoneticPr fontId="3"/>
  </si>
  <si>
    <t>MUTE</t>
    <phoneticPr fontId="2"/>
  </si>
  <si>
    <t>ENTERTAIN</t>
    <phoneticPr fontId="3"/>
  </si>
  <si>
    <t>STEREO</t>
    <phoneticPr fontId="3"/>
  </si>
  <si>
    <t>POWER</t>
    <phoneticPr fontId="2"/>
  </si>
  <si>
    <t>SLEEP</t>
    <phoneticPr fontId="2"/>
  </si>
  <si>
    <t>USB</t>
    <phoneticPr fontId="2"/>
  </si>
  <si>
    <t>MAIN</t>
    <phoneticPr fontId="3"/>
  </si>
  <si>
    <t>DOCK</t>
    <phoneticPr fontId="2"/>
  </si>
  <si>
    <t>ZONE4</t>
    <phoneticPr fontId="3"/>
  </si>
  <si>
    <t>PROGRAM</t>
    <phoneticPr fontId="3"/>
  </si>
  <si>
    <t>OPTION</t>
    <phoneticPr fontId="3"/>
  </si>
  <si>
    <t>MAIN</t>
    <phoneticPr fontId="3"/>
  </si>
  <si>
    <t>or</t>
    <phoneticPr fontId="3"/>
  </si>
  <si>
    <t>SIRIUS</t>
    <phoneticPr fontId="2"/>
  </si>
  <si>
    <t>SCENE</t>
    <phoneticPr fontId="3"/>
  </si>
  <si>
    <t>TV</t>
    <phoneticPr fontId="3"/>
  </si>
  <si>
    <t>CD</t>
    <phoneticPr fontId="3"/>
  </si>
  <si>
    <t>RADIO</t>
    <phoneticPr fontId="3"/>
  </si>
  <si>
    <t>MAIN</t>
    <phoneticPr fontId="3"/>
  </si>
  <si>
    <t>CURSOR</t>
    <phoneticPr fontId="3"/>
  </si>
  <si>
    <t>LEFT</t>
    <phoneticPr fontId="3"/>
  </si>
  <si>
    <t>RIGHT</t>
    <phoneticPr fontId="3"/>
  </si>
  <si>
    <t>ENTER</t>
    <phoneticPr fontId="3"/>
  </si>
  <si>
    <t>RETURN</t>
    <phoneticPr fontId="3"/>
  </si>
  <si>
    <t>CLASSICAL</t>
    <phoneticPr fontId="3"/>
  </si>
  <si>
    <t>PARTY</t>
    <phoneticPr fontId="3"/>
  </si>
  <si>
    <t>ZONE2</t>
    <phoneticPr fontId="3"/>
  </si>
  <si>
    <t>ZONE3</t>
    <phoneticPr fontId="3"/>
  </si>
  <si>
    <r>
      <t>o</t>
    </r>
    <r>
      <rPr>
        <sz val="11"/>
        <rFont val="ＭＳ Ｐゴシック"/>
        <family val="3"/>
        <charset val="128"/>
      </rPr>
      <t>r</t>
    </r>
    <phoneticPr fontId="3"/>
  </si>
  <si>
    <r>
      <t>C</t>
    </r>
    <r>
      <rPr>
        <sz val="11"/>
        <rFont val="ＭＳ Ｐゴシック"/>
        <family val="3"/>
        <charset val="128"/>
      </rPr>
      <t>ATEGORY+</t>
    </r>
    <phoneticPr fontId="3"/>
  </si>
  <si>
    <r>
      <t>C</t>
    </r>
    <r>
      <rPr>
        <sz val="11"/>
        <rFont val="ＭＳ Ｐゴシック"/>
        <family val="3"/>
        <charset val="128"/>
      </rPr>
      <t>H+</t>
    </r>
    <phoneticPr fontId="3"/>
  </si>
  <si>
    <t>MAIN</t>
    <phoneticPr fontId="3"/>
  </si>
  <si>
    <t>ZONE4</t>
    <phoneticPr fontId="3"/>
  </si>
  <si>
    <t>ZONE4</t>
    <phoneticPr fontId="3"/>
  </si>
  <si>
    <t>ZONE3</t>
    <phoneticPr fontId="3"/>
  </si>
  <si>
    <t>ZONE4</t>
    <phoneticPr fontId="3"/>
  </si>
  <si>
    <t>ZONE2</t>
    <phoneticPr fontId="3"/>
  </si>
  <si>
    <t>ZONE3</t>
    <phoneticPr fontId="3"/>
  </si>
  <si>
    <t>ZONE4</t>
    <phoneticPr fontId="3"/>
  </si>
  <si>
    <t>ZONE4</t>
    <phoneticPr fontId="3"/>
  </si>
  <si>
    <t>ZONE</t>
    <phoneticPr fontId="3"/>
  </si>
  <si>
    <t>ALL</t>
    <phoneticPr fontId="3"/>
  </si>
  <si>
    <t>OFF</t>
    <phoneticPr fontId="3"/>
  </si>
  <si>
    <t>MAIN</t>
    <phoneticPr fontId="3"/>
  </si>
  <si>
    <t>ON</t>
    <phoneticPr fontId="3"/>
  </si>
  <si>
    <t>ON</t>
    <phoneticPr fontId="3"/>
  </si>
  <si>
    <t>MAIN</t>
    <phoneticPr fontId="3"/>
  </si>
  <si>
    <t>OFF</t>
    <phoneticPr fontId="3"/>
  </si>
  <si>
    <t>MAIN</t>
    <phoneticPr fontId="3"/>
  </si>
  <si>
    <t>SUB</t>
    <phoneticPr fontId="3"/>
  </si>
  <si>
    <t>MAIN</t>
    <phoneticPr fontId="3"/>
  </si>
  <si>
    <t>OFF</t>
    <phoneticPr fontId="3"/>
  </si>
  <si>
    <t>DECODE</t>
    <phoneticPr fontId="3"/>
  </si>
  <si>
    <t>Prologic</t>
    <phoneticPr fontId="3"/>
  </si>
  <si>
    <t>EXTED</t>
    <phoneticPr fontId="3"/>
  </si>
  <si>
    <t>AUTO</t>
    <phoneticPr fontId="3"/>
  </si>
  <si>
    <t>SURROUND</t>
    <phoneticPr fontId="3"/>
  </si>
  <si>
    <t>POWER</t>
    <phoneticPr fontId="3"/>
  </si>
  <si>
    <t>STANDBY</t>
    <phoneticPr fontId="3"/>
  </si>
  <si>
    <t>OFF</t>
    <phoneticPr fontId="3"/>
  </si>
  <si>
    <t>SLEEP</t>
    <phoneticPr fontId="3"/>
  </si>
  <si>
    <t>ON</t>
    <phoneticPr fontId="3"/>
  </si>
  <si>
    <t>DISPLAY</t>
    <phoneticPr fontId="3"/>
  </si>
  <si>
    <t>ON</t>
    <phoneticPr fontId="3"/>
  </si>
  <si>
    <t>AUTO</t>
    <phoneticPr fontId="3"/>
  </si>
  <si>
    <t>Adventure</t>
    <phoneticPr fontId="3"/>
  </si>
  <si>
    <t>Drama</t>
    <phoneticPr fontId="3"/>
  </si>
  <si>
    <t>ZONE4</t>
    <phoneticPr fontId="3"/>
  </si>
  <si>
    <t>MAIN</t>
    <phoneticPr fontId="3"/>
  </si>
  <si>
    <r>
      <t>ZONE</t>
    </r>
    <r>
      <rPr>
        <sz val="11"/>
        <rFont val="ＭＳ Ｐゴシック"/>
        <family val="3"/>
        <charset val="128"/>
      </rPr>
      <t>4</t>
    </r>
    <phoneticPr fontId="3"/>
  </si>
  <si>
    <t>ALL</t>
    <phoneticPr fontId="3"/>
  </si>
  <si>
    <t>MODE</t>
    <phoneticPr fontId="3"/>
  </si>
  <si>
    <t>PRESET</t>
    <phoneticPr fontId="3"/>
  </si>
  <si>
    <t>ALL</t>
    <phoneticPr fontId="3"/>
  </si>
  <si>
    <t>CATEGORY</t>
    <phoneticPr fontId="3"/>
  </si>
  <si>
    <t>UP</t>
    <phoneticPr fontId="3"/>
  </si>
  <si>
    <t>MANUAL</t>
    <phoneticPr fontId="3"/>
  </si>
  <si>
    <t>BAND</t>
    <phoneticPr fontId="2"/>
  </si>
  <si>
    <t>FM</t>
    <phoneticPr fontId="3"/>
  </si>
  <si>
    <t>AM</t>
    <phoneticPr fontId="3"/>
  </si>
  <si>
    <t>PRESET</t>
    <phoneticPr fontId="3"/>
  </si>
  <si>
    <t>PAIRING</t>
    <phoneticPr fontId="3"/>
  </si>
  <si>
    <t>CONNECT</t>
    <phoneticPr fontId="3"/>
  </si>
  <si>
    <t>DISCONNECT</t>
    <phoneticPr fontId="3"/>
  </si>
  <si>
    <t>ON</t>
    <phoneticPr fontId="3"/>
  </si>
  <si>
    <t>ENHANCER</t>
    <phoneticPr fontId="3"/>
  </si>
  <si>
    <t>SCENE</t>
    <phoneticPr fontId="3"/>
  </si>
  <si>
    <r>
      <t>L</t>
    </r>
    <r>
      <rPr>
        <sz val="11"/>
        <rFont val="ＭＳ Ｐゴシック"/>
        <family val="3"/>
        <charset val="128"/>
      </rPr>
      <t>EVEL</t>
    </r>
    <phoneticPr fontId="3"/>
  </si>
  <si>
    <t>HOLD</t>
    <phoneticPr fontId="3"/>
  </si>
  <si>
    <t>TAG</t>
    <phoneticPr fontId="3"/>
  </si>
  <si>
    <t>STRAIGHT</t>
    <phoneticPr fontId="3"/>
  </si>
  <si>
    <t>DISPLAY</t>
    <phoneticPr fontId="5"/>
  </si>
  <si>
    <t>ZONE2</t>
    <phoneticPr fontId="3"/>
  </si>
  <si>
    <t>ZONE3</t>
    <phoneticPr fontId="3"/>
  </si>
  <si>
    <t>ZONE4</t>
    <phoneticPr fontId="3"/>
  </si>
  <si>
    <t>ENT</t>
    <phoneticPr fontId="3"/>
  </si>
  <si>
    <r>
      <t>S</t>
    </r>
    <r>
      <rPr>
        <sz val="11"/>
        <rFont val="ＭＳ Ｐゴシック"/>
        <family val="3"/>
        <charset val="128"/>
      </rPr>
      <t>ETUP</t>
    </r>
    <phoneticPr fontId="3"/>
  </si>
  <si>
    <t>ON</t>
    <phoneticPr fontId="3"/>
  </si>
  <si>
    <t>ZONE2</t>
    <phoneticPr fontId="3"/>
  </si>
  <si>
    <t>ZONE3</t>
    <phoneticPr fontId="3"/>
  </si>
  <si>
    <t>ALL</t>
    <phoneticPr fontId="3"/>
  </si>
  <si>
    <t>OFF</t>
    <phoneticPr fontId="3"/>
  </si>
  <si>
    <t>ZONE3</t>
    <phoneticPr fontId="3"/>
  </si>
  <si>
    <t>120min</t>
    <phoneticPr fontId="3"/>
  </si>
  <si>
    <t>90min</t>
    <phoneticPr fontId="3"/>
  </si>
  <si>
    <t>60min</t>
    <phoneticPr fontId="3"/>
  </si>
  <si>
    <t>30min</t>
    <phoneticPr fontId="3"/>
  </si>
  <si>
    <t>AUTO</t>
    <phoneticPr fontId="3"/>
  </si>
  <si>
    <t>HDMI</t>
    <phoneticPr fontId="3"/>
  </si>
  <si>
    <t>ANALOG</t>
    <phoneticPr fontId="3"/>
  </si>
  <si>
    <t>Rhapsody</t>
    <phoneticPr fontId="3"/>
  </si>
  <si>
    <t>Radio</t>
    <phoneticPr fontId="3"/>
  </si>
  <si>
    <t>ZONE2</t>
    <phoneticPr fontId="3"/>
  </si>
  <si>
    <t>PROGRAM</t>
    <phoneticPr fontId="3"/>
  </si>
  <si>
    <t>Chamber</t>
    <phoneticPr fontId="3"/>
  </si>
  <si>
    <t>Sports</t>
    <phoneticPr fontId="3"/>
  </si>
  <si>
    <t>Standard</t>
    <phoneticPr fontId="3"/>
  </si>
  <si>
    <t>Spectacle</t>
    <phoneticPr fontId="3"/>
  </si>
  <si>
    <t>MAIN</t>
    <phoneticPr fontId="3"/>
  </si>
  <si>
    <t>TONE</t>
    <phoneticPr fontId="3"/>
  </si>
  <si>
    <t>CONTROL</t>
    <phoneticPr fontId="3"/>
  </si>
  <si>
    <t>BALANCE</t>
    <phoneticPr fontId="3"/>
  </si>
  <si>
    <t>LEFT</t>
    <phoneticPr fontId="3"/>
  </si>
  <si>
    <t>RIGHT</t>
    <phoneticPr fontId="3"/>
  </si>
  <si>
    <t>PARTY</t>
    <phoneticPr fontId="3"/>
  </si>
  <si>
    <t>ENHANCER</t>
    <phoneticPr fontId="3"/>
  </si>
  <si>
    <t>MODE</t>
    <phoneticPr fontId="3"/>
  </si>
  <si>
    <t>NET</t>
    <phoneticPr fontId="2"/>
  </si>
  <si>
    <t>AUDIO</t>
    <phoneticPr fontId="2"/>
  </si>
  <si>
    <t>HDMI- 1</t>
  </si>
  <si>
    <t>HDMI- 2</t>
  </si>
  <si>
    <t>HDMI- 3</t>
  </si>
  <si>
    <t>HDMI- 4</t>
  </si>
  <si>
    <t>HDMI- 5</t>
  </si>
  <si>
    <t>HDMI- 6</t>
  </si>
  <si>
    <t>HDMI- 7</t>
  </si>
  <si>
    <t>AV- 1</t>
  </si>
  <si>
    <t>AV- 2</t>
  </si>
  <si>
    <t>AV- 3</t>
  </si>
  <si>
    <t>AV- 4</t>
  </si>
  <si>
    <t>AV- 5</t>
  </si>
  <si>
    <t>AV- 6</t>
  </si>
  <si>
    <t>AV- 7</t>
  </si>
  <si>
    <t>AUDIO- 1</t>
  </si>
  <si>
    <t>AUDIO- 2</t>
  </si>
  <si>
    <t>AUDIO- 3</t>
  </si>
  <si>
    <t>AUDIO- 4</t>
  </si>
  <si>
    <t>MULTI CH IN</t>
  </si>
  <si>
    <t>HDMI OUT</t>
  </si>
  <si>
    <t>PURE DIRECT or DIRECT</t>
  </si>
  <si>
    <t>SUR. DECODE</t>
  </si>
  <si>
    <t>ON SCREEN</t>
  </si>
  <si>
    <t>TOP MENU</t>
  </si>
  <si>
    <t>POP-UP MENU</t>
  </si>
  <si>
    <t>SKIP/PRG SELECT</t>
  </si>
  <si>
    <t>PRG SELECT-</t>
  </si>
  <si>
    <t>PRG SELECT+</t>
  </si>
  <si>
    <t>ON/OFF</t>
  </si>
  <si>
    <t>NET/USB</t>
  </si>
  <si>
    <t>LIVE/CLUB</t>
  </si>
  <si>
    <t>BD/DVD</t>
  </si>
  <si>
    <t>CATEGORY/BAND</t>
  </si>
  <si>
    <t>TUNING/CH</t>
  </si>
  <si>
    <t>V-AUX</t>
  </si>
  <si>
    <t>SEARCH-</t>
  </si>
  <si>
    <t>SKIP-</t>
  </si>
  <si>
    <t>PRESET-</t>
  </si>
  <si>
    <t>CATEGORY-</t>
  </si>
  <si>
    <t>TUNING-</t>
  </si>
  <si>
    <t>CH-</t>
  </si>
  <si>
    <t>TOGGLE</t>
  </si>
  <si>
    <t>YES</t>
  </si>
  <si>
    <t>YES*U</t>
  </si>
  <si>
    <t>NO</t>
  </si>
  <si>
    <t>Zone</t>
    <phoneticPr fontId="3"/>
  </si>
  <si>
    <t>POWER</t>
    <phoneticPr fontId="3"/>
  </si>
  <si>
    <t>INPUT</t>
    <phoneticPr fontId="3"/>
  </si>
  <si>
    <t>MAIN</t>
    <phoneticPr fontId="3"/>
  </si>
  <si>
    <t>TOGGLE</t>
    <phoneticPr fontId="3"/>
  </si>
  <si>
    <t>YES*ExceptUC</t>
    <phoneticPr fontId="3"/>
  </si>
  <si>
    <t>NO</t>
    <phoneticPr fontId="3"/>
  </si>
  <si>
    <t>YES</t>
    <phoneticPr fontId="3"/>
  </si>
  <si>
    <t>YES*No key</t>
    <phoneticPr fontId="3"/>
  </si>
  <si>
    <t>YES*No key</t>
    <phoneticPr fontId="3"/>
  </si>
  <si>
    <t>YES*No key</t>
    <phoneticPr fontId="3"/>
  </si>
  <si>
    <t>YES*No key</t>
    <phoneticPr fontId="3"/>
  </si>
  <si>
    <t>YES*No key</t>
    <phoneticPr fontId="3"/>
  </si>
  <si>
    <t>YES*No key</t>
    <phoneticPr fontId="3"/>
  </si>
  <si>
    <t>YES*No key</t>
    <phoneticPr fontId="3"/>
  </si>
  <si>
    <t>YES*No key</t>
    <phoneticPr fontId="3"/>
  </si>
  <si>
    <t>YES</t>
    <phoneticPr fontId="3"/>
  </si>
  <si>
    <t>NO</t>
    <phoneticPr fontId="3"/>
  </si>
  <si>
    <t>YES</t>
    <phoneticPr fontId="3"/>
  </si>
  <si>
    <t>OUTPUT</t>
    <phoneticPr fontId="3"/>
  </si>
  <si>
    <t>MOVIE</t>
    <phoneticPr fontId="3"/>
  </si>
  <si>
    <t>MOVIE</t>
    <phoneticPr fontId="3"/>
  </si>
  <si>
    <t>MEMORY</t>
    <phoneticPr fontId="3"/>
  </si>
  <si>
    <t>VOLUME</t>
    <phoneticPr fontId="3"/>
  </si>
  <si>
    <r>
      <t>D</t>
    </r>
    <r>
      <rPr>
        <sz val="11"/>
        <rFont val="ＭＳ Ｐゴシック"/>
        <family val="3"/>
        <charset val="128"/>
      </rPr>
      <t>ISPLAY</t>
    </r>
    <phoneticPr fontId="3"/>
  </si>
  <si>
    <r>
      <t>O</t>
    </r>
    <r>
      <rPr>
        <sz val="11"/>
        <rFont val="ＭＳ Ｐゴシック"/>
        <family val="3"/>
        <charset val="128"/>
      </rPr>
      <t>PERATION</t>
    </r>
    <phoneticPr fontId="3"/>
  </si>
  <si>
    <t>PROGRAM</t>
    <phoneticPr fontId="3"/>
  </si>
  <si>
    <r>
      <t>Z</t>
    </r>
    <r>
      <rPr>
        <sz val="11"/>
        <rFont val="ＭＳ Ｐゴシック"/>
        <family val="3"/>
        <charset val="128"/>
      </rPr>
      <t>ONE CONTROL</t>
    </r>
    <phoneticPr fontId="3"/>
  </si>
  <si>
    <t>MENU</t>
    <phoneticPr fontId="3"/>
  </si>
  <si>
    <t>NUMBER/CHARACTER</t>
    <phoneticPr fontId="3"/>
  </si>
  <si>
    <t>INPUT</t>
    <phoneticPr fontId="3"/>
  </si>
  <si>
    <t>OUTPUT</t>
    <phoneticPr fontId="3"/>
  </si>
  <si>
    <r>
      <t>M</t>
    </r>
    <r>
      <rPr>
        <sz val="11"/>
        <rFont val="ＭＳ Ｐゴシック"/>
        <family val="3"/>
        <charset val="128"/>
      </rPr>
      <t>ENU</t>
    </r>
    <phoneticPr fontId="3"/>
  </si>
  <si>
    <t>MENU</t>
    <phoneticPr fontId="3"/>
  </si>
  <si>
    <t>MEMORY</t>
    <phoneticPr fontId="3"/>
  </si>
  <si>
    <r>
      <t>M</t>
    </r>
    <r>
      <rPr>
        <sz val="11"/>
        <rFont val="ＭＳ Ｐゴシック"/>
        <family val="3"/>
        <charset val="128"/>
      </rPr>
      <t>ENU</t>
    </r>
    <phoneticPr fontId="3"/>
  </si>
  <si>
    <r>
      <t>I</t>
    </r>
    <r>
      <rPr>
        <sz val="11"/>
        <rFont val="ＭＳ Ｐゴシック"/>
        <family val="3"/>
        <charset val="128"/>
      </rPr>
      <t>NPUT</t>
    </r>
    <phoneticPr fontId="3"/>
  </si>
  <si>
    <r>
      <t>O</t>
    </r>
    <r>
      <rPr>
        <sz val="11"/>
        <rFont val="ＭＳ Ｐゴシック"/>
        <family val="3"/>
        <charset val="128"/>
      </rPr>
      <t>PERATION</t>
    </r>
    <phoneticPr fontId="3"/>
  </si>
  <si>
    <t>OPERATION</t>
    <phoneticPr fontId="3"/>
  </si>
  <si>
    <r>
      <t>M</t>
    </r>
    <r>
      <rPr>
        <sz val="11"/>
        <rFont val="ＭＳ Ｐゴシック"/>
        <family val="3"/>
        <charset val="128"/>
      </rPr>
      <t>ENU</t>
    </r>
    <phoneticPr fontId="3"/>
  </si>
  <si>
    <t>YES*J</t>
  </si>
  <si>
    <t>AUDIO SEL</t>
  </si>
  <si>
    <t>SUB INPUT</t>
  </si>
  <si>
    <t>NET RADIO</t>
  </si>
  <si>
    <t>SIRIUS Internet</t>
  </si>
  <si>
    <t>1 or ON</t>
  </si>
  <si>
    <t>1 and 2</t>
  </si>
  <si>
    <t>SMART ZOOM</t>
  </si>
  <si>
    <t>OFF (THROUGH)</t>
  </si>
  <si>
    <t>PURE DIRECT</t>
  </si>
  <si>
    <t>or DIRECT</t>
  </si>
  <si>
    <t>Hall in Munich</t>
  </si>
  <si>
    <t>Hall in Vienna</t>
  </si>
  <si>
    <t>Hall in Amsterdam</t>
  </si>
  <si>
    <t>Church in Freiburg</t>
  </si>
  <si>
    <t>Church in Royaumont</t>
  </si>
  <si>
    <t>Village Vanguard</t>
  </si>
  <si>
    <t>The Bottom Line</t>
  </si>
  <si>
    <t>Cellar Club</t>
  </si>
  <si>
    <t>The Roxy Theatre</t>
  </si>
  <si>
    <t>Warehouse Loft</t>
  </si>
  <si>
    <t>Music Video</t>
  </si>
  <si>
    <t>Action Game</t>
  </si>
  <si>
    <t>Roleplaying Game</t>
  </si>
  <si>
    <t>Mono Movie</t>
  </si>
  <si>
    <t>2ch Stereo</t>
  </si>
  <si>
    <t>Xch Stereo</t>
  </si>
  <si>
    <t>BASS +</t>
  </si>
  <si>
    <t>TREBLE +</t>
  </si>
  <si>
    <t>NEO:6 CINEMA</t>
  </si>
  <si>
    <t>NEO:6 MUSIC</t>
  </si>
  <si>
    <t>PLIIｘ MOVIE</t>
  </si>
  <si>
    <t>PLIIｘ MUSIC</t>
  </si>
  <si>
    <t>HDMI Auto Lipsync</t>
  </si>
  <si>
    <t>TRIGGER 1</t>
  </si>
  <si>
    <t>TRIGGER 2</t>
  </si>
  <si>
    <t>DUAL MONO</t>
  </si>
  <si>
    <t>ADAPTIVE DRC</t>
  </si>
  <si>
    <t>ADAPTIVE DSP</t>
  </si>
  <si>
    <t>VOLUME MEMORY</t>
  </si>
  <si>
    <t>VOLUME RECALL</t>
  </si>
  <si>
    <t>VIDEO PRESET</t>
  </si>
  <si>
    <t>ZONE CONTROL</t>
  </si>
  <si>
    <t>SRCH MODE</t>
  </si>
  <si>
    <t>AUTO TUNING</t>
  </si>
  <si>
    <t>PRESET No.</t>
  </si>
  <si>
    <t>PRESET Group</t>
  </si>
  <si>
    <t>SIMPLE REMOTE</t>
  </si>
  <si>
    <t>MENU BROWSE</t>
  </si>
  <si>
    <t>BLUE TOOTH</t>
  </si>
  <si>
    <t>PAIRING CANCEL</t>
  </si>
  <si>
    <t>BOOK MARK</t>
  </si>
  <si>
    <t>(FULL)</t>
  </si>
  <si>
    <t>PLII(IIx) MOVIE</t>
  </si>
  <si>
    <t>PLII(IIx) MUSIC</t>
  </si>
  <si>
    <t>PLII(IIx) GAME</t>
  </si>
  <si>
    <t>ON(EX/ES)</t>
  </si>
  <si>
    <t>OFF(MANUAL)</t>
  </si>
  <si>
    <t>COAX/OPT</t>
  </si>
  <si>
    <t>PC/MCX</t>
  </si>
  <si>
    <t>Recital/Opera</t>
  </si>
  <si>
    <t>TUNING/</t>
  </si>
  <si>
    <t>CH/</t>
  </si>
  <si>
    <t>TOGGLE</t>
    <phoneticPr fontId="3"/>
  </si>
  <si>
    <t>Pandora</t>
    <phoneticPr fontId="3"/>
  </si>
  <si>
    <t>MAIN</t>
    <phoneticPr fontId="3"/>
  </si>
  <si>
    <t>Napster</t>
    <phoneticPr fontId="3"/>
  </si>
  <si>
    <t>HIGH</t>
    <phoneticPr fontId="3"/>
  </si>
  <si>
    <t>LOW</t>
    <phoneticPr fontId="3"/>
  </si>
  <si>
    <t>YES*J</t>
    <phoneticPr fontId="3"/>
  </si>
  <si>
    <t>SUR.</t>
  </si>
  <si>
    <t>(-40dB)</t>
  </si>
  <si>
    <t>(-20dB)</t>
  </si>
  <si>
    <t>Sci-Fi</t>
  </si>
  <si>
    <t>BASS -</t>
  </si>
  <si>
    <t>TREBLE -</t>
  </si>
  <si>
    <t>VOLUME</t>
    <phoneticPr fontId="3"/>
  </si>
  <si>
    <t xml:space="preserve">MUTE </t>
    <phoneticPr fontId="3"/>
  </si>
  <si>
    <t>Code(ID2)</t>
    <phoneticPr fontId="3"/>
  </si>
  <si>
    <t>FullCode(ID1)</t>
  </si>
  <si>
    <t>FullCode(ID2)</t>
  </si>
  <si>
    <t>7E81-2AD5</t>
  </si>
  <si>
    <t>7A85-453A</t>
  </si>
  <si>
    <t>7A85-4639</t>
  </si>
  <si>
    <t>7A85-6F10</t>
  </si>
  <si>
    <t>7A85-30CF</t>
  </si>
  <si>
    <t>7A85-31CE</t>
  </si>
  <si>
    <t>7A85-32CD</t>
  </si>
  <si>
    <t>7A85-33CC</t>
  </si>
  <si>
    <t>7A85-4738</t>
  </si>
  <si>
    <t>7A85-4837</t>
  </si>
  <si>
    <t>7A85-4936</t>
  </si>
  <si>
    <t>7A85-4A35</t>
  </si>
  <si>
    <t>7A85-4B34</t>
  </si>
  <si>
    <t>7A85-4C33</t>
  </si>
  <si>
    <t>7A85-4D32</t>
  </si>
  <si>
    <t>7A85-4E31</t>
  </si>
  <si>
    <t>7A85-4F30</t>
  </si>
  <si>
    <t>7A85-502F</t>
  </si>
  <si>
    <t>7A85-512E</t>
  </si>
  <si>
    <t>7A85-522D</t>
  </si>
  <si>
    <t>7A85-700F</t>
  </si>
  <si>
    <t>7A85-710E</t>
  </si>
  <si>
    <t>7A85-720D</t>
  </si>
  <si>
    <t>7A85-730C</t>
  </si>
  <si>
    <t>7A85-740B</t>
  </si>
  <si>
    <t>7A85-750A</t>
  </si>
  <si>
    <t>7A85-98E7</t>
  </si>
  <si>
    <t>7A85-99E6</t>
  </si>
  <si>
    <t>7A85-9AE5</t>
  </si>
  <si>
    <t>7A85-532C</t>
  </si>
  <si>
    <t>7A85-542B</t>
  </si>
  <si>
    <t>7A85-552A</t>
  </si>
  <si>
    <t>7A85-84FB</t>
  </si>
  <si>
    <t>7A85-5629</t>
  </si>
  <si>
    <t>7A85-5728</t>
  </si>
  <si>
    <t>7A85-5827</t>
  </si>
  <si>
    <t>7A85-85FA</t>
  </si>
  <si>
    <t>7A85-5926</t>
  </si>
  <si>
    <t>7A85-5A25</t>
  </si>
  <si>
    <t>7A85-5B24</t>
  </si>
  <si>
    <t>7A85-86F9</t>
  </si>
  <si>
    <t>7A85-5C23</t>
  </si>
  <si>
    <t>7A85-5D22</t>
  </si>
  <si>
    <t>7A85-5E21</t>
  </si>
  <si>
    <t>7A85-87F8</t>
  </si>
  <si>
    <t>7A85-5F20</t>
  </si>
  <si>
    <t>7A85-601F</t>
  </si>
  <si>
    <t>7A85-611E</t>
  </si>
  <si>
    <t>7A85-88F7</t>
  </si>
  <si>
    <t>7A85-621D</t>
  </si>
  <si>
    <t>7A85-631C</t>
  </si>
  <si>
    <t>7A85-641B</t>
  </si>
  <si>
    <t>7A85-89F6</t>
  </si>
  <si>
    <t>7A85-7609</t>
  </si>
  <si>
    <t>7A85-7708</t>
  </si>
  <si>
    <t>7A85-7807</t>
  </si>
  <si>
    <t>7A85-8AF5</t>
  </si>
  <si>
    <t>7A85-9BE4</t>
  </si>
  <si>
    <t>7A85-9CE3</t>
  </si>
  <si>
    <t>7A85-9DE2</t>
  </si>
  <si>
    <t>7A85-9EE1</t>
  </si>
  <si>
    <t>7A85-651A</t>
  </si>
  <si>
    <t>7A85-6619</t>
  </si>
  <si>
    <t>7A85-6718</t>
  </si>
  <si>
    <t>7A85-8CF3</t>
  </si>
  <si>
    <t>7A85-6817</t>
  </si>
  <si>
    <t>7A85-6916</t>
  </si>
  <si>
    <t>7A85-6A15</t>
  </si>
  <si>
    <t>7A85-8DF2</t>
  </si>
  <si>
    <t>7A85-7C03</t>
  </si>
  <si>
    <t>7A85-7D02</t>
  </si>
  <si>
    <t>7A85-7E01</t>
  </si>
  <si>
    <t>7A85-8EF1</t>
  </si>
  <si>
    <t>7A85-7F00</t>
  </si>
  <si>
    <t>7A85-80FF</t>
  </si>
  <si>
    <t>7A85-81FE</t>
  </si>
  <si>
    <t>7A85-8FF0</t>
  </si>
  <si>
    <t>7A85-55AA</t>
  </si>
  <si>
    <t>7A85-D827</t>
  </si>
  <si>
    <t>7A85-F00F</t>
  </si>
  <si>
    <t>7A85-7D82</t>
  </si>
  <si>
    <t>7A85-14EB</t>
  </si>
  <si>
    <t>7A85-D02F</t>
  </si>
  <si>
    <t>7A85-F10E</t>
  </si>
  <si>
    <t>7A85-7E81</t>
  </si>
  <si>
    <t>7F01-720D</t>
  </si>
  <si>
    <t>7F01-730C</t>
  </si>
  <si>
    <t>7F01-740B</t>
  </si>
  <si>
    <t>7F01-7A05</t>
  </si>
  <si>
    <t>7F01-3FC0</t>
  </si>
  <si>
    <t>7F01-40BF</t>
  </si>
  <si>
    <t>7F01-41BE</t>
  </si>
  <si>
    <t>7F01-49B6</t>
  </si>
  <si>
    <t>7F01-4AB5</t>
  </si>
  <si>
    <t>7F01-4BB4</t>
  </si>
  <si>
    <t>7F01-4CB3</t>
  </si>
  <si>
    <t>7F01-4DB2</t>
  </si>
  <si>
    <t>7A85-16E9</t>
  </si>
  <si>
    <t>7A85-D22D</t>
  </si>
  <si>
    <t>7A85-F30C</t>
  </si>
  <si>
    <t>7A85-20DF</t>
  </si>
  <si>
    <t>7A85-39C6</t>
  </si>
  <si>
    <t>7A85-3AC5</t>
  </si>
  <si>
    <t>7A85-3BC4</t>
  </si>
  <si>
    <t>7A85-3CC3</t>
  </si>
  <si>
    <t>7A85-8778</t>
  </si>
  <si>
    <t>7A85-1F60</t>
  </si>
  <si>
    <t>7A85-205F</t>
  </si>
  <si>
    <t>7A85-215E</t>
  </si>
  <si>
    <t>7A85-225D</t>
  </si>
  <si>
    <t>7A85-235C</t>
  </si>
  <si>
    <t>7A85-245B</t>
  </si>
  <si>
    <t>7A85-255A</t>
  </si>
  <si>
    <t>7A85-2659</t>
  </si>
  <si>
    <t>7A85-A8D7</t>
  </si>
  <si>
    <t>7A85-A9D6</t>
  </si>
  <si>
    <t>7A85-AAD5</t>
  </si>
  <si>
    <t>7A85-ABD4</t>
  </si>
  <si>
    <t>7A85-35CA</t>
  </si>
  <si>
    <t>7A85-8877</t>
  </si>
  <si>
    <t>7A85-8976</t>
  </si>
  <si>
    <t>7A85-946B</t>
  </si>
  <si>
    <t>7A85-56A9</t>
  </si>
  <si>
    <t>7A85-DD22</t>
  </si>
  <si>
    <t>7A85-8D72</t>
  </si>
  <si>
    <t>7A85-8A75</t>
  </si>
  <si>
    <t>7A85-8B74</t>
  </si>
  <si>
    <t>7A85-8C73</t>
  </si>
  <si>
    <t>7A85-8E71</t>
  </si>
  <si>
    <t>7A85-8F70</t>
  </si>
  <si>
    <t>7A85-58A7</t>
  </si>
  <si>
    <t>7A85-59A6</t>
  </si>
  <si>
    <t>7A85-007F</t>
  </si>
  <si>
    <t>7A85-017E</t>
  </si>
  <si>
    <t>7A85-027D</t>
  </si>
  <si>
    <t>7A85-1867</t>
  </si>
  <si>
    <t>7A85-037C</t>
  </si>
  <si>
    <t>7A85-047B</t>
  </si>
  <si>
    <t>7A85-057A</t>
  </si>
  <si>
    <t>7A85-1966</t>
  </si>
  <si>
    <t>7A85-0679</t>
  </si>
  <si>
    <t>7A85-0778</t>
  </si>
  <si>
    <t>7A85-0877</t>
  </si>
  <si>
    <t>7A85-1A65</t>
  </si>
  <si>
    <t>7A85-0976</t>
  </si>
  <si>
    <t>7A85-0A75</t>
  </si>
  <si>
    <t>7A85-0B74</t>
  </si>
  <si>
    <t>7A85-1B64</t>
  </si>
  <si>
    <t>7F01-6718</t>
  </si>
  <si>
    <t>7F01-6817</t>
  </si>
  <si>
    <t>7F01-6916</t>
  </si>
  <si>
    <t>7F01-80FF</t>
  </si>
  <si>
    <t>7A85-847B</t>
  </si>
  <si>
    <t>7A85-3B44</t>
  </si>
  <si>
    <t>7A85-443B</t>
  </si>
  <si>
    <t>7A85-413E</t>
  </si>
  <si>
    <t>7A85-6B14</t>
  </si>
  <si>
    <t>7A85-6C13</t>
  </si>
  <si>
    <t>7A85-6D12</t>
  </si>
  <si>
    <t>7A85-6E11</t>
  </si>
  <si>
    <t>7A85-A0DF</t>
  </si>
  <si>
    <t>7A85-A1DE</t>
  </si>
  <si>
    <t>7A85-A2DD</t>
  </si>
  <si>
    <t>7A85-A3DC</t>
  </si>
  <si>
    <t>7A85-A4DB</t>
  </si>
  <si>
    <t>7A85-A5DA</t>
  </si>
  <si>
    <t>7A85-A6D9</t>
  </si>
  <si>
    <t>7A85-A7D8</t>
  </si>
  <si>
    <t>7A85-9D62</t>
  </si>
  <si>
    <t>7A85-2B54</t>
  </si>
  <si>
    <t>7A85-304F</t>
  </si>
  <si>
    <t>7A85-354A</t>
  </si>
  <si>
    <t>7A85-9C63</t>
  </si>
  <si>
    <t>7A85-2C53</t>
  </si>
  <si>
    <t>7A85-314E</t>
  </si>
  <si>
    <t>7A85-3649</t>
  </si>
  <si>
    <t>7A85-9F60</t>
  </si>
  <si>
    <t>7A85-2D52</t>
  </si>
  <si>
    <t>7A85-324D</t>
  </si>
  <si>
    <t>7A85-3748</t>
  </si>
  <si>
    <t>7A85-9E61</t>
  </si>
  <si>
    <t>7A85-2E51</t>
  </si>
  <si>
    <t>7A85-334C</t>
  </si>
  <si>
    <t>7A85-3847</t>
  </si>
  <si>
    <t>7A85-DE21</t>
  </si>
  <si>
    <t>7A85-2F50</t>
  </si>
  <si>
    <t>7A85-344B</t>
  </si>
  <si>
    <t>7A85-3946</t>
  </si>
  <si>
    <t>7A85-AA55</t>
  </si>
  <si>
    <t>7A85-3C43</t>
  </si>
  <si>
    <t>7A85-3F40</t>
  </si>
  <si>
    <t>7A85-423D</t>
  </si>
  <si>
    <t>7A85-8679</t>
  </si>
  <si>
    <t>7A85-1AE5</t>
  </si>
  <si>
    <t>7A85-DA25</t>
  </si>
  <si>
    <t>7A85-FD02</t>
  </si>
  <si>
    <t>7A85-2BD4</t>
  </si>
  <si>
    <t>7A85-1BE4</t>
  </si>
  <si>
    <t>7A85-DB24</t>
  </si>
  <si>
    <t>7A85-FE01</t>
  </si>
  <si>
    <t>7A85-2CD3</t>
  </si>
  <si>
    <t>7A85-1CE3</t>
  </si>
  <si>
    <t>7A85-DC23</t>
  </si>
  <si>
    <t>7A85-FF00</t>
  </si>
  <si>
    <t>7A85-2DD2</t>
  </si>
  <si>
    <t>7A85-34CB</t>
  </si>
  <si>
    <t>7F01-609F</t>
  </si>
  <si>
    <t>7F01-807F</t>
  </si>
  <si>
    <t>7F01-A05F</t>
  </si>
  <si>
    <t>7F01-C03F</t>
  </si>
  <si>
    <t>7A85-2758</t>
  </si>
  <si>
    <t>7A85-2857</t>
  </si>
  <si>
    <t>7A85-2956</t>
  </si>
  <si>
    <t>7A85-2A55</t>
  </si>
  <si>
    <t>7F01-6699</t>
  </si>
  <si>
    <t>7F01-8679</t>
  </si>
  <si>
    <t>7F01-A659</t>
  </si>
  <si>
    <t>7F01-C639</t>
  </si>
  <si>
    <t>7F01-6996</t>
  </si>
  <si>
    <t>7F01-8976</t>
  </si>
  <si>
    <t>7F01-A956</t>
  </si>
  <si>
    <t>7F01-C936</t>
  </si>
  <si>
    <t>7F01-6798</t>
  </si>
  <si>
    <t>7F01-8778</t>
  </si>
  <si>
    <t>7F01-A758</t>
  </si>
  <si>
    <t>7F01-C738</t>
  </si>
  <si>
    <t>7F01-6897</t>
  </si>
  <si>
    <t>7F01-8877</t>
  </si>
  <si>
    <t>7F01-A857</t>
  </si>
  <si>
    <t>7F01-C837</t>
  </si>
  <si>
    <t>7F01-6A95</t>
  </si>
  <si>
    <t>7F01-8A75</t>
  </si>
  <si>
    <t>7F01-AA55</t>
  </si>
  <si>
    <t>7F01-CA35</t>
  </si>
  <si>
    <t>7F01-6B94</t>
  </si>
  <si>
    <t>7F01-8B74</t>
  </si>
  <si>
    <t>7F01-AB54</t>
  </si>
  <si>
    <t>7F01-CB34</t>
  </si>
  <si>
    <t>7F01-6C93</t>
  </si>
  <si>
    <t>7F01-8C73</t>
  </si>
  <si>
    <t>7F01-AC53</t>
  </si>
  <si>
    <t>7F01-CC33</t>
  </si>
  <si>
    <t>7F01-6D92</t>
  </si>
  <si>
    <t>7F01-8D72</t>
  </si>
  <si>
    <t>7F01-AD52</t>
  </si>
  <si>
    <t>7F01-CD32</t>
  </si>
  <si>
    <t>7F01-5E21</t>
  </si>
  <si>
    <t>7F01-5F20</t>
  </si>
  <si>
    <t>7F01-601F</t>
  </si>
  <si>
    <t>7F01-6B14</t>
  </si>
  <si>
    <t>7F01-5B24</t>
  </si>
  <si>
    <t>7F01-5C23</t>
  </si>
  <si>
    <t>7F01-5D22</t>
  </si>
  <si>
    <t>7F01-6A15</t>
  </si>
  <si>
    <t>7F01-5827</t>
  </si>
  <si>
    <t>7F01-5926</t>
  </si>
  <si>
    <t>7F01-5A25</t>
  </si>
  <si>
    <t>7F01-7D02</t>
  </si>
  <si>
    <t>7F01-552A</t>
  </si>
  <si>
    <t>7F01-5629</t>
  </si>
  <si>
    <t>7F01-5728</t>
  </si>
  <si>
    <t>7F01-7C03</t>
  </si>
  <si>
    <t>7F01-641B</t>
  </si>
  <si>
    <t>7F01-651A</t>
  </si>
  <si>
    <t>7F01-6619</t>
  </si>
  <si>
    <t>7F01-7F00</t>
  </si>
  <si>
    <t>7F01-611E</t>
  </si>
  <si>
    <t>7F01-621D</t>
  </si>
  <si>
    <t>7F01-631C</t>
  </si>
  <si>
    <t>7F01-7E01</t>
  </si>
  <si>
    <t>7F01-51AE</t>
  </si>
  <si>
    <t>7F01-718E</t>
  </si>
  <si>
    <t>7F01-916E</t>
  </si>
  <si>
    <t>7F01-B14E</t>
  </si>
  <si>
    <t>7F01-52AD</t>
  </si>
  <si>
    <t>7F01-728D</t>
  </si>
  <si>
    <t>7F01-926D</t>
  </si>
  <si>
    <t>7F01-B24D</t>
  </si>
  <si>
    <t>7F01-53AC</t>
  </si>
  <si>
    <t>7F01-738C</t>
  </si>
  <si>
    <t>7F01-936C</t>
  </si>
  <si>
    <t>7F01-B34C</t>
  </si>
  <si>
    <t>7F01-54AB</t>
  </si>
  <si>
    <t>7F01-748B</t>
  </si>
  <si>
    <t>7F01-946B</t>
  </si>
  <si>
    <t>7F01-B44B</t>
  </si>
  <si>
    <t>7F01-55AA</t>
  </si>
  <si>
    <t>7F01-758A</t>
  </si>
  <si>
    <t>7F01-956A</t>
  </si>
  <si>
    <t>7F01-B54A</t>
  </si>
  <si>
    <t>7F01-56A9</t>
  </si>
  <si>
    <t>7F01-7689</t>
  </si>
  <si>
    <t>7F01-9669</t>
  </si>
  <si>
    <t>7F01-B649</t>
  </si>
  <si>
    <t>7F01-57A8</t>
  </si>
  <si>
    <t>7F01-7788</t>
  </si>
  <si>
    <t>7F01-9768</t>
  </si>
  <si>
    <t>7F01-B748</t>
  </si>
  <si>
    <t>7F01-58A7</t>
  </si>
  <si>
    <t>7F01-7887</t>
  </si>
  <si>
    <t>7F01-9867</t>
  </si>
  <si>
    <t>7F01-B847</t>
  </si>
  <si>
    <t>7F01-59A6</t>
  </si>
  <si>
    <t>7F01-7986</t>
  </si>
  <si>
    <t>7F01-9966</t>
  </si>
  <si>
    <t>7F01-B946</t>
  </si>
  <si>
    <t>7F01-5AA5</t>
  </si>
  <si>
    <t>7F01-7A85</t>
  </si>
  <si>
    <t>7F01-9A65</t>
  </si>
  <si>
    <t>7F01-BA45</t>
  </si>
  <si>
    <t>7F01-5BA4</t>
  </si>
  <si>
    <t>7F01-7B84</t>
  </si>
  <si>
    <t>7F01-9B64</t>
  </si>
  <si>
    <t>7F01-BB44</t>
  </si>
  <si>
    <t>7F01-5CA3</t>
  </si>
  <si>
    <t>7F01-7C83</t>
  </si>
  <si>
    <t>7F01-9C63</t>
  </si>
  <si>
    <t>7F01-BC43</t>
  </si>
  <si>
    <t>7E81-2AD4</t>
  </si>
  <si>
    <t>7A85-453B</t>
  </si>
  <si>
    <t>7A85-4638</t>
  </si>
  <si>
    <t>7A85-6F11</t>
  </si>
  <si>
    <t>7A85-30CE</t>
  </si>
  <si>
    <t>7A85-31CF</t>
  </si>
  <si>
    <t>7A85-32CC</t>
  </si>
  <si>
    <t>7A85-33CD</t>
  </si>
  <si>
    <t>7A85-4739</t>
  </si>
  <si>
    <t>7A85-4836</t>
  </si>
  <si>
    <t>7A85-4937</t>
  </si>
  <si>
    <t>7A85-4A34</t>
  </si>
  <si>
    <t>7A85-4B35</t>
  </si>
  <si>
    <t>7A85-4C32</t>
  </si>
  <si>
    <t>7A85-4D33</t>
  </si>
  <si>
    <t>7A85-4E30</t>
  </si>
  <si>
    <t>7A85-4F31</t>
  </si>
  <si>
    <t>7A85-502E</t>
  </si>
  <si>
    <t>7A85-512F</t>
  </si>
  <si>
    <t>7A85-522C</t>
  </si>
  <si>
    <t>7A85-700E</t>
  </si>
  <si>
    <t>7A85-710F</t>
  </si>
  <si>
    <t>7A85-720C</t>
  </si>
  <si>
    <t>7A85-730D</t>
  </si>
  <si>
    <t>7A85-740A</t>
  </si>
  <si>
    <t>7A85-750B</t>
  </si>
  <si>
    <t>7A85-98E6</t>
  </si>
  <si>
    <t>7A85-99E7</t>
  </si>
  <si>
    <t>7A85-9AE4</t>
  </si>
  <si>
    <t>7A85-532D</t>
  </si>
  <si>
    <t>7A85-542A</t>
  </si>
  <si>
    <t>7A85-552B</t>
  </si>
  <si>
    <t>7A85-84FA</t>
  </si>
  <si>
    <t>7A85-5628</t>
  </si>
  <si>
    <t>7A85-5729</t>
  </si>
  <si>
    <t>7A85-5826</t>
  </si>
  <si>
    <t>7A85-85FB</t>
  </si>
  <si>
    <t>7A85-5927</t>
  </si>
  <si>
    <t>7A85-5A24</t>
  </si>
  <si>
    <t>7A85-5B25</t>
  </si>
  <si>
    <t>7A85-86F8</t>
  </si>
  <si>
    <t>7A85-5C22</t>
  </si>
  <si>
    <t>7A85-5D23</t>
  </si>
  <si>
    <t>7A85-5E20</t>
  </si>
  <si>
    <t>7A85-87F9</t>
  </si>
  <si>
    <t>7A85-5F21</t>
  </si>
  <si>
    <t>7A85-601E</t>
  </si>
  <si>
    <t>7A85-611F</t>
  </si>
  <si>
    <t>7A85-88F6</t>
  </si>
  <si>
    <t>7A85-621C</t>
  </si>
  <si>
    <t>7A85-631D</t>
  </si>
  <si>
    <t>7A85-641A</t>
  </si>
  <si>
    <t>7A85-89F7</t>
  </si>
  <si>
    <t>7A85-7608</t>
  </si>
  <si>
    <t>7A85-7709</t>
  </si>
  <si>
    <t>7A85-7806</t>
  </si>
  <si>
    <t>7A85-8AF4</t>
  </si>
  <si>
    <t>7A85-9BE5</t>
  </si>
  <si>
    <t>7A85-9CE2</t>
  </si>
  <si>
    <t>7A85-9DE3</t>
  </si>
  <si>
    <t>7A85-9EE0</t>
  </si>
  <si>
    <t>7A85-651B</t>
  </si>
  <si>
    <t>7A85-6618</t>
  </si>
  <si>
    <t>7A85-6719</t>
  </si>
  <si>
    <t>7A85-8CF2</t>
  </si>
  <si>
    <t>7A85-6816</t>
  </si>
  <si>
    <t>7A85-6917</t>
  </si>
  <si>
    <t>7A85-6A14</t>
  </si>
  <si>
    <t>7A85-8DF3</t>
  </si>
  <si>
    <t>7A85-7C02</t>
  </si>
  <si>
    <t>7A85-7D03</t>
  </si>
  <si>
    <t>7A85-7E00</t>
  </si>
  <si>
    <t>7A85-8EF0</t>
  </si>
  <si>
    <t>7A85-7F01</t>
  </si>
  <si>
    <t>7A85-80FE</t>
  </si>
  <si>
    <t>7A85-81FF</t>
  </si>
  <si>
    <t>7A85-8FF1</t>
  </si>
  <si>
    <t>7A85-55AB</t>
  </si>
  <si>
    <t>7A85-D826</t>
  </si>
  <si>
    <t>7A85-F00E</t>
  </si>
  <si>
    <t>7A85-7D83</t>
  </si>
  <si>
    <t>7A85-14EA</t>
  </si>
  <si>
    <t>7A85-D02E</t>
  </si>
  <si>
    <t>7A85-F10F</t>
  </si>
  <si>
    <t>7A85-7E80</t>
  </si>
  <si>
    <t>7F01-720C</t>
  </si>
  <si>
    <t>7F01-730D</t>
  </si>
  <si>
    <t>7F01-740A</t>
  </si>
  <si>
    <t>7F01-7A04</t>
  </si>
  <si>
    <t>7F01-3FC1</t>
  </si>
  <si>
    <t>7F01-40BE</t>
  </si>
  <si>
    <t>7F01-41BF</t>
  </si>
  <si>
    <t>7F01-49B7</t>
  </si>
  <si>
    <t>7F01-4AB4</t>
  </si>
  <si>
    <t>7F01-4BB5</t>
  </si>
  <si>
    <t>7F01-4CB2</t>
  </si>
  <si>
    <t>7F01-4DB3</t>
  </si>
  <si>
    <t>7A85-16E8</t>
  </si>
  <si>
    <t>7A85-D22C</t>
  </si>
  <si>
    <t>7A85-F30D</t>
  </si>
  <si>
    <t>7A85-20DE</t>
  </si>
  <si>
    <t>7A85-39C7</t>
  </si>
  <si>
    <t>7A85-3AC4</t>
  </si>
  <si>
    <t>7A85-3BC5</t>
  </si>
  <si>
    <t>7A85-3CC2</t>
  </si>
  <si>
    <t>7A85-8779</t>
  </si>
  <si>
    <t>7A85-1F61</t>
  </si>
  <si>
    <t>7A85-205E</t>
  </si>
  <si>
    <t>7A85-215F</t>
  </si>
  <si>
    <t>7A85-225C</t>
  </si>
  <si>
    <t>7A85-235D</t>
  </si>
  <si>
    <t>7A85-245A</t>
  </si>
  <si>
    <t>7A85-255B</t>
  </si>
  <si>
    <t>7A85-2658</t>
  </si>
  <si>
    <t>7A85-A8D6</t>
  </si>
  <si>
    <t>7A85-A9D7</t>
  </si>
  <si>
    <t>7A85-AAD4</t>
  </si>
  <si>
    <t>7A85-ABD5</t>
  </si>
  <si>
    <t>7A85-35CB</t>
  </si>
  <si>
    <t>7A85-8876</t>
  </si>
  <si>
    <t>7A85-8977</t>
  </si>
  <si>
    <t>7A85-946A</t>
  </si>
  <si>
    <t>7A85-56A8</t>
  </si>
  <si>
    <t>7A85-DD23</t>
  </si>
  <si>
    <t>7A85-8D73</t>
  </si>
  <si>
    <t>7A85-8A74</t>
  </si>
  <si>
    <t>7A85-8B75</t>
  </si>
  <si>
    <t>7A85-8C72</t>
  </si>
  <si>
    <t>7A85-8E70</t>
  </si>
  <si>
    <t>7A85-8F71</t>
  </si>
  <si>
    <t>7A85-58A6</t>
  </si>
  <si>
    <t>7A85-59A7</t>
  </si>
  <si>
    <t>7A85-007E</t>
  </si>
  <si>
    <t>7A85-017F</t>
  </si>
  <si>
    <t>7A85-027C</t>
  </si>
  <si>
    <t>7A85-1866</t>
  </si>
  <si>
    <t>7A85-037D</t>
  </si>
  <si>
    <t>7A85-047A</t>
  </si>
  <si>
    <t>7A85-057B</t>
  </si>
  <si>
    <t>7A85-1967</t>
  </si>
  <si>
    <t>7A85-0678</t>
  </si>
  <si>
    <t>7A85-0779</t>
  </si>
  <si>
    <t>7A85-0876</t>
  </si>
  <si>
    <t>7A85-1A64</t>
  </si>
  <si>
    <t>7A85-0977</t>
  </si>
  <si>
    <t>7A85-0A74</t>
  </si>
  <si>
    <t>7A85-0B75</t>
  </si>
  <si>
    <t>7A85-1B65</t>
  </si>
  <si>
    <t>7F01-6719</t>
  </si>
  <si>
    <t>7F01-6816</t>
  </si>
  <si>
    <t>7F01-6917</t>
  </si>
  <si>
    <t>7F01-80FE</t>
  </si>
  <si>
    <t>7A85-847A</t>
  </si>
  <si>
    <t>7A85-3B45</t>
  </si>
  <si>
    <t>7A85-443A</t>
  </si>
  <si>
    <t>7A85-413F</t>
  </si>
  <si>
    <t>7A85-6B15</t>
  </si>
  <si>
    <t>7A85-6C12</t>
  </si>
  <si>
    <t>7A85-6D13</t>
  </si>
  <si>
    <t>7A85-6E10</t>
  </si>
  <si>
    <t>7A85-A0DE</t>
  </si>
  <si>
    <t>7A85-A1DF</t>
  </si>
  <si>
    <t>7A85-A2DC</t>
  </si>
  <si>
    <t>7A85-A3DD</t>
  </si>
  <si>
    <t>7A85-A4DA</t>
  </si>
  <si>
    <t>7A85-A5DB</t>
  </si>
  <si>
    <t>7A85-A6D8</t>
  </si>
  <si>
    <t>7A85-A7D9</t>
  </si>
  <si>
    <t>7A85-9D63</t>
  </si>
  <si>
    <t>7A85-2B55</t>
  </si>
  <si>
    <t>7A85-304E</t>
  </si>
  <si>
    <t>7A85-354B</t>
  </si>
  <si>
    <t>7A85-9C62</t>
  </si>
  <si>
    <t>7A85-2C52</t>
  </si>
  <si>
    <t>7A85-314F</t>
  </si>
  <si>
    <t>7A85-3648</t>
  </si>
  <si>
    <t>7A85-9F61</t>
  </si>
  <si>
    <t>7A85-2D53</t>
  </si>
  <si>
    <t>7A85-324C</t>
  </si>
  <si>
    <t>7A85-3749</t>
  </si>
  <si>
    <t>7A85-9E60</t>
  </si>
  <si>
    <t>7A85-2E50</t>
  </si>
  <si>
    <t>7A85-334D</t>
  </si>
  <si>
    <t>7A85-3846</t>
  </si>
  <si>
    <t>7A85-DE20</t>
  </si>
  <si>
    <t>7A85-2F51</t>
  </si>
  <si>
    <t>7A85-344A</t>
  </si>
  <si>
    <t>7A85-3947</t>
  </si>
  <si>
    <t>7A85-AA54</t>
  </si>
  <si>
    <t>7A85-3C42</t>
  </si>
  <si>
    <t>7A85-3F41</t>
  </si>
  <si>
    <t>7A85-423C</t>
  </si>
  <si>
    <t>7A85-8678</t>
  </si>
  <si>
    <t>7A85-1AE4</t>
  </si>
  <si>
    <t>7A85-DA24</t>
  </si>
  <si>
    <t>7A85-FD03</t>
  </si>
  <si>
    <t>7A85-2BD5</t>
  </si>
  <si>
    <t>7A85-1BE5</t>
  </si>
  <si>
    <t>7A85-DB25</t>
  </si>
  <si>
    <t>7A85-FE00</t>
  </si>
  <si>
    <t>7A85-2CD2</t>
  </si>
  <si>
    <t>7A85-1CE2</t>
  </si>
  <si>
    <t>7A85-DC22</t>
  </si>
  <si>
    <t>7A85-FF01</t>
  </si>
  <si>
    <t>7A85-2DD3</t>
  </si>
  <si>
    <t>7A85-34CA</t>
  </si>
  <si>
    <t>7F01-609E</t>
  </si>
  <si>
    <t>7F01-807E</t>
  </si>
  <si>
    <t>7F01-A05E</t>
  </si>
  <si>
    <t>7F01-C03E</t>
  </si>
  <si>
    <t>7A85-2759</t>
  </si>
  <si>
    <t>7A85-2856</t>
  </si>
  <si>
    <t>7A85-2957</t>
  </si>
  <si>
    <t>7A85-2A54</t>
  </si>
  <si>
    <t>7F01-6698</t>
  </si>
  <si>
    <t>7F01-8678</t>
  </si>
  <si>
    <t>7F01-A658</t>
  </si>
  <si>
    <t>7F01-C638</t>
  </si>
  <si>
    <t>7F01-6997</t>
  </si>
  <si>
    <t>7F01-8977</t>
  </si>
  <si>
    <t>7F01-A957</t>
  </si>
  <si>
    <t>7F01-C937</t>
  </si>
  <si>
    <t>7F01-6799</t>
  </si>
  <si>
    <t>7F01-8779</t>
  </si>
  <si>
    <t>7F01-A759</t>
  </si>
  <si>
    <t>7F01-C739</t>
  </si>
  <si>
    <t>7F01-6896</t>
  </si>
  <si>
    <t>7F01-8876</t>
  </si>
  <si>
    <t>7F01-A856</t>
  </si>
  <si>
    <t>7F01-C836</t>
  </si>
  <si>
    <t>7F01-6A94</t>
  </si>
  <si>
    <t>7F01-8A74</t>
  </si>
  <si>
    <t>7F01-AA54</t>
  </si>
  <si>
    <t>7F01-CA34</t>
  </si>
  <si>
    <t>7F01-6B95</t>
  </si>
  <si>
    <t>7F01-8B75</t>
  </si>
  <si>
    <t>7F01-AB55</t>
  </si>
  <si>
    <t>7F01-CB35</t>
  </si>
  <si>
    <t>7F01-6C92</t>
  </si>
  <si>
    <t>7F01-8C72</t>
  </si>
  <si>
    <t>7F01-AC52</t>
  </si>
  <si>
    <t>7F01-CC32</t>
  </si>
  <si>
    <t>7F01-6D93</t>
  </si>
  <si>
    <t>7F01-8D73</t>
  </si>
  <si>
    <t>7F01-AD53</t>
  </si>
  <si>
    <t>7F01-CD33</t>
  </si>
  <si>
    <t>7F01-5E20</t>
  </si>
  <si>
    <t>7F01-5F21</t>
  </si>
  <si>
    <t>7F01-601E</t>
  </si>
  <si>
    <t>7F01-6B15</t>
  </si>
  <si>
    <t>7F01-5B25</t>
  </si>
  <si>
    <t>7F01-5C22</t>
  </si>
  <si>
    <t>7F01-5D23</t>
  </si>
  <si>
    <t>7F01-6A14</t>
  </si>
  <si>
    <t>7F01-5826</t>
  </si>
  <si>
    <t>7F01-5927</t>
  </si>
  <si>
    <t>7F01-5A24</t>
  </si>
  <si>
    <t>7F01-7D03</t>
  </si>
  <si>
    <t>7F01-552B</t>
  </si>
  <si>
    <t>7F01-5628</t>
  </si>
  <si>
    <t>7F01-5729</t>
  </si>
  <si>
    <t>7F01-7C02</t>
  </si>
  <si>
    <t>7F01-641A</t>
  </si>
  <si>
    <t>7F01-651B</t>
  </si>
  <si>
    <t>7F01-6618</t>
  </si>
  <si>
    <t>7F01-7F01</t>
  </si>
  <si>
    <t>7F01-611F</t>
  </si>
  <si>
    <t>7F01-621C</t>
  </si>
  <si>
    <t>7F01-631D</t>
  </si>
  <si>
    <t>7F01-7E00</t>
  </si>
  <si>
    <t>7F01-51AF</t>
  </si>
  <si>
    <t>7F01-718F</t>
  </si>
  <si>
    <t>7F01-916F</t>
  </si>
  <si>
    <t>7F01-B14F</t>
  </si>
  <si>
    <t>7F01-52AC</t>
  </si>
  <si>
    <t>7F01-728C</t>
  </si>
  <si>
    <t>7F01-926C</t>
  </si>
  <si>
    <t>7F01-B24C</t>
  </si>
  <si>
    <t>7F01-53AD</t>
  </si>
  <si>
    <t>7F01-738D</t>
  </si>
  <si>
    <t>7F01-936D</t>
  </si>
  <si>
    <t>7F01-B34D</t>
  </si>
  <si>
    <t>7F01-54AA</t>
  </si>
  <si>
    <t>7F01-748A</t>
  </si>
  <si>
    <t>7F01-946A</t>
  </si>
  <si>
    <t>7F01-B44A</t>
  </si>
  <si>
    <t>7F01-55AB</t>
  </si>
  <si>
    <t>7F01-758B</t>
  </si>
  <si>
    <t>7F01-956B</t>
  </si>
  <si>
    <t>7F01-B54B</t>
  </si>
  <si>
    <t>7F01-56A8</t>
  </si>
  <si>
    <t>7F01-7688</t>
  </si>
  <si>
    <t>7F01-9668</t>
  </si>
  <si>
    <t>7F01-B648</t>
  </si>
  <si>
    <t>7F01-57A9</t>
  </si>
  <si>
    <t>7F01-7789</t>
  </si>
  <si>
    <t>7F01-9769</t>
  </si>
  <si>
    <t>7F01-B749</t>
  </si>
  <si>
    <t>7F01-58A6</t>
  </si>
  <si>
    <t>7F01-7886</t>
  </si>
  <si>
    <t>7F01-9866</t>
  </si>
  <si>
    <t>7F01-B846</t>
  </si>
  <si>
    <t>7F01-59A7</t>
  </si>
  <si>
    <t>7F01-7987</t>
  </si>
  <si>
    <t>7F01-9967</t>
  </si>
  <si>
    <t>7F01-B947</t>
  </si>
  <si>
    <t>7F01-5AA4</t>
  </si>
  <si>
    <t>7F01-7A84</t>
  </si>
  <si>
    <t>7F01-9A64</t>
  </si>
  <si>
    <t>7F01-BA44</t>
  </si>
  <si>
    <t>7F01-5BA5</t>
  </si>
  <si>
    <t>7F01-7B85</t>
  </si>
  <si>
    <t>7F01-9B65</t>
  </si>
  <si>
    <t>7F01-BB45</t>
  </si>
  <si>
    <t>7F01-5CA2</t>
  </si>
  <si>
    <t>7F01-7C82</t>
  </si>
  <si>
    <t>7F01-9C62</t>
  </si>
  <si>
    <t>7F01-BC42</t>
  </si>
  <si>
    <t>7E81-7E81</t>
  </si>
  <si>
    <t>7E81-BA45</t>
  </si>
  <si>
    <t>7A85-ED12</t>
  </si>
  <si>
    <t>7A85-7B84</t>
  </si>
  <si>
    <t>7A85-1DE2</t>
  </si>
  <si>
    <t>7E81-7F80</t>
  </si>
  <si>
    <t>7E81-BB44</t>
  </si>
  <si>
    <t>7A85-EE11</t>
  </si>
  <si>
    <t>7A85-7C83</t>
  </si>
  <si>
    <t>7A85-1EE1</t>
  </si>
  <si>
    <t>7A85-57A8</t>
  </si>
  <si>
    <t>7E81-1669</t>
  </si>
  <si>
    <t>7E81-1768</t>
  </si>
  <si>
    <t>7E81-1867</t>
  </si>
  <si>
    <t>7E81-1966</t>
  </si>
  <si>
    <t>7E81-1A65</t>
  </si>
  <si>
    <t>7E81-1B64</t>
  </si>
  <si>
    <t>7E81-1C63</t>
  </si>
  <si>
    <t>7E81-1D62</t>
  </si>
  <si>
    <t>7E81-1E61</t>
  </si>
  <si>
    <t>7E81-B34C</t>
  </si>
  <si>
    <t>7E81-B44B</t>
  </si>
  <si>
    <t>7E81-B54A</t>
  </si>
  <si>
    <t>7E81-B649</t>
  </si>
  <si>
    <t>7E81-B748</t>
  </si>
  <si>
    <t>7E81-A659</t>
  </si>
  <si>
    <t>7E81-DA25</t>
  </si>
  <si>
    <t>7E81-A956</t>
  </si>
  <si>
    <t>7E81-AA55</t>
  </si>
  <si>
    <t>7F01-6C13</t>
  </si>
  <si>
    <t>7F01-6D12</t>
  </si>
  <si>
    <t>7F01-6E11</t>
  </si>
  <si>
    <t>7F01-7807</t>
  </si>
  <si>
    <t>7F01-6F10</t>
  </si>
  <si>
    <t>7F01-700F</t>
  </si>
  <si>
    <t>7F01-710E</t>
  </si>
  <si>
    <t>7F01-7906</t>
  </si>
  <si>
    <t>7F01-750A</t>
  </si>
  <si>
    <t>7F01-7609</t>
  </si>
  <si>
    <t>7F01-7708</t>
  </si>
  <si>
    <t>7F01-7B04</t>
  </si>
  <si>
    <t>7F01-81FE</t>
  </si>
  <si>
    <t>7F01-82FD</t>
  </si>
  <si>
    <t>7F01-83FC</t>
  </si>
  <si>
    <t>7F01-84FB</t>
  </si>
  <si>
    <t>7F01-85FA</t>
  </si>
  <si>
    <t>7F01-86F9</t>
  </si>
  <si>
    <t>7F01-87F8</t>
  </si>
  <si>
    <t>7F01-88F7</t>
  </si>
  <si>
    <t>7F01-89F6</t>
  </si>
  <si>
    <t>7F01-8AF5</t>
  </si>
  <si>
    <t>7F01-8BF4</t>
  </si>
  <si>
    <t>7F01-8CF3</t>
  </si>
  <si>
    <t>7E81-82FD</t>
  </si>
  <si>
    <t>7E81-205F</t>
  </si>
  <si>
    <t>7E81-215E</t>
  </si>
  <si>
    <t>7E81-AAD5</t>
  </si>
  <si>
    <t>7E81-A25D</t>
  </si>
  <si>
    <t>7E81-A05F</t>
  </si>
  <si>
    <t>7E81-26D9</t>
  </si>
  <si>
    <t>7E81-0C73</t>
  </si>
  <si>
    <t>7E81-2758</t>
  </si>
  <si>
    <t>7E81-631C</t>
  </si>
  <si>
    <t>7E81-641B</t>
  </si>
  <si>
    <t>7E81-651A</t>
  </si>
  <si>
    <t>7E81-6619</t>
  </si>
  <si>
    <t>7E81-6718</t>
  </si>
  <si>
    <t>7E81-DF20</t>
  </si>
  <si>
    <t>7E81-2956</t>
  </si>
  <si>
    <t>7E81-2A55</t>
  </si>
  <si>
    <t>7E81-2B54</t>
  </si>
  <si>
    <t>7E81-2C53</t>
  </si>
  <si>
    <t>7E81-A35C</t>
  </si>
  <si>
    <t>7E81-A15E</t>
  </si>
  <si>
    <t>7E81-6699</t>
  </si>
  <si>
    <t>7E81-0D72</t>
  </si>
  <si>
    <t>7E81-2857</t>
  </si>
  <si>
    <t>7E81-225D</t>
  </si>
  <si>
    <t>7E81-235C</t>
  </si>
  <si>
    <t>7E81-807F</t>
  </si>
  <si>
    <t>7E81-827D</t>
  </si>
  <si>
    <t>7E81-E01F</t>
  </si>
  <si>
    <t>7E81-27D8</t>
  </si>
  <si>
    <t>7E81-E11E</t>
  </si>
  <si>
    <t>7E81-E51A</t>
  </si>
  <si>
    <t>7E81-E619</t>
  </si>
  <si>
    <t>7E81-AF50</t>
  </si>
  <si>
    <t>7E81-E817</t>
  </si>
  <si>
    <t>7E81-E916</t>
  </si>
  <si>
    <t>7E81-EB14</t>
  </si>
  <si>
    <t>7E81-EC13</t>
  </si>
  <si>
    <t>7E81-CD32</t>
  </si>
  <si>
    <t>7E81-ED12</t>
  </si>
  <si>
    <t>7E81-EE11</t>
  </si>
  <si>
    <t>7E81-F807</t>
  </si>
  <si>
    <t>7E81-F30C</t>
  </si>
  <si>
    <t>7E81-F50A</t>
  </si>
  <si>
    <t>7E81-F20D</t>
  </si>
  <si>
    <t>7E81-CE31</t>
  </si>
  <si>
    <t>7E81-FE01</t>
  </si>
  <si>
    <t>7E81-F906</t>
  </si>
  <si>
    <t>7E81-FA05</t>
  </si>
  <si>
    <t>7E81-FB04</t>
  </si>
  <si>
    <t>7E81-FC03</t>
  </si>
  <si>
    <t>7E81-F708</t>
  </si>
  <si>
    <t>7E81-C03F</t>
  </si>
  <si>
    <t>7E81-FF00</t>
  </si>
  <si>
    <t>7E81-FD02</t>
  </si>
  <si>
    <t>7E81-D827</t>
  </si>
  <si>
    <t>7E81-D926</t>
  </si>
  <si>
    <t>7A85-738C</t>
  </si>
  <si>
    <t>7A85-7788</t>
  </si>
  <si>
    <t>7E81-433C</t>
  </si>
  <si>
    <t>7A85-748B</t>
  </si>
  <si>
    <t>7A85-7887</t>
  </si>
  <si>
    <t>7E81-443B</t>
  </si>
  <si>
    <t>7A85-758A</t>
  </si>
  <si>
    <t>7A85-7986</t>
  </si>
  <si>
    <t>7E81-453A</t>
  </si>
  <si>
    <t>7A85-7689</t>
  </si>
  <si>
    <t>7A85-7A85</t>
  </si>
  <si>
    <t>7E81-4639</t>
  </si>
  <si>
    <t>7E81-D42B</t>
  </si>
  <si>
    <t>7E81-D629</t>
  </si>
  <si>
    <t>7E81-4738</t>
  </si>
  <si>
    <t>7E81-D52A</t>
  </si>
  <si>
    <t>7E81-D728</t>
  </si>
  <si>
    <t>7E81-4837</t>
  </si>
  <si>
    <t>7E81-6798</t>
  </si>
  <si>
    <t>7E81-6897</t>
  </si>
  <si>
    <t>7E81-C738</t>
  </si>
  <si>
    <t>7E81-6996</t>
  </si>
  <si>
    <t>7E81-6A95</t>
  </si>
  <si>
    <t>7E81-C936</t>
  </si>
  <si>
    <t>7E81-7C83</t>
  </si>
  <si>
    <t>7E81-DD22</t>
  </si>
  <si>
    <t>7E81-DE21</t>
  </si>
  <si>
    <t>7E81-B847</t>
  </si>
  <si>
    <t>7E81-B946</t>
  </si>
  <si>
    <t>7E81-83FC</t>
  </si>
  <si>
    <t>7E81-84FB</t>
  </si>
  <si>
    <t>7E81-936C</t>
  </si>
  <si>
    <t>7E81-946B</t>
  </si>
  <si>
    <t>7E81-956A</t>
  </si>
  <si>
    <t>7E81-740B</t>
  </si>
  <si>
    <t>7E81-750A</t>
  </si>
  <si>
    <t>7E81-7609</t>
  </si>
  <si>
    <t>7E81-7708</t>
  </si>
  <si>
    <t>7E81-3F40</t>
  </si>
  <si>
    <t>7E81-403F</t>
  </si>
  <si>
    <t>7E81-413E</t>
  </si>
  <si>
    <t>7E81-423D</t>
  </si>
  <si>
    <t>7A85-90EF</t>
  </si>
  <si>
    <t>7A85-91EE</t>
  </si>
  <si>
    <t>7A85-92ED</t>
  </si>
  <si>
    <t>7A85-93EC</t>
  </si>
  <si>
    <t>7A85-94EB</t>
  </si>
  <si>
    <t>7A85-95EA</t>
  </si>
  <si>
    <t>7A85-96E9</t>
  </si>
  <si>
    <t>7A85-97E8</t>
  </si>
  <si>
    <t>7E81-6B94</t>
  </si>
  <si>
    <t>7E81-8778</t>
  </si>
  <si>
    <t>7E81-20DF</t>
  </si>
  <si>
    <t>7E81-007F</t>
  </si>
  <si>
    <t>7E81-6C93</t>
  </si>
  <si>
    <t>7E81-8877</t>
  </si>
  <si>
    <t>7E81-21DE</t>
  </si>
  <si>
    <t>7E81-017E</t>
  </si>
  <si>
    <t>7E81-6D92</t>
  </si>
  <si>
    <t>7E81-8976</t>
  </si>
  <si>
    <t>7E81-22DD</t>
  </si>
  <si>
    <t>7E81-027D</t>
  </si>
  <si>
    <t>7E81-6E91</t>
  </si>
  <si>
    <t>7E81-8A75</t>
  </si>
  <si>
    <t>7E81-23DC</t>
  </si>
  <si>
    <t>7E81-037C</t>
  </si>
  <si>
    <t>7E81-6F90</t>
  </si>
  <si>
    <t>7E81-8B74</t>
  </si>
  <si>
    <t>7E81-24DB</t>
  </si>
  <si>
    <t>7E81-047B</t>
  </si>
  <si>
    <t>7E81-708F</t>
  </si>
  <si>
    <t>7E81-8C73</t>
  </si>
  <si>
    <t>7E81-25DA</t>
  </si>
  <si>
    <t>7E81-057A</t>
  </si>
  <si>
    <t>7E81-758A</t>
  </si>
  <si>
    <t>7E81-8D72</t>
  </si>
  <si>
    <t>7E81-609F</t>
  </si>
  <si>
    <t>7E81-0679</t>
  </si>
  <si>
    <t>7E81-7689</t>
  </si>
  <si>
    <t>7E81-8E71</t>
  </si>
  <si>
    <t>7E81-619E</t>
  </si>
  <si>
    <t>7E81-0778</t>
  </si>
  <si>
    <t>7E81-7788</t>
  </si>
  <si>
    <t>7E81-8F70</t>
  </si>
  <si>
    <t>7E81-629D</t>
  </si>
  <si>
    <t>7E81-0877</t>
  </si>
  <si>
    <t>7E81-7887</t>
  </si>
  <si>
    <t>7E81-906F</t>
  </si>
  <si>
    <t>7E81-639C</t>
  </si>
  <si>
    <t>7E81-0976</t>
  </si>
  <si>
    <t>7E81-7986</t>
  </si>
  <si>
    <t>7E81-916E</t>
  </si>
  <si>
    <t>7E81-649B</t>
  </si>
  <si>
    <t>7E81-0A75</t>
  </si>
  <si>
    <t>7E81-7A85</t>
  </si>
  <si>
    <t>7E81-926D</t>
  </si>
  <si>
    <t>7E81-659A</t>
  </si>
  <si>
    <t>7E81-0B74</t>
  </si>
  <si>
    <t>7E81-A4DB</t>
  </si>
  <si>
    <t>7E81-A5DA</t>
  </si>
  <si>
    <t>7E81-A6D9</t>
  </si>
  <si>
    <t>7E81-A7D8</t>
  </si>
  <si>
    <t>7E81-A8D7</t>
  </si>
  <si>
    <t>7E81-A9D6</t>
  </si>
  <si>
    <t>7E81-354A</t>
  </si>
  <si>
    <t>7E81-3649</t>
  </si>
  <si>
    <t>7F01-FD02</t>
  </si>
  <si>
    <t>7F01-FE01</t>
  </si>
  <si>
    <t>7A85-AB54</t>
  </si>
  <si>
    <t>7E81-BC43</t>
  </si>
  <si>
    <t>7E81-BD42</t>
  </si>
  <si>
    <t>7E81-BE41</t>
  </si>
  <si>
    <t>7E81-BF40</t>
  </si>
  <si>
    <t>7A85-10EF</t>
  </si>
  <si>
    <t>7A85-11EE</t>
  </si>
  <si>
    <t>7F01-116E</t>
  </si>
  <si>
    <t>7F01-0F70</t>
  </si>
  <si>
    <t>7F01-106F</t>
  </si>
  <si>
    <t>7F01-DE21</t>
  </si>
  <si>
    <t>7F01-E11E</t>
  </si>
  <si>
    <t>7F01-E51A</t>
  </si>
  <si>
    <t>7F01-E41B</t>
  </si>
  <si>
    <t>7F01-E21D</t>
  </si>
  <si>
    <t>7F01-403F</t>
  </si>
  <si>
    <t>7F01-413E</t>
  </si>
  <si>
    <t>7F01-4E31</t>
  </si>
  <si>
    <t>7F01-4F30</t>
  </si>
  <si>
    <t>7F01-502F</t>
  </si>
  <si>
    <t>7F01-512E</t>
  </si>
  <si>
    <t>7F01-4639</t>
  </si>
  <si>
    <t>7F01-4738</t>
  </si>
  <si>
    <t>7E81-7E80</t>
  </si>
  <si>
    <t>7E81-BA44</t>
  </si>
  <si>
    <t>7A85-ED13</t>
  </si>
  <si>
    <t>7A85-7B85</t>
  </si>
  <si>
    <t>7A85-1DE3</t>
  </si>
  <si>
    <t>7E81-7F81</t>
  </si>
  <si>
    <t>7E81-BB45</t>
  </si>
  <si>
    <t>7A85-EE10</t>
  </si>
  <si>
    <t>7A85-7C82</t>
  </si>
  <si>
    <t>7A85-1EE0</t>
  </si>
  <si>
    <t>7A85-57A9</t>
  </si>
  <si>
    <t>7E81-1668</t>
  </si>
  <si>
    <t>7E81-1769</t>
  </si>
  <si>
    <t>7E81-1866</t>
  </si>
  <si>
    <t>7E81-1967</t>
  </si>
  <si>
    <t>7E81-1A64</t>
  </si>
  <si>
    <t>7E81-1B65</t>
  </si>
  <si>
    <t>7E81-1C62</t>
  </si>
  <si>
    <t>7E81-1D63</t>
  </si>
  <si>
    <t>7E81-1E60</t>
  </si>
  <si>
    <t>7E81-B34D</t>
  </si>
  <si>
    <t>7E81-B44A</t>
  </si>
  <si>
    <t>7E81-B54B</t>
  </si>
  <si>
    <t>7E81-B648</t>
  </si>
  <si>
    <t>7E81-B749</t>
  </si>
  <si>
    <t>7E81-A658</t>
  </si>
  <si>
    <t>7E81-DA24</t>
  </si>
  <si>
    <t>7E81-A957</t>
  </si>
  <si>
    <t>7E81-AA54</t>
  </si>
  <si>
    <t>7F01-6C12</t>
  </si>
  <si>
    <t>7F01-6D13</t>
  </si>
  <si>
    <t>7F01-6E10</t>
  </si>
  <si>
    <t>7F01-7806</t>
  </si>
  <si>
    <t>7F01-6F11</t>
  </si>
  <si>
    <t>7F01-700E</t>
  </si>
  <si>
    <t>7F01-710F</t>
  </si>
  <si>
    <t>7F01-7907</t>
  </si>
  <si>
    <t>7F01-750B</t>
  </si>
  <si>
    <t>7F01-7608</t>
  </si>
  <si>
    <t>7F01-7709</t>
  </si>
  <si>
    <t>7F01-7B05</t>
  </si>
  <si>
    <t>7F01-81FF</t>
  </si>
  <si>
    <t>7F01-82FC</t>
  </si>
  <si>
    <t>7F01-83FD</t>
  </si>
  <si>
    <t>7F01-84FA</t>
  </si>
  <si>
    <t>7F01-85FB</t>
  </si>
  <si>
    <t>7F01-86F8</t>
  </si>
  <si>
    <t>7F01-87F9</t>
  </si>
  <si>
    <t>7F01-88F6</t>
  </si>
  <si>
    <t>7F01-89F7</t>
  </si>
  <si>
    <t>7F01-8AF4</t>
  </si>
  <si>
    <t>7F01-8BF5</t>
  </si>
  <si>
    <t>7F01-8CF2</t>
  </si>
  <si>
    <t>7E81-82FC</t>
  </si>
  <si>
    <t>7E81-205E</t>
  </si>
  <si>
    <t>7E81-215F</t>
  </si>
  <si>
    <t>7E81-AAD4</t>
  </si>
  <si>
    <t>7E81-A25C</t>
  </si>
  <si>
    <t>7E81-A05E</t>
  </si>
  <si>
    <t>7E81-26D8</t>
  </si>
  <si>
    <t>7E81-0C72</t>
  </si>
  <si>
    <t>7E81-2759</t>
  </si>
  <si>
    <t>7E81-631D</t>
  </si>
  <si>
    <t>7E81-641A</t>
  </si>
  <si>
    <t>7E81-651B</t>
  </si>
  <si>
    <t>7E81-6618</t>
  </si>
  <si>
    <t>7E81-6719</t>
  </si>
  <si>
    <t>7E81-DF21</t>
  </si>
  <si>
    <t>7E81-2957</t>
  </si>
  <si>
    <t>7E81-2A54</t>
  </si>
  <si>
    <t>7E81-2B55</t>
  </si>
  <si>
    <t>7E81-2C52</t>
  </si>
  <si>
    <t>7E81-A35D</t>
  </si>
  <si>
    <t>7E81-A15F</t>
  </si>
  <si>
    <t>7E81-6698</t>
  </si>
  <si>
    <t>7E81-0D73</t>
  </si>
  <si>
    <t>7E81-2856</t>
  </si>
  <si>
    <t>7E81-225C</t>
  </si>
  <si>
    <t>7E81-235D</t>
  </si>
  <si>
    <t>7E81-807E</t>
  </si>
  <si>
    <t>7E81-827C</t>
  </si>
  <si>
    <t>7E81-E01E</t>
  </si>
  <si>
    <t>7E81-27D9</t>
  </si>
  <si>
    <t>7E81-E11F</t>
  </si>
  <si>
    <t>7E81-E51B</t>
  </si>
  <si>
    <t>7E81-E618</t>
  </si>
  <si>
    <t>7E81-AF51</t>
  </si>
  <si>
    <t>7E81-E816</t>
  </si>
  <si>
    <t>7E81-E917</t>
  </si>
  <si>
    <t>7E81-EB15</t>
  </si>
  <si>
    <t>7E81-EC12</t>
  </si>
  <si>
    <t>7E81-CD33</t>
  </si>
  <si>
    <t>7E81-ED13</t>
  </si>
  <si>
    <t>7E81-EE10</t>
  </si>
  <si>
    <t>7E81-F806</t>
  </si>
  <si>
    <t>7E81-F30D</t>
  </si>
  <si>
    <t>7E81-F50B</t>
  </si>
  <si>
    <t>7E81-F20C</t>
  </si>
  <si>
    <t>7E81-CE30</t>
  </si>
  <si>
    <t>7E81-FE00</t>
  </si>
  <si>
    <t>7E81-F907</t>
  </si>
  <si>
    <t>7E81-FA04</t>
  </si>
  <si>
    <t>7E81-FB05</t>
  </si>
  <si>
    <t>7E81-FC02</t>
  </si>
  <si>
    <t>7E81-F709</t>
  </si>
  <si>
    <t>7E81-C03E</t>
  </si>
  <si>
    <t>7E81-FF01</t>
  </si>
  <si>
    <t>7E81-FD03</t>
  </si>
  <si>
    <t>7E81-D826</t>
  </si>
  <si>
    <t>7E81-D927</t>
  </si>
  <si>
    <t>7A85-738D</t>
  </si>
  <si>
    <t>7A85-7789</t>
  </si>
  <si>
    <t>7E81-433D</t>
  </si>
  <si>
    <t>7A85-748A</t>
  </si>
  <si>
    <t>7A85-7886</t>
  </si>
  <si>
    <t>7E81-443A</t>
  </si>
  <si>
    <t>7A85-758B</t>
  </si>
  <si>
    <t>7A85-7987</t>
  </si>
  <si>
    <t>7E81-453B</t>
  </si>
  <si>
    <t>7A85-7688</t>
  </si>
  <si>
    <t>7A85-7A84</t>
  </si>
  <si>
    <t>7E81-4638</t>
  </si>
  <si>
    <t>7E81-D42A</t>
  </si>
  <si>
    <t>7E81-D628</t>
  </si>
  <si>
    <t>7E81-4739</t>
  </si>
  <si>
    <t>7E81-D52B</t>
  </si>
  <si>
    <t>7E81-D729</t>
  </si>
  <si>
    <t>7E81-4836</t>
  </si>
  <si>
    <t>7E81-6799</t>
  </si>
  <si>
    <t>7E81-6896</t>
  </si>
  <si>
    <t>7E81-C739</t>
  </si>
  <si>
    <t>7E81-6997</t>
  </si>
  <si>
    <t>7E81-6A94</t>
  </si>
  <si>
    <t>7E81-C937</t>
  </si>
  <si>
    <t>7E81-7C82</t>
  </si>
  <si>
    <t>7E81-DD23</t>
  </si>
  <si>
    <t>7E81-DE20</t>
  </si>
  <si>
    <t>7E81-B846</t>
  </si>
  <si>
    <t>7E81-B947</t>
  </si>
  <si>
    <t>7E81-83FD</t>
  </si>
  <si>
    <t>7E81-84FA</t>
  </si>
  <si>
    <t>7E81-936D</t>
  </si>
  <si>
    <t>7E81-946A</t>
  </si>
  <si>
    <t>7E81-956B</t>
  </si>
  <si>
    <t>7E81-740A</t>
  </si>
  <si>
    <t>7E81-750B</t>
  </si>
  <si>
    <t>7E81-7608</t>
  </si>
  <si>
    <t>7E81-7709</t>
  </si>
  <si>
    <t>7E81-3F41</t>
  </si>
  <si>
    <t>7E81-403E</t>
  </si>
  <si>
    <t>7E81-413F</t>
  </si>
  <si>
    <t>7E81-423C</t>
  </si>
  <si>
    <t>7A85-90EE</t>
  </si>
  <si>
    <t>7A85-91EF</t>
  </si>
  <si>
    <t>7A85-92EC</t>
  </si>
  <si>
    <t>7A85-93ED</t>
  </si>
  <si>
    <t>7A85-94EA</t>
  </si>
  <si>
    <t>7A85-95EB</t>
  </si>
  <si>
    <t>7A85-96E8</t>
  </si>
  <si>
    <t>7A85-97E9</t>
  </si>
  <si>
    <t>7E81-6B95</t>
  </si>
  <si>
    <t>7E81-8779</t>
  </si>
  <si>
    <t>7E81-20DE</t>
  </si>
  <si>
    <t>7E81-007E</t>
  </si>
  <si>
    <t>7E81-6C92</t>
  </si>
  <si>
    <t>7E81-8876</t>
  </si>
  <si>
    <t>7E81-21DF</t>
  </si>
  <si>
    <t>7E81-017F</t>
  </si>
  <si>
    <t>7E81-6D93</t>
  </si>
  <si>
    <t>7E81-8977</t>
  </si>
  <si>
    <t>7E81-22DC</t>
  </si>
  <si>
    <t>7E81-027C</t>
  </si>
  <si>
    <t>7E81-6E90</t>
  </si>
  <si>
    <t>7E81-8A74</t>
  </si>
  <si>
    <t>7E81-23DD</t>
  </si>
  <si>
    <t>7E81-037D</t>
  </si>
  <si>
    <t>7E81-6F91</t>
  </si>
  <si>
    <t>7E81-8B75</t>
  </si>
  <si>
    <t>7E81-24DA</t>
  </si>
  <si>
    <t>7E81-047A</t>
  </si>
  <si>
    <t>7E81-708E</t>
  </si>
  <si>
    <t>7E81-8C72</t>
  </si>
  <si>
    <t>7E81-25DB</t>
  </si>
  <si>
    <t>7E81-057B</t>
  </si>
  <si>
    <t>7E81-758B</t>
  </si>
  <si>
    <t>7E81-8D73</t>
  </si>
  <si>
    <t>7E81-609E</t>
  </si>
  <si>
    <t>7E81-0678</t>
  </si>
  <si>
    <t>7E81-7688</t>
  </si>
  <si>
    <t>7E81-8E70</t>
  </si>
  <si>
    <t>7E81-619F</t>
  </si>
  <si>
    <t>7E81-0779</t>
  </si>
  <si>
    <t>7E81-7789</t>
  </si>
  <si>
    <t>7E81-8F71</t>
  </si>
  <si>
    <t>7E81-629C</t>
  </si>
  <si>
    <t>7E81-0876</t>
  </si>
  <si>
    <t>7E81-7886</t>
  </si>
  <si>
    <t>7E81-906E</t>
  </si>
  <si>
    <t>7E81-639D</t>
  </si>
  <si>
    <t>7E81-0977</t>
  </si>
  <si>
    <t>7E81-7987</t>
  </si>
  <si>
    <t>7E81-916F</t>
  </si>
  <si>
    <t>7E81-649A</t>
  </si>
  <si>
    <t>7E81-0A74</t>
  </si>
  <si>
    <t>7E81-7A84</t>
  </si>
  <si>
    <t>7E81-926C</t>
  </si>
  <si>
    <t>7E81-659B</t>
  </si>
  <si>
    <t>7E81-0B75</t>
  </si>
  <si>
    <t>7E81-A4DA</t>
  </si>
  <si>
    <t>7E81-A5DB</t>
  </si>
  <si>
    <t>7E81-A6D8</t>
  </si>
  <si>
    <t>7E81-A7D9</t>
  </si>
  <si>
    <t>7E81-A8D6</t>
  </si>
  <si>
    <t>7E81-A9D7</t>
  </si>
  <si>
    <t>7E81-354B</t>
  </si>
  <si>
    <t>7E81-3648</t>
  </si>
  <si>
    <t>7F01-FD03</t>
  </si>
  <si>
    <t>7F01-FE00</t>
  </si>
  <si>
    <t>7A85-AB55</t>
  </si>
  <si>
    <t>7E81-BC42</t>
  </si>
  <si>
    <t>7E81-BD43</t>
  </si>
  <si>
    <t>7E81-BE40</t>
  </si>
  <si>
    <t>7E81-BF41</t>
  </si>
  <si>
    <t>7A85-10EE</t>
  </si>
  <si>
    <t>7A85-11EF</t>
  </si>
  <si>
    <t>7F01-116F</t>
  </si>
  <si>
    <t>7F01-0F71</t>
  </si>
  <si>
    <t>7F01-106E</t>
  </si>
  <si>
    <t>7F01-DE20</t>
  </si>
  <si>
    <t>7F01-E11F</t>
  </si>
  <si>
    <t>7F01-E51B</t>
  </si>
  <si>
    <t>7F01-E41A</t>
  </si>
  <si>
    <t>7F01-E21C</t>
  </si>
  <si>
    <t>7F01-403E</t>
  </si>
  <si>
    <t>7F01-413F</t>
  </si>
  <si>
    <t>7F01-4E30</t>
  </si>
  <si>
    <t>7F01-4F31</t>
  </si>
  <si>
    <t>7F01-502E</t>
  </si>
  <si>
    <t>7F01-512F</t>
  </si>
  <si>
    <t>7F01-4638</t>
  </si>
  <si>
    <t>7F01-4739</t>
  </si>
  <si>
    <t>Code(ID1)</t>
  </si>
  <si>
    <t>7E-2A</t>
  </si>
  <si>
    <t>7A-453A</t>
  </si>
  <si>
    <t>7A-4639</t>
  </si>
  <si>
    <t>7A-6F10</t>
  </si>
  <si>
    <t>7A-30</t>
  </si>
  <si>
    <t>7A-31</t>
  </si>
  <si>
    <t>7A-32</t>
  </si>
  <si>
    <t>7A-33</t>
  </si>
  <si>
    <t>7A-4738</t>
  </si>
  <si>
    <t>7A-4837</t>
  </si>
  <si>
    <t>7A-4936</t>
  </si>
  <si>
    <t>7A-4A35</t>
  </si>
  <si>
    <t>7A-4B34</t>
  </si>
  <si>
    <t>7A-4C33</t>
  </si>
  <si>
    <t>7A-4D32</t>
  </si>
  <si>
    <t>7A-4E31</t>
  </si>
  <si>
    <t>7A-4F30</t>
  </si>
  <si>
    <t>7A-502F</t>
  </si>
  <si>
    <t>7A-512E</t>
  </si>
  <si>
    <t>7A-522D</t>
  </si>
  <si>
    <t>7A-700F</t>
  </si>
  <si>
    <t>7A-710E</t>
  </si>
  <si>
    <t>7A-720D</t>
  </si>
  <si>
    <t>7A-730C</t>
  </si>
  <si>
    <t>7A-740B</t>
  </si>
  <si>
    <t>7A-750A</t>
  </si>
  <si>
    <t>7A-98E7</t>
  </si>
  <si>
    <t>7A-99E6</t>
  </si>
  <si>
    <t>7A-9AE5</t>
  </si>
  <si>
    <t>7A-532C</t>
  </si>
  <si>
    <t>7A-542B</t>
  </si>
  <si>
    <t>7A-552A</t>
  </si>
  <si>
    <t>7A-84FB</t>
  </si>
  <si>
    <t>7A-5629</t>
  </si>
  <si>
    <t>7A-5728</t>
  </si>
  <si>
    <t>7A-5827</t>
  </si>
  <si>
    <t>7A-85FA</t>
  </si>
  <si>
    <t>7A-5926</t>
  </si>
  <si>
    <t>7A-5A25</t>
  </si>
  <si>
    <t>7A-5B24</t>
  </si>
  <si>
    <t>7A-86F9</t>
  </si>
  <si>
    <t>7A-5C23</t>
  </si>
  <si>
    <t>7A-5D22</t>
  </si>
  <si>
    <t>7A-5E21</t>
  </si>
  <si>
    <t>7A-87F8</t>
  </si>
  <si>
    <t>7A-5F20</t>
  </si>
  <si>
    <t>7A-601F</t>
  </si>
  <si>
    <t>7A-611E</t>
  </si>
  <si>
    <t>7A-88F7</t>
  </si>
  <si>
    <t>7A-621D</t>
  </si>
  <si>
    <t>7A-631C</t>
  </si>
  <si>
    <t>7A-641B</t>
  </si>
  <si>
    <t>7A-89F6</t>
  </si>
  <si>
    <t>7A-7609</t>
  </si>
  <si>
    <t>7A-7708</t>
  </si>
  <si>
    <t>7A-7807</t>
  </si>
  <si>
    <t>7A-8AF5</t>
  </si>
  <si>
    <t>7A-9BE4</t>
  </si>
  <si>
    <t>7A-9CE3</t>
  </si>
  <si>
    <t>7A-9DE2</t>
  </si>
  <si>
    <t>7A-9EE1</t>
  </si>
  <si>
    <t>7A-651A</t>
  </si>
  <si>
    <t>7A-6619</t>
  </si>
  <si>
    <t>7A-6718</t>
  </si>
  <si>
    <t>7A-8CF3</t>
  </si>
  <si>
    <t>7A-6817</t>
  </si>
  <si>
    <t>7A-6916</t>
  </si>
  <si>
    <t>7A-6A15</t>
  </si>
  <si>
    <t>7A-8DF2</t>
  </si>
  <si>
    <t>7A-7C03</t>
  </si>
  <si>
    <t>7A-7D02</t>
  </si>
  <si>
    <t>7A-7E01</t>
  </si>
  <si>
    <t>7A-8EF1</t>
  </si>
  <si>
    <t>7A-7F00</t>
  </si>
  <si>
    <t>7A-80FF</t>
  </si>
  <si>
    <t>7A-81FE</t>
  </si>
  <si>
    <t>7A-8FF0</t>
  </si>
  <si>
    <t>7A-55</t>
  </si>
  <si>
    <t>7A-D8</t>
  </si>
  <si>
    <t>7A-F0</t>
  </si>
  <si>
    <t>7A-7D</t>
  </si>
  <si>
    <t>RX-A710</t>
    <phoneticPr fontId="3"/>
  </si>
  <si>
    <t>RX-V671</t>
    <phoneticPr fontId="3"/>
  </si>
  <si>
    <t>HTR-6064</t>
    <phoneticPr fontId="3"/>
  </si>
  <si>
    <t>RX-V771</t>
    <phoneticPr fontId="3"/>
  </si>
  <si>
    <t>RX-V871</t>
    <phoneticPr fontId="3"/>
  </si>
  <si>
    <t>RX-A810</t>
    <phoneticPr fontId="3"/>
  </si>
  <si>
    <t>RX-V1071</t>
    <phoneticPr fontId="3"/>
  </si>
  <si>
    <t>RX-A1010</t>
    <phoneticPr fontId="3"/>
  </si>
  <si>
    <t>RX-V2071</t>
    <phoneticPr fontId="3"/>
  </si>
  <si>
    <t>RX-A2010</t>
    <phoneticPr fontId="3"/>
  </si>
  <si>
    <t>RX-V3071</t>
    <phoneticPr fontId="3"/>
  </si>
  <si>
    <t>RX-A3010</t>
    <phoneticPr fontId="3"/>
  </si>
  <si>
    <t>Standard IR codes</t>
    <phoneticPr fontId="3"/>
  </si>
  <si>
    <t>Extended IR codes</t>
    <phoneticPr fontId="3"/>
  </si>
  <si>
    <t>1+2 SUM</t>
  </si>
  <si>
    <t>3+4 SUM</t>
  </si>
  <si>
    <t>Device</t>
  </si>
  <si>
    <t>SubDev</t>
  </si>
  <si>
    <t>Variant</t>
  </si>
  <si>
    <t>OBC</t>
  </si>
  <si>
    <t>NO WORK!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</si>
</sst>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i/>
      <sz val="11"/>
      <name val="ＭＳ Ｐゴシック"/>
      <charset val="128"/>
    </font>
  </fonts>
  <fills count="2">
    <fill>
      <patternFill patternType="none"/>
    </fill>
    <fill>
      <patternFill patternType="gray125"/>
    </fill>
  </fills>
  <borders count="109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8">
    <xf numFmtId="0" fontId="0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7">
    <xf numFmtId="0" fontId="0" fillId="0" borderId="0" xfId="0"/>
    <xf numFmtId="0" fontId="1" fillId="0" borderId="1" xfId="1" applyNumberFormat="1" applyFill="1" applyBorder="1" applyAlignment="1">
      <alignment horizontal="center" shrinkToFit="1"/>
    </xf>
    <xf numFmtId="0" fontId="1" fillId="0" borderId="2" xfId="1" applyNumberFormat="1" applyFont="1" applyFill="1" applyBorder="1" applyAlignment="1">
      <alignment horizontal="center" shrinkToFit="1"/>
    </xf>
    <xf numFmtId="0" fontId="1" fillId="0" borderId="3" xfId="1" applyNumberFormat="1" applyFill="1" applyBorder="1" applyAlignment="1">
      <alignment horizontal="center" shrinkToFit="1"/>
    </xf>
    <xf numFmtId="0" fontId="1" fillId="0" borderId="4" xfId="1" applyNumberFormat="1" applyFont="1" applyFill="1" applyBorder="1" applyAlignment="1">
      <alignment horizontal="center" shrinkToFit="1"/>
    </xf>
    <xf numFmtId="0" fontId="1" fillId="0" borderId="2" xfId="1" applyNumberFormat="1" applyFill="1" applyBorder="1" applyAlignment="1">
      <alignment horizontal="center" shrinkToFit="1"/>
    </xf>
    <xf numFmtId="0" fontId="1" fillId="0" borderId="5" xfId="1" applyNumberFormat="1" applyFont="1" applyFill="1" applyBorder="1" applyAlignment="1">
      <alignment horizontal="center" shrinkToFit="1"/>
    </xf>
    <xf numFmtId="0" fontId="1" fillId="0" borderId="6" xfId="1" applyNumberFormat="1" applyFont="1" applyFill="1" applyBorder="1" applyAlignment="1">
      <alignment horizontal="center" shrinkToFit="1"/>
    </xf>
    <xf numFmtId="0" fontId="1" fillId="0" borderId="1" xfId="0" applyNumberFormat="1" applyFont="1" applyFill="1" applyBorder="1" applyAlignment="1">
      <alignment horizontal="center" shrinkToFit="1"/>
    </xf>
    <xf numFmtId="0" fontId="1" fillId="0" borderId="3" xfId="0" applyNumberFormat="1" applyFont="1" applyFill="1" applyBorder="1" applyAlignment="1">
      <alignment horizontal="center" shrinkToFit="1"/>
    </xf>
    <xf numFmtId="0" fontId="1" fillId="0" borderId="7" xfId="1" applyNumberFormat="1" applyFont="1" applyFill="1" applyBorder="1" applyAlignment="1">
      <alignment horizontal="center" shrinkToFit="1"/>
    </xf>
    <xf numFmtId="0" fontId="2" fillId="0" borderId="0" xfId="0" applyNumberFormat="1" applyFont="1" applyFill="1" applyAlignment="1">
      <alignment horizontal="center"/>
    </xf>
    <xf numFmtId="0" fontId="2" fillId="0" borderId="1" xfId="1" applyNumberFormat="1" applyFont="1" applyFill="1" applyBorder="1" applyAlignment="1">
      <alignment horizontal="center" shrinkToFit="1"/>
    </xf>
    <xf numFmtId="0" fontId="2" fillId="0" borderId="3" xfId="1" applyNumberFormat="1" applyFont="1" applyFill="1" applyBorder="1" applyAlignment="1">
      <alignment horizontal="center" shrinkToFit="1"/>
    </xf>
    <xf numFmtId="0" fontId="2" fillId="0" borderId="8" xfId="0" applyNumberFormat="1" applyFont="1" applyFill="1" applyBorder="1" applyAlignment="1">
      <alignment horizontal="center" shrinkToFit="1"/>
    </xf>
    <xf numFmtId="0" fontId="1" fillId="0" borderId="9" xfId="1" applyNumberFormat="1" applyFont="1" applyFill="1" applyBorder="1" applyAlignment="1">
      <alignment horizontal="center" shrinkToFit="1"/>
    </xf>
    <xf numFmtId="0" fontId="1" fillId="0" borderId="10" xfId="0" applyNumberFormat="1" applyFont="1" applyFill="1" applyBorder="1" applyAlignment="1">
      <alignment horizontal="center" shrinkToFit="1"/>
    </xf>
    <xf numFmtId="0" fontId="1" fillId="0" borderId="11" xfId="0" applyNumberFormat="1" applyFont="1" applyFill="1" applyBorder="1" applyAlignment="1">
      <alignment horizontal="center" shrinkToFit="1"/>
    </xf>
    <xf numFmtId="0" fontId="1" fillId="0" borderId="12" xfId="0" applyNumberFormat="1" applyFont="1" applyFill="1" applyBorder="1" applyAlignment="1">
      <alignment horizontal="center" shrinkToFit="1"/>
    </xf>
    <xf numFmtId="0" fontId="1" fillId="0" borderId="1" xfId="1" applyNumberFormat="1" applyFont="1" applyFill="1" applyBorder="1" applyAlignment="1">
      <alignment horizontal="center" shrinkToFit="1"/>
    </xf>
    <xf numFmtId="0" fontId="1" fillId="0" borderId="0" xfId="0" applyNumberFormat="1" applyFont="1" applyFill="1" applyBorder="1" applyAlignment="1">
      <alignment horizontal="center" shrinkToFit="1"/>
    </xf>
    <xf numFmtId="0" fontId="1" fillId="0" borderId="13" xfId="0" applyNumberFormat="1" applyFont="1" applyFill="1" applyBorder="1" applyAlignment="1">
      <alignment horizontal="center" shrinkToFit="1"/>
    </xf>
    <xf numFmtId="0" fontId="1" fillId="0" borderId="14" xfId="0" applyNumberFormat="1" applyFont="1" applyFill="1" applyBorder="1" applyAlignment="1">
      <alignment horizontal="center" shrinkToFit="1"/>
    </xf>
    <xf numFmtId="0" fontId="1" fillId="0" borderId="3" xfId="1" applyNumberFormat="1" applyFont="1" applyFill="1" applyBorder="1" applyAlignment="1">
      <alignment horizontal="center" shrinkToFit="1"/>
    </xf>
    <xf numFmtId="0" fontId="1" fillId="0" borderId="8" xfId="0" applyNumberFormat="1" applyFont="1" applyFill="1" applyBorder="1" applyAlignment="1">
      <alignment horizontal="center" shrinkToFit="1"/>
    </xf>
    <xf numFmtId="0" fontId="1" fillId="0" borderId="15" xfId="0" applyNumberFormat="1" applyFont="1" applyFill="1" applyBorder="1" applyAlignment="1">
      <alignment horizontal="center" shrinkToFit="1"/>
    </xf>
    <xf numFmtId="0" fontId="1" fillId="0" borderId="16" xfId="0" applyNumberFormat="1" applyFont="1" applyFill="1" applyBorder="1" applyAlignment="1">
      <alignment horizontal="center" shrinkToFit="1"/>
    </xf>
    <xf numFmtId="0" fontId="1" fillId="0" borderId="17" xfId="0" applyNumberFormat="1" applyFont="1" applyFill="1" applyBorder="1" applyAlignment="1">
      <alignment horizontal="center" shrinkToFit="1"/>
    </xf>
    <xf numFmtId="0" fontId="1" fillId="0" borderId="18" xfId="0" applyNumberFormat="1" applyFont="1" applyFill="1" applyBorder="1" applyAlignment="1">
      <alignment horizontal="center" shrinkToFit="1"/>
    </xf>
    <xf numFmtId="0" fontId="1" fillId="0" borderId="19" xfId="0" applyNumberFormat="1" applyFont="1" applyFill="1" applyBorder="1" applyAlignment="1">
      <alignment horizontal="center" shrinkToFit="1"/>
    </xf>
    <xf numFmtId="0" fontId="1" fillId="0" borderId="20" xfId="0" applyNumberFormat="1" applyFont="1" applyFill="1" applyBorder="1" applyAlignment="1">
      <alignment horizontal="center" shrinkToFit="1"/>
    </xf>
    <xf numFmtId="0" fontId="1" fillId="0" borderId="21" xfId="0" applyNumberFormat="1" applyFont="1" applyFill="1" applyBorder="1" applyAlignment="1">
      <alignment horizontal="center" shrinkToFit="1"/>
    </xf>
    <xf numFmtId="0" fontId="1" fillId="0" borderId="22" xfId="0" applyNumberFormat="1" applyFont="1" applyFill="1" applyBorder="1" applyAlignment="1">
      <alignment horizontal="center" shrinkToFit="1"/>
    </xf>
    <xf numFmtId="0" fontId="1" fillId="0" borderId="4" xfId="0" applyNumberFormat="1" applyFont="1" applyFill="1" applyBorder="1" applyAlignment="1">
      <alignment horizontal="center" shrinkToFit="1"/>
    </xf>
    <xf numFmtId="0" fontId="1" fillId="0" borderId="23" xfId="0" applyNumberFormat="1" applyFont="1" applyFill="1" applyBorder="1" applyAlignment="1">
      <alignment horizontal="center" shrinkToFit="1"/>
    </xf>
    <xf numFmtId="0" fontId="1" fillId="0" borderId="24" xfId="0" applyNumberFormat="1" applyFont="1" applyFill="1" applyBorder="1" applyAlignment="1">
      <alignment horizontal="center" shrinkToFit="1"/>
    </xf>
    <xf numFmtId="0" fontId="1" fillId="0" borderId="25" xfId="0" applyNumberFormat="1" applyFont="1" applyFill="1" applyBorder="1" applyAlignment="1">
      <alignment horizontal="center" shrinkToFit="1"/>
    </xf>
    <xf numFmtId="0" fontId="1" fillId="0" borderId="26" xfId="0" applyNumberFormat="1" applyFont="1" applyFill="1" applyBorder="1" applyAlignment="1">
      <alignment horizontal="center" shrinkToFit="1"/>
    </xf>
    <xf numFmtId="0" fontId="1" fillId="0" borderId="27" xfId="0" applyNumberFormat="1" applyFont="1" applyFill="1" applyBorder="1" applyAlignment="1">
      <alignment horizontal="center" shrinkToFit="1"/>
    </xf>
    <xf numFmtId="0" fontId="1" fillId="0" borderId="28" xfId="0" applyNumberFormat="1" applyFont="1" applyFill="1" applyBorder="1" applyAlignment="1">
      <alignment horizontal="center" shrinkToFit="1"/>
    </xf>
    <xf numFmtId="0" fontId="1" fillId="0" borderId="29" xfId="0" applyNumberFormat="1" applyFont="1" applyFill="1" applyBorder="1" applyAlignment="1">
      <alignment horizontal="center" shrinkToFit="1"/>
    </xf>
    <xf numFmtId="0" fontId="1" fillId="0" borderId="30" xfId="0" applyNumberFormat="1" applyFont="1" applyFill="1" applyBorder="1" applyAlignment="1">
      <alignment horizontal="center" shrinkToFit="1"/>
    </xf>
    <xf numFmtId="0" fontId="1" fillId="0" borderId="31" xfId="0" applyNumberFormat="1" applyFont="1" applyFill="1" applyBorder="1" applyAlignment="1">
      <alignment horizontal="center" shrinkToFit="1"/>
    </xf>
    <xf numFmtId="0" fontId="1" fillId="0" borderId="32" xfId="0" applyNumberFormat="1" applyFont="1" applyFill="1" applyBorder="1" applyAlignment="1">
      <alignment horizontal="center" shrinkToFit="1"/>
    </xf>
    <xf numFmtId="0" fontId="1" fillId="0" borderId="33" xfId="0" applyNumberFormat="1" applyFont="1" applyFill="1" applyBorder="1" applyAlignment="1">
      <alignment horizontal="center" shrinkToFit="1"/>
    </xf>
    <xf numFmtId="0" fontId="1" fillId="0" borderId="34" xfId="0" applyNumberFormat="1" applyFont="1" applyFill="1" applyBorder="1" applyAlignment="1">
      <alignment horizontal="center" shrinkToFit="1"/>
    </xf>
    <xf numFmtId="0" fontId="1" fillId="0" borderId="35" xfId="0" applyNumberFormat="1" applyFont="1" applyFill="1" applyBorder="1" applyAlignment="1">
      <alignment horizontal="center" shrinkToFit="1"/>
    </xf>
    <xf numFmtId="0" fontId="1" fillId="0" borderId="36" xfId="0" applyNumberFormat="1" applyFont="1" applyFill="1" applyBorder="1" applyAlignment="1">
      <alignment horizontal="center" shrinkToFit="1"/>
    </xf>
    <xf numFmtId="0" fontId="1" fillId="0" borderId="37" xfId="0" applyNumberFormat="1" applyFont="1" applyFill="1" applyBorder="1" applyAlignment="1">
      <alignment horizontal="center" shrinkToFit="1"/>
    </xf>
    <xf numFmtId="0" fontId="1" fillId="0" borderId="5" xfId="0" applyNumberFormat="1" applyFont="1" applyFill="1" applyBorder="1" applyAlignment="1">
      <alignment horizontal="center" shrinkToFit="1"/>
    </xf>
    <xf numFmtId="0" fontId="1" fillId="0" borderId="38" xfId="0" applyNumberFormat="1" applyFont="1" applyFill="1" applyBorder="1" applyAlignment="1">
      <alignment horizontal="center" shrinkToFit="1"/>
    </xf>
    <xf numFmtId="0" fontId="1" fillId="0" borderId="39" xfId="0" applyNumberFormat="1" applyFont="1" applyFill="1" applyBorder="1" applyAlignment="1">
      <alignment horizontal="center" shrinkToFit="1"/>
    </xf>
    <xf numFmtId="0" fontId="1" fillId="0" borderId="40" xfId="0" applyNumberFormat="1" applyFont="1" applyFill="1" applyBorder="1" applyAlignment="1">
      <alignment horizontal="center" shrinkToFit="1"/>
    </xf>
    <xf numFmtId="0" fontId="1" fillId="0" borderId="41" xfId="0" applyNumberFormat="1" applyFont="1" applyFill="1" applyBorder="1" applyAlignment="1">
      <alignment horizontal="center" shrinkToFit="1"/>
    </xf>
    <xf numFmtId="0" fontId="1" fillId="0" borderId="42" xfId="0" applyNumberFormat="1" applyFont="1" applyFill="1" applyBorder="1" applyAlignment="1">
      <alignment horizontal="center" shrinkToFit="1"/>
    </xf>
    <xf numFmtId="0" fontId="1" fillId="0" borderId="43" xfId="0" applyNumberFormat="1" applyFont="1" applyFill="1" applyBorder="1" applyAlignment="1">
      <alignment horizontal="center" shrinkToFit="1"/>
    </xf>
    <xf numFmtId="0" fontId="1" fillId="0" borderId="7" xfId="0" applyNumberFormat="1" applyFont="1" applyFill="1" applyBorder="1" applyAlignment="1">
      <alignment horizontal="center" shrinkToFit="1"/>
    </xf>
    <xf numFmtId="0" fontId="2" fillId="0" borderId="7" xfId="1" applyNumberFormat="1" applyFont="1" applyFill="1" applyBorder="1" applyAlignment="1">
      <alignment horizontal="center" shrinkToFit="1"/>
    </xf>
    <xf numFmtId="0" fontId="1" fillId="0" borderId="42" xfId="1" applyNumberFormat="1" applyFont="1" applyFill="1" applyBorder="1" applyAlignment="1">
      <alignment horizontal="center" shrinkToFit="1"/>
    </xf>
    <xf numFmtId="0" fontId="2" fillId="0" borderId="5" xfId="1" applyNumberFormat="1" applyFont="1" applyFill="1" applyBorder="1" applyAlignment="1">
      <alignment horizontal="center" shrinkToFit="1"/>
    </xf>
    <xf numFmtId="0" fontId="1" fillId="0" borderId="44" xfId="1" applyNumberFormat="1" applyFont="1" applyFill="1" applyBorder="1" applyAlignment="1">
      <alignment horizontal="center" shrinkToFit="1"/>
    </xf>
    <xf numFmtId="0" fontId="1" fillId="0" borderId="45" xfId="1" applyNumberFormat="1" applyFont="1" applyFill="1" applyBorder="1" applyAlignment="1">
      <alignment horizontal="center" shrinkToFit="1"/>
    </xf>
    <xf numFmtId="0" fontId="2" fillId="0" borderId="45" xfId="1" applyNumberFormat="1" applyFont="1" applyFill="1" applyBorder="1" applyAlignment="1">
      <alignment horizontal="center" shrinkToFit="1"/>
    </xf>
    <xf numFmtId="0" fontId="1" fillId="0" borderId="46" xfId="0" applyNumberFormat="1" applyFont="1" applyFill="1" applyBorder="1" applyAlignment="1">
      <alignment horizontal="center" shrinkToFit="1"/>
    </xf>
    <xf numFmtId="0" fontId="1" fillId="0" borderId="47" xfId="0" applyNumberFormat="1" applyFont="1" applyFill="1" applyBorder="1" applyAlignment="1">
      <alignment horizontal="center" shrinkToFit="1"/>
    </xf>
    <xf numFmtId="0" fontId="1" fillId="0" borderId="48" xfId="0" applyNumberFormat="1" applyFont="1" applyFill="1" applyBorder="1" applyAlignment="1">
      <alignment horizontal="center" shrinkToFit="1"/>
    </xf>
    <xf numFmtId="0" fontId="1" fillId="0" borderId="49" xfId="0" applyNumberFormat="1" applyFont="1" applyFill="1" applyBorder="1" applyAlignment="1">
      <alignment horizontal="center" shrinkToFit="1"/>
    </xf>
    <xf numFmtId="0" fontId="1" fillId="0" borderId="50" xfId="0" applyNumberFormat="1" applyFont="1" applyFill="1" applyBorder="1" applyAlignment="1">
      <alignment horizontal="center" shrinkToFit="1"/>
    </xf>
    <xf numFmtId="0" fontId="1" fillId="0" borderId="51" xfId="0" applyNumberFormat="1" applyFont="1" applyFill="1" applyBorder="1" applyAlignment="1">
      <alignment horizontal="center" shrinkToFit="1"/>
    </xf>
    <xf numFmtId="0" fontId="1" fillId="0" borderId="52" xfId="0" applyNumberFormat="1" applyFont="1" applyFill="1" applyBorder="1" applyAlignment="1">
      <alignment horizontal="center" shrinkToFit="1"/>
    </xf>
    <xf numFmtId="0" fontId="0" fillId="0" borderId="0" xfId="0" applyNumberFormat="1" applyFill="1"/>
    <xf numFmtId="0" fontId="1" fillId="0" borderId="2" xfId="0" applyNumberFormat="1" applyFont="1" applyFill="1" applyBorder="1" applyAlignment="1">
      <alignment horizontal="center" shrinkToFit="1"/>
    </xf>
    <xf numFmtId="0" fontId="1" fillId="0" borderId="44" xfId="0" applyNumberFormat="1" applyFont="1" applyFill="1" applyBorder="1" applyAlignment="1">
      <alignment horizontal="center" shrinkToFit="1"/>
    </xf>
    <xf numFmtId="0" fontId="1" fillId="0" borderId="53" xfId="0" applyNumberFormat="1" applyFont="1" applyFill="1" applyBorder="1" applyAlignment="1">
      <alignment horizontal="center" shrinkToFit="1"/>
    </xf>
    <xf numFmtId="0" fontId="1" fillId="0" borderId="54" xfId="0" applyNumberFormat="1" applyFont="1" applyFill="1" applyBorder="1" applyAlignment="1">
      <alignment horizontal="center" shrinkToFit="1"/>
    </xf>
    <xf numFmtId="0" fontId="1" fillId="0" borderId="55" xfId="0" applyNumberFormat="1" applyFont="1" applyFill="1" applyBorder="1" applyAlignment="1">
      <alignment horizontal="center" shrinkToFit="1"/>
    </xf>
    <xf numFmtId="0" fontId="0" fillId="0" borderId="46" xfId="0" applyNumberFormat="1" applyFill="1" applyBorder="1" applyAlignment="1">
      <alignment horizontal="center" shrinkToFit="1"/>
    </xf>
    <xf numFmtId="0" fontId="0" fillId="0" borderId="30" xfId="0" applyNumberFormat="1" applyFill="1" applyBorder="1" applyAlignment="1">
      <alignment horizontal="center" shrinkToFit="1"/>
    </xf>
    <xf numFmtId="0" fontId="0" fillId="0" borderId="29" xfId="0" applyNumberFormat="1" applyFill="1" applyBorder="1" applyAlignment="1">
      <alignment horizontal="center" shrinkToFit="1"/>
    </xf>
    <xf numFmtId="0" fontId="0" fillId="0" borderId="47" xfId="0" applyNumberFormat="1" applyFill="1" applyBorder="1" applyAlignment="1">
      <alignment horizontal="center" shrinkToFit="1"/>
    </xf>
    <xf numFmtId="0" fontId="0" fillId="0" borderId="29" xfId="0" applyNumberFormat="1" applyFill="1" applyBorder="1" applyAlignment="1">
      <alignment shrinkToFit="1"/>
    </xf>
    <xf numFmtId="0" fontId="0" fillId="0" borderId="34" xfId="0" applyNumberFormat="1" applyFill="1" applyBorder="1" applyAlignment="1">
      <alignment shrinkToFit="1"/>
    </xf>
    <xf numFmtId="0" fontId="1" fillId="0" borderId="29" xfId="0" applyNumberFormat="1" applyFont="1" applyFill="1" applyBorder="1" applyAlignment="1">
      <alignment shrinkToFit="1"/>
    </xf>
    <xf numFmtId="0" fontId="1" fillId="0" borderId="26" xfId="1" applyNumberFormat="1" applyFont="1" applyFill="1" applyBorder="1" applyAlignment="1">
      <alignment horizontal="center" shrinkToFit="1"/>
    </xf>
    <xf numFmtId="0" fontId="1" fillId="0" borderId="56" xfId="0" applyNumberFormat="1" applyFont="1" applyFill="1" applyBorder="1" applyAlignment="1">
      <alignment horizontal="center" shrinkToFit="1"/>
    </xf>
    <xf numFmtId="0" fontId="6" fillId="0" borderId="3" xfId="1" applyNumberFormat="1" applyFont="1" applyFill="1" applyBorder="1" applyAlignment="1">
      <alignment horizontal="center" shrinkToFit="1"/>
    </xf>
    <xf numFmtId="0" fontId="1" fillId="0" borderId="37" xfId="1" applyNumberFormat="1" applyFont="1" applyFill="1" applyBorder="1" applyAlignment="1">
      <alignment horizontal="center" shrinkToFit="1"/>
    </xf>
    <xf numFmtId="0" fontId="1" fillId="0" borderId="39" xfId="1" applyNumberFormat="1" applyFont="1" applyFill="1" applyBorder="1" applyAlignment="1">
      <alignment horizontal="center" shrinkToFit="1"/>
    </xf>
    <xf numFmtId="0" fontId="1" fillId="0" borderId="1" xfId="1" applyNumberFormat="1" applyFont="1" applyFill="1" applyBorder="1" applyAlignment="1">
      <alignment horizontal="centerContinuous" shrinkToFit="1"/>
    </xf>
    <xf numFmtId="0" fontId="7" fillId="0" borderId="25" xfId="0" applyNumberFormat="1" applyFont="1" applyFill="1" applyBorder="1" applyAlignment="1">
      <alignment horizontal="center" shrinkToFit="1"/>
    </xf>
    <xf numFmtId="0" fontId="1" fillId="0" borderId="2" xfId="1" applyNumberFormat="1" applyFont="1" applyFill="1" applyBorder="1" applyAlignment="1">
      <alignment horizontal="centerContinuous" shrinkToFit="1"/>
    </xf>
    <xf numFmtId="0" fontId="1" fillId="0" borderId="44" xfId="1" applyNumberFormat="1" applyFont="1" applyFill="1" applyBorder="1" applyAlignment="1">
      <alignment horizontal="centerContinuous" shrinkToFit="1"/>
    </xf>
    <xf numFmtId="0" fontId="1" fillId="0" borderId="57" xfId="0" applyNumberFormat="1" applyFont="1" applyFill="1" applyBorder="1" applyAlignment="1">
      <alignment horizontal="center" shrinkToFit="1"/>
    </xf>
    <xf numFmtId="0" fontId="0" fillId="0" borderId="2" xfId="0" applyNumberFormat="1" applyFill="1" applyBorder="1" applyAlignment="1">
      <alignment horizontal="center" shrinkToFit="1"/>
    </xf>
    <xf numFmtId="0" fontId="1" fillId="0" borderId="9" xfId="0" applyNumberFormat="1" applyFont="1" applyFill="1" applyBorder="1" applyAlignment="1">
      <alignment horizontal="center" shrinkToFit="1"/>
    </xf>
    <xf numFmtId="0" fontId="0" fillId="0" borderId="40" xfId="0" applyNumberFormat="1" applyFill="1" applyBorder="1" applyAlignment="1">
      <alignment horizontal="center" shrinkToFit="1"/>
    </xf>
    <xf numFmtId="0" fontId="0" fillId="0" borderId="58" xfId="0" applyNumberFormat="1" applyFill="1" applyBorder="1" applyAlignment="1">
      <alignment horizontal="center" shrinkToFit="1"/>
    </xf>
    <xf numFmtId="0" fontId="0" fillId="0" borderId="1" xfId="0" applyNumberFormat="1" applyFill="1" applyBorder="1" applyAlignment="1">
      <alignment horizontal="center" shrinkToFit="1"/>
    </xf>
    <xf numFmtId="0" fontId="0" fillId="0" borderId="38" xfId="0" applyNumberFormat="1" applyFill="1" applyBorder="1" applyAlignment="1">
      <alignment horizontal="center" shrinkToFit="1"/>
    </xf>
    <xf numFmtId="0" fontId="0" fillId="0" borderId="59" xfId="0" applyNumberFormat="1" applyFill="1" applyBorder="1" applyAlignment="1">
      <alignment horizontal="center" shrinkToFit="1"/>
    </xf>
    <xf numFmtId="0" fontId="0" fillId="0" borderId="39" xfId="0" applyNumberFormat="1" applyFill="1" applyBorder="1" applyAlignment="1">
      <alignment horizontal="center" shrinkToFit="1"/>
    </xf>
    <xf numFmtId="0" fontId="0" fillId="0" borderId="60" xfId="0" applyNumberFormat="1" applyFill="1" applyBorder="1" applyAlignment="1">
      <alignment horizontal="center" shrinkToFit="1"/>
    </xf>
    <xf numFmtId="0" fontId="1" fillId="0" borderId="61" xfId="0" applyNumberFormat="1" applyFont="1" applyFill="1" applyBorder="1" applyAlignment="1">
      <alignment horizontal="center" shrinkToFit="1"/>
    </xf>
    <xf numFmtId="0" fontId="1" fillId="0" borderId="62" xfId="0" applyNumberFormat="1" applyFont="1" applyFill="1" applyBorder="1" applyAlignment="1">
      <alignment horizontal="center" shrinkToFit="1"/>
    </xf>
    <xf numFmtId="0" fontId="1" fillId="0" borderId="63" xfId="0" applyNumberFormat="1" applyFont="1" applyFill="1" applyBorder="1" applyAlignment="1">
      <alignment horizontal="center" shrinkToFit="1"/>
    </xf>
    <xf numFmtId="0" fontId="1" fillId="0" borderId="64" xfId="0" applyNumberFormat="1" applyFont="1" applyFill="1" applyBorder="1" applyAlignment="1">
      <alignment horizontal="center" shrinkToFit="1"/>
    </xf>
    <xf numFmtId="0" fontId="1" fillId="0" borderId="65" xfId="0" applyNumberFormat="1" applyFont="1" applyFill="1" applyBorder="1" applyAlignment="1">
      <alignment horizontal="center" shrinkToFit="1"/>
    </xf>
    <xf numFmtId="0" fontId="1" fillId="0" borderId="66" xfId="0" applyNumberFormat="1" applyFont="1" applyFill="1" applyBorder="1" applyAlignment="1">
      <alignment horizontal="center" shrinkToFit="1"/>
    </xf>
    <xf numFmtId="0" fontId="1" fillId="0" borderId="68" xfId="1" applyNumberFormat="1" applyFont="1" applyFill="1" applyBorder="1" applyAlignment="1">
      <alignment horizontal="center" shrinkToFit="1"/>
    </xf>
    <xf numFmtId="0" fontId="1" fillId="0" borderId="69" xfId="0" applyNumberFormat="1" applyFont="1" applyFill="1" applyBorder="1" applyAlignment="1">
      <alignment horizontal="center" shrinkToFit="1"/>
    </xf>
    <xf numFmtId="0" fontId="1" fillId="0" borderId="70" xfId="0" applyNumberFormat="1" applyFont="1" applyFill="1" applyBorder="1" applyAlignment="1">
      <alignment horizontal="center" shrinkToFit="1"/>
    </xf>
    <xf numFmtId="0" fontId="1" fillId="0" borderId="71" xfId="0" applyNumberFormat="1" applyFont="1" applyFill="1" applyBorder="1" applyAlignment="1">
      <alignment horizontal="center" shrinkToFit="1"/>
    </xf>
    <xf numFmtId="0" fontId="1" fillId="0" borderId="72" xfId="0" applyNumberFormat="1" applyFont="1" applyFill="1" applyBorder="1" applyAlignment="1">
      <alignment horizontal="center" shrinkToFit="1"/>
    </xf>
    <xf numFmtId="0" fontId="1" fillId="0" borderId="1" xfId="0" applyNumberFormat="1" applyFont="1" applyFill="1" applyBorder="1" applyAlignment="1">
      <alignment shrinkToFit="1"/>
    </xf>
    <xf numFmtId="0" fontId="0" fillId="0" borderId="43" xfId="0" applyNumberFormat="1" applyFill="1" applyBorder="1" applyAlignment="1">
      <alignment horizontal="center" shrinkToFit="1"/>
    </xf>
    <xf numFmtId="0" fontId="0" fillId="0" borderId="73" xfId="0" applyNumberFormat="1" applyFill="1" applyBorder="1" applyAlignment="1">
      <alignment horizontal="center" shrinkToFit="1"/>
    </xf>
    <xf numFmtId="0" fontId="2" fillId="0" borderId="0" xfId="0" applyNumberFormat="1" applyFont="1" applyFill="1" applyBorder="1" applyAlignment="1">
      <alignment horizontal="center" shrinkToFit="1"/>
    </xf>
    <xf numFmtId="0" fontId="0" fillId="0" borderId="1" xfId="1" applyNumberFormat="1" applyFont="1" applyFill="1" applyBorder="1" applyAlignment="1">
      <alignment horizontal="center" shrinkToFit="1"/>
    </xf>
    <xf numFmtId="0" fontId="2" fillId="0" borderId="0" xfId="0" applyNumberFormat="1" applyFont="1" applyFill="1" applyAlignment="1"/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right"/>
    </xf>
    <xf numFmtId="0" fontId="0" fillId="0" borderId="50" xfId="0" applyNumberFormat="1" applyFill="1" applyBorder="1" applyAlignment="1">
      <alignment horizontal="center" shrinkToFit="1"/>
    </xf>
    <xf numFmtId="0" fontId="2" fillId="0" borderId="30" xfId="0" applyNumberFormat="1" applyFont="1" applyFill="1" applyBorder="1" applyAlignment="1">
      <alignment horizontal="center" shrinkToFit="1"/>
    </xf>
    <xf numFmtId="0" fontId="1" fillId="0" borderId="74" xfId="0" applyNumberFormat="1" applyFont="1" applyFill="1" applyBorder="1" applyAlignment="1">
      <alignment shrinkToFit="1"/>
    </xf>
    <xf numFmtId="0" fontId="1" fillId="0" borderId="0" xfId="0" applyNumberFormat="1" applyFont="1" applyFill="1" applyBorder="1" applyAlignment="1">
      <alignment shrinkToFit="1"/>
    </xf>
    <xf numFmtId="0" fontId="1" fillId="0" borderId="75" xfId="0" applyNumberFormat="1" applyFont="1" applyFill="1" applyBorder="1" applyAlignment="1">
      <alignment horizontal="center" shrinkToFit="1"/>
    </xf>
    <xf numFmtId="0" fontId="1" fillId="0" borderId="76" xfId="0" applyNumberFormat="1" applyFont="1" applyFill="1" applyBorder="1" applyAlignment="1">
      <alignment horizontal="center" shrinkToFit="1"/>
    </xf>
    <xf numFmtId="0" fontId="1" fillId="0" borderId="77" xfId="0" applyNumberFormat="1" applyFont="1" applyFill="1" applyBorder="1" applyAlignment="1">
      <alignment horizontal="center" shrinkToFit="1"/>
    </xf>
    <xf numFmtId="0" fontId="1" fillId="0" borderId="78" xfId="0" applyNumberFormat="1" applyFont="1" applyFill="1" applyBorder="1" applyAlignment="1">
      <alignment horizontal="center" shrinkToFit="1"/>
    </xf>
    <xf numFmtId="0" fontId="1" fillId="0" borderId="79" xfId="0" applyNumberFormat="1" applyFont="1" applyFill="1" applyBorder="1" applyAlignment="1">
      <alignment horizontal="center" shrinkToFit="1"/>
    </xf>
    <xf numFmtId="0" fontId="1" fillId="0" borderId="80" xfId="0" applyNumberFormat="1" applyFont="1" applyFill="1" applyBorder="1" applyAlignment="1">
      <alignment horizontal="center" shrinkToFit="1"/>
    </xf>
    <xf numFmtId="0" fontId="7" fillId="0" borderId="8" xfId="0" applyNumberFormat="1" applyFont="1" applyFill="1" applyBorder="1" applyAlignment="1">
      <alignment horizontal="center" shrinkToFit="1"/>
    </xf>
    <xf numFmtId="0" fontId="1" fillId="0" borderId="81" xfId="0" applyNumberFormat="1" applyFont="1" applyFill="1" applyBorder="1" applyAlignment="1">
      <alignment horizontal="center" shrinkToFit="1"/>
    </xf>
    <xf numFmtId="0" fontId="7" fillId="0" borderId="35" xfId="0" applyNumberFormat="1" applyFont="1" applyFill="1" applyBorder="1" applyAlignment="1">
      <alignment horizontal="center" shrinkToFit="1"/>
    </xf>
    <xf numFmtId="0" fontId="8" fillId="0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shrinkToFit="1"/>
    </xf>
    <xf numFmtId="0" fontId="4" fillId="0" borderId="0" xfId="0" applyNumberFormat="1" applyFont="1" applyFill="1"/>
    <xf numFmtId="0" fontId="0" fillId="0" borderId="0" xfId="0" applyNumberFormat="1" applyFill="1" applyAlignment="1">
      <alignment shrinkToFit="1"/>
    </xf>
    <xf numFmtId="0" fontId="0" fillId="0" borderId="67" xfId="0" applyNumberFormat="1" applyFill="1" applyBorder="1" applyAlignment="1">
      <alignment horizontal="center" shrinkToFit="1"/>
    </xf>
    <xf numFmtId="0" fontId="0" fillId="0" borderId="62" xfId="0" applyNumberFormat="1" applyFill="1" applyBorder="1" applyAlignment="1">
      <alignment horizontal="centerContinuous" shrinkToFit="1"/>
    </xf>
    <xf numFmtId="0" fontId="0" fillId="0" borderId="79" xfId="0" applyNumberFormat="1" applyFill="1" applyBorder="1" applyAlignment="1">
      <alignment horizontal="centerContinuous" shrinkToFit="1"/>
    </xf>
    <xf numFmtId="0" fontId="0" fillId="0" borderId="82" xfId="0" applyNumberFormat="1" applyFill="1" applyBorder="1" applyAlignment="1">
      <alignment horizontal="center" shrinkToFit="1"/>
    </xf>
    <xf numFmtId="0" fontId="0" fillId="0" borderId="65" xfId="0" applyNumberFormat="1" applyFill="1" applyBorder="1" applyAlignment="1">
      <alignment horizontal="center" shrinkToFit="1"/>
    </xf>
    <xf numFmtId="0" fontId="0" fillId="0" borderId="67" xfId="0" applyNumberFormat="1" applyFill="1" applyBorder="1" applyAlignment="1">
      <alignment horizontal="centerContinuous" shrinkToFit="1"/>
    </xf>
    <xf numFmtId="0" fontId="0" fillId="0" borderId="65" xfId="0" applyNumberFormat="1" applyFill="1" applyBorder="1" applyAlignment="1">
      <alignment horizontal="centerContinuous" shrinkToFit="1"/>
    </xf>
    <xf numFmtId="0" fontId="0" fillId="0" borderId="11" xfId="0" applyNumberFormat="1" applyFill="1" applyBorder="1" applyAlignment="1">
      <alignment horizontal="center" shrinkToFit="1"/>
    </xf>
    <xf numFmtId="0" fontId="0" fillId="0" borderId="14" xfId="0" applyNumberFormat="1" applyFill="1" applyBorder="1" applyAlignment="1">
      <alignment horizontal="center" shrinkToFit="1"/>
    </xf>
    <xf numFmtId="0" fontId="0" fillId="0" borderId="83" xfId="0" applyNumberFormat="1" applyFill="1" applyBorder="1" applyAlignment="1">
      <alignment horizontal="center" shrinkToFit="1"/>
    </xf>
    <xf numFmtId="0" fontId="0" fillId="0" borderId="84" xfId="0" applyNumberFormat="1" applyFill="1" applyBorder="1" applyAlignment="1">
      <alignment horizontal="center" shrinkToFit="1"/>
    </xf>
    <xf numFmtId="0" fontId="0" fillId="0" borderId="13" xfId="0" applyNumberFormat="1" applyFill="1" applyBorder="1" applyAlignment="1">
      <alignment horizontal="center" shrinkToFit="1"/>
    </xf>
    <xf numFmtId="0" fontId="0" fillId="0" borderId="18" xfId="0" applyNumberFormat="1" applyFill="1" applyBorder="1" applyAlignment="1">
      <alignment horizontal="center" shrinkToFit="1"/>
    </xf>
    <xf numFmtId="0" fontId="0" fillId="0" borderId="85" xfId="0" applyNumberFormat="1" applyFill="1" applyBorder="1" applyAlignment="1">
      <alignment horizontal="center" shrinkToFit="1"/>
    </xf>
    <xf numFmtId="0" fontId="0" fillId="0" borderId="16" xfId="0" applyNumberFormat="1" applyFill="1" applyBorder="1" applyAlignment="1">
      <alignment horizontal="center" shrinkToFit="1"/>
    </xf>
    <xf numFmtId="0" fontId="0" fillId="0" borderId="55" xfId="0" applyNumberFormat="1" applyFill="1" applyBorder="1" applyAlignment="1">
      <alignment horizontal="center" shrinkToFit="1"/>
    </xf>
    <xf numFmtId="0" fontId="0" fillId="0" borderId="86" xfId="0" applyNumberFormat="1" applyFill="1" applyBorder="1" applyAlignment="1">
      <alignment horizontal="center" shrinkToFit="1"/>
    </xf>
    <xf numFmtId="0" fontId="0" fillId="0" borderId="19" xfId="0" applyNumberFormat="1" applyFill="1" applyBorder="1" applyAlignment="1">
      <alignment horizontal="center" shrinkToFit="1"/>
    </xf>
    <xf numFmtId="0" fontId="0" fillId="0" borderId="20" xfId="0" applyNumberFormat="1" applyFill="1" applyBorder="1" applyAlignment="1">
      <alignment horizontal="center" shrinkToFit="1"/>
    </xf>
    <xf numFmtId="0" fontId="0" fillId="0" borderId="87" xfId="0" applyNumberFormat="1" applyFill="1" applyBorder="1" applyAlignment="1">
      <alignment horizontal="center" shrinkToFit="1"/>
    </xf>
    <xf numFmtId="0" fontId="0" fillId="0" borderId="24" xfId="0" applyNumberFormat="1" applyFill="1" applyBorder="1" applyAlignment="1">
      <alignment horizontal="center" shrinkToFit="1"/>
    </xf>
    <xf numFmtId="0" fontId="0" fillId="0" borderId="12" xfId="0" applyNumberFormat="1" applyFill="1" applyBorder="1" applyAlignment="1">
      <alignment horizontal="center" shrinkToFit="1"/>
    </xf>
    <xf numFmtId="0" fontId="0" fillId="0" borderId="88" xfId="0" applyNumberFormat="1" applyFill="1" applyBorder="1" applyAlignment="1">
      <alignment horizontal="center" shrinkToFit="1"/>
    </xf>
    <xf numFmtId="0" fontId="0" fillId="0" borderId="89" xfId="0" applyNumberFormat="1" applyFill="1" applyBorder="1" applyAlignment="1">
      <alignment horizontal="center" shrinkToFit="1"/>
    </xf>
    <xf numFmtId="0" fontId="0" fillId="0" borderId="21" xfId="0" applyNumberFormat="1" applyFill="1" applyBorder="1" applyAlignment="1">
      <alignment horizontal="center" shrinkToFit="1"/>
    </xf>
    <xf numFmtId="0" fontId="0" fillId="0" borderId="22" xfId="0" applyNumberFormat="1" applyFill="1" applyBorder="1" applyAlignment="1">
      <alignment horizontal="center" shrinkToFit="1"/>
    </xf>
    <xf numFmtId="0" fontId="0" fillId="0" borderId="90" xfId="0" applyNumberFormat="1" applyFill="1" applyBorder="1" applyAlignment="1">
      <alignment horizontal="center" shrinkToFit="1"/>
    </xf>
    <xf numFmtId="0" fontId="0" fillId="0" borderId="91" xfId="0" applyNumberFormat="1" applyFill="1" applyBorder="1" applyAlignment="1">
      <alignment horizontal="center" shrinkToFit="1"/>
    </xf>
    <xf numFmtId="0" fontId="0" fillId="0" borderId="15" xfId="0" applyNumberFormat="1" applyFill="1" applyBorder="1" applyAlignment="1">
      <alignment horizontal="center" shrinkToFit="1"/>
    </xf>
    <xf numFmtId="0" fontId="0" fillId="0" borderId="0" xfId="0" applyNumberFormat="1" applyFill="1" applyBorder="1" applyAlignment="1">
      <alignment horizontal="center" shrinkToFit="1"/>
    </xf>
    <xf numFmtId="0" fontId="0" fillId="0" borderId="8" xfId="0" applyNumberFormat="1" applyFill="1" applyBorder="1" applyAlignment="1">
      <alignment horizontal="center" shrinkToFit="1"/>
    </xf>
    <xf numFmtId="0" fontId="0" fillId="0" borderId="34" xfId="0" applyNumberFormat="1" applyFill="1" applyBorder="1" applyAlignment="1">
      <alignment horizontal="center" shrinkToFit="1"/>
    </xf>
    <xf numFmtId="0" fontId="0" fillId="0" borderId="17" xfId="0" applyNumberFormat="1" applyFill="1" applyBorder="1" applyAlignment="1">
      <alignment horizontal="center" shrinkToFit="1"/>
    </xf>
    <xf numFmtId="0" fontId="0" fillId="0" borderId="23" xfId="0" applyNumberFormat="1" applyFill="1" applyBorder="1" applyAlignment="1">
      <alignment horizontal="center" shrinkToFit="1"/>
    </xf>
    <xf numFmtId="0" fontId="0" fillId="0" borderId="53" xfId="0" applyNumberFormat="1" applyFill="1" applyBorder="1" applyAlignment="1">
      <alignment horizontal="center" shrinkToFit="1"/>
    </xf>
    <xf numFmtId="0" fontId="0" fillId="0" borderId="56" xfId="0" applyNumberFormat="1" applyFill="1" applyBorder="1" applyAlignment="1">
      <alignment horizontal="center" shrinkToFit="1"/>
    </xf>
    <xf numFmtId="0" fontId="0" fillId="0" borderId="92" xfId="0" applyNumberFormat="1" applyFill="1" applyBorder="1" applyAlignment="1">
      <alignment horizontal="center" shrinkToFit="1"/>
    </xf>
    <xf numFmtId="0" fontId="0" fillId="0" borderId="93" xfId="0" applyNumberFormat="1" applyFill="1" applyBorder="1" applyAlignment="1">
      <alignment horizontal="center" shrinkToFit="1"/>
    </xf>
    <xf numFmtId="0" fontId="0" fillId="0" borderId="94" xfId="0" applyNumberFormat="1" applyFill="1" applyBorder="1" applyAlignment="1">
      <alignment horizontal="center" shrinkToFit="1"/>
    </xf>
    <xf numFmtId="0" fontId="0" fillId="0" borderId="32" xfId="0" applyNumberFormat="1" applyFill="1" applyBorder="1" applyAlignment="1">
      <alignment horizontal="center" shrinkToFit="1"/>
    </xf>
    <xf numFmtId="0" fontId="0" fillId="0" borderId="33" xfId="0" applyNumberFormat="1" applyFill="1" applyBorder="1" applyAlignment="1">
      <alignment horizontal="center" shrinkToFit="1"/>
    </xf>
    <xf numFmtId="0" fontId="0" fillId="0" borderId="95" xfId="0" applyNumberFormat="1" applyFill="1" applyBorder="1" applyAlignment="1">
      <alignment horizontal="center" shrinkToFit="1"/>
    </xf>
    <xf numFmtId="0" fontId="0" fillId="0" borderId="27" xfId="0" applyNumberFormat="1" applyFill="1" applyBorder="1" applyAlignment="1">
      <alignment horizontal="center" shrinkToFit="1"/>
    </xf>
    <xf numFmtId="0" fontId="0" fillId="0" borderId="28" xfId="0" applyNumberFormat="1" applyFill="1" applyBorder="1" applyAlignment="1">
      <alignment horizontal="center" shrinkToFit="1"/>
    </xf>
    <xf numFmtId="0" fontId="0" fillId="0" borderId="96" xfId="0" applyNumberFormat="1" applyFill="1" applyBorder="1" applyAlignment="1">
      <alignment horizontal="center" shrinkToFit="1"/>
    </xf>
    <xf numFmtId="0" fontId="0" fillId="0" borderId="97" xfId="0" applyNumberFormat="1" applyFill="1" applyBorder="1" applyAlignment="1">
      <alignment horizontal="center" shrinkToFit="1"/>
    </xf>
    <xf numFmtId="14" fontId="2" fillId="0" borderId="0" xfId="0" applyNumberFormat="1" applyFont="1" applyFill="1"/>
    <xf numFmtId="0" fontId="0" fillId="0" borderId="10" xfId="0" applyNumberFormat="1" applyFill="1" applyBorder="1" applyAlignment="1">
      <alignment horizontal="center" shrinkToFit="1"/>
    </xf>
    <xf numFmtId="0" fontId="0" fillId="0" borderId="3" xfId="0" applyNumberFormat="1" applyFill="1" applyBorder="1" applyAlignment="1">
      <alignment shrinkToFit="1"/>
    </xf>
    <xf numFmtId="0" fontId="0" fillId="0" borderId="72" xfId="0" applyNumberFormat="1" applyFill="1" applyBorder="1" applyAlignment="1">
      <alignment horizontal="center" shrinkToFit="1"/>
    </xf>
    <xf numFmtId="0" fontId="0" fillId="0" borderId="98" xfId="0" applyNumberFormat="1" applyFill="1" applyBorder="1" applyAlignment="1">
      <alignment horizontal="center" shrinkToFit="1"/>
    </xf>
    <xf numFmtId="0" fontId="1" fillId="0" borderId="4" xfId="1" quotePrefix="1" applyNumberFormat="1" applyFont="1" applyFill="1" applyBorder="1" applyAlignment="1">
      <alignment horizontal="center" shrinkToFit="1"/>
    </xf>
    <xf numFmtId="0" fontId="2" fillId="0" borderId="0" xfId="0" applyNumberFormat="1" applyFont="1" applyFill="1"/>
    <xf numFmtId="0" fontId="0" fillId="0" borderId="0" xfId="0" applyNumberFormat="1" applyFill="1" applyAlignment="1">
      <alignment horizontal="center"/>
    </xf>
    <xf numFmtId="49" fontId="1" fillId="0" borderId="12" xfId="0" applyNumberFormat="1" applyFont="1" applyFill="1" applyBorder="1" applyAlignment="1">
      <alignment horizontal="center" shrinkToFit="1"/>
    </xf>
    <xf numFmtId="49" fontId="1" fillId="0" borderId="14" xfId="0" applyNumberFormat="1" applyFont="1" applyFill="1" applyBorder="1" applyAlignment="1">
      <alignment horizontal="center" shrinkToFit="1"/>
    </xf>
    <xf numFmtId="49" fontId="1" fillId="0" borderId="20" xfId="0" applyNumberFormat="1" applyFont="1" applyFill="1" applyBorder="1" applyAlignment="1">
      <alignment horizontal="center" shrinkToFit="1"/>
    </xf>
    <xf numFmtId="49" fontId="1" fillId="0" borderId="17" xfId="0" applyNumberFormat="1" applyFont="1" applyFill="1" applyBorder="1" applyAlignment="1">
      <alignment horizontal="center" shrinkToFit="1"/>
    </xf>
    <xf numFmtId="49" fontId="1" fillId="0" borderId="22" xfId="0" applyNumberFormat="1" applyFont="1" applyFill="1" applyBorder="1" applyAlignment="1">
      <alignment horizontal="center" shrinkToFit="1"/>
    </xf>
    <xf numFmtId="49" fontId="1" fillId="0" borderId="25" xfId="0" applyNumberFormat="1" applyFont="1" applyFill="1" applyBorder="1" applyAlignment="1">
      <alignment horizontal="center" shrinkToFit="1"/>
    </xf>
    <xf numFmtId="49" fontId="1" fillId="0" borderId="54" xfId="0" applyNumberFormat="1" applyFont="1" applyFill="1" applyBorder="1" applyAlignment="1">
      <alignment horizontal="center" shrinkToFit="1"/>
    </xf>
    <xf numFmtId="49" fontId="1" fillId="0" borderId="18" xfId="0" applyNumberFormat="1" applyFont="1" applyFill="1" applyBorder="1" applyAlignment="1">
      <alignment horizontal="center" shrinkToFit="1"/>
    </xf>
    <xf numFmtId="49" fontId="1" fillId="0" borderId="55" xfId="0" applyNumberFormat="1" applyFont="1" applyFill="1" applyBorder="1" applyAlignment="1">
      <alignment horizontal="center" shrinkToFit="1"/>
    </xf>
    <xf numFmtId="49" fontId="1" fillId="0" borderId="28" xfId="0" applyNumberFormat="1" applyFont="1" applyFill="1" applyBorder="1" applyAlignment="1">
      <alignment horizontal="center" shrinkToFit="1"/>
    </xf>
    <xf numFmtId="49" fontId="1" fillId="0" borderId="56" xfId="0" applyNumberFormat="1" applyFont="1" applyFill="1" applyBorder="1" applyAlignment="1">
      <alignment horizontal="center" shrinkToFit="1"/>
    </xf>
    <xf numFmtId="49" fontId="7" fillId="0" borderId="25" xfId="0" applyNumberFormat="1" applyFont="1" applyFill="1" applyBorder="1" applyAlignment="1">
      <alignment horizontal="center" shrinkToFit="1"/>
    </xf>
    <xf numFmtId="0" fontId="1" fillId="0" borderId="45" xfId="0" applyNumberFormat="1" applyFont="1" applyFill="1" applyBorder="1" applyAlignment="1">
      <alignment horizontal="center" shrinkToFit="1"/>
    </xf>
    <xf numFmtId="0" fontId="1" fillId="0" borderId="43" xfId="1" applyNumberFormat="1" applyFont="1" applyFill="1" applyBorder="1" applyAlignment="1">
      <alignment horizontal="center" shrinkToFit="1"/>
    </xf>
    <xf numFmtId="0" fontId="1" fillId="0" borderId="40" xfId="1" applyNumberFormat="1" applyFont="1" applyFill="1" applyBorder="1" applyAlignment="1">
      <alignment horizontal="center" shrinkToFit="1"/>
    </xf>
    <xf numFmtId="0" fontId="1" fillId="0" borderId="57" xfId="1" applyNumberFormat="1" applyFont="1" applyFill="1" applyBorder="1" applyAlignment="1">
      <alignment horizontal="center" shrinkToFit="1"/>
    </xf>
    <xf numFmtId="0" fontId="1" fillId="0" borderId="40" xfId="1" applyNumberFormat="1" applyFont="1" applyFill="1" applyBorder="1" applyAlignment="1">
      <alignment horizontal="centerContinuous" shrinkToFit="1"/>
    </xf>
    <xf numFmtId="0" fontId="1" fillId="0" borderId="38" xfId="1" applyNumberFormat="1" applyFont="1" applyFill="1" applyBorder="1" applyAlignment="1">
      <alignment horizontal="centerContinuous" shrinkToFit="1"/>
    </xf>
    <xf numFmtId="0" fontId="1" fillId="0" borderId="57" xfId="1" applyNumberFormat="1" applyFont="1" applyFill="1" applyBorder="1" applyAlignment="1">
      <alignment horizontal="centerContinuous" shrinkToFit="1"/>
    </xf>
    <xf numFmtId="0" fontId="7" fillId="0" borderId="36" xfId="1" applyNumberFormat="1" applyFont="1" applyFill="1" applyBorder="1" applyAlignment="1">
      <alignment horizontal="center" shrinkToFit="1"/>
    </xf>
    <xf numFmtId="0" fontId="8" fillId="0" borderId="0" xfId="0" applyNumberFormat="1" applyFont="1" applyFill="1"/>
    <xf numFmtId="49" fontId="0" fillId="0" borderId="0" xfId="0" applyNumberFormat="1" applyFill="1"/>
    <xf numFmtId="0" fontId="1" fillId="0" borderId="0" xfId="0" applyNumberFormat="1" applyFont="1" applyFill="1"/>
    <xf numFmtId="0" fontId="0" fillId="0" borderId="81" xfId="0" applyNumberFormat="1" applyFill="1" applyBorder="1" applyAlignment="1">
      <alignment horizontal="center" shrinkToFit="1"/>
    </xf>
    <xf numFmtId="0" fontId="0" fillId="0" borderId="74" xfId="0" applyNumberFormat="1" applyFill="1" applyBorder="1" applyAlignment="1">
      <alignment horizontal="center" shrinkToFit="1"/>
    </xf>
    <xf numFmtId="0" fontId="0" fillId="0" borderId="51" xfId="0" applyNumberFormat="1" applyFill="1" applyBorder="1" applyAlignment="1">
      <alignment horizontal="center" shrinkToFit="1"/>
    </xf>
    <xf numFmtId="0" fontId="0" fillId="0" borderId="52" xfId="0" applyNumberFormat="1" applyFill="1" applyBorder="1" applyAlignment="1">
      <alignment horizontal="center" shrinkToFit="1"/>
    </xf>
    <xf numFmtId="0" fontId="0" fillId="0" borderId="99" xfId="0" applyNumberFormat="1" applyFill="1" applyBorder="1" applyAlignment="1">
      <alignment horizontal="center" shrinkToFit="1"/>
    </xf>
    <xf numFmtId="0" fontId="0" fillId="0" borderId="7" xfId="0" applyNumberFormat="1" applyFill="1" applyBorder="1" applyAlignment="1">
      <alignment horizontal="center" shrinkToFit="1"/>
    </xf>
    <xf numFmtId="0" fontId="0" fillId="0" borderId="42" xfId="0" applyNumberFormat="1" applyFill="1" applyBorder="1" applyAlignment="1">
      <alignment horizontal="center" shrinkToFit="1"/>
    </xf>
    <xf numFmtId="0" fontId="0" fillId="0" borderId="4" xfId="0" applyNumberFormat="1" applyFill="1" applyBorder="1" applyAlignment="1">
      <alignment horizontal="center" shrinkToFit="1"/>
    </xf>
    <xf numFmtId="0" fontId="0" fillId="0" borderId="9" xfId="0" applyNumberFormat="1" applyFill="1" applyBorder="1" applyAlignment="1">
      <alignment horizontal="center" shrinkToFit="1"/>
    </xf>
    <xf numFmtId="0" fontId="0" fillId="0" borderId="26" xfId="0" applyNumberFormat="1" applyFill="1" applyBorder="1" applyAlignment="1">
      <alignment horizontal="center" shrinkToFit="1"/>
    </xf>
    <xf numFmtId="0" fontId="0" fillId="0" borderId="3" xfId="0" applyNumberFormat="1" applyFill="1" applyBorder="1" applyAlignment="1">
      <alignment horizontal="center" shrinkToFit="1"/>
    </xf>
    <xf numFmtId="0" fontId="0" fillId="0" borderId="36" xfId="0" applyNumberFormat="1" applyFill="1" applyBorder="1" applyAlignment="1">
      <alignment horizontal="center" shrinkToFit="1"/>
    </xf>
    <xf numFmtId="0" fontId="0" fillId="0" borderId="5" xfId="0" applyNumberFormat="1" applyFill="1" applyBorder="1" applyAlignment="1">
      <alignment horizontal="center" shrinkToFit="1"/>
    </xf>
    <xf numFmtId="0" fontId="0" fillId="0" borderId="100" xfId="0" applyNumberFormat="1" applyFill="1" applyBorder="1" applyAlignment="1">
      <alignment horizontal="center" shrinkToFit="1"/>
    </xf>
    <xf numFmtId="0" fontId="0" fillId="0" borderId="101" xfId="0" applyNumberFormat="1" applyFill="1" applyBorder="1" applyAlignment="1">
      <alignment horizontal="center" shrinkToFit="1"/>
    </xf>
    <xf numFmtId="0" fontId="0" fillId="0" borderId="37" xfId="0" applyNumberFormat="1" applyFill="1" applyBorder="1" applyAlignment="1">
      <alignment horizontal="center" shrinkToFit="1"/>
    </xf>
    <xf numFmtId="0" fontId="0" fillId="0" borderId="1" xfId="0" applyNumberFormat="1" applyFill="1" applyBorder="1" applyAlignment="1">
      <alignment shrinkToFit="1"/>
    </xf>
    <xf numFmtId="0" fontId="0" fillId="0" borderId="30" xfId="0" applyNumberFormat="1" applyFill="1" applyBorder="1" applyAlignment="1">
      <alignment shrinkToFit="1"/>
    </xf>
    <xf numFmtId="0" fontId="1" fillId="0" borderId="30" xfId="0" applyNumberFormat="1" applyFont="1" applyFill="1" applyBorder="1" applyAlignment="1">
      <alignment shrinkToFit="1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shrinkToFit="1"/>
    </xf>
    <xf numFmtId="49" fontId="0" fillId="0" borderId="65" xfId="0" applyNumberFormat="1" applyFill="1" applyBorder="1" applyAlignment="1">
      <alignment horizontal="center" shrinkToFit="1"/>
    </xf>
    <xf numFmtId="0" fontId="0" fillId="0" borderId="8" xfId="0" applyNumberFormat="1" applyFill="1" applyBorder="1" applyAlignment="1">
      <alignment shrinkToFit="1"/>
    </xf>
    <xf numFmtId="0" fontId="0" fillId="0" borderId="14" xfId="0" applyNumberFormat="1" applyFont="1" applyFill="1" applyBorder="1" applyAlignment="1">
      <alignment horizontal="center" shrinkToFit="1"/>
    </xf>
    <xf numFmtId="164" fontId="0" fillId="0" borderId="0" xfId="0" applyNumberFormat="1" applyFill="1"/>
    <xf numFmtId="0" fontId="0" fillId="0" borderId="75" xfId="0" applyBorder="1" applyAlignment="1">
      <alignment horizontal="center" shrinkToFit="1"/>
    </xf>
    <xf numFmtId="164" fontId="0" fillId="0" borderId="0" xfId="0" applyNumberFormat="1"/>
    <xf numFmtId="164" fontId="0" fillId="0" borderId="67" xfId="0" applyNumberFormat="1" applyBorder="1" applyAlignment="1">
      <alignment horizontal="center" shrinkToFit="1"/>
    </xf>
    <xf numFmtId="0" fontId="0" fillId="0" borderId="67" xfId="0" applyBorder="1" applyAlignment="1">
      <alignment horizontal="center" shrinkToFit="1"/>
    </xf>
    <xf numFmtId="0" fontId="0" fillId="0" borderId="20" xfId="0" applyNumberFormat="1" applyFont="1" applyFill="1" applyBorder="1" applyAlignment="1">
      <alignment horizontal="center" shrinkToFit="1"/>
    </xf>
    <xf numFmtId="0" fontId="0" fillId="0" borderId="18" xfId="0" applyNumberFormat="1" applyFont="1" applyFill="1" applyBorder="1" applyAlignment="1">
      <alignment horizontal="center" shrinkToFit="1"/>
    </xf>
    <xf numFmtId="0" fontId="0" fillId="0" borderId="0" xfId="0" applyNumberFormat="1" applyFill="1" applyAlignment="1">
      <alignment horizontal="left"/>
    </xf>
    <xf numFmtId="0" fontId="11" fillId="0" borderId="30" xfId="0" applyNumberFormat="1" applyFont="1" applyFill="1" applyBorder="1" applyAlignment="1">
      <alignment horizontal="center" shrinkToFit="1"/>
    </xf>
    <xf numFmtId="0" fontId="1" fillId="0" borderId="102" xfId="0" applyNumberFormat="1" applyFont="1" applyFill="1" applyBorder="1" applyAlignment="1">
      <alignment horizontal="center" shrinkToFit="1"/>
    </xf>
    <xf numFmtId="0" fontId="1" fillId="0" borderId="103" xfId="0" applyNumberFormat="1" applyFont="1" applyFill="1" applyBorder="1" applyAlignment="1">
      <alignment horizontal="center" shrinkToFit="1"/>
    </xf>
    <xf numFmtId="0" fontId="1" fillId="0" borderId="104" xfId="0" applyNumberFormat="1" applyFont="1" applyFill="1" applyBorder="1" applyAlignment="1">
      <alignment horizontal="center" shrinkToFit="1"/>
    </xf>
    <xf numFmtId="0" fontId="1" fillId="0" borderId="105" xfId="0" applyNumberFormat="1" applyFont="1" applyFill="1" applyBorder="1" applyAlignment="1">
      <alignment horizontal="center" shrinkToFit="1"/>
    </xf>
    <xf numFmtId="0" fontId="1" fillId="0" borderId="100" xfId="0" applyNumberFormat="1" applyFont="1" applyFill="1" applyBorder="1" applyAlignment="1">
      <alignment horizontal="center" shrinkToFit="1"/>
    </xf>
    <xf numFmtId="0" fontId="0" fillId="0" borderId="25" xfId="0" applyBorder="1" applyAlignment="1">
      <alignment horizontal="center" shrinkToFit="1"/>
    </xf>
    <xf numFmtId="0" fontId="0" fillId="0" borderId="28" xfId="0" applyBorder="1" applyAlignment="1">
      <alignment horizontal="center" shrinkToFit="1"/>
    </xf>
    <xf numFmtId="0" fontId="0" fillId="0" borderId="52" xfId="0" applyBorder="1" applyAlignment="1">
      <alignment horizontal="center" shrinkToFit="1"/>
    </xf>
    <xf numFmtId="0" fontId="0" fillId="0" borderId="49" xfId="0" applyNumberFormat="1" applyFill="1" applyBorder="1" applyAlignment="1">
      <alignment horizontal="center" shrinkToFit="1"/>
    </xf>
    <xf numFmtId="0" fontId="0" fillId="0" borderId="61" xfId="0" applyNumberFormat="1" applyFill="1" applyBorder="1" applyAlignment="1">
      <alignment horizontal="center" shrinkToFit="1"/>
    </xf>
    <xf numFmtId="0" fontId="0" fillId="0" borderId="76" xfId="0" applyNumberFormat="1" applyFill="1" applyBorder="1" applyAlignment="1">
      <alignment horizontal="center" shrinkToFit="1"/>
    </xf>
    <xf numFmtId="0" fontId="0" fillId="0" borderId="64" xfId="0" applyNumberFormat="1" applyFill="1" applyBorder="1" applyAlignment="1">
      <alignment horizontal="center" shrinkToFit="1"/>
    </xf>
    <xf numFmtId="0" fontId="0" fillId="0" borderId="54" xfId="0" applyBorder="1" applyAlignment="1">
      <alignment horizontal="center" shrinkToFit="1"/>
    </xf>
    <xf numFmtId="0" fontId="0" fillId="0" borderId="65" xfId="0" applyBorder="1" applyAlignment="1">
      <alignment horizontal="center" shrinkToFit="1"/>
    </xf>
    <xf numFmtId="0" fontId="0" fillId="0" borderId="79" xfId="0" applyNumberFormat="1" applyFill="1" applyBorder="1" applyAlignment="1">
      <alignment horizontal="center" shrinkToFit="1"/>
    </xf>
    <xf numFmtId="0" fontId="0" fillId="0" borderId="77" xfId="0" applyNumberFormat="1" applyFill="1" applyBorder="1" applyAlignment="1">
      <alignment horizontal="center" shrinkToFit="1"/>
    </xf>
    <xf numFmtId="0" fontId="0" fillId="0" borderId="107" xfId="0" applyBorder="1" applyAlignment="1">
      <alignment horizontal="center" shrinkToFit="1"/>
    </xf>
    <xf numFmtId="0" fontId="0" fillId="0" borderId="108" xfId="0" applyBorder="1" applyAlignment="1">
      <alignment horizontal="center" shrinkToFit="1"/>
    </xf>
    <xf numFmtId="0" fontId="0" fillId="0" borderId="106" xfId="0" applyBorder="1" applyAlignment="1">
      <alignment horizontal="center" shrinkToFit="1"/>
    </xf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標準_code_list" xfId="1"/>
  </cellStyles>
  <dxfs count="17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/D2KSV05/groups$/av-eng/COMPO_HT/04&#38283;&#30330;&#12514;&#12487;&#12523;/RX-Vx57/&#25216;&#34899;&#36039;&#26009;/&#12522;&#12514;&#12467;&#12531;/&#12469;&#12531;&#12503;&#1252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7A_data最終"/>
      <sheetName val="マスターリスト"/>
      <sheetName val="7A_data"/>
      <sheetName val="7Aコードリスト"/>
    </sheetNames>
    <sheetDataSet>
      <sheetData sheetId="0"/>
      <sheetData sheetId="1">
        <row r="8">
          <cell r="B8" t="str">
            <v>00</v>
          </cell>
          <cell r="C8" t="str">
            <v>STRAIGHT</v>
          </cell>
          <cell r="D8" t="str">
            <v>３トグル</v>
          </cell>
          <cell r="E8" t="str">
            <v>00</v>
          </cell>
        </row>
        <row r="9">
          <cell r="B9" t="str">
            <v>01</v>
          </cell>
          <cell r="C9" t="str">
            <v>PURE DIRECT</v>
          </cell>
          <cell r="D9" t="str">
            <v>１トグル</v>
          </cell>
          <cell r="E9" t="str">
            <v>01</v>
          </cell>
        </row>
        <row r="10">
          <cell r="B10" t="str">
            <v>02</v>
          </cell>
          <cell r="C10" t="str">
            <v>THX</v>
          </cell>
          <cell r="D10" t="str">
            <v>-</v>
          </cell>
          <cell r="E10" t="str">
            <v>02</v>
          </cell>
        </row>
        <row r="11">
          <cell r="B11" t="str">
            <v>03</v>
          </cell>
          <cell r="C11" t="e">
            <v>#N/A</v>
          </cell>
          <cell r="D11" t="e">
            <v>#N/A</v>
          </cell>
          <cell r="E11" t="str">
            <v>03</v>
          </cell>
        </row>
        <row r="12">
          <cell r="B12" t="str">
            <v>04</v>
          </cell>
          <cell r="C12" t="e">
            <v>#N/A</v>
          </cell>
          <cell r="D12" t="e">
            <v>#N/A</v>
          </cell>
          <cell r="E12" t="str">
            <v>04</v>
          </cell>
        </row>
        <row r="13">
          <cell r="B13" t="str">
            <v>05</v>
          </cell>
          <cell r="C13" t="e">
            <v>#N/A</v>
          </cell>
          <cell r="D13" t="e">
            <v>#N/A</v>
          </cell>
          <cell r="E13" t="str">
            <v>05</v>
          </cell>
        </row>
        <row r="14">
          <cell r="B14" t="str">
            <v>06</v>
          </cell>
          <cell r="C14" t="e">
            <v>#N/A</v>
          </cell>
          <cell r="D14" t="e">
            <v>#N/A</v>
          </cell>
          <cell r="E14" t="str">
            <v>06</v>
          </cell>
        </row>
        <row r="15">
          <cell r="B15" t="str">
            <v>07</v>
          </cell>
          <cell r="C15" t="e">
            <v>#N/A</v>
          </cell>
          <cell r="D15" t="e">
            <v>#N/A</v>
          </cell>
          <cell r="E15" t="str">
            <v>07</v>
          </cell>
        </row>
        <row r="16">
          <cell r="B16" t="str">
            <v>08</v>
          </cell>
          <cell r="C16" t="e">
            <v>#N/A</v>
          </cell>
          <cell r="D16" t="e">
            <v>#N/A</v>
          </cell>
          <cell r="E16" t="str">
            <v>08</v>
          </cell>
        </row>
        <row r="17">
          <cell r="B17" t="str">
            <v>09</v>
          </cell>
          <cell r="C17" t="e">
            <v>#N/A</v>
          </cell>
          <cell r="D17" t="e">
            <v>#N/A</v>
          </cell>
          <cell r="E17" t="str">
            <v>09</v>
          </cell>
        </row>
        <row r="18">
          <cell r="B18" t="str">
            <v>0A</v>
          </cell>
          <cell r="C18" t="e">
            <v>#N/A</v>
          </cell>
          <cell r="D18" t="e">
            <v>#N/A</v>
          </cell>
          <cell r="E18" t="str">
            <v>0A</v>
          </cell>
        </row>
        <row r="19">
          <cell r="B19" t="str">
            <v>0B</v>
          </cell>
          <cell r="C19" t="e">
            <v>#N/A</v>
          </cell>
          <cell r="D19" t="e">
            <v>#N/A</v>
          </cell>
          <cell r="E19" t="str">
            <v>0B</v>
          </cell>
        </row>
        <row r="20">
          <cell r="B20" t="str">
            <v>0C</v>
          </cell>
          <cell r="C20" t="e">
            <v>#N/A</v>
          </cell>
          <cell r="D20" t="e">
            <v>#N/A</v>
          </cell>
          <cell r="E20" t="str">
            <v>0C</v>
          </cell>
        </row>
        <row r="21">
          <cell r="B21" t="str">
            <v>0D</v>
          </cell>
          <cell r="C21" t="e">
            <v>#N/A</v>
          </cell>
          <cell r="D21" t="e">
            <v>#N/A</v>
          </cell>
          <cell r="E21" t="str">
            <v>0D</v>
          </cell>
        </row>
        <row r="22">
          <cell r="B22" t="str">
            <v>0E</v>
          </cell>
          <cell r="C22" t="e">
            <v>#N/A</v>
          </cell>
          <cell r="D22" t="e">
            <v>#N/A</v>
          </cell>
          <cell r="E22" t="str">
            <v>0E</v>
          </cell>
        </row>
        <row r="23">
          <cell r="B23" t="str">
            <v>0F</v>
          </cell>
          <cell r="E23" t="str">
            <v>0F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29"/>
  <sheetViews>
    <sheetView showGridLines="0" tabSelected="1" showRuler="0" zoomScale="125" zoomScaleNormal="125" zoomScaleSheetLayoutView="75" zoomScalePageLayoutView="125" workbookViewId="0">
      <selection activeCell="K2" sqref="K2"/>
    </sheetView>
  </sheetViews>
  <sheetFormatPr baseColWidth="10" defaultColWidth="9" defaultRowHeight="17" x14ac:dyDescent="0"/>
  <cols>
    <col min="1" max="1" width="10.6640625" style="191" customWidth="1"/>
    <col min="2" max="2" width="15.6640625" style="137" customWidth="1"/>
    <col min="3" max="3" width="15.6640625" style="70" customWidth="1"/>
    <col min="4" max="7" width="9" style="70"/>
    <col min="8" max="8" width="9" style="239"/>
    <col min="9" max="10" width="8" style="70" customWidth="1"/>
    <col min="11" max="12" width="9" style="70"/>
    <col min="13" max="13" width="9" style="137"/>
    <col min="14" max="14" width="9" style="137" customWidth="1"/>
    <col min="15" max="26" width="9" style="70"/>
    <col min="27" max="27" width="11" style="70" bestFit="1" customWidth="1"/>
    <col min="28" max="16384" width="9" style="70"/>
  </cols>
  <sheetData>
    <row r="2" spans="1:26" ht="25">
      <c r="A2" s="134" t="s">
        <v>2336</v>
      </c>
      <c r="B2" s="135"/>
      <c r="C2" s="136"/>
      <c r="G2" s="246"/>
    </row>
    <row r="3" spans="1:26" ht="18">
      <c r="A3" s="11"/>
      <c r="B3" s="119"/>
      <c r="C3" s="136"/>
    </row>
    <row r="4" spans="1:26" ht="18" thickBot="1">
      <c r="A4" s="138" t="s">
        <v>400</v>
      </c>
      <c r="B4" s="139" t="s">
        <v>401</v>
      </c>
      <c r="C4" s="140"/>
      <c r="D4" s="142" t="s">
        <v>1003</v>
      </c>
      <c r="E4" s="142" t="s">
        <v>2242</v>
      </c>
      <c r="F4" s="138" t="s">
        <v>1122</v>
      </c>
      <c r="G4" s="142" t="s">
        <v>2343</v>
      </c>
      <c r="H4" s="142" t="s">
        <v>2340</v>
      </c>
      <c r="I4" s="142" t="s">
        <v>2341</v>
      </c>
      <c r="J4" s="142" t="s">
        <v>2338</v>
      </c>
      <c r="K4" s="142" t="s">
        <v>2339</v>
      </c>
      <c r="L4" s="142" t="s">
        <v>2342</v>
      </c>
      <c r="M4" s="142" t="s">
        <v>342</v>
      </c>
      <c r="N4" s="262" t="s">
        <v>1123</v>
      </c>
      <c r="O4" s="143" t="s">
        <v>2324</v>
      </c>
      <c r="P4" s="144" t="s">
        <v>2329</v>
      </c>
      <c r="Q4" s="140" t="s">
        <v>2331</v>
      </c>
      <c r="R4" s="143" t="s">
        <v>2333</v>
      </c>
      <c r="S4" s="144" t="s">
        <v>2335</v>
      </c>
      <c r="T4" s="143" t="s">
        <v>2325</v>
      </c>
      <c r="U4" s="143" t="s">
        <v>2327</v>
      </c>
      <c r="V4" s="144" t="s">
        <v>2328</v>
      </c>
      <c r="W4" s="140" t="s">
        <v>2330</v>
      </c>
      <c r="X4" s="143" t="s">
        <v>2332</v>
      </c>
      <c r="Y4" s="144" t="s">
        <v>2334</v>
      </c>
      <c r="Z4" s="143" t="s">
        <v>2326</v>
      </c>
    </row>
    <row r="5" spans="1:26" ht="18" thickTop="1">
      <c r="A5" s="121" t="s">
        <v>1004</v>
      </c>
      <c r="B5" s="15" t="s">
        <v>832</v>
      </c>
      <c r="C5" s="16" t="s">
        <v>986</v>
      </c>
      <c r="D5" s="18" t="s">
        <v>821</v>
      </c>
      <c r="E5" s="238" t="s">
        <v>2243</v>
      </c>
      <c r="F5" s="125" t="s">
        <v>1124</v>
      </c>
      <c r="G5" s="36">
        <f>HEX2DEC(MID(F5,6,2))</f>
        <v>42</v>
      </c>
      <c r="H5" s="36">
        <f t="shared" ref="H5" si="0">HEX2DEC(LEFT(E5,2))</f>
        <v>126</v>
      </c>
      <c r="I5" s="36" t="str">
        <f t="shared" ref="I5" si="1">IF(((HEX2DEC(LEFT(F5,2))))+((HEX2DEC(MID(F5,3,2))))=255,"",((HEX2DEC(MID(F5,3,2)))))</f>
        <v/>
      </c>
      <c r="J5" s="253">
        <v>255</v>
      </c>
      <c r="K5" s="36">
        <f>((HEX2DEC(MID(F5,6,2))))+((HEX2DEC(MID(F5,8,2))))</f>
        <v>255</v>
      </c>
      <c r="L5" s="253" t="str">
        <f>IF(K5=255,"NEC1",(IF(K5=127,"Y1",(IF(K5=383,"Y1b","zz")))))</f>
        <v>NEC1</v>
      </c>
      <c r="M5" s="18" t="s">
        <v>343</v>
      </c>
      <c r="N5" s="125" t="s">
        <v>1442</v>
      </c>
      <c r="O5" s="145" t="s">
        <v>1000</v>
      </c>
      <c r="P5" s="146" t="s">
        <v>1000</v>
      </c>
      <c r="Q5" s="147" t="s">
        <v>1000</v>
      </c>
      <c r="R5" s="148" t="s">
        <v>1000</v>
      </c>
      <c r="S5" s="146" t="s">
        <v>1000</v>
      </c>
      <c r="T5" s="145" t="s">
        <v>1000</v>
      </c>
      <c r="U5" s="145" t="s">
        <v>1000</v>
      </c>
      <c r="V5" s="146" t="s">
        <v>1000</v>
      </c>
      <c r="W5" s="147" t="s">
        <v>1000</v>
      </c>
      <c r="X5" s="148" t="s">
        <v>1000</v>
      </c>
      <c r="Y5" s="146" t="s">
        <v>1000</v>
      </c>
      <c r="Z5" s="145" t="s">
        <v>1000</v>
      </c>
    </row>
    <row r="6" spans="1:26">
      <c r="A6" s="77"/>
      <c r="B6" s="19"/>
      <c r="C6" s="20"/>
      <c r="D6" s="28" t="s">
        <v>819</v>
      </c>
      <c r="E6" s="22" t="s">
        <v>2244</v>
      </c>
      <c r="F6" s="125" t="s">
        <v>1125</v>
      </c>
      <c r="G6" s="39">
        <f t="shared" ref="G6:G69" si="2">HEX2DEC(MID(F6,6,2))</f>
        <v>69</v>
      </c>
      <c r="H6" s="39">
        <f t="shared" ref="H6:H69" si="3">HEX2DEC(LEFT(E6,2))</f>
        <v>122</v>
      </c>
      <c r="I6" s="39" t="str">
        <f t="shared" ref="I6:I69" si="4">IF(((HEX2DEC(LEFT(F6,2))))+((HEX2DEC(MID(F6,3,2))))=255,"",((HEX2DEC(MID(F6,3,2)))))</f>
        <v/>
      </c>
      <c r="J6" s="254">
        <v>255</v>
      </c>
      <c r="K6" s="39">
        <f t="shared" ref="K6:K69" si="5">((HEX2DEC(MID(F6,6,2))))+((HEX2DEC(MID(F6,8,2))))</f>
        <v>127</v>
      </c>
      <c r="L6" s="254" t="str">
        <f t="shared" ref="L6:L69" si="6">IF(K6=255,"NEC1",(IF(K6=127,"Y1",(IF(K6=383,"Y1b","zz")))))</f>
        <v>Y1</v>
      </c>
      <c r="M6" s="22" t="s">
        <v>344</v>
      </c>
      <c r="N6" s="125" t="s">
        <v>1443</v>
      </c>
      <c r="O6" s="149" t="s">
        <v>1000</v>
      </c>
      <c r="P6" s="150" t="s">
        <v>1000</v>
      </c>
      <c r="Q6" s="151" t="s">
        <v>1000</v>
      </c>
      <c r="R6" s="99" t="s">
        <v>1000</v>
      </c>
      <c r="S6" s="150" t="s">
        <v>1000</v>
      </c>
      <c r="T6" s="149" t="s">
        <v>1000</v>
      </c>
      <c r="U6" s="149" t="s">
        <v>1000</v>
      </c>
      <c r="V6" s="150" t="s">
        <v>1000</v>
      </c>
      <c r="W6" s="151" t="s">
        <v>1000</v>
      </c>
      <c r="X6" s="99" t="s">
        <v>1000</v>
      </c>
      <c r="Y6" s="150" t="s">
        <v>1000</v>
      </c>
      <c r="Z6" s="149" t="s">
        <v>1000</v>
      </c>
    </row>
    <row r="7" spans="1:26">
      <c r="A7" s="77"/>
      <c r="B7" s="19"/>
      <c r="C7" s="20"/>
      <c r="D7" s="75" t="s">
        <v>820</v>
      </c>
      <c r="E7" s="22" t="s">
        <v>2245</v>
      </c>
      <c r="F7" s="125" t="s">
        <v>1126</v>
      </c>
      <c r="G7" s="39">
        <f t="shared" si="2"/>
        <v>70</v>
      </c>
      <c r="H7" s="39">
        <f t="shared" si="3"/>
        <v>122</v>
      </c>
      <c r="I7" s="39" t="str">
        <f t="shared" si="4"/>
        <v/>
      </c>
      <c r="J7" s="254">
        <v>255</v>
      </c>
      <c r="K7" s="39">
        <f t="shared" si="5"/>
        <v>127</v>
      </c>
      <c r="L7" s="254" t="str">
        <f t="shared" si="6"/>
        <v>Y1</v>
      </c>
      <c r="M7" s="22" t="s">
        <v>345</v>
      </c>
      <c r="N7" s="125" t="s">
        <v>1444</v>
      </c>
      <c r="O7" s="149" t="s">
        <v>1002</v>
      </c>
      <c r="P7" s="150" t="s">
        <v>1002</v>
      </c>
      <c r="Q7" s="151" t="s">
        <v>1002</v>
      </c>
      <c r="R7" s="99" t="s">
        <v>1000</v>
      </c>
      <c r="S7" s="150" t="s">
        <v>1000</v>
      </c>
      <c r="T7" s="149" t="s">
        <v>1002</v>
      </c>
      <c r="U7" s="149" t="s">
        <v>1002</v>
      </c>
      <c r="V7" s="150" t="s">
        <v>1002</v>
      </c>
      <c r="W7" s="151" t="s">
        <v>1002</v>
      </c>
      <c r="X7" s="99" t="s">
        <v>1000</v>
      </c>
      <c r="Y7" s="150" t="s">
        <v>1000</v>
      </c>
      <c r="Z7" s="149" t="s">
        <v>1002</v>
      </c>
    </row>
    <row r="8" spans="1:26">
      <c r="A8" s="77"/>
      <c r="B8" s="23"/>
      <c r="C8" s="24"/>
      <c r="D8" s="75" t="s">
        <v>837</v>
      </c>
      <c r="E8" s="27" t="s">
        <v>2246</v>
      </c>
      <c r="F8" s="20" t="s">
        <v>1127</v>
      </c>
      <c r="G8" s="39">
        <f t="shared" si="2"/>
        <v>111</v>
      </c>
      <c r="H8" s="39">
        <f t="shared" si="3"/>
        <v>122</v>
      </c>
      <c r="I8" s="39" t="str">
        <f t="shared" si="4"/>
        <v/>
      </c>
      <c r="J8" s="254">
        <v>255</v>
      </c>
      <c r="K8" s="39">
        <f t="shared" si="5"/>
        <v>127</v>
      </c>
      <c r="L8" s="254" t="str">
        <f t="shared" si="6"/>
        <v>Y1</v>
      </c>
      <c r="M8" s="27" t="s">
        <v>346</v>
      </c>
      <c r="N8" s="20" t="s">
        <v>1445</v>
      </c>
      <c r="O8" s="152" t="s">
        <v>1002</v>
      </c>
      <c r="P8" s="153" t="s">
        <v>1002</v>
      </c>
      <c r="Q8" s="154" t="s">
        <v>1002</v>
      </c>
      <c r="R8" s="101" t="s">
        <v>1002</v>
      </c>
      <c r="S8" s="153" t="s">
        <v>1000</v>
      </c>
      <c r="T8" s="152" t="s">
        <v>1002</v>
      </c>
      <c r="U8" s="152" t="s">
        <v>1002</v>
      </c>
      <c r="V8" s="153" t="s">
        <v>1002</v>
      </c>
      <c r="W8" s="154" t="s">
        <v>1002</v>
      </c>
      <c r="X8" s="101" t="s">
        <v>1002</v>
      </c>
      <c r="Y8" s="153" t="s">
        <v>1000</v>
      </c>
      <c r="Z8" s="152" t="s">
        <v>1002</v>
      </c>
    </row>
    <row r="9" spans="1:26">
      <c r="A9" s="77"/>
      <c r="B9" s="2" t="s">
        <v>833</v>
      </c>
      <c r="C9" s="25" t="s">
        <v>1007</v>
      </c>
      <c r="D9" s="30" t="s">
        <v>821</v>
      </c>
      <c r="E9" s="30" t="s">
        <v>2247</v>
      </c>
      <c r="F9" s="105" t="s">
        <v>1128</v>
      </c>
      <c r="G9" s="39">
        <f t="shared" si="2"/>
        <v>48</v>
      </c>
      <c r="H9" s="39">
        <f t="shared" si="3"/>
        <v>122</v>
      </c>
      <c r="I9" s="39" t="str">
        <f t="shared" si="4"/>
        <v/>
      </c>
      <c r="J9" s="254">
        <v>255</v>
      </c>
      <c r="K9" s="39">
        <f t="shared" si="5"/>
        <v>255</v>
      </c>
      <c r="L9" s="254" t="str">
        <f t="shared" si="6"/>
        <v>NEC1</v>
      </c>
      <c r="M9" s="30" t="s">
        <v>347</v>
      </c>
      <c r="N9" s="105" t="s">
        <v>1446</v>
      </c>
      <c r="O9" s="155" t="s">
        <v>1000</v>
      </c>
      <c r="P9" s="156" t="s">
        <v>1000</v>
      </c>
      <c r="Q9" s="157" t="s">
        <v>1000</v>
      </c>
      <c r="R9" s="96" t="s">
        <v>1000</v>
      </c>
      <c r="S9" s="156" t="s">
        <v>1000</v>
      </c>
      <c r="T9" s="155" t="s">
        <v>1000</v>
      </c>
      <c r="U9" s="155" t="s">
        <v>1000</v>
      </c>
      <c r="V9" s="156" t="s">
        <v>1000</v>
      </c>
      <c r="W9" s="157" t="s">
        <v>1000</v>
      </c>
      <c r="X9" s="96" t="s">
        <v>1000</v>
      </c>
      <c r="Y9" s="156" t="s">
        <v>1000</v>
      </c>
      <c r="Z9" s="155" t="s">
        <v>1000</v>
      </c>
    </row>
    <row r="10" spans="1:26">
      <c r="A10" s="77"/>
      <c r="B10" s="19"/>
      <c r="C10" s="20"/>
      <c r="D10" s="28" t="s">
        <v>819</v>
      </c>
      <c r="E10" s="28" t="s">
        <v>2248</v>
      </c>
      <c r="F10" s="102" t="s">
        <v>1129</v>
      </c>
      <c r="G10" s="39">
        <f t="shared" si="2"/>
        <v>49</v>
      </c>
      <c r="H10" s="39">
        <f t="shared" si="3"/>
        <v>122</v>
      </c>
      <c r="I10" s="39" t="str">
        <f t="shared" si="4"/>
        <v/>
      </c>
      <c r="J10" s="254">
        <v>255</v>
      </c>
      <c r="K10" s="39">
        <f t="shared" si="5"/>
        <v>255</v>
      </c>
      <c r="L10" s="254" t="str">
        <f t="shared" si="6"/>
        <v>NEC1</v>
      </c>
      <c r="M10" s="28" t="s">
        <v>348</v>
      </c>
      <c r="N10" s="102" t="s">
        <v>1447</v>
      </c>
      <c r="O10" s="149" t="s">
        <v>1000</v>
      </c>
      <c r="P10" s="150" t="s">
        <v>1000</v>
      </c>
      <c r="Q10" s="151" t="s">
        <v>1000</v>
      </c>
      <c r="R10" s="99" t="s">
        <v>1000</v>
      </c>
      <c r="S10" s="150" t="s">
        <v>1000</v>
      </c>
      <c r="T10" s="149" t="s">
        <v>1000</v>
      </c>
      <c r="U10" s="149" t="s">
        <v>1000</v>
      </c>
      <c r="V10" s="150" t="s">
        <v>1000</v>
      </c>
      <c r="W10" s="151" t="s">
        <v>1000</v>
      </c>
      <c r="X10" s="99" t="s">
        <v>1000</v>
      </c>
      <c r="Y10" s="150" t="s">
        <v>1000</v>
      </c>
      <c r="Z10" s="149" t="s">
        <v>1000</v>
      </c>
    </row>
    <row r="11" spans="1:26">
      <c r="A11" s="77"/>
      <c r="B11" s="19"/>
      <c r="C11" s="20"/>
      <c r="D11" s="28" t="s">
        <v>820</v>
      </c>
      <c r="E11" s="28" t="s">
        <v>2249</v>
      </c>
      <c r="F11" s="127" t="s">
        <v>1130</v>
      </c>
      <c r="G11" s="39">
        <f t="shared" si="2"/>
        <v>50</v>
      </c>
      <c r="H11" s="39">
        <f t="shared" si="3"/>
        <v>122</v>
      </c>
      <c r="I11" s="39" t="str">
        <f t="shared" si="4"/>
        <v/>
      </c>
      <c r="J11" s="254">
        <v>255</v>
      </c>
      <c r="K11" s="39">
        <f t="shared" si="5"/>
        <v>255</v>
      </c>
      <c r="L11" s="254" t="str">
        <f t="shared" si="6"/>
        <v>NEC1</v>
      </c>
      <c r="M11" s="75" t="s">
        <v>349</v>
      </c>
      <c r="N11" s="102" t="s">
        <v>1448</v>
      </c>
      <c r="O11" s="149" t="s">
        <v>1002</v>
      </c>
      <c r="P11" s="150" t="s">
        <v>1002</v>
      </c>
      <c r="Q11" s="151" t="s">
        <v>1002</v>
      </c>
      <c r="R11" s="99" t="s">
        <v>1000</v>
      </c>
      <c r="S11" s="150" t="s">
        <v>1000</v>
      </c>
      <c r="T11" s="149" t="s">
        <v>1002</v>
      </c>
      <c r="U11" s="149" t="s">
        <v>1002</v>
      </c>
      <c r="V11" s="150" t="s">
        <v>1002</v>
      </c>
      <c r="W11" s="151" t="s">
        <v>1002</v>
      </c>
      <c r="X11" s="99" t="s">
        <v>1000</v>
      </c>
      <c r="Y11" s="150" t="s">
        <v>1000</v>
      </c>
      <c r="Z11" s="149" t="s">
        <v>1002</v>
      </c>
    </row>
    <row r="12" spans="1:26" ht="18" thickBot="1">
      <c r="A12" s="77"/>
      <c r="B12" s="19"/>
      <c r="C12" s="20"/>
      <c r="D12" s="84" t="s">
        <v>837</v>
      </c>
      <c r="E12" s="73" t="s">
        <v>2250</v>
      </c>
      <c r="F12" s="74" t="s">
        <v>1131</v>
      </c>
      <c r="G12" s="74">
        <f t="shared" si="2"/>
        <v>51</v>
      </c>
      <c r="H12" s="74">
        <f t="shared" si="3"/>
        <v>122</v>
      </c>
      <c r="I12" s="74" t="str">
        <f t="shared" si="4"/>
        <v/>
      </c>
      <c r="J12" s="260">
        <v>255</v>
      </c>
      <c r="K12" s="74">
        <f t="shared" si="5"/>
        <v>255</v>
      </c>
      <c r="L12" s="260" t="str">
        <f t="shared" si="6"/>
        <v>NEC1</v>
      </c>
      <c r="M12" s="74" t="s">
        <v>350</v>
      </c>
      <c r="N12" s="127" t="s">
        <v>1449</v>
      </c>
      <c r="O12" s="152" t="s">
        <v>1002</v>
      </c>
      <c r="P12" s="153" t="s">
        <v>1002</v>
      </c>
      <c r="Q12" s="154" t="s">
        <v>1002</v>
      </c>
      <c r="R12" s="101" t="s">
        <v>1002</v>
      </c>
      <c r="S12" s="153" t="s">
        <v>1000</v>
      </c>
      <c r="T12" s="152" t="s">
        <v>1002</v>
      </c>
      <c r="U12" s="152" t="s">
        <v>1002</v>
      </c>
      <c r="V12" s="153" t="s">
        <v>1002</v>
      </c>
      <c r="W12" s="154" t="s">
        <v>1002</v>
      </c>
      <c r="X12" s="101" t="s">
        <v>1002</v>
      </c>
      <c r="Y12" s="153" t="s">
        <v>1000</v>
      </c>
      <c r="Z12" s="152" t="s">
        <v>1002</v>
      </c>
    </row>
    <row r="13" spans="1:26" ht="18" thickTop="1">
      <c r="A13" s="121" t="s">
        <v>1005</v>
      </c>
      <c r="B13" s="15" t="s">
        <v>958</v>
      </c>
      <c r="C13" s="16"/>
      <c r="D13" s="22" t="s">
        <v>821</v>
      </c>
      <c r="E13" s="22" t="s">
        <v>2251</v>
      </c>
      <c r="F13" s="125" t="s">
        <v>1132</v>
      </c>
      <c r="G13" s="39">
        <f t="shared" si="2"/>
        <v>71</v>
      </c>
      <c r="H13" s="39">
        <f t="shared" si="3"/>
        <v>122</v>
      </c>
      <c r="I13" s="39" t="str">
        <f t="shared" si="4"/>
        <v/>
      </c>
      <c r="J13" s="254">
        <v>255</v>
      </c>
      <c r="K13" s="39">
        <f t="shared" si="5"/>
        <v>127</v>
      </c>
      <c r="L13" s="254" t="str">
        <f t="shared" si="6"/>
        <v>Y1</v>
      </c>
      <c r="M13" s="22" t="s">
        <v>351</v>
      </c>
      <c r="N13" s="248" t="s">
        <v>1450</v>
      </c>
      <c r="O13" s="158" t="s">
        <v>1000</v>
      </c>
      <c r="P13" s="159" t="s">
        <v>1000</v>
      </c>
      <c r="Q13" s="160" t="s">
        <v>1002</v>
      </c>
      <c r="R13" s="161" t="s">
        <v>1002</v>
      </c>
      <c r="S13" s="159" t="s">
        <v>1002</v>
      </c>
      <c r="T13" s="158" t="s">
        <v>1000</v>
      </c>
      <c r="U13" s="158" t="s">
        <v>1000</v>
      </c>
      <c r="V13" s="159" t="s">
        <v>1000</v>
      </c>
      <c r="W13" s="160" t="s">
        <v>1002</v>
      </c>
      <c r="X13" s="161" t="s">
        <v>1002</v>
      </c>
      <c r="Y13" s="159" t="s">
        <v>1002</v>
      </c>
      <c r="Z13" s="158" t="s">
        <v>1000</v>
      </c>
    </row>
    <row r="14" spans="1:26">
      <c r="A14" s="77"/>
      <c r="B14" s="19"/>
      <c r="C14" s="20"/>
      <c r="D14" s="28" t="s">
        <v>819</v>
      </c>
      <c r="E14" s="22" t="s">
        <v>2252</v>
      </c>
      <c r="F14" s="125" t="s">
        <v>1133</v>
      </c>
      <c r="G14" s="39">
        <f t="shared" si="2"/>
        <v>72</v>
      </c>
      <c r="H14" s="39">
        <f t="shared" si="3"/>
        <v>122</v>
      </c>
      <c r="I14" s="39" t="str">
        <f t="shared" si="4"/>
        <v/>
      </c>
      <c r="J14" s="254">
        <v>255</v>
      </c>
      <c r="K14" s="39">
        <f t="shared" si="5"/>
        <v>127</v>
      </c>
      <c r="L14" s="254" t="str">
        <f t="shared" si="6"/>
        <v>Y1</v>
      </c>
      <c r="M14" s="22" t="s">
        <v>352</v>
      </c>
      <c r="N14" s="125" t="s">
        <v>1451</v>
      </c>
      <c r="O14" s="149" t="s">
        <v>1002</v>
      </c>
      <c r="P14" s="150" t="s">
        <v>1002</v>
      </c>
      <c r="Q14" s="151" t="s">
        <v>1002</v>
      </c>
      <c r="R14" s="99" t="s">
        <v>1002</v>
      </c>
      <c r="S14" s="150" t="s">
        <v>1002</v>
      </c>
      <c r="T14" s="149" t="s">
        <v>1002</v>
      </c>
      <c r="U14" s="149" t="s">
        <v>1002</v>
      </c>
      <c r="V14" s="150" t="s">
        <v>1002</v>
      </c>
      <c r="W14" s="151" t="s">
        <v>1002</v>
      </c>
      <c r="X14" s="99" t="s">
        <v>1002</v>
      </c>
      <c r="Y14" s="150" t="s">
        <v>1002</v>
      </c>
      <c r="Z14" s="149" t="s">
        <v>1002</v>
      </c>
    </row>
    <row r="15" spans="1:26">
      <c r="A15" s="77"/>
      <c r="B15" s="19"/>
      <c r="C15" s="20"/>
      <c r="D15" s="75" t="s">
        <v>820</v>
      </c>
      <c r="E15" s="27" t="s">
        <v>2253</v>
      </c>
      <c r="F15" s="20" t="s">
        <v>1134</v>
      </c>
      <c r="G15" s="39">
        <f t="shared" si="2"/>
        <v>73</v>
      </c>
      <c r="H15" s="39">
        <f t="shared" si="3"/>
        <v>122</v>
      </c>
      <c r="I15" s="39" t="str">
        <f t="shared" si="4"/>
        <v/>
      </c>
      <c r="J15" s="254">
        <v>255</v>
      </c>
      <c r="K15" s="39">
        <f t="shared" si="5"/>
        <v>127</v>
      </c>
      <c r="L15" s="254" t="str">
        <f t="shared" si="6"/>
        <v>Y1</v>
      </c>
      <c r="M15" s="27" t="s">
        <v>353</v>
      </c>
      <c r="N15" s="20" t="s">
        <v>1452</v>
      </c>
      <c r="O15" s="152" t="s">
        <v>1002</v>
      </c>
      <c r="P15" s="153" t="s">
        <v>1002</v>
      </c>
      <c r="Q15" s="154" t="s">
        <v>1002</v>
      </c>
      <c r="R15" s="101" t="s">
        <v>1002</v>
      </c>
      <c r="S15" s="153" t="s">
        <v>1002</v>
      </c>
      <c r="T15" s="152" t="s">
        <v>1002</v>
      </c>
      <c r="U15" s="152" t="s">
        <v>1002</v>
      </c>
      <c r="V15" s="153" t="s">
        <v>1002</v>
      </c>
      <c r="W15" s="154" t="s">
        <v>1002</v>
      </c>
      <c r="X15" s="101" t="s">
        <v>1002</v>
      </c>
      <c r="Y15" s="153" t="s">
        <v>1002</v>
      </c>
      <c r="Z15" s="152" t="s">
        <v>1002</v>
      </c>
    </row>
    <row r="16" spans="1:26">
      <c r="A16" s="78"/>
      <c r="B16" s="2" t="s">
        <v>959</v>
      </c>
      <c r="C16" s="25"/>
      <c r="D16" s="30" t="s">
        <v>821</v>
      </c>
      <c r="E16" s="30" t="s">
        <v>2254</v>
      </c>
      <c r="F16" s="105" t="s">
        <v>1135</v>
      </c>
      <c r="G16" s="39">
        <f t="shared" si="2"/>
        <v>74</v>
      </c>
      <c r="H16" s="39">
        <f t="shared" si="3"/>
        <v>122</v>
      </c>
      <c r="I16" s="39" t="str">
        <f t="shared" si="4"/>
        <v/>
      </c>
      <c r="J16" s="254">
        <v>255</v>
      </c>
      <c r="K16" s="39">
        <f t="shared" si="5"/>
        <v>127</v>
      </c>
      <c r="L16" s="254" t="str">
        <f t="shared" si="6"/>
        <v>Y1</v>
      </c>
      <c r="M16" s="30" t="s">
        <v>354</v>
      </c>
      <c r="N16" s="105" t="s">
        <v>1453</v>
      </c>
      <c r="O16" s="155" t="s">
        <v>1000</v>
      </c>
      <c r="P16" s="156" t="s">
        <v>1000</v>
      </c>
      <c r="Q16" s="157" t="s">
        <v>1002</v>
      </c>
      <c r="R16" s="96" t="s">
        <v>1002</v>
      </c>
      <c r="S16" s="156" t="s">
        <v>1002</v>
      </c>
      <c r="T16" s="155" t="s">
        <v>1000</v>
      </c>
      <c r="U16" s="155" t="s">
        <v>1000</v>
      </c>
      <c r="V16" s="156" t="s">
        <v>1000</v>
      </c>
      <c r="W16" s="157" t="s">
        <v>1002</v>
      </c>
      <c r="X16" s="96" t="s">
        <v>1002</v>
      </c>
      <c r="Y16" s="156" t="s">
        <v>1002</v>
      </c>
      <c r="Z16" s="155" t="s">
        <v>1000</v>
      </c>
    </row>
    <row r="17" spans="1:26">
      <c r="A17" s="77"/>
      <c r="B17" s="19"/>
      <c r="C17" s="20"/>
      <c r="D17" s="28" t="s">
        <v>819</v>
      </c>
      <c r="E17" s="22" t="s">
        <v>2255</v>
      </c>
      <c r="F17" s="125" t="s">
        <v>1136</v>
      </c>
      <c r="G17" s="39">
        <f t="shared" si="2"/>
        <v>75</v>
      </c>
      <c r="H17" s="39">
        <f t="shared" si="3"/>
        <v>122</v>
      </c>
      <c r="I17" s="39" t="str">
        <f t="shared" si="4"/>
        <v/>
      </c>
      <c r="J17" s="254">
        <v>255</v>
      </c>
      <c r="K17" s="39">
        <f t="shared" si="5"/>
        <v>127</v>
      </c>
      <c r="L17" s="254" t="str">
        <f t="shared" si="6"/>
        <v>Y1</v>
      </c>
      <c r="M17" s="22" t="s">
        <v>355</v>
      </c>
      <c r="N17" s="125" t="s">
        <v>1454</v>
      </c>
      <c r="O17" s="149" t="s">
        <v>1002</v>
      </c>
      <c r="P17" s="150" t="s">
        <v>1002</v>
      </c>
      <c r="Q17" s="151" t="s">
        <v>1002</v>
      </c>
      <c r="R17" s="99" t="s">
        <v>1002</v>
      </c>
      <c r="S17" s="150" t="s">
        <v>1002</v>
      </c>
      <c r="T17" s="149" t="s">
        <v>1002</v>
      </c>
      <c r="U17" s="149" t="s">
        <v>1002</v>
      </c>
      <c r="V17" s="150" t="s">
        <v>1002</v>
      </c>
      <c r="W17" s="151" t="s">
        <v>1002</v>
      </c>
      <c r="X17" s="99" t="s">
        <v>1002</v>
      </c>
      <c r="Y17" s="150" t="s">
        <v>1002</v>
      </c>
      <c r="Z17" s="149" t="s">
        <v>1002</v>
      </c>
    </row>
    <row r="18" spans="1:26">
      <c r="A18" s="77"/>
      <c r="B18" s="23"/>
      <c r="C18" s="24"/>
      <c r="D18" s="32" t="s">
        <v>820</v>
      </c>
      <c r="E18" s="36" t="s">
        <v>2256</v>
      </c>
      <c r="F18" s="24" t="s">
        <v>1137</v>
      </c>
      <c r="G18" s="39">
        <f t="shared" si="2"/>
        <v>76</v>
      </c>
      <c r="H18" s="39">
        <f t="shared" si="3"/>
        <v>122</v>
      </c>
      <c r="I18" s="39" t="str">
        <f t="shared" si="4"/>
        <v/>
      </c>
      <c r="J18" s="254">
        <v>255</v>
      </c>
      <c r="K18" s="39">
        <f t="shared" si="5"/>
        <v>127</v>
      </c>
      <c r="L18" s="254" t="str">
        <f t="shared" si="6"/>
        <v>Y1</v>
      </c>
      <c r="M18" s="36" t="s">
        <v>356</v>
      </c>
      <c r="N18" s="24" t="s">
        <v>1455</v>
      </c>
      <c r="O18" s="162" t="s">
        <v>1002</v>
      </c>
      <c r="P18" s="163" t="s">
        <v>1002</v>
      </c>
      <c r="Q18" s="164" t="s">
        <v>1002</v>
      </c>
      <c r="R18" s="165" t="s">
        <v>1002</v>
      </c>
      <c r="S18" s="163" t="s">
        <v>1002</v>
      </c>
      <c r="T18" s="162" t="s">
        <v>1002</v>
      </c>
      <c r="U18" s="162" t="s">
        <v>1002</v>
      </c>
      <c r="V18" s="163" t="s">
        <v>1002</v>
      </c>
      <c r="W18" s="164" t="s">
        <v>1002</v>
      </c>
      <c r="X18" s="165" t="s">
        <v>1002</v>
      </c>
      <c r="Y18" s="163" t="s">
        <v>1002</v>
      </c>
      <c r="Z18" s="162" t="s">
        <v>1002</v>
      </c>
    </row>
    <row r="19" spans="1:26">
      <c r="A19" s="78"/>
      <c r="B19" s="2" t="s">
        <v>960</v>
      </c>
      <c r="C19" s="25"/>
      <c r="D19" s="30" t="s">
        <v>821</v>
      </c>
      <c r="E19" s="22" t="s">
        <v>2257</v>
      </c>
      <c r="F19" s="125" t="s">
        <v>1138</v>
      </c>
      <c r="G19" s="39">
        <f t="shared" si="2"/>
        <v>77</v>
      </c>
      <c r="H19" s="39">
        <f t="shared" si="3"/>
        <v>122</v>
      </c>
      <c r="I19" s="39" t="str">
        <f t="shared" si="4"/>
        <v/>
      </c>
      <c r="J19" s="254">
        <v>255</v>
      </c>
      <c r="K19" s="39">
        <f t="shared" si="5"/>
        <v>127</v>
      </c>
      <c r="L19" s="254" t="str">
        <f t="shared" si="6"/>
        <v>Y1</v>
      </c>
      <c r="M19" s="22" t="s">
        <v>357</v>
      </c>
      <c r="N19" s="125" t="s">
        <v>1456</v>
      </c>
      <c r="O19" s="145" t="s">
        <v>1000</v>
      </c>
      <c r="P19" s="146" t="s">
        <v>1000</v>
      </c>
      <c r="Q19" s="147" t="s">
        <v>1002</v>
      </c>
      <c r="R19" s="148" t="s">
        <v>1002</v>
      </c>
      <c r="S19" s="146" t="s">
        <v>1002</v>
      </c>
      <c r="T19" s="145" t="s">
        <v>1000</v>
      </c>
      <c r="U19" s="145" t="s">
        <v>1000</v>
      </c>
      <c r="V19" s="146" t="s">
        <v>1000</v>
      </c>
      <c r="W19" s="147" t="s">
        <v>1002</v>
      </c>
      <c r="X19" s="148" t="s">
        <v>1002</v>
      </c>
      <c r="Y19" s="146" t="s">
        <v>1002</v>
      </c>
      <c r="Z19" s="145" t="s">
        <v>1000</v>
      </c>
    </row>
    <row r="20" spans="1:26">
      <c r="A20" s="77"/>
      <c r="B20" s="19"/>
      <c r="C20" s="20"/>
      <c r="D20" s="28" t="s">
        <v>819</v>
      </c>
      <c r="E20" s="22" t="s">
        <v>2258</v>
      </c>
      <c r="F20" s="125" t="s">
        <v>1139</v>
      </c>
      <c r="G20" s="39">
        <f t="shared" si="2"/>
        <v>78</v>
      </c>
      <c r="H20" s="39">
        <f t="shared" si="3"/>
        <v>122</v>
      </c>
      <c r="I20" s="39" t="str">
        <f t="shared" si="4"/>
        <v/>
      </c>
      <c r="J20" s="254">
        <v>255</v>
      </c>
      <c r="K20" s="39">
        <f t="shared" si="5"/>
        <v>127</v>
      </c>
      <c r="L20" s="254" t="str">
        <f t="shared" si="6"/>
        <v>Y1</v>
      </c>
      <c r="M20" s="22" t="s">
        <v>358</v>
      </c>
      <c r="N20" s="125" t="s">
        <v>1457</v>
      </c>
      <c r="O20" s="149" t="s">
        <v>1002</v>
      </c>
      <c r="P20" s="150" t="s">
        <v>1002</v>
      </c>
      <c r="Q20" s="151" t="s">
        <v>1002</v>
      </c>
      <c r="R20" s="99" t="s">
        <v>1002</v>
      </c>
      <c r="S20" s="150" t="s">
        <v>1002</v>
      </c>
      <c r="T20" s="149" t="s">
        <v>1002</v>
      </c>
      <c r="U20" s="149" t="s">
        <v>1002</v>
      </c>
      <c r="V20" s="150" t="s">
        <v>1002</v>
      </c>
      <c r="W20" s="151" t="s">
        <v>1002</v>
      </c>
      <c r="X20" s="99" t="s">
        <v>1002</v>
      </c>
      <c r="Y20" s="150" t="s">
        <v>1002</v>
      </c>
      <c r="Z20" s="149" t="s">
        <v>1002</v>
      </c>
    </row>
    <row r="21" spans="1:26">
      <c r="A21" s="77"/>
      <c r="B21" s="23"/>
      <c r="C21" s="24"/>
      <c r="D21" s="32" t="s">
        <v>820</v>
      </c>
      <c r="E21" s="27" t="s">
        <v>2259</v>
      </c>
      <c r="F21" s="20" t="s">
        <v>1140</v>
      </c>
      <c r="G21" s="39">
        <f t="shared" si="2"/>
        <v>79</v>
      </c>
      <c r="H21" s="39">
        <f t="shared" si="3"/>
        <v>122</v>
      </c>
      <c r="I21" s="39" t="str">
        <f t="shared" si="4"/>
        <v/>
      </c>
      <c r="J21" s="254">
        <v>255</v>
      </c>
      <c r="K21" s="39">
        <f t="shared" si="5"/>
        <v>127</v>
      </c>
      <c r="L21" s="254" t="str">
        <f t="shared" si="6"/>
        <v>Y1</v>
      </c>
      <c r="M21" s="27" t="s">
        <v>359</v>
      </c>
      <c r="N21" s="20" t="s">
        <v>1458</v>
      </c>
      <c r="O21" s="152" t="s">
        <v>1002</v>
      </c>
      <c r="P21" s="153" t="s">
        <v>1002</v>
      </c>
      <c r="Q21" s="154" t="s">
        <v>1002</v>
      </c>
      <c r="R21" s="101" t="s">
        <v>1002</v>
      </c>
      <c r="S21" s="153" t="s">
        <v>1002</v>
      </c>
      <c r="T21" s="152" t="s">
        <v>1002</v>
      </c>
      <c r="U21" s="152" t="s">
        <v>1002</v>
      </c>
      <c r="V21" s="153" t="s">
        <v>1002</v>
      </c>
      <c r="W21" s="154" t="s">
        <v>1002</v>
      </c>
      <c r="X21" s="101" t="s">
        <v>1002</v>
      </c>
      <c r="Y21" s="153" t="s">
        <v>1002</v>
      </c>
      <c r="Z21" s="152" t="s">
        <v>1002</v>
      </c>
    </row>
    <row r="22" spans="1:26">
      <c r="A22" s="78"/>
      <c r="B22" s="2" t="s">
        <v>961</v>
      </c>
      <c r="C22" s="25"/>
      <c r="D22" s="30" t="s">
        <v>821</v>
      </c>
      <c r="E22" s="30" t="s">
        <v>2260</v>
      </c>
      <c r="F22" s="105" t="s">
        <v>1141</v>
      </c>
      <c r="G22" s="39">
        <f t="shared" si="2"/>
        <v>80</v>
      </c>
      <c r="H22" s="39">
        <f t="shared" si="3"/>
        <v>122</v>
      </c>
      <c r="I22" s="39" t="str">
        <f t="shared" si="4"/>
        <v/>
      </c>
      <c r="J22" s="254">
        <v>255</v>
      </c>
      <c r="K22" s="39">
        <f t="shared" si="5"/>
        <v>127</v>
      </c>
      <c r="L22" s="254" t="str">
        <f t="shared" si="6"/>
        <v>Y1</v>
      </c>
      <c r="M22" s="30" t="s">
        <v>360</v>
      </c>
      <c r="N22" s="105" t="s">
        <v>1459</v>
      </c>
      <c r="O22" s="155" t="s">
        <v>1000</v>
      </c>
      <c r="P22" s="156" t="s">
        <v>1000</v>
      </c>
      <c r="Q22" s="157" t="s">
        <v>1002</v>
      </c>
      <c r="R22" s="96" t="s">
        <v>1002</v>
      </c>
      <c r="S22" s="156" t="s">
        <v>1002</v>
      </c>
      <c r="T22" s="155" t="s">
        <v>1000</v>
      </c>
      <c r="U22" s="155" t="s">
        <v>1000</v>
      </c>
      <c r="V22" s="156" t="s">
        <v>1000</v>
      </c>
      <c r="W22" s="157" t="s">
        <v>1002</v>
      </c>
      <c r="X22" s="96" t="s">
        <v>1002</v>
      </c>
      <c r="Y22" s="156" t="s">
        <v>1002</v>
      </c>
      <c r="Z22" s="155" t="s">
        <v>1000</v>
      </c>
    </row>
    <row r="23" spans="1:26">
      <c r="A23" s="77"/>
      <c r="B23" s="19"/>
      <c r="C23" s="20"/>
      <c r="D23" s="28" t="s">
        <v>819</v>
      </c>
      <c r="E23" s="22" t="s">
        <v>2261</v>
      </c>
      <c r="F23" s="125" t="s">
        <v>1142</v>
      </c>
      <c r="G23" s="39">
        <f t="shared" si="2"/>
        <v>81</v>
      </c>
      <c r="H23" s="39">
        <f t="shared" si="3"/>
        <v>122</v>
      </c>
      <c r="I23" s="39" t="str">
        <f t="shared" si="4"/>
        <v/>
      </c>
      <c r="J23" s="254">
        <v>255</v>
      </c>
      <c r="K23" s="39">
        <f t="shared" si="5"/>
        <v>127</v>
      </c>
      <c r="L23" s="254" t="str">
        <f t="shared" si="6"/>
        <v>Y1</v>
      </c>
      <c r="M23" s="22" t="s">
        <v>361</v>
      </c>
      <c r="N23" s="125" t="s">
        <v>1460</v>
      </c>
      <c r="O23" s="149" t="s">
        <v>1002</v>
      </c>
      <c r="P23" s="150" t="s">
        <v>1002</v>
      </c>
      <c r="Q23" s="151" t="s">
        <v>1002</v>
      </c>
      <c r="R23" s="99" t="s">
        <v>1002</v>
      </c>
      <c r="S23" s="150" t="s">
        <v>1002</v>
      </c>
      <c r="T23" s="149" t="s">
        <v>1002</v>
      </c>
      <c r="U23" s="149" t="s">
        <v>1002</v>
      </c>
      <c r="V23" s="150" t="s">
        <v>1002</v>
      </c>
      <c r="W23" s="151" t="s">
        <v>1002</v>
      </c>
      <c r="X23" s="99" t="s">
        <v>1002</v>
      </c>
      <c r="Y23" s="150" t="s">
        <v>1002</v>
      </c>
      <c r="Z23" s="149" t="s">
        <v>1002</v>
      </c>
    </row>
    <row r="24" spans="1:26">
      <c r="A24" s="77"/>
      <c r="B24" s="23"/>
      <c r="C24" s="24"/>
      <c r="D24" s="32" t="s">
        <v>820</v>
      </c>
      <c r="E24" s="36" t="s">
        <v>2262</v>
      </c>
      <c r="F24" s="24" t="s">
        <v>1143</v>
      </c>
      <c r="G24" s="39">
        <f t="shared" si="2"/>
        <v>82</v>
      </c>
      <c r="H24" s="39">
        <f t="shared" si="3"/>
        <v>122</v>
      </c>
      <c r="I24" s="39" t="str">
        <f t="shared" si="4"/>
        <v/>
      </c>
      <c r="J24" s="254">
        <v>255</v>
      </c>
      <c r="K24" s="39">
        <f t="shared" si="5"/>
        <v>127</v>
      </c>
      <c r="L24" s="254" t="str">
        <f t="shared" si="6"/>
        <v>Y1</v>
      </c>
      <c r="M24" s="36" t="s">
        <v>362</v>
      </c>
      <c r="N24" s="24" t="s">
        <v>1461</v>
      </c>
      <c r="O24" s="162" t="s">
        <v>1002</v>
      </c>
      <c r="P24" s="163" t="s">
        <v>1002</v>
      </c>
      <c r="Q24" s="164" t="s">
        <v>1002</v>
      </c>
      <c r="R24" s="165" t="s">
        <v>1002</v>
      </c>
      <c r="S24" s="163" t="s">
        <v>1002</v>
      </c>
      <c r="T24" s="162" t="s">
        <v>1002</v>
      </c>
      <c r="U24" s="162" t="s">
        <v>1002</v>
      </c>
      <c r="V24" s="163" t="s">
        <v>1002</v>
      </c>
      <c r="W24" s="164" t="s">
        <v>1002</v>
      </c>
      <c r="X24" s="165" t="s">
        <v>1002</v>
      </c>
      <c r="Y24" s="163" t="s">
        <v>1002</v>
      </c>
      <c r="Z24" s="162" t="s">
        <v>1002</v>
      </c>
    </row>
    <row r="25" spans="1:26">
      <c r="A25" s="78"/>
      <c r="B25" s="2" t="s">
        <v>962</v>
      </c>
      <c r="C25" s="25"/>
      <c r="D25" s="30" t="s">
        <v>821</v>
      </c>
      <c r="E25" s="22" t="s">
        <v>2263</v>
      </c>
      <c r="F25" s="125" t="s">
        <v>1144</v>
      </c>
      <c r="G25" s="39">
        <f t="shared" si="2"/>
        <v>112</v>
      </c>
      <c r="H25" s="39">
        <f t="shared" si="3"/>
        <v>122</v>
      </c>
      <c r="I25" s="39" t="str">
        <f t="shared" si="4"/>
        <v/>
      </c>
      <c r="J25" s="254">
        <v>255</v>
      </c>
      <c r="K25" s="39">
        <f t="shared" si="5"/>
        <v>127</v>
      </c>
      <c r="L25" s="254" t="str">
        <f t="shared" si="6"/>
        <v>Y1</v>
      </c>
      <c r="M25" s="22" t="s">
        <v>363</v>
      </c>
      <c r="N25" s="125" t="s">
        <v>1462</v>
      </c>
      <c r="O25" s="145" t="s">
        <v>1000</v>
      </c>
      <c r="P25" s="146" t="s">
        <v>1000</v>
      </c>
      <c r="Q25" s="147" t="s">
        <v>1002</v>
      </c>
      <c r="R25" s="148" t="s">
        <v>1002</v>
      </c>
      <c r="S25" s="146" t="s">
        <v>1002</v>
      </c>
      <c r="T25" s="145" t="s">
        <v>1000</v>
      </c>
      <c r="U25" s="145" t="s">
        <v>1000</v>
      </c>
      <c r="V25" s="146" t="s">
        <v>1000</v>
      </c>
      <c r="W25" s="147" t="s">
        <v>1002</v>
      </c>
      <c r="X25" s="148" t="s">
        <v>1002</v>
      </c>
      <c r="Y25" s="146" t="s">
        <v>1002</v>
      </c>
      <c r="Z25" s="145" t="s">
        <v>1000</v>
      </c>
    </row>
    <row r="26" spans="1:26">
      <c r="A26" s="77"/>
      <c r="B26" s="19"/>
      <c r="C26" s="20"/>
      <c r="D26" s="28" t="s">
        <v>819</v>
      </c>
      <c r="E26" s="28" t="s">
        <v>2264</v>
      </c>
      <c r="F26" s="102" t="s">
        <v>1145</v>
      </c>
      <c r="G26" s="39">
        <f t="shared" si="2"/>
        <v>113</v>
      </c>
      <c r="H26" s="39">
        <f t="shared" si="3"/>
        <v>122</v>
      </c>
      <c r="I26" s="39" t="str">
        <f t="shared" si="4"/>
        <v/>
      </c>
      <c r="J26" s="254">
        <v>255</v>
      </c>
      <c r="K26" s="39">
        <f t="shared" si="5"/>
        <v>127</v>
      </c>
      <c r="L26" s="254" t="str">
        <f t="shared" si="6"/>
        <v>Y1</v>
      </c>
      <c r="M26" s="28" t="s">
        <v>364</v>
      </c>
      <c r="N26" s="102" t="s">
        <v>1463</v>
      </c>
      <c r="O26" s="149" t="s">
        <v>1002</v>
      </c>
      <c r="P26" s="150" t="s">
        <v>1002</v>
      </c>
      <c r="Q26" s="151" t="s">
        <v>1002</v>
      </c>
      <c r="R26" s="99" t="s">
        <v>1002</v>
      </c>
      <c r="S26" s="150" t="s">
        <v>1002</v>
      </c>
      <c r="T26" s="149" t="s">
        <v>1002</v>
      </c>
      <c r="U26" s="149" t="s">
        <v>1002</v>
      </c>
      <c r="V26" s="150" t="s">
        <v>1002</v>
      </c>
      <c r="W26" s="151" t="s">
        <v>1002</v>
      </c>
      <c r="X26" s="99" t="s">
        <v>1002</v>
      </c>
      <c r="Y26" s="150" t="s">
        <v>1002</v>
      </c>
      <c r="Z26" s="149" t="s">
        <v>1002</v>
      </c>
    </row>
    <row r="27" spans="1:26">
      <c r="A27" s="77"/>
      <c r="B27" s="23"/>
      <c r="C27" s="24"/>
      <c r="D27" s="32" t="s">
        <v>820</v>
      </c>
      <c r="E27" s="36" t="s">
        <v>2265</v>
      </c>
      <c r="F27" s="24" t="s">
        <v>1146</v>
      </c>
      <c r="G27" s="39">
        <f t="shared" si="2"/>
        <v>114</v>
      </c>
      <c r="H27" s="39">
        <f t="shared" si="3"/>
        <v>122</v>
      </c>
      <c r="I27" s="39" t="str">
        <f t="shared" si="4"/>
        <v/>
      </c>
      <c r="J27" s="254">
        <v>255</v>
      </c>
      <c r="K27" s="39">
        <f t="shared" si="5"/>
        <v>127</v>
      </c>
      <c r="L27" s="254" t="str">
        <f t="shared" si="6"/>
        <v>Y1</v>
      </c>
      <c r="M27" s="36" t="s">
        <v>365</v>
      </c>
      <c r="N27" s="20" t="s">
        <v>1464</v>
      </c>
      <c r="O27" s="152" t="s">
        <v>1002</v>
      </c>
      <c r="P27" s="153" t="s">
        <v>1002</v>
      </c>
      <c r="Q27" s="154" t="s">
        <v>1002</v>
      </c>
      <c r="R27" s="101" t="s">
        <v>1002</v>
      </c>
      <c r="S27" s="153" t="s">
        <v>1002</v>
      </c>
      <c r="T27" s="152" t="s">
        <v>1002</v>
      </c>
      <c r="U27" s="152" t="s">
        <v>1002</v>
      </c>
      <c r="V27" s="153" t="s">
        <v>1002</v>
      </c>
      <c r="W27" s="154" t="s">
        <v>1002</v>
      </c>
      <c r="X27" s="101" t="s">
        <v>1002</v>
      </c>
      <c r="Y27" s="153" t="s">
        <v>1002</v>
      </c>
      <c r="Z27" s="152" t="s">
        <v>1002</v>
      </c>
    </row>
    <row r="28" spans="1:26">
      <c r="A28" s="78"/>
      <c r="B28" s="2" t="s">
        <v>963</v>
      </c>
      <c r="C28" s="25"/>
      <c r="D28" s="30" t="s">
        <v>835</v>
      </c>
      <c r="E28" s="22" t="s">
        <v>2266</v>
      </c>
      <c r="F28" s="125" t="s">
        <v>1147</v>
      </c>
      <c r="G28" s="39">
        <f t="shared" si="2"/>
        <v>115</v>
      </c>
      <c r="H28" s="39">
        <f t="shared" si="3"/>
        <v>122</v>
      </c>
      <c r="I28" s="39" t="str">
        <f t="shared" si="4"/>
        <v/>
      </c>
      <c r="J28" s="254">
        <v>255</v>
      </c>
      <c r="K28" s="39">
        <f t="shared" si="5"/>
        <v>127</v>
      </c>
      <c r="L28" s="254" t="str">
        <f t="shared" si="6"/>
        <v>Y1</v>
      </c>
      <c r="M28" s="22" t="s">
        <v>366</v>
      </c>
      <c r="N28" s="125" t="s">
        <v>1465</v>
      </c>
      <c r="O28" s="155" t="s">
        <v>1002</v>
      </c>
      <c r="P28" s="156" t="s">
        <v>1000</v>
      </c>
      <c r="Q28" s="157" t="s">
        <v>1002</v>
      </c>
      <c r="R28" s="96" t="s">
        <v>1002</v>
      </c>
      <c r="S28" s="156" t="s">
        <v>1002</v>
      </c>
      <c r="T28" s="155" t="s">
        <v>1002</v>
      </c>
      <c r="U28" s="155" t="s">
        <v>1002</v>
      </c>
      <c r="V28" s="156" t="s">
        <v>1000</v>
      </c>
      <c r="W28" s="157" t="s">
        <v>1002</v>
      </c>
      <c r="X28" s="96" t="s">
        <v>1002</v>
      </c>
      <c r="Y28" s="156" t="s">
        <v>1002</v>
      </c>
      <c r="Z28" s="155" t="s">
        <v>1002</v>
      </c>
    </row>
    <row r="29" spans="1:26">
      <c r="A29" s="77"/>
      <c r="B29" s="19"/>
      <c r="C29" s="20"/>
      <c r="D29" s="28" t="s">
        <v>819</v>
      </c>
      <c r="E29" s="28" t="s">
        <v>2267</v>
      </c>
      <c r="F29" s="102" t="s">
        <v>1148</v>
      </c>
      <c r="G29" s="39">
        <f t="shared" si="2"/>
        <v>116</v>
      </c>
      <c r="H29" s="39">
        <f t="shared" si="3"/>
        <v>122</v>
      </c>
      <c r="I29" s="39" t="str">
        <f t="shared" si="4"/>
        <v/>
      </c>
      <c r="J29" s="254">
        <v>255</v>
      </c>
      <c r="K29" s="39">
        <f t="shared" si="5"/>
        <v>127</v>
      </c>
      <c r="L29" s="254" t="str">
        <f t="shared" si="6"/>
        <v>Y1</v>
      </c>
      <c r="M29" s="28" t="s">
        <v>367</v>
      </c>
      <c r="N29" s="102" t="s">
        <v>1466</v>
      </c>
      <c r="O29" s="149" t="s">
        <v>1002</v>
      </c>
      <c r="P29" s="150" t="s">
        <v>1002</v>
      </c>
      <c r="Q29" s="151" t="s">
        <v>1002</v>
      </c>
      <c r="R29" s="99" t="s">
        <v>1002</v>
      </c>
      <c r="S29" s="150" t="s">
        <v>1002</v>
      </c>
      <c r="T29" s="149" t="s">
        <v>1002</v>
      </c>
      <c r="U29" s="149" t="s">
        <v>1002</v>
      </c>
      <c r="V29" s="150" t="s">
        <v>1002</v>
      </c>
      <c r="W29" s="151" t="s">
        <v>1002</v>
      </c>
      <c r="X29" s="99" t="s">
        <v>1002</v>
      </c>
      <c r="Y29" s="150" t="s">
        <v>1002</v>
      </c>
      <c r="Z29" s="149" t="s">
        <v>1002</v>
      </c>
    </row>
    <row r="30" spans="1:26">
      <c r="A30" s="77"/>
      <c r="B30" s="13"/>
      <c r="C30" s="14"/>
      <c r="D30" s="32" t="s">
        <v>820</v>
      </c>
      <c r="E30" s="36" t="s">
        <v>2268</v>
      </c>
      <c r="F30" s="24" t="s">
        <v>1149</v>
      </c>
      <c r="G30" s="39">
        <f t="shared" si="2"/>
        <v>117</v>
      </c>
      <c r="H30" s="39">
        <f t="shared" si="3"/>
        <v>122</v>
      </c>
      <c r="I30" s="39" t="str">
        <f t="shared" si="4"/>
        <v/>
      </c>
      <c r="J30" s="254">
        <v>255</v>
      </c>
      <c r="K30" s="39">
        <f t="shared" si="5"/>
        <v>127</v>
      </c>
      <c r="L30" s="254" t="str">
        <f t="shared" si="6"/>
        <v>Y1</v>
      </c>
      <c r="M30" s="36" t="s">
        <v>368</v>
      </c>
      <c r="N30" s="24" t="s">
        <v>1467</v>
      </c>
      <c r="O30" s="162" t="s">
        <v>1002</v>
      </c>
      <c r="P30" s="163" t="s">
        <v>1002</v>
      </c>
      <c r="Q30" s="164" t="s">
        <v>1002</v>
      </c>
      <c r="R30" s="165" t="s">
        <v>1002</v>
      </c>
      <c r="S30" s="163" t="s">
        <v>1002</v>
      </c>
      <c r="T30" s="162" t="s">
        <v>1002</v>
      </c>
      <c r="U30" s="162" t="s">
        <v>1002</v>
      </c>
      <c r="V30" s="163" t="s">
        <v>1002</v>
      </c>
      <c r="W30" s="164" t="s">
        <v>1002</v>
      </c>
      <c r="X30" s="165" t="s">
        <v>1002</v>
      </c>
      <c r="Y30" s="163" t="s">
        <v>1002</v>
      </c>
      <c r="Z30" s="162" t="s">
        <v>1002</v>
      </c>
    </row>
    <row r="31" spans="1:26">
      <c r="A31" s="78"/>
      <c r="B31" s="2" t="s">
        <v>964</v>
      </c>
      <c r="C31" s="25"/>
      <c r="D31" s="30" t="s">
        <v>821</v>
      </c>
      <c r="E31" s="22" t="s">
        <v>2269</v>
      </c>
      <c r="F31" s="125" t="s">
        <v>1150</v>
      </c>
      <c r="G31" s="39">
        <f t="shared" si="2"/>
        <v>152</v>
      </c>
      <c r="H31" s="39">
        <f t="shared" si="3"/>
        <v>122</v>
      </c>
      <c r="I31" s="39" t="str">
        <f t="shared" si="4"/>
        <v/>
      </c>
      <c r="J31" s="254">
        <v>255</v>
      </c>
      <c r="K31" s="39">
        <f t="shared" si="5"/>
        <v>383</v>
      </c>
      <c r="L31" s="254" t="str">
        <f t="shared" si="6"/>
        <v>Y1b</v>
      </c>
      <c r="M31" s="22" t="s">
        <v>369</v>
      </c>
      <c r="N31" s="125" t="s">
        <v>1468</v>
      </c>
      <c r="O31" s="155" t="s">
        <v>1002</v>
      </c>
      <c r="P31" s="156" t="s">
        <v>1000</v>
      </c>
      <c r="Q31" s="157" t="s">
        <v>1002</v>
      </c>
      <c r="R31" s="96" t="s">
        <v>1002</v>
      </c>
      <c r="S31" s="156" t="s">
        <v>1002</v>
      </c>
      <c r="T31" s="155" t="s">
        <v>1002</v>
      </c>
      <c r="U31" s="155" t="s">
        <v>1002</v>
      </c>
      <c r="V31" s="156" t="s">
        <v>1000</v>
      </c>
      <c r="W31" s="157" t="s">
        <v>1002</v>
      </c>
      <c r="X31" s="96" t="s">
        <v>1002</v>
      </c>
      <c r="Y31" s="156" t="s">
        <v>1002</v>
      </c>
      <c r="Z31" s="155" t="s">
        <v>1002</v>
      </c>
    </row>
    <row r="32" spans="1:26">
      <c r="A32" s="77"/>
      <c r="B32" s="19"/>
      <c r="C32" s="20"/>
      <c r="D32" s="28" t="s">
        <v>819</v>
      </c>
      <c r="E32" s="28" t="s">
        <v>2270</v>
      </c>
      <c r="F32" s="102" t="s">
        <v>1151</v>
      </c>
      <c r="G32" s="39">
        <f t="shared" si="2"/>
        <v>153</v>
      </c>
      <c r="H32" s="39">
        <f t="shared" si="3"/>
        <v>122</v>
      </c>
      <c r="I32" s="39" t="str">
        <f t="shared" si="4"/>
        <v/>
      </c>
      <c r="J32" s="254">
        <v>255</v>
      </c>
      <c r="K32" s="39">
        <f t="shared" si="5"/>
        <v>383</v>
      </c>
      <c r="L32" s="254" t="str">
        <f t="shared" si="6"/>
        <v>Y1b</v>
      </c>
      <c r="M32" s="28" t="s">
        <v>370</v>
      </c>
      <c r="N32" s="102" t="s">
        <v>1469</v>
      </c>
      <c r="O32" s="149" t="s">
        <v>1002</v>
      </c>
      <c r="P32" s="150" t="s">
        <v>1002</v>
      </c>
      <c r="Q32" s="151" t="s">
        <v>1002</v>
      </c>
      <c r="R32" s="99" t="s">
        <v>1002</v>
      </c>
      <c r="S32" s="150" t="s">
        <v>1002</v>
      </c>
      <c r="T32" s="149" t="s">
        <v>1002</v>
      </c>
      <c r="U32" s="149" t="s">
        <v>1002</v>
      </c>
      <c r="V32" s="150" t="s">
        <v>1002</v>
      </c>
      <c r="W32" s="151" t="s">
        <v>1002</v>
      </c>
      <c r="X32" s="99" t="s">
        <v>1002</v>
      </c>
      <c r="Y32" s="150" t="s">
        <v>1002</v>
      </c>
      <c r="Z32" s="149" t="s">
        <v>1002</v>
      </c>
    </row>
    <row r="33" spans="1:26">
      <c r="A33" s="77"/>
      <c r="B33" s="23"/>
      <c r="C33" s="24"/>
      <c r="D33" s="32" t="s">
        <v>820</v>
      </c>
      <c r="E33" s="36" t="s">
        <v>2271</v>
      </c>
      <c r="F33" s="24" t="s">
        <v>1152</v>
      </c>
      <c r="G33" s="39">
        <f t="shared" si="2"/>
        <v>154</v>
      </c>
      <c r="H33" s="39">
        <f t="shared" si="3"/>
        <v>122</v>
      </c>
      <c r="I33" s="39" t="str">
        <f t="shared" si="4"/>
        <v/>
      </c>
      <c r="J33" s="254">
        <v>255</v>
      </c>
      <c r="K33" s="39">
        <f t="shared" si="5"/>
        <v>383</v>
      </c>
      <c r="L33" s="254" t="str">
        <f t="shared" si="6"/>
        <v>Y1b</v>
      </c>
      <c r="M33" s="36" t="s">
        <v>371</v>
      </c>
      <c r="N33" s="24" t="s">
        <v>1470</v>
      </c>
      <c r="O33" s="162" t="s">
        <v>1002</v>
      </c>
      <c r="P33" s="163" t="s">
        <v>1002</v>
      </c>
      <c r="Q33" s="164" t="s">
        <v>1002</v>
      </c>
      <c r="R33" s="165" t="s">
        <v>1002</v>
      </c>
      <c r="S33" s="163" t="s">
        <v>1002</v>
      </c>
      <c r="T33" s="162" t="s">
        <v>1002</v>
      </c>
      <c r="U33" s="162" t="s">
        <v>1002</v>
      </c>
      <c r="V33" s="163" t="s">
        <v>1002</v>
      </c>
      <c r="W33" s="164" t="s">
        <v>1002</v>
      </c>
      <c r="X33" s="165" t="s">
        <v>1002</v>
      </c>
      <c r="Y33" s="163" t="s">
        <v>1002</v>
      </c>
      <c r="Z33" s="162" t="s">
        <v>1002</v>
      </c>
    </row>
    <row r="34" spans="1:26">
      <c r="A34" s="78"/>
      <c r="B34" s="2" t="s">
        <v>965</v>
      </c>
      <c r="C34" s="25"/>
      <c r="D34" s="30" t="s">
        <v>835</v>
      </c>
      <c r="E34" s="22" t="s">
        <v>2272</v>
      </c>
      <c r="F34" s="125" t="s">
        <v>1153</v>
      </c>
      <c r="G34" s="39">
        <f t="shared" si="2"/>
        <v>83</v>
      </c>
      <c r="H34" s="39">
        <f t="shared" si="3"/>
        <v>122</v>
      </c>
      <c r="I34" s="39" t="str">
        <f t="shared" si="4"/>
        <v/>
      </c>
      <c r="J34" s="254">
        <v>255</v>
      </c>
      <c r="K34" s="39">
        <f t="shared" si="5"/>
        <v>127</v>
      </c>
      <c r="L34" s="254" t="str">
        <f t="shared" si="6"/>
        <v>Y1</v>
      </c>
      <c r="M34" s="22" t="s">
        <v>372</v>
      </c>
      <c r="N34" s="125" t="s">
        <v>1471</v>
      </c>
      <c r="O34" s="155" t="s">
        <v>1000</v>
      </c>
      <c r="P34" s="156" t="s">
        <v>1000</v>
      </c>
      <c r="Q34" s="157" t="s">
        <v>1000</v>
      </c>
      <c r="R34" s="96" t="s">
        <v>1000</v>
      </c>
      <c r="S34" s="156" t="s">
        <v>1000</v>
      </c>
      <c r="T34" s="155" t="s">
        <v>1000</v>
      </c>
      <c r="U34" s="155" t="s">
        <v>1000</v>
      </c>
      <c r="V34" s="156" t="s">
        <v>1000</v>
      </c>
      <c r="W34" s="157" t="s">
        <v>1000</v>
      </c>
      <c r="X34" s="96" t="s">
        <v>1000</v>
      </c>
      <c r="Y34" s="156" t="s">
        <v>1000</v>
      </c>
      <c r="Z34" s="155" t="s">
        <v>1000</v>
      </c>
    </row>
    <row r="35" spans="1:26">
      <c r="A35" s="77"/>
      <c r="B35" s="19"/>
      <c r="C35" s="20"/>
      <c r="D35" s="28" t="s">
        <v>819</v>
      </c>
      <c r="E35" s="22" t="s">
        <v>2273</v>
      </c>
      <c r="F35" s="125" t="s">
        <v>1154</v>
      </c>
      <c r="G35" s="39">
        <f t="shared" si="2"/>
        <v>84</v>
      </c>
      <c r="H35" s="39">
        <f t="shared" si="3"/>
        <v>122</v>
      </c>
      <c r="I35" s="39" t="str">
        <f t="shared" si="4"/>
        <v/>
      </c>
      <c r="J35" s="254">
        <v>255</v>
      </c>
      <c r="K35" s="39">
        <f t="shared" si="5"/>
        <v>127</v>
      </c>
      <c r="L35" s="254" t="str">
        <f t="shared" si="6"/>
        <v>Y1</v>
      </c>
      <c r="M35" s="22" t="s">
        <v>373</v>
      </c>
      <c r="N35" s="125" t="s">
        <v>1472</v>
      </c>
      <c r="O35" s="149" t="s">
        <v>1002</v>
      </c>
      <c r="P35" s="150" t="s">
        <v>1002</v>
      </c>
      <c r="Q35" s="151" t="s">
        <v>1000</v>
      </c>
      <c r="R35" s="99" t="s">
        <v>1000</v>
      </c>
      <c r="S35" s="150" t="s">
        <v>1000</v>
      </c>
      <c r="T35" s="149" t="s">
        <v>1002</v>
      </c>
      <c r="U35" s="149" t="s">
        <v>1002</v>
      </c>
      <c r="V35" s="150" t="s">
        <v>1002</v>
      </c>
      <c r="W35" s="151" t="s">
        <v>1000</v>
      </c>
      <c r="X35" s="99" t="s">
        <v>1000</v>
      </c>
      <c r="Y35" s="150" t="s">
        <v>1000</v>
      </c>
      <c r="Z35" s="149" t="s">
        <v>1002</v>
      </c>
    </row>
    <row r="36" spans="1:26">
      <c r="A36" s="77"/>
      <c r="B36" s="12"/>
      <c r="C36" s="20"/>
      <c r="D36" s="75" t="s">
        <v>820</v>
      </c>
      <c r="E36" s="27" t="s">
        <v>2274</v>
      </c>
      <c r="F36" s="20" t="s">
        <v>1155</v>
      </c>
      <c r="G36" s="39">
        <f t="shared" si="2"/>
        <v>85</v>
      </c>
      <c r="H36" s="39">
        <f t="shared" si="3"/>
        <v>122</v>
      </c>
      <c r="I36" s="39" t="str">
        <f t="shared" si="4"/>
        <v/>
      </c>
      <c r="J36" s="254">
        <v>255</v>
      </c>
      <c r="K36" s="39">
        <f t="shared" si="5"/>
        <v>127</v>
      </c>
      <c r="L36" s="254" t="str">
        <f t="shared" si="6"/>
        <v>Y1</v>
      </c>
      <c r="M36" s="27" t="s">
        <v>374</v>
      </c>
      <c r="N36" s="20" t="s">
        <v>1473</v>
      </c>
      <c r="O36" s="149" t="s">
        <v>1002</v>
      </c>
      <c r="P36" s="150" t="s">
        <v>1002</v>
      </c>
      <c r="Q36" s="151" t="s">
        <v>1002</v>
      </c>
      <c r="R36" s="99" t="s">
        <v>1000</v>
      </c>
      <c r="S36" s="150" t="s">
        <v>1000</v>
      </c>
      <c r="T36" s="149" t="s">
        <v>1002</v>
      </c>
      <c r="U36" s="149" t="s">
        <v>1002</v>
      </c>
      <c r="V36" s="150" t="s">
        <v>1002</v>
      </c>
      <c r="W36" s="151" t="s">
        <v>1002</v>
      </c>
      <c r="X36" s="99" t="s">
        <v>1000</v>
      </c>
      <c r="Y36" s="150" t="s">
        <v>1000</v>
      </c>
      <c r="Z36" s="149" t="s">
        <v>1002</v>
      </c>
    </row>
    <row r="37" spans="1:26">
      <c r="A37" s="77"/>
      <c r="B37" s="23"/>
      <c r="C37" s="24"/>
      <c r="D37" s="75" t="s">
        <v>837</v>
      </c>
      <c r="E37" s="75" t="s">
        <v>2275</v>
      </c>
      <c r="F37" s="127" t="s">
        <v>1156</v>
      </c>
      <c r="G37" s="39">
        <f t="shared" si="2"/>
        <v>132</v>
      </c>
      <c r="H37" s="39">
        <f t="shared" si="3"/>
        <v>122</v>
      </c>
      <c r="I37" s="39" t="str">
        <f t="shared" si="4"/>
        <v/>
      </c>
      <c r="J37" s="254">
        <v>255</v>
      </c>
      <c r="K37" s="39">
        <f t="shared" si="5"/>
        <v>383</v>
      </c>
      <c r="L37" s="254" t="str">
        <f t="shared" si="6"/>
        <v>Y1b</v>
      </c>
      <c r="M37" s="75" t="s">
        <v>375</v>
      </c>
      <c r="N37" s="127" t="s">
        <v>1474</v>
      </c>
      <c r="O37" s="162" t="s">
        <v>1002</v>
      </c>
      <c r="P37" s="163" t="s">
        <v>1002</v>
      </c>
      <c r="Q37" s="164" t="s">
        <v>1002</v>
      </c>
      <c r="R37" s="165" t="s">
        <v>1002</v>
      </c>
      <c r="S37" s="163" t="s">
        <v>1000</v>
      </c>
      <c r="T37" s="162" t="s">
        <v>1002</v>
      </c>
      <c r="U37" s="162" t="s">
        <v>1002</v>
      </c>
      <c r="V37" s="163" t="s">
        <v>1002</v>
      </c>
      <c r="W37" s="164" t="s">
        <v>1002</v>
      </c>
      <c r="X37" s="165" t="s">
        <v>1002</v>
      </c>
      <c r="Y37" s="163" t="s">
        <v>1000</v>
      </c>
      <c r="Z37" s="162" t="s">
        <v>1002</v>
      </c>
    </row>
    <row r="38" spans="1:26">
      <c r="A38" s="78"/>
      <c r="B38" s="2" t="s">
        <v>966</v>
      </c>
      <c r="C38" s="25"/>
      <c r="D38" s="30" t="s">
        <v>821</v>
      </c>
      <c r="E38" s="30" t="s">
        <v>2276</v>
      </c>
      <c r="F38" s="105" t="s">
        <v>1157</v>
      </c>
      <c r="G38" s="39">
        <f t="shared" si="2"/>
        <v>86</v>
      </c>
      <c r="H38" s="39">
        <f t="shared" si="3"/>
        <v>122</v>
      </c>
      <c r="I38" s="39" t="str">
        <f t="shared" si="4"/>
        <v/>
      </c>
      <c r="J38" s="254">
        <v>255</v>
      </c>
      <c r="K38" s="39">
        <f t="shared" si="5"/>
        <v>127</v>
      </c>
      <c r="L38" s="254" t="str">
        <f t="shared" si="6"/>
        <v>Y1</v>
      </c>
      <c r="M38" s="30" t="s">
        <v>376</v>
      </c>
      <c r="N38" s="105" t="s">
        <v>1475</v>
      </c>
      <c r="O38" s="155" t="s">
        <v>1000</v>
      </c>
      <c r="P38" s="156" t="s">
        <v>1000</v>
      </c>
      <c r="Q38" s="157" t="s">
        <v>1000</v>
      </c>
      <c r="R38" s="96" t="s">
        <v>1000</v>
      </c>
      <c r="S38" s="156" t="s">
        <v>1000</v>
      </c>
      <c r="T38" s="155" t="s">
        <v>1000</v>
      </c>
      <c r="U38" s="155" t="s">
        <v>1000</v>
      </c>
      <c r="V38" s="156" t="s">
        <v>1000</v>
      </c>
      <c r="W38" s="157" t="s">
        <v>1000</v>
      </c>
      <c r="X38" s="96" t="s">
        <v>1000</v>
      </c>
      <c r="Y38" s="156" t="s">
        <v>1000</v>
      </c>
      <c r="Z38" s="155" t="s">
        <v>1000</v>
      </c>
    </row>
    <row r="39" spans="1:26">
      <c r="A39" s="77"/>
      <c r="B39" s="19"/>
      <c r="C39" s="20"/>
      <c r="D39" s="28" t="s">
        <v>819</v>
      </c>
      <c r="E39" s="28" t="s">
        <v>2277</v>
      </c>
      <c r="F39" s="102" t="s">
        <v>1158</v>
      </c>
      <c r="G39" s="39">
        <f t="shared" si="2"/>
        <v>87</v>
      </c>
      <c r="H39" s="39">
        <f t="shared" si="3"/>
        <v>122</v>
      </c>
      <c r="I39" s="39" t="str">
        <f t="shared" si="4"/>
        <v/>
      </c>
      <c r="J39" s="254">
        <v>255</v>
      </c>
      <c r="K39" s="39">
        <f t="shared" si="5"/>
        <v>127</v>
      </c>
      <c r="L39" s="254" t="str">
        <f t="shared" si="6"/>
        <v>Y1</v>
      </c>
      <c r="M39" s="28" t="s">
        <v>377</v>
      </c>
      <c r="N39" s="102" t="s">
        <v>1476</v>
      </c>
      <c r="O39" s="149" t="s">
        <v>1002</v>
      </c>
      <c r="P39" s="150" t="s">
        <v>1002</v>
      </c>
      <c r="Q39" s="151" t="s">
        <v>1000</v>
      </c>
      <c r="R39" s="99" t="s">
        <v>1000</v>
      </c>
      <c r="S39" s="150" t="s">
        <v>1000</v>
      </c>
      <c r="T39" s="149" t="s">
        <v>1002</v>
      </c>
      <c r="U39" s="149" t="s">
        <v>1002</v>
      </c>
      <c r="V39" s="150" t="s">
        <v>1002</v>
      </c>
      <c r="W39" s="151" t="s">
        <v>1000</v>
      </c>
      <c r="X39" s="99" t="s">
        <v>1000</v>
      </c>
      <c r="Y39" s="150" t="s">
        <v>1000</v>
      </c>
      <c r="Z39" s="149" t="s">
        <v>1002</v>
      </c>
    </row>
    <row r="40" spans="1:26">
      <c r="A40" s="77"/>
      <c r="B40" s="12"/>
      <c r="C40" s="20"/>
      <c r="D40" s="28" t="s">
        <v>820</v>
      </c>
      <c r="E40" s="28" t="s">
        <v>2278</v>
      </c>
      <c r="F40" s="102" t="s">
        <v>1159</v>
      </c>
      <c r="G40" s="39">
        <f t="shared" si="2"/>
        <v>88</v>
      </c>
      <c r="H40" s="39">
        <f t="shared" si="3"/>
        <v>122</v>
      </c>
      <c r="I40" s="39" t="str">
        <f t="shared" si="4"/>
        <v/>
      </c>
      <c r="J40" s="254">
        <v>255</v>
      </c>
      <c r="K40" s="39">
        <f t="shared" si="5"/>
        <v>127</v>
      </c>
      <c r="L40" s="254" t="str">
        <f t="shared" si="6"/>
        <v>Y1</v>
      </c>
      <c r="M40" s="28" t="s">
        <v>378</v>
      </c>
      <c r="N40" s="102" t="s">
        <v>1477</v>
      </c>
      <c r="O40" s="149" t="s">
        <v>1002</v>
      </c>
      <c r="P40" s="150" t="s">
        <v>1002</v>
      </c>
      <c r="Q40" s="151" t="s">
        <v>1002</v>
      </c>
      <c r="R40" s="99" t="s">
        <v>1000</v>
      </c>
      <c r="S40" s="150" t="s">
        <v>1000</v>
      </c>
      <c r="T40" s="149" t="s">
        <v>1002</v>
      </c>
      <c r="U40" s="149" t="s">
        <v>1002</v>
      </c>
      <c r="V40" s="150" t="s">
        <v>1002</v>
      </c>
      <c r="W40" s="151" t="s">
        <v>1002</v>
      </c>
      <c r="X40" s="99" t="s">
        <v>1000</v>
      </c>
      <c r="Y40" s="150" t="s">
        <v>1000</v>
      </c>
      <c r="Z40" s="149" t="s">
        <v>1002</v>
      </c>
    </row>
    <row r="41" spans="1:26">
      <c r="A41" s="77"/>
      <c r="B41" s="23"/>
      <c r="C41" s="24"/>
      <c r="D41" s="32" t="s">
        <v>837</v>
      </c>
      <c r="E41" s="32" t="s">
        <v>2279</v>
      </c>
      <c r="F41" s="66" t="s">
        <v>1160</v>
      </c>
      <c r="G41" s="39">
        <f t="shared" si="2"/>
        <v>133</v>
      </c>
      <c r="H41" s="39">
        <f t="shared" si="3"/>
        <v>122</v>
      </c>
      <c r="I41" s="39" t="str">
        <f t="shared" si="4"/>
        <v/>
      </c>
      <c r="J41" s="254">
        <v>255</v>
      </c>
      <c r="K41" s="39">
        <f t="shared" si="5"/>
        <v>383</v>
      </c>
      <c r="L41" s="254" t="str">
        <f t="shared" si="6"/>
        <v>Y1b</v>
      </c>
      <c r="M41" s="32" t="s">
        <v>379</v>
      </c>
      <c r="N41" s="66" t="s">
        <v>1478</v>
      </c>
      <c r="O41" s="162" t="s">
        <v>1002</v>
      </c>
      <c r="P41" s="163" t="s">
        <v>1002</v>
      </c>
      <c r="Q41" s="164" t="s">
        <v>1002</v>
      </c>
      <c r="R41" s="165" t="s">
        <v>1002</v>
      </c>
      <c r="S41" s="163" t="s">
        <v>1000</v>
      </c>
      <c r="T41" s="162" t="s">
        <v>1002</v>
      </c>
      <c r="U41" s="162" t="s">
        <v>1002</v>
      </c>
      <c r="V41" s="163" t="s">
        <v>1002</v>
      </c>
      <c r="W41" s="164" t="s">
        <v>1002</v>
      </c>
      <c r="X41" s="165" t="s">
        <v>1002</v>
      </c>
      <c r="Y41" s="163" t="s">
        <v>1000</v>
      </c>
      <c r="Z41" s="162" t="s">
        <v>1002</v>
      </c>
    </row>
    <row r="42" spans="1:26">
      <c r="A42" s="78"/>
      <c r="B42" s="2" t="s">
        <v>967</v>
      </c>
      <c r="C42" s="25"/>
      <c r="D42" s="30" t="s">
        <v>821</v>
      </c>
      <c r="E42" s="30" t="s">
        <v>2280</v>
      </c>
      <c r="F42" s="105" t="s">
        <v>1161</v>
      </c>
      <c r="G42" s="39">
        <f t="shared" si="2"/>
        <v>89</v>
      </c>
      <c r="H42" s="39">
        <f t="shared" si="3"/>
        <v>122</v>
      </c>
      <c r="I42" s="39" t="str">
        <f t="shared" si="4"/>
        <v/>
      </c>
      <c r="J42" s="254">
        <v>255</v>
      </c>
      <c r="K42" s="39">
        <f t="shared" si="5"/>
        <v>127</v>
      </c>
      <c r="L42" s="254" t="str">
        <f t="shared" si="6"/>
        <v>Y1</v>
      </c>
      <c r="M42" s="30" t="s">
        <v>380</v>
      </c>
      <c r="N42" s="105" t="s">
        <v>1479</v>
      </c>
      <c r="O42" s="155" t="s">
        <v>1000</v>
      </c>
      <c r="P42" s="156" t="s">
        <v>1000</v>
      </c>
      <c r="Q42" s="157" t="s">
        <v>1000</v>
      </c>
      <c r="R42" s="96" t="s">
        <v>1000</v>
      </c>
      <c r="S42" s="156" t="s">
        <v>1000</v>
      </c>
      <c r="T42" s="155" t="s">
        <v>1000</v>
      </c>
      <c r="U42" s="155" t="s">
        <v>1000</v>
      </c>
      <c r="V42" s="156" t="s">
        <v>1000</v>
      </c>
      <c r="W42" s="157" t="s">
        <v>1000</v>
      </c>
      <c r="X42" s="96" t="s">
        <v>1000</v>
      </c>
      <c r="Y42" s="156" t="s">
        <v>1000</v>
      </c>
      <c r="Z42" s="155" t="s">
        <v>1000</v>
      </c>
    </row>
    <row r="43" spans="1:26">
      <c r="A43" s="77"/>
      <c r="B43" s="19"/>
      <c r="C43" s="20"/>
      <c r="D43" s="28" t="s">
        <v>819</v>
      </c>
      <c r="E43" s="28" t="s">
        <v>2281</v>
      </c>
      <c r="F43" s="102" t="s">
        <v>1162</v>
      </c>
      <c r="G43" s="39">
        <f t="shared" si="2"/>
        <v>90</v>
      </c>
      <c r="H43" s="39">
        <f t="shared" si="3"/>
        <v>122</v>
      </c>
      <c r="I43" s="39" t="str">
        <f t="shared" si="4"/>
        <v/>
      </c>
      <c r="J43" s="254">
        <v>255</v>
      </c>
      <c r="K43" s="39">
        <f t="shared" si="5"/>
        <v>127</v>
      </c>
      <c r="L43" s="254" t="str">
        <f t="shared" si="6"/>
        <v>Y1</v>
      </c>
      <c r="M43" s="28" t="s">
        <v>381</v>
      </c>
      <c r="N43" s="102" t="s">
        <v>1480</v>
      </c>
      <c r="O43" s="149" t="s">
        <v>1002</v>
      </c>
      <c r="P43" s="150" t="s">
        <v>1002</v>
      </c>
      <c r="Q43" s="151" t="s">
        <v>1000</v>
      </c>
      <c r="R43" s="99" t="s">
        <v>1000</v>
      </c>
      <c r="S43" s="150" t="s">
        <v>1000</v>
      </c>
      <c r="T43" s="149" t="s">
        <v>1002</v>
      </c>
      <c r="U43" s="149" t="s">
        <v>1002</v>
      </c>
      <c r="V43" s="150" t="s">
        <v>1002</v>
      </c>
      <c r="W43" s="151" t="s">
        <v>1000</v>
      </c>
      <c r="X43" s="99" t="s">
        <v>1000</v>
      </c>
      <c r="Y43" s="150" t="s">
        <v>1000</v>
      </c>
      <c r="Z43" s="149" t="s">
        <v>1002</v>
      </c>
    </row>
    <row r="44" spans="1:26">
      <c r="A44" s="77"/>
      <c r="B44" s="12"/>
      <c r="C44" s="20"/>
      <c r="D44" s="28" t="s">
        <v>820</v>
      </c>
      <c r="E44" s="28" t="s">
        <v>2282</v>
      </c>
      <c r="F44" s="102" t="s">
        <v>1163</v>
      </c>
      <c r="G44" s="39">
        <f t="shared" si="2"/>
        <v>91</v>
      </c>
      <c r="H44" s="39">
        <f t="shared" si="3"/>
        <v>122</v>
      </c>
      <c r="I44" s="39" t="str">
        <f t="shared" si="4"/>
        <v/>
      </c>
      <c r="J44" s="254">
        <v>255</v>
      </c>
      <c r="K44" s="39">
        <f t="shared" si="5"/>
        <v>127</v>
      </c>
      <c r="L44" s="254" t="str">
        <f t="shared" si="6"/>
        <v>Y1</v>
      </c>
      <c r="M44" s="28" t="s">
        <v>382</v>
      </c>
      <c r="N44" s="102" t="s">
        <v>1481</v>
      </c>
      <c r="O44" s="149" t="s">
        <v>1002</v>
      </c>
      <c r="P44" s="150" t="s">
        <v>1002</v>
      </c>
      <c r="Q44" s="151" t="s">
        <v>1002</v>
      </c>
      <c r="R44" s="99" t="s">
        <v>1000</v>
      </c>
      <c r="S44" s="150" t="s">
        <v>1000</v>
      </c>
      <c r="T44" s="149" t="s">
        <v>1002</v>
      </c>
      <c r="U44" s="149" t="s">
        <v>1002</v>
      </c>
      <c r="V44" s="150" t="s">
        <v>1002</v>
      </c>
      <c r="W44" s="151" t="s">
        <v>1002</v>
      </c>
      <c r="X44" s="99" t="s">
        <v>1000</v>
      </c>
      <c r="Y44" s="150" t="s">
        <v>1000</v>
      </c>
      <c r="Z44" s="149" t="s">
        <v>1002</v>
      </c>
    </row>
    <row r="45" spans="1:26">
      <c r="A45" s="77"/>
      <c r="B45" s="23"/>
      <c r="C45" s="24"/>
      <c r="D45" s="32" t="s">
        <v>837</v>
      </c>
      <c r="E45" s="32" t="s">
        <v>2283</v>
      </c>
      <c r="F45" s="66" t="s">
        <v>1164</v>
      </c>
      <c r="G45" s="39">
        <f t="shared" si="2"/>
        <v>134</v>
      </c>
      <c r="H45" s="39">
        <f t="shared" si="3"/>
        <v>122</v>
      </c>
      <c r="I45" s="39" t="str">
        <f t="shared" si="4"/>
        <v/>
      </c>
      <c r="J45" s="254">
        <v>255</v>
      </c>
      <c r="K45" s="39">
        <f t="shared" si="5"/>
        <v>383</v>
      </c>
      <c r="L45" s="254" t="str">
        <f t="shared" si="6"/>
        <v>Y1b</v>
      </c>
      <c r="M45" s="32" t="s">
        <v>383</v>
      </c>
      <c r="N45" s="66" t="s">
        <v>1482</v>
      </c>
      <c r="O45" s="162" t="s">
        <v>1002</v>
      </c>
      <c r="P45" s="163" t="s">
        <v>1002</v>
      </c>
      <c r="Q45" s="164" t="s">
        <v>1002</v>
      </c>
      <c r="R45" s="165" t="s">
        <v>1002</v>
      </c>
      <c r="S45" s="163" t="s">
        <v>1000</v>
      </c>
      <c r="T45" s="162" t="s">
        <v>1002</v>
      </c>
      <c r="U45" s="162" t="s">
        <v>1002</v>
      </c>
      <c r="V45" s="163" t="s">
        <v>1002</v>
      </c>
      <c r="W45" s="164" t="s">
        <v>1002</v>
      </c>
      <c r="X45" s="165" t="s">
        <v>1002</v>
      </c>
      <c r="Y45" s="163" t="s">
        <v>1000</v>
      </c>
      <c r="Z45" s="162" t="s">
        <v>1002</v>
      </c>
    </row>
    <row r="46" spans="1:26">
      <c r="A46" s="78"/>
      <c r="B46" s="2" t="s">
        <v>968</v>
      </c>
      <c r="C46" s="25"/>
      <c r="D46" s="30" t="s">
        <v>821</v>
      </c>
      <c r="E46" s="30" t="s">
        <v>2284</v>
      </c>
      <c r="F46" s="105" t="s">
        <v>1165</v>
      </c>
      <c r="G46" s="39">
        <f t="shared" si="2"/>
        <v>92</v>
      </c>
      <c r="H46" s="39">
        <f t="shared" si="3"/>
        <v>122</v>
      </c>
      <c r="I46" s="39" t="str">
        <f t="shared" si="4"/>
        <v/>
      </c>
      <c r="J46" s="254">
        <v>255</v>
      </c>
      <c r="K46" s="39">
        <f t="shared" si="5"/>
        <v>127</v>
      </c>
      <c r="L46" s="254" t="str">
        <f t="shared" si="6"/>
        <v>Y1</v>
      </c>
      <c r="M46" s="30" t="s">
        <v>384</v>
      </c>
      <c r="N46" s="105" t="s">
        <v>1483</v>
      </c>
      <c r="O46" s="155" t="s">
        <v>1000</v>
      </c>
      <c r="P46" s="156" t="s">
        <v>1000</v>
      </c>
      <c r="Q46" s="157" t="s">
        <v>1000</v>
      </c>
      <c r="R46" s="96" t="s">
        <v>1000</v>
      </c>
      <c r="S46" s="156" t="s">
        <v>1000</v>
      </c>
      <c r="T46" s="155" t="s">
        <v>1000</v>
      </c>
      <c r="U46" s="155" t="s">
        <v>1000</v>
      </c>
      <c r="V46" s="156" t="s">
        <v>1000</v>
      </c>
      <c r="W46" s="157" t="s">
        <v>1000</v>
      </c>
      <c r="X46" s="96" t="s">
        <v>1000</v>
      </c>
      <c r="Y46" s="156" t="s">
        <v>1000</v>
      </c>
      <c r="Z46" s="155" t="s">
        <v>1000</v>
      </c>
    </row>
    <row r="47" spans="1:26">
      <c r="A47" s="77"/>
      <c r="B47" s="19"/>
      <c r="C47" s="20"/>
      <c r="D47" s="28" t="s">
        <v>819</v>
      </c>
      <c r="E47" s="28" t="s">
        <v>2285</v>
      </c>
      <c r="F47" s="102" t="s">
        <v>1166</v>
      </c>
      <c r="G47" s="39">
        <f t="shared" si="2"/>
        <v>93</v>
      </c>
      <c r="H47" s="39">
        <f t="shared" si="3"/>
        <v>122</v>
      </c>
      <c r="I47" s="39" t="str">
        <f t="shared" si="4"/>
        <v/>
      </c>
      <c r="J47" s="254">
        <v>255</v>
      </c>
      <c r="K47" s="39">
        <f t="shared" si="5"/>
        <v>127</v>
      </c>
      <c r="L47" s="254" t="str">
        <f t="shared" si="6"/>
        <v>Y1</v>
      </c>
      <c r="M47" s="28" t="s">
        <v>385</v>
      </c>
      <c r="N47" s="102" t="s">
        <v>1484</v>
      </c>
      <c r="O47" s="149" t="s">
        <v>1002</v>
      </c>
      <c r="P47" s="150" t="s">
        <v>1002</v>
      </c>
      <c r="Q47" s="151" t="s">
        <v>1000</v>
      </c>
      <c r="R47" s="99" t="s">
        <v>1000</v>
      </c>
      <c r="S47" s="150" t="s">
        <v>1000</v>
      </c>
      <c r="T47" s="149" t="s">
        <v>1002</v>
      </c>
      <c r="U47" s="149" t="s">
        <v>1002</v>
      </c>
      <c r="V47" s="150" t="s">
        <v>1002</v>
      </c>
      <c r="W47" s="151" t="s">
        <v>1000</v>
      </c>
      <c r="X47" s="99" t="s">
        <v>1000</v>
      </c>
      <c r="Y47" s="150" t="s">
        <v>1000</v>
      </c>
      <c r="Z47" s="149" t="s">
        <v>1002</v>
      </c>
    </row>
    <row r="48" spans="1:26">
      <c r="A48" s="77"/>
      <c r="B48" s="12"/>
      <c r="C48" s="20"/>
      <c r="D48" s="28" t="s">
        <v>820</v>
      </c>
      <c r="E48" s="28" t="s">
        <v>2286</v>
      </c>
      <c r="F48" s="102" t="s">
        <v>1167</v>
      </c>
      <c r="G48" s="39">
        <f t="shared" si="2"/>
        <v>94</v>
      </c>
      <c r="H48" s="39">
        <f t="shared" si="3"/>
        <v>122</v>
      </c>
      <c r="I48" s="39" t="str">
        <f t="shared" si="4"/>
        <v/>
      </c>
      <c r="J48" s="254">
        <v>255</v>
      </c>
      <c r="K48" s="39">
        <f t="shared" si="5"/>
        <v>127</v>
      </c>
      <c r="L48" s="254" t="str">
        <f t="shared" si="6"/>
        <v>Y1</v>
      </c>
      <c r="M48" s="28" t="s">
        <v>386</v>
      </c>
      <c r="N48" s="102" t="s">
        <v>1485</v>
      </c>
      <c r="O48" s="149" t="s">
        <v>1002</v>
      </c>
      <c r="P48" s="150" t="s">
        <v>1002</v>
      </c>
      <c r="Q48" s="151" t="s">
        <v>1002</v>
      </c>
      <c r="R48" s="99" t="s">
        <v>1000</v>
      </c>
      <c r="S48" s="150" t="s">
        <v>1000</v>
      </c>
      <c r="T48" s="149" t="s">
        <v>1002</v>
      </c>
      <c r="U48" s="149" t="s">
        <v>1002</v>
      </c>
      <c r="V48" s="150" t="s">
        <v>1002</v>
      </c>
      <c r="W48" s="151" t="s">
        <v>1002</v>
      </c>
      <c r="X48" s="99" t="s">
        <v>1000</v>
      </c>
      <c r="Y48" s="150" t="s">
        <v>1000</v>
      </c>
      <c r="Z48" s="149" t="s">
        <v>1002</v>
      </c>
    </row>
    <row r="49" spans="1:26">
      <c r="A49" s="77"/>
      <c r="B49" s="23"/>
      <c r="C49" s="24"/>
      <c r="D49" s="32" t="s">
        <v>837</v>
      </c>
      <c r="E49" s="32" t="s">
        <v>2287</v>
      </c>
      <c r="F49" s="66" t="s">
        <v>1168</v>
      </c>
      <c r="G49" s="39">
        <f t="shared" si="2"/>
        <v>135</v>
      </c>
      <c r="H49" s="39">
        <f t="shared" si="3"/>
        <v>122</v>
      </c>
      <c r="I49" s="39" t="str">
        <f t="shared" si="4"/>
        <v/>
      </c>
      <c r="J49" s="254">
        <v>255</v>
      </c>
      <c r="K49" s="39">
        <f t="shared" si="5"/>
        <v>383</v>
      </c>
      <c r="L49" s="254" t="str">
        <f t="shared" si="6"/>
        <v>Y1b</v>
      </c>
      <c r="M49" s="32" t="s">
        <v>387</v>
      </c>
      <c r="N49" s="66" t="s">
        <v>1486</v>
      </c>
      <c r="O49" s="162" t="s">
        <v>1002</v>
      </c>
      <c r="P49" s="163" t="s">
        <v>1002</v>
      </c>
      <c r="Q49" s="164" t="s">
        <v>1002</v>
      </c>
      <c r="R49" s="165" t="s">
        <v>1002</v>
      </c>
      <c r="S49" s="163" t="s">
        <v>1000</v>
      </c>
      <c r="T49" s="162" t="s">
        <v>1002</v>
      </c>
      <c r="U49" s="162" t="s">
        <v>1002</v>
      </c>
      <c r="V49" s="163" t="s">
        <v>1002</v>
      </c>
      <c r="W49" s="164" t="s">
        <v>1002</v>
      </c>
      <c r="X49" s="165" t="s">
        <v>1002</v>
      </c>
      <c r="Y49" s="163" t="s">
        <v>1000</v>
      </c>
      <c r="Z49" s="162" t="s">
        <v>1002</v>
      </c>
    </row>
    <row r="50" spans="1:26">
      <c r="A50" s="78"/>
      <c r="B50" s="2" t="s">
        <v>969</v>
      </c>
      <c r="C50" s="25"/>
      <c r="D50" s="22" t="s">
        <v>835</v>
      </c>
      <c r="E50" s="22" t="s">
        <v>2288</v>
      </c>
      <c r="F50" s="125" t="s">
        <v>1169</v>
      </c>
      <c r="G50" s="39">
        <f t="shared" si="2"/>
        <v>95</v>
      </c>
      <c r="H50" s="39">
        <f t="shared" si="3"/>
        <v>122</v>
      </c>
      <c r="I50" s="39" t="str">
        <f t="shared" si="4"/>
        <v/>
      </c>
      <c r="J50" s="254">
        <v>255</v>
      </c>
      <c r="K50" s="39">
        <f t="shared" si="5"/>
        <v>127</v>
      </c>
      <c r="L50" s="254" t="str">
        <f t="shared" si="6"/>
        <v>Y1</v>
      </c>
      <c r="M50" s="22" t="s">
        <v>388</v>
      </c>
      <c r="N50" s="125" t="s">
        <v>1487</v>
      </c>
      <c r="O50" s="155" t="s">
        <v>1000</v>
      </c>
      <c r="P50" s="156" t="s">
        <v>1000</v>
      </c>
      <c r="Q50" s="157" t="s">
        <v>1000</v>
      </c>
      <c r="R50" s="96" t="s">
        <v>1000</v>
      </c>
      <c r="S50" s="156" t="s">
        <v>1000</v>
      </c>
      <c r="T50" s="155" t="s">
        <v>1000</v>
      </c>
      <c r="U50" s="155" t="s">
        <v>1000</v>
      </c>
      <c r="V50" s="156" t="s">
        <v>1000</v>
      </c>
      <c r="W50" s="157" t="s">
        <v>1000</v>
      </c>
      <c r="X50" s="96" t="s">
        <v>1000</v>
      </c>
      <c r="Y50" s="156" t="s">
        <v>1000</v>
      </c>
      <c r="Z50" s="155" t="s">
        <v>1000</v>
      </c>
    </row>
    <row r="51" spans="1:26">
      <c r="A51" s="77"/>
      <c r="B51" s="19"/>
      <c r="C51" s="20"/>
      <c r="D51" s="28" t="s">
        <v>819</v>
      </c>
      <c r="E51" s="22" t="s">
        <v>2289</v>
      </c>
      <c r="F51" s="125" t="s">
        <v>1170</v>
      </c>
      <c r="G51" s="39">
        <f t="shared" si="2"/>
        <v>96</v>
      </c>
      <c r="H51" s="39">
        <f t="shared" si="3"/>
        <v>122</v>
      </c>
      <c r="I51" s="39" t="str">
        <f t="shared" si="4"/>
        <v/>
      </c>
      <c r="J51" s="254">
        <v>255</v>
      </c>
      <c r="K51" s="39">
        <f t="shared" si="5"/>
        <v>127</v>
      </c>
      <c r="L51" s="254" t="str">
        <f t="shared" si="6"/>
        <v>Y1</v>
      </c>
      <c r="M51" s="22" t="s">
        <v>389</v>
      </c>
      <c r="N51" s="125" t="s">
        <v>1488</v>
      </c>
      <c r="O51" s="149" t="s">
        <v>1000</v>
      </c>
      <c r="P51" s="150" t="s">
        <v>1000</v>
      </c>
      <c r="Q51" s="151" t="s">
        <v>1002</v>
      </c>
      <c r="R51" s="99" t="s">
        <v>1002</v>
      </c>
      <c r="S51" s="150" t="s">
        <v>1002</v>
      </c>
      <c r="T51" s="149" t="s">
        <v>1000</v>
      </c>
      <c r="U51" s="149" t="s">
        <v>1000</v>
      </c>
      <c r="V51" s="150" t="s">
        <v>1000</v>
      </c>
      <c r="W51" s="151" t="s">
        <v>1002</v>
      </c>
      <c r="X51" s="99" t="s">
        <v>1002</v>
      </c>
      <c r="Y51" s="150" t="s">
        <v>1002</v>
      </c>
      <c r="Z51" s="149" t="s">
        <v>1000</v>
      </c>
    </row>
    <row r="52" spans="1:26">
      <c r="A52" s="77"/>
      <c r="B52" s="12"/>
      <c r="C52" s="20"/>
      <c r="D52" s="75" t="s">
        <v>863</v>
      </c>
      <c r="E52" s="27" t="s">
        <v>2290</v>
      </c>
      <c r="F52" s="20" t="s">
        <v>1171</v>
      </c>
      <c r="G52" s="39">
        <f t="shared" si="2"/>
        <v>97</v>
      </c>
      <c r="H52" s="39">
        <f t="shared" si="3"/>
        <v>122</v>
      </c>
      <c r="I52" s="39" t="str">
        <f t="shared" si="4"/>
        <v/>
      </c>
      <c r="J52" s="254">
        <v>255</v>
      </c>
      <c r="K52" s="39">
        <f t="shared" si="5"/>
        <v>127</v>
      </c>
      <c r="L52" s="254" t="str">
        <f t="shared" si="6"/>
        <v>Y1</v>
      </c>
      <c r="M52" s="27" t="s">
        <v>390</v>
      </c>
      <c r="N52" s="20" t="s">
        <v>1489</v>
      </c>
      <c r="O52" s="149" t="s">
        <v>1002</v>
      </c>
      <c r="P52" s="150" t="s">
        <v>1002</v>
      </c>
      <c r="Q52" s="151" t="s">
        <v>1002</v>
      </c>
      <c r="R52" s="99" t="s">
        <v>1002</v>
      </c>
      <c r="S52" s="150" t="s">
        <v>1002</v>
      </c>
      <c r="T52" s="149" t="s">
        <v>1002</v>
      </c>
      <c r="U52" s="149" t="s">
        <v>1002</v>
      </c>
      <c r="V52" s="150" t="s">
        <v>1002</v>
      </c>
      <c r="W52" s="151" t="s">
        <v>1002</v>
      </c>
      <c r="X52" s="99" t="s">
        <v>1002</v>
      </c>
      <c r="Y52" s="150" t="s">
        <v>1002</v>
      </c>
      <c r="Z52" s="149" t="s">
        <v>1002</v>
      </c>
    </row>
    <row r="53" spans="1:26">
      <c r="A53" s="77"/>
      <c r="B53" s="23"/>
      <c r="C53" s="24"/>
      <c r="D53" s="32" t="s">
        <v>864</v>
      </c>
      <c r="E53" s="32" t="s">
        <v>2291</v>
      </c>
      <c r="F53" s="66" t="s">
        <v>1172</v>
      </c>
      <c r="G53" s="39">
        <f t="shared" si="2"/>
        <v>136</v>
      </c>
      <c r="H53" s="39">
        <f t="shared" si="3"/>
        <v>122</v>
      </c>
      <c r="I53" s="39" t="str">
        <f t="shared" si="4"/>
        <v/>
      </c>
      <c r="J53" s="254">
        <v>255</v>
      </c>
      <c r="K53" s="39">
        <f t="shared" si="5"/>
        <v>383</v>
      </c>
      <c r="L53" s="254" t="str">
        <f t="shared" si="6"/>
        <v>Y1b</v>
      </c>
      <c r="M53" s="32" t="s">
        <v>391</v>
      </c>
      <c r="N53" s="66" t="s">
        <v>1490</v>
      </c>
      <c r="O53" s="162" t="s">
        <v>1002</v>
      </c>
      <c r="P53" s="163" t="s">
        <v>1002</v>
      </c>
      <c r="Q53" s="164" t="s">
        <v>1002</v>
      </c>
      <c r="R53" s="165" t="s">
        <v>1002</v>
      </c>
      <c r="S53" s="163" t="s">
        <v>1002</v>
      </c>
      <c r="T53" s="162" t="s">
        <v>1002</v>
      </c>
      <c r="U53" s="162" t="s">
        <v>1002</v>
      </c>
      <c r="V53" s="163" t="s">
        <v>1002</v>
      </c>
      <c r="W53" s="164" t="s">
        <v>1002</v>
      </c>
      <c r="X53" s="165" t="s">
        <v>1002</v>
      </c>
      <c r="Y53" s="163" t="s">
        <v>1002</v>
      </c>
      <c r="Z53" s="162" t="s">
        <v>1002</v>
      </c>
    </row>
    <row r="54" spans="1:26">
      <c r="A54" s="78"/>
      <c r="B54" s="2" t="s">
        <v>970</v>
      </c>
      <c r="C54" s="25"/>
      <c r="D54" s="22" t="s">
        <v>835</v>
      </c>
      <c r="E54" s="22" t="s">
        <v>2292</v>
      </c>
      <c r="F54" s="125" t="s">
        <v>1173</v>
      </c>
      <c r="G54" s="39">
        <f t="shared" si="2"/>
        <v>98</v>
      </c>
      <c r="H54" s="39">
        <f t="shared" si="3"/>
        <v>122</v>
      </c>
      <c r="I54" s="39" t="str">
        <f t="shared" si="4"/>
        <v/>
      </c>
      <c r="J54" s="254">
        <v>255</v>
      </c>
      <c r="K54" s="39">
        <f t="shared" si="5"/>
        <v>127</v>
      </c>
      <c r="L54" s="254" t="str">
        <f t="shared" si="6"/>
        <v>Y1</v>
      </c>
      <c r="M54" s="22" t="s">
        <v>392</v>
      </c>
      <c r="N54" s="125" t="s">
        <v>1491</v>
      </c>
      <c r="O54" s="155" t="s">
        <v>1000</v>
      </c>
      <c r="P54" s="156" t="s">
        <v>1000</v>
      </c>
      <c r="Q54" s="157" t="s">
        <v>1000</v>
      </c>
      <c r="R54" s="96" t="s">
        <v>1000</v>
      </c>
      <c r="S54" s="156" t="s">
        <v>1000</v>
      </c>
      <c r="T54" s="155" t="s">
        <v>1000</v>
      </c>
      <c r="U54" s="155" t="s">
        <v>1000</v>
      </c>
      <c r="V54" s="156" t="s">
        <v>1000</v>
      </c>
      <c r="W54" s="157" t="s">
        <v>1000</v>
      </c>
      <c r="X54" s="96" t="s">
        <v>1000</v>
      </c>
      <c r="Y54" s="156" t="s">
        <v>1000</v>
      </c>
      <c r="Z54" s="155" t="s">
        <v>1000</v>
      </c>
    </row>
    <row r="55" spans="1:26">
      <c r="A55" s="77"/>
      <c r="B55" s="19"/>
      <c r="C55" s="20"/>
      <c r="D55" s="28" t="s">
        <v>819</v>
      </c>
      <c r="E55" s="22" t="s">
        <v>2293</v>
      </c>
      <c r="F55" s="125" t="s">
        <v>1174</v>
      </c>
      <c r="G55" s="39">
        <f t="shared" si="2"/>
        <v>99</v>
      </c>
      <c r="H55" s="39">
        <f t="shared" si="3"/>
        <v>122</v>
      </c>
      <c r="I55" s="39" t="str">
        <f t="shared" si="4"/>
        <v/>
      </c>
      <c r="J55" s="254">
        <v>255</v>
      </c>
      <c r="K55" s="39">
        <f t="shared" si="5"/>
        <v>127</v>
      </c>
      <c r="L55" s="254" t="str">
        <f t="shared" si="6"/>
        <v>Y1</v>
      </c>
      <c r="M55" s="22" t="s">
        <v>393</v>
      </c>
      <c r="N55" s="125" t="s">
        <v>1492</v>
      </c>
      <c r="O55" s="149" t="s">
        <v>1000</v>
      </c>
      <c r="P55" s="150" t="s">
        <v>1000</v>
      </c>
      <c r="Q55" s="151" t="s">
        <v>1002</v>
      </c>
      <c r="R55" s="99" t="s">
        <v>1002</v>
      </c>
      <c r="S55" s="150" t="s">
        <v>1002</v>
      </c>
      <c r="T55" s="149" t="s">
        <v>1000</v>
      </c>
      <c r="U55" s="149" t="s">
        <v>1000</v>
      </c>
      <c r="V55" s="150" t="s">
        <v>1000</v>
      </c>
      <c r="W55" s="151" t="s">
        <v>1002</v>
      </c>
      <c r="X55" s="99" t="s">
        <v>1002</v>
      </c>
      <c r="Y55" s="150" t="s">
        <v>1002</v>
      </c>
      <c r="Z55" s="149" t="s">
        <v>1000</v>
      </c>
    </row>
    <row r="56" spans="1:26">
      <c r="A56" s="77"/>
      <c r="B56" s="12"/>
      <c r="C56" s="20"/>
      <c r="D56" s="75" t="s">
        <v>863</v>
      </c>
      <c r="E56" s="27" t="s">
        <v>2294</v>
      </c>
      <c r="F56" s="20" t="s">
        <v>1175</v>
      </c>
      <c r="G56" s="39">
        <f t="shared" si="2"/>
        <v>100</v>
      </c>
      <c r="H56" s="39">
        <f t="shared" si="3"/>
        <v>122</v>
      </c>
      <c r="I56" s="39" t="str">
        <f t="shared" si="4"/>
        <v/>
      </c>
      <c r="J56" s="254">
        <v>255</v>
      </c>
      <c r="K56" s="39">
        <f t="shared" si="5"/>
        <v>127</v>
      </c>
      <c r="L56" s="254" t="str">
        <f t="shared" si="6"/>
        <v>Y1</v>
      </c>
      <c r="M56" s="27" t="s">
        <v>394</v>
      </c>
      <c r="N56" s="20" t="s">
        <v>1493</v>
      </c>
      <c r="O56" s="149" t="s">
        <v>1002</v>
      </c>
      <c r="P56" s="150" t="s">
        <v>1002</v>
      </c>
      <c r="Q56" s="151" t="s">
        <v>1002</v>
      </c>
      <c r="R56" s="99" t="s">
        <v>1002</v>
      </c>
      <c r="S56" s="150" t="s">
        <v>1002</v>
      </c>
      <c r="T56" s="149" t="s">
        <v>1002</v>
      </c>
      <c r="U56" s="149" t="s">
        <v>1002</v>
      </c>
      <c r="V56" s="150" t="s">
        <v>1002</v>
      </c>
      <c r="W56" s="151" t="s">
        <v>1002</v>
      </c>
      <c r="X56" s="99" t="s">
        <v>1002</v>
      </c>
      <c r="Y56" s="150" t="s">
        <v>1002</v>
      </c>
      <c r="Z56" s="149" t="s">
        <v>1002</v>
      </c>
    </row>
    <row r="57" spans="1:26">
      <c r="A57" s="77"/>
      <c r="B57" s="23"/>
      <c r="C57" s="24"/>
      <c r="D57" s="32" t="s">
        <v>864</v>
      </c>
      <c r="E57" s="32" t="s">
        <v>2295</v>
      </c>
      <c r="F57" s="66" t="s">
        <v>1176</v>
      </c>
      <c r="G57" s="39">
        <f t="shared" si="2"/>
        <v>137</v>
      </c>
      <c r="H57" s="39">
        <f t="shared" si="3"/>
        <v>122</v>
      </c>
      <c r="I57" s="39" t="str">
        <f t="shared" si="4"/>
        <v/>
      </c>
      <c r="J57" s="254">
        <v>255</v>
      </c>
      <c r="K57" s="39">
        <f t="shared" si="5"/>
        <v>383</v>
      </c>
      <c r="L57" s="254" t="str">
        <f t="shared" si="6"/>
        <v>Y1b</v>
      </c>
      <c r="M57" s="32" t="s">
        <v>395</v>
      </c>
      <c r="N57" s="66" t="s">
        <v>1494</v>
      </c>
      <c r="O57" s="162" t="s">
        <v>1002</v>
      </c>
      <c r="P57" s="163" t="s">
        <v>1002</v>
      </c>
      <c r="Q57" s="164" t="s">
        <v>1002</v>
      </c>
      <c r="R57" s="165" t="s">
        <v>1002</v>
      </c>
      <c r="S57" s="163" t="s">
        <v>1002</v>
      </c>
      <c r="T57" s="162" t="s">
        <v>1002</v>
      </c>
      <c r="U57" s="162" t="s">
        <v>1002</v>
      </c>
      <c r="V57" s="163" t="s">
        <v>1002</v>
      </c>
      <c r="W57" s="164" t="s">
        <v>1002</v>
      </c>
      <c r="X57" s="165" t="s">
        <v>1002</v>
      </c>
      <c r="Y57" s="163" t="s">
        <v>1002</v>
      </c>
      <c r="Z57" s="162" t="s">
        <v>1002</v>
      </c>
    </row>
    <row r="58" spans="1:26">
      <c r="A58" s="78"/>
      <c r="B58" s="2" t="s">
        <v>971</v>
      </c>
      <c r="C58" s="25"/>
      <c r="D58" s="22" t="s">
        <v>821</v>
      </c>
      <c r="E58" s="22" t="s">
        <v>2296</v>
      </c>
      <c r="F58" s="125" t="s">
        <v>1177</v>
      </c>
      <c r="G58" s="39">
        <f t="shared" si="2"/>
        <v>118</v>
      </c>
      <c r="H58" s="39">
        <f t="shared" si="3"/>
        <v>122</v>
      </c>
      <c r="I58" s="39" t="str">
        <f t="shared" si="4"/>
        <v/>
      </c>
      <c r="J58" s="254">
        <v>255</v>
      </c>
      <c r="K58" s="39">
        <f t="shared" si="5"/>
        <v>127</v>
      </c>
      <c r="L58" s="254" t="str">
        <f t="shared" si="6"/>
        <v>Y1</v>
      </c>
      <c r="M58" s="22" t="s">
        <v>396</v>
      </c>
      <c r="N58" s="125" t="s">
        <v>1495</v>
      </c>
      <c r="O58" s="155" t="s">
        <v>1002</v>
      </c>
      <c r="P58" s="156" t="s">
        <v>1002</v>
      </c>
      <c r="Q58" s="157" t="s">
        <v>1000</v>
      </c>
      <c r="R58" s="96" t="s">
        <v>1000</v>
      </c>
      <c r="S58" s="156" t="s">
        <v>1000</v>
      </c>
      <c r="T58" s="155" t="s">
        <v>1002</v>
      </c>
      <c r="U58" s="155" t="s">
        <v>1002</v>
      </c>
      <c r="V58" s="156" t="s">
        <v>1002</v>
      </c>
      <c r="W58" s="157" t="s">
        <v>1000</v>
      </c>
      <c r="X58" s="96" t="s">
        <v>1000</v>
      </c>
      <c r="Y58" s="156" t="s">
        <v>1000</v>
      </c>
      <c r="Z58" s="155" t="s">
        <v>1002</v>
      </c>
    </row>
    <row r="59" spans="1:26">
      <c r="A59" s="77"/>
      <c r="B59" s="19"/>
      <c r="C59" s="20"/>
      <c r="D59" s="28" t="s">
        <v>865</v>
      </c>
      <c r="E59" s="22" t="s">
        <v>2297</v>
      </c>
      <c r="F59" s="125" t="s">
        <v>1178</v>
      </c>
      <c r="G59" s="39">
        <f t="shared" si="2"/>
        <v>119</v>
      </c>
      <c r="H59" s="39">
        <f t="shared" si="3"/>
        <v>122</v>
      </c>
      <c r="I59" s="39" t="str">
        <f t="shared" si="4"/>
        <v/>
      </c>
      <c r="J59" s="254">
        <v>255</v>
      </c>
      <c r="K59" s="39">
        <f t="shared" si="5"/>
        <v>127</v>
      </c>
      <c r="L59" s="254" t="str">
        <f t="shared" si="6"/>
        <v>Y1</v>
      </c>
      <c r="M59" s="22" t="s">
        <v>397</v>
      </c>
      <c r="N59" s="125" t="s">
        <v>1496</v>
      </c>
      <c r="O59" s="149" t="s">
        <v>1002</v>
      </c>
      <c r="P59" s="150" t="s">
        <v>1002</v>
      </c>
      <c r="Q59" s="151" t="s">
        <v>1002</v>
      </c>
      <c r="R59" s="99" t="s">
        <v>1002</v>
      </c>
      <c r="S59" s="150" t="s">
        <v>1002</v>
      </c>
      <c r="T59" s="149" t="s">
        <v>1002</v>
      </c>
      <c r="U59" s="149" t="s">
        <v>1002</v>
      </c>
      <c r="V59" s="150" t="s">
        <v>1002</v>
      </c>
      <c r="W59" s="151" t="s">
        <v>1002</v>
      </c>
      <c r="X59" s="99" t="s">
        <v>1002</v>
      </c>
      <c r="Y59" s="150" t="s">
        <v>1002</v>
      </c>
      <c r="Z59" s="149" t="s">
        <v>1002</v>
      </c>
    </row>
    <row r="60" spans="1:26">
      <c r="A60" s="77"/>
      <c r="B60" s="19"/>
      <c r="C60" s="20"/>
      <c r="D60" s="75" t="s">
        <v>866</v>
      </c>
      <c r="E60" s="27" t="s">
        <v>2298</v>
      </c>
      <c r="F60" s="20" t="s">
        <v>1179</v>
      </c>
      <c r="G60" s="39">
        <f t="shared" si="2"/>
        <v>120</v>
      </c>
      <c r="H60" s="39">
        <f t="shared" si="3"/>
        <v>122</v>
      </c>
      <c r="I60" s="39" t="str">
        <f t="shared" si="4"/>
        <v/>
      </c>
      <c r="J60" s="254">
        <v>255</v>
      </c>
      <c r="K60" s="39">
        <f t="shared" si="5"/>
        <v>127</v>
      </c>
      <c r="L60" s="254" t="str">
        <f t="shared" si="6"/>
        <v>Y1</v>
      </c>
      <c r="M60" s="27" t="s">
        <v>398</v>
      </c>
      <c r="N60" s="20" t="s">
        <v>1497</v>
      </c>
      <c r="O60" s="149" t="s">
        <v>1002</v>
      </c>
      <c r="P60" s="150" t="s">
        <v>1002</v>
      </c>
      <c r="Q60" s="151" t="s">
        <v>1002</v>
      </c>
      <c r="R60" s="99" t="s">
        <v>1002</v>
      </c>
      <c r="S60" s="150" t="s">
        <v>1002</v>
      </c>
      <c r="T60" s="149" t="s">
        <v>1002</v>
      </c>
      <c r="U60" s="149" t="s">
        <v>1002</v>
      </c>
      <c r="V60" s="150" t="s">
        <v>1002</v>
      </c>
      <c r="W60" s="151" t="s">
        <v>1002</v>
      </c>
      <c r="X60" s="99" t="s">
        <v>1002</v>
      </c>
      <c r="Y60" s="150" t="s">
        <v>1002</v>
      </c>
      <c r="Z60" s="149" t="s">
        <v>1002</v>
      </c>
    </row>
    <row r="61" spans="1:26">
      <c r="A61" s="77"/>
      <c r="B61" s="23"/>
      <c r="C61" s="24"/>
      <c r="D61" s="32" t="s">
        <v>862</v>
      </c>
      <c r="E61" s="32" t="s">
        <v>2299</v>
      </c>
      <c r="F61" s="66" t="s">
        <v>1180</v>
      </c>
      <c r="G61" s="39">
        <f t="shared" si="2"/>
        <v>138</v>
      </c>
      <c r="H61" s="39">
        <f t="shared" si="3"/>
        <v>122</v>
      </c>
      <c r="I61" s="39" t="str">
        <f t="shared" si="4"/>
        <v/>
      </c>
      <c r="J61" s="254">
        <v>255</v>
      </c>
      <c r="K61" s="39">
        <f t="shared" si="5"/>
        <v>383</v>
      </c>
      <c r="L61" s="254" t="str">
        <f t="shared" si="6"/>
        <v>Y1b</v>
      </c>
      <c r="M61" s="32" t="s">
        <v>399</v>
      </c>
      <c r="N61" s="66" t="s">
        <v>1498</v>
      </c>
      <c r="O61" s="162" t="s">
        <v>1002</v>
      </c>
      <c r="P61" s="163" t="s">
        <v>1002</v>
      </c>
      <c r="Q61" s="164" t="s">
        <v>1002</v>
      </c>
      <c r="R61" s="165" t="s">
        <v>1002</v>
      </c>
      <c r="S61" s="163" t="s">
        <v>1002</v>
      </c>
      <c r="T61" s="162" t="s">
        <v>1002</v>
      </c>
      <c r="U61" s="162" t="s">
        <v>1002</v>
      </c>
      <c r="V61" s="163" t="s">
        <v>1002</v>
      </c>
      <c r="W61" s="164" t="s">
        <v>1002</v>
      </c>
      <c r="X61" s="165" t="s">
        <v>1002</v>
      </c>
      <c r="Y61" s="163" t="s">
        <v>1002</v>
      </c>
      <c r="Z61" s="162" t="s">
        <v>1002</v>
      </c>
    </row>
    <row r="62" spans="1:26">
      <c r="A62" s="78"/>
      <c r="B62" s="2" t="s">
        <v>957</v>
      </c>
      <c r="C62" s="25" t="s">
        <v>999</v>
      </c>
      <c r="D62" s="22" t="s">
        <v>821</v>
      </c>
      <c r="E62" s="22" t="s">
        <v>2300</v>
      </c>
      <c r="F62" s="125" t="s">
        <v>1181</v>
      </c>
      <c r="G62" s="39">
        <f t="shared" si="2"/>
        <v>155</v>
      </c>
      <c r="H62" s="39">
        <f t="shared" si="3"/>
        <v>122</v>
      </c>
      <c r="I62" s="39" t="str">
        <f t="shared" si="4"/>
        <v/>
      </c>
      <c r="J62" s="254">
        <v>255</v>
      </c>
      <c r="K62" s="39">
        <f t="shared" si="5"/>
        <v>383</v>
      </c>
      <c r="L62" s="254" t="str">
        <f t="shared" si="6"/>
        <v>Y1b</v>
      </c>
      <c r="M62" s="22" t="s">
        <v>314</v>
      </c>
      <c r="N62" s="125" t="s">
        <v>1499</v>
      </c>
      <c r="O62" s="155" t="s">
        <v>1000</v>
      </c>
      <c r="P62" s="156" t="s">
        <v>1000</v>
      </c>
      <c r="Q62" s="157" t="s">
        <v>1002</v>
      </c>
      <c r="R62" s="96" t="s">
        <v>1002</v>
      </c>
      <c r="S62" s="156" t="s">
        <v>1002</v>
      </c>
      <c r="T62" s="155" t="s">
        <v>1000</v>
      </c>
      <c r="U62" s="155" t="s">
        <v>1000</v>
      </c>
      <c r="V62" s="156" t="s">
        <v>1000</v>
      </c>
      <c r="W62" s="157" t="s">
        <v>1002</v>
      </c>
      <c r="X62" s="96" t="s">
        <v>1002</v>
      </c>
      <c r="Y62" s="156" t="s">
        <v>1002</v>
      </c>
      <c r="Z62" s="155" t="s">
        <v>1000</v>
      </c>
    </row>
    <row r="63" spans="1:26">
      <c r="A63" s="77"/>
      <c r="B63" s="19"/>
      <c r="C63" s="20"/>
      <c r="D63" s="28" t="s">
        <v>819</v>
      </c>
      <c r="E63" s="22" t="s">
        <v>2301</v>
      </c>
      <c r="F63" s="125" t="s">
        <v>1182</v>
      </c>
      <c r="G63" s="39">
        <f t="shared" si="2"/>
        <v>156</v>
      </c>
      <c r="H63" s="39">
        <f t="shared" si="3"/>
        <v>122</v>
      </c>
      <c r="I63" s="39" t="str">
        <f t="shared" si="4"/>
        <v/>
      </c>
      <c r="J63" s="254">
        <v>255</v>
      </c>
      <c r="K63" s="39">
        <f t="shared" si="5"/>
        <v>383</v>
      </c>
      <c r="L63" s="254" t="str">
        <f t="shared" si="6"/>
        <v>Y1b</v>
      </c>
      <c r="M63" s="22" t="s">
        <v>315</v>
      </c>
      <c r="N63" s="125" t="s">
        <v>1500</v>
      </c>
      <c r="O63" s="149" t="s">
        <v>1000</v>
      </c>
      <c r="P63" s="150" t="s">
        <v>1000</v>
      </c>
      <c r="Q63" s="151" t="s">
        <v>1002</v>
      </c>
      <c r="R63" s="99" t="s">
        <v>1002</v>
      </c>
      <c r="S63" s="150" t="s">
        <v>1002</v>
      </c>
      <c r="T63" s="149" t="s">
        <v>1000</v>
      </c>
      <c r="U63" s="149" t="s">
        <v>1000</v>
      </c>
      <c r="V63" s="150" t="s">
        <v>1000</v>
      </c>
      <c r="W63" s="151" t="s">
        <v>1002</v>
      </c>
      <c r="X63" s="99" t="s">
        <v>1002</v>
      </c>
      <c r="Y63" s="150" t="s">
        <v>1002</v>
      </c>
      <c r="Z63" s="149" t="s">
        <v>1000</v>
      </c>
    </row>
    <row r="64" spans="1:26">
      <c r="A64" s="77"/>
      <c r="B64" s="19"/>
      <c r="C64" s="20"/>
      <c r="D64" s="75" t="s">
        <v>820</v>
      </c>
      <c r="E64" s="27" t="s">
        <v>2302</v>
      </c>
      <c r="F64" s="20" t="s">
        <v>1183</v>
      </c>
      <c r="G64" s="39">
        <f t="shared" si="2"/>
        <v>157</v>
      </c>
      <c r="H64" s="39">
        <f t="shared" si="3"/>
        <v>122</v>
      </c>
      <c r="I64" s="39" t="str">
        <f t="shared" si="4"/>
        <v/>
      </c>
      <c r="J64" s="254">
        <v>255</v>
      </c>
      <c r="K64" s="39">
        <f t="shared" si="5"/>
        <v>383</v>
      </c>
      <c r="L64" s="254" t="str">
        <f t="shared" si="6"/>
        <v>Y1b</v>
      </c>
      <c r="M64" s="27" t="s">
        <v>316</v>
      </c>
      <c r="N64" s="20" t="s">
        <v>1501</v>
      </c>
      <c r="O64" s="149" t="s">
        <v>1002</v>
      </c>
      <c r="P64" s="150" t="s">
        <v>1002</v>
      </c>
      <c r="Q64" s="151" t="s">
        <v>1002</v>
      </c>
      <c r="R64" s="99" t="s">
        <v>1002</v>
      </c>
      <c r="S64" s="150" t="s">
        <v>1002</v>
      </c>
      <c r="T64" s="149" t="s">
        <v>1002</v>
      </c>
      <c r="U64" s="149" t="s">
        <v>1002</v>
      </c>
      <c r="V64" s="150" t="s">
        <v>1002</v>
      </c>
      <c r="W64" s="151" t="s">
        <v>1002</v>
      </c>
      <c r="X64" s="99" t="s">
        <v>1002</v>
      </c>
      <c r="Y64" s="150" t="s">
        <v>1002</v>
      </c>
      <c r="Z64" s="149" t="s">
        <v>1002</v>
      </c>
    </row>
    <row r="65" spans="1:26">
      <c r="A65" s="77"/>
      <c r="B65" s="23"/>
      <c r="C65" s="24"/>
      <c r="D65" s="32" t="s">
        <v>837</v>
      </c>
      <c r="E65" s="32" t="s">
        <v>2303</v>
      </c>
      <c r="F65" s="66" t="s">
        <v>1184</v>
      </c>
      <c r="G65" s="39">
        <f t="shared" si="2"/>
        <v>158</v>
      </c>
      <c r="H65" s="39">
        <f t="shared" si="3"/>
        <v>122</v>
      </c>
      <c r="I65" s="39" t="str">
        <f t="shared" si="4"/>
        <v/>
      </c>
      <c r="J65" s="254">
        <v>255</v>
      </c>
      <c r="K65" s="39">
        <f t="shared" si="5"/>
        <v>383</v>
      </c>
      <c r="L65" s="254" t="str">
        <f t="shared" si="6"/>
        <v>Y1b</v>
      </c>
      <c r="M65" s="32" t="s">
        <v>317</v>
      </c>
      <c r="N65" s="127" t="s">
        <v>1502</v>
      </c>
      <c r="O65" s="162" t="s">
        <v>1002</v>
      </c>
      <c r="P65" s="163" t="s">
        <v>1002</v>
      </c>
      <c r="Q65" s="164" t="s">
        <v>1002</v>
      </c>
      <c r="R65" s="165" t="s">
        <v>1002</v>
      </c>
      <c r="S65" s="163" t="s">
        <v>1002</v>
      </c>
      <c r="T65" s="162" t="s">
        <v>1002</v>
      </c>
      <c r="U65" s="162" t="s">
        <v>1002</v>
      </c>
      <c r="V65" s="163" t="s">
        <v>1002</v>
      </c>
      <c r="W65" s="164" t="s">
        <v>1002</v>
      </c>
      <c r="X65" s="165" t="s">
        <v>1002</v>
      </c>
      <c r="Y65" s="163" t="s">
        <v>1002</v>
      </c>
      <c r="Z65" s="162" t="s">
        <v>1002</v>
      </c>
    </row>
    <row r="66" spans="1:26">
      <c r="A66" s="78"/>
      <c r="B66" s="2" t="s">
        <v>972</v>
      </c>
      <c r="C66" s="25"/>
      <c r="D66" s="22" t="s">
        <v>821</v>
      </c>
      <c r="E66" s="22" t="s">
        <v>2304</v>
      </c>
      <c r="F66" s="125" t="s">
        <v>1185</v>
      </c>
      <c r="G66" s="39">
        <f t="shared" si="2"/>
        <v>101</v>
      </c>
      <c r="H66" s="39">
        <f t="shared" si="3"/>
        <v>122</v>
      </c>
      <c r="I66" s="39" t="str">
        <f t="shared" si="4"/>
        <v/>
      </c>
      <c r="J66" s="254">
        <v>255</v>
      </c>
      <c r="K66" s="39">
        <f t="shared" si="5"/>
        <v>127</v>
      </c>
      <c r="L66" s="254" t="str">
        <f t="shared" si="6"/>
        <v>Y1</v>
      </c>
      <c r="M66" s="22" t="s">
        <v>318</v>
      </c>
      <c r="N66" s="251" t="s">
        <v>1503</v>
      </c>
      <c r="O66" s="145" t="s">
        <v>1011</v>
      </c>
      <c r="P66" s="146" t="s">
        <v>1014</v>
      </c>
      <c r="Q66" s="147" t="s">
        <v>1000</v>
      </c>
      <c r="R66" s="148" t="s">
        <v>1000</v>
      </c>
      <c r="S66" s="146" t="s">
        <v>1000</v>
      </c>
      <c r="T66" s="145" t="s">
        <v>1011</v>
      </c>
      <c r="U66" s="145" t="s">
        <v>1015</v>
      </c>
      <c r="V66" s="146" t="s">
        <v>1014</v>
      </c>
      <c r="W66" s="147" t="s">
        <v>1000</v>
      </c>
      <c r="X66" s="148" t="s">
        <v>1000</v>
      </c>
      <c r="Y66" s="146" t="s">
        <v>1000</v>
      </c>
      <c r="Z66" s="145" t="s">
        <v>1011</v>
      </c>
    </row>
    <row r="67" spans="1:26">
      <c r="A67" s="77"/>
      <c r="B67" s="19"/>
      <c r="C67" s="20"/>
      <c r="D67" s="28" t="s">
        <v>819</v>
      </c>
      <c r="E67" s="22" t="s">
        <v>2305</v>
      </c>
      <c r="F67" s="125" t="s">
        <v>1186</v>
      </c>
      <c r="G67" s="39">
        <f t="shared" si="2"/>
        <v>102</v>
      </c>
      <c r="H67" s="39">
        <f t="shared" si="3"/>
        <v>122</v>
      </c>
      <c r="I67" s="39" t="str">
        <f t="shared" si="4"/>
        <v/>
      </c>
      <c r="J67" s="254">
        <v>255</v>
      </c>
      <c r="K67" s="39">
        <f t="shared" si="5"/>
        <v>127</v>
      </c>
      <c r="L67" s="254" t="str">
        <f t="shared" si="6"/>
        <v>Y1</v>
      </c>
      <c r="M67" s="22" t="s">
        <v>319</v>
      </c>
      <c r="N67" s="249" t="s">
        <v>1504</v>
      </c>
      <c r="O67" s="149" t="s">
        <v>1012</v>
      </c>
      <c r="P67" s="150" t="s">
        <v>1014</v>
      </c>
      <c r="Q67" s="151" t="s">
        <v>1000</v>
      </c>
      <c r="R67" s="99" t="s">
        <v>1000</v>
      </c>
      <c r="S67" s="150" t="s">
        <v>1000</v>
      </c>
      <c r="T67" s="149" t="s">
        <v>1012</v>
      </c>
      <c r="U67" s="149" t="s">
        <v>1016</v>
      </c>
      <c r="V67" s="150" t="s">
        <v>1014</v>
      </c>
      <c r="W67" s="151" t="s">
        <v>1000</v>
      </c>
      <c r="X67" s="99" t="s">
        <v>1000</v>
      </c>
      <c r="Y67" s="150" t="s">
        <v>1000</v>
      </c>
      <c r="Z67" s="149" t="s">
        <v>1012</v>
      </c>
    </row>
    <row r="68" spans="1:26">
      <c r="A68" s="77"/>
      <c r="B68" s="19"/>
      <c r="C68" s="20"/>
      <c r="D68" s="75" t="s">
        <v>820</v>
      </c>
      <c r="E68" s="27" t="s">
        <v>2306</v>
      </c>
      <c r="F68" s="20" t="s">
        <v>1187</v>
      </c>
      <c r="G68" s="39">
        <f t="shared" si="2"/>
        <v>103</v>
      </c>
      <c r="H68" s="39">
        <f t="shared" si="3"/>
        <v>122</v>
      </c>
      <c r="I68" s="39" t="str">
        <f t="shared" si="4"/>
        <v/>
      </c>
      <c r="J68" s="254">
        <v>255</v>
      </c>
      <c r="K68" s="39">
        <f t="shared" si="5"/>
        <v>127</v>
      </c>
      <c r="L68" s="254" t="str">
        <f t="shared" si="6"/>
        <v>Y1</v>
      </c>
      <c r="M68" s="27" t="s">
        <v>320</v>
      </c>
      <c r="N68" s="250" t="s">
        <v>1505</v>
      </c>
      <c r="O68" s="149" t="s">
        <v>1002</v>
      </c>
      <c r="P68" s="150" t="s">
        <v>1002</v>
      </c>
      <c r="Q68" s="151" t="s">
        <v>1002</v>
      </c>
      <c r="R68" s="99" t="s">
        <v>1000</v>
      </c>
      <c r="S68" s="150" t="s">
        <v>1000</v>
      </c>
      <c r="T68" s="149" t="s">
        <v>1002</v>
      </c>
      <c r="U68" s="149" t="s">
        <v>1002</v>
      </c>
      <c r="V68" s="150" t="s">
        <v>1002</v>
      </c>
      <c r="W68" s="151" t="s">
        <v>1002</v>
      </c>
      <c r="X68" s="99" t="s">
        <v>1000</v>
      </c>
      <c r="Y68" s="150" t="s">
        <v>1000</v>
      </c>
      <c r="Z68" s="149" t="s">
        <v>1002</v>
      </c>
    </row>
    <row r="69" spans="1:26">
      <c r="A69" s="77"/>
      <c r="B69" s="23"/>
      <c r="C69" s="24"/>
      <c r="D69" s="32" t="s">
        <v>837</v>
      </c>
      <c r="E69" s="32" t="s">
        <v>2307</v>
      </c>
      <c r="F69" s="66" t="s">
        <v>1188</v>
      </c>
      <c r="G69" s="39">
        <f t="shared" si="2"/>
        <v>140</v>
      </c>
      <c r="H69" s="39">
        <f t="shared" si="3"/>
        <v>122</v>
      </c>
      <c r="I69" s="39" t="str">
        <f t="shared" si="4"/>
        <v/>
      </c>
      <c r="J69" s="254">
        <v>255</v>
      </c>
      <c r="K69" s="39">
        <f t="shared" si="5"/>
        <v>383</v>
      </c>
      <c r="L69" s="254" t="str">
        <f t="shared" si="6"/>
        <v>Y1b</v>
      </c>
      <c r="M69" s="32" t="s">
        <v>321</v>
      </c>
      <c r="N69" s="252" t="s">
        <v>1506</v>
      </c>
      <c r="O69" s="152" t="s">
        <v>1002</v>
      </c>
      <c r="P69" s="153" t="s">
        <v>1002</v>
      </c>
      <c r="Q69" s="154" t="s">
        <v>1002</v>
      </c>
      <c r="R69" s="101" t="s">
        <v>1002</v>
      </c>
      <c r="S69" s="153" t="s">
        <v>1000</v>
      </c>
      <c r="T69" s="152" t="s">
        <v>1002</v>
      </c>
      <c r="U69" s="152" t="s">
        <v>1002</v>
      </c>
      <c r="V69" s="153" t="s">
        <v>1002</v>
      </c>
      <c r="W69" s="154" t="s">
        <v>1002</v>
      </c>
      <c r="X69" s="101" t="s">
        <v>1002</v>
      </c>
      <c r="Y69" s="153" t="s">
        <v>1000</v>
      </c>
      <c r="Z69" s="152" t="s">
        <v>1002</v>
      </c>
    </row>
    <row r="70" spans="1:26">
      <c r="A70" s="78"/>
      <c r="B70" s="2" t="s">
        <v>973</v>
      </c>
      <c r="C70" s="25"/>
      <c r="D70" s="22" t="s">
        <v>821</v>
      </c>
      <c r="E70" s="22" t="s">
        <v>2308</v>
      </c>
      <c r="F70" s="125" t="s">
        <v>1189</v>
      </c>
      <c r="G70" s="39">
        <f t="shared" ref="G70:G133" si="7">HEX2DEC(MID(F70,6,2))</f>
        <v>104</v>
      </c>
      <c r="H70" s="39">
        <f t="shared" ref="H70:H133" si="8">HEX2DEC(LEFT(E70,2))</f>
        <v>122</v>
      </c>
      <c r="I70" s="39" t="str">
        <f t="shared" ref="I70:I133" si="9">IF(((HEX2DEC(LEFT(F70,2))))+((HEX2DEC(MID(F70,3,2))))=255,"",((HEX2DEC(MID(F70,3,2)))))</f>
        <v/>
      </c>
      <c r="J70" s="254">
        <v>255</v>
      </c>
      <c r="K70" s="39">
        <f t="shared" ref="K70:K133" si="10">((HEX2DEC(MID(F70,6,2))))+((HEX2DEC(MID(F70,8,2))))</f>
        <v>127</v>
      </c>
      <c r="L70" s="254" t="str">
        <f t="shared" ref="L70:L133" si="11">IF(K70=255,"NEC1",(IF(K70=127,"Y1",(IF(K70=383,"Y1b","zz")))))</f>
        <v>Y1</v>
      </c>
      <c r="M70" s="22" t="s">
        <v>322</v>
      </c>
      <c r="N70" s="125" t="s">
        <v>1507</v>
      </c>
      <c r="O70" s="155" t="s">
        <v>1013</v>
      </c>
      <c r="P70" s="156" t="s">
        <v>1016</v>
      </c>
      <c r="Q70" s="157" t="s">
        <v>1000</v>
      </c>
      <c r="R70" s="96" t="s">
        <v>1000</v>
      </c>
      <c r="S70" s="156" t="s">
        <v>1000</v>
      </c>
      <c r="T70" s="155" t="s">
        <v>1013</v>
      </c>
      <c r="U70" s="155" t="s">
        <v>1017</v>
      </c>
      <c r="V70" s="156" t="s">
        <v>1016</v>
      </c>
      <c r="W70" s="157" t="s">
        <v>1000</v>
      </c>
      <c r="X70" s="96" t="s">
        <v>1000</v>
      </c>
      <c r="Y70" s="156" t="s">
        <v>1000</v>
      </c>
      <c r="Z70" s="155" t="s">
        <v>1013</v>
      </c>
    </row>
    <row r="71" spans="1:26">
      <c r="A71" s="77"/>
      <c r="B71" s="19"/>
      <c r="C71" s="20"/>
      <c r="D71" s="28" t="s">
        <v>819</v>
      </c>
      <c r="E71" s="22" t="s">
        <v>2309</v>
      </c>
      <c r="F71" s="125" t="s">
        <v>1190</v>
      </c>
      <c r="G71" s="39">
        <f t="shared" si="7"/>
        <v>105</v>
      </c>
      <c r="H71" s="39">
        <f t="shared" si="8"/>
        <v>122</v>
      </c>
      <c r="I71" s="39" t="str">
        <f t="shared" si="9"/>
        <v/>
      </c>
      <c r="J71" s="254">
        <v>255</v>
      </c>
      <c r="K71" s="39">
        <f t="shared" si="10"/>
        <v>127</v>
      </c>
      <c r="L71" s="254" t="str">
        <f t="shared" si="11"/>
        <v>Y1</v>
      </c>
      <c r="M71" s="22" t="s">
        <v>323</v>
      </c>
      <c r="N71" s="125" t="s">
        <v>1508</v>
      </c>
      <c r="O71" s="149" t="s">
        <v>1014</v>
      </c>
      <c r="P71" s="150" t="s">
        <v>1018</v>
      </c>
      <c r="Q71" s="151" t="s">
        <v>1000</v>
      </c>
      <c r="R71" s="99" t="s">
        <v>1000</v>
      </c>
      <c r="S71" s="150" t="s">
        <v>1000</v>
      </c>
      <c r="T71" s="149" t="s">
        <v>1014</v>
      </c>
      <c r="U71" s="149" t="s">
        <v>1016</v>
      </c>
      <c r="V71" s="150" t="s">
        <v>1018</v>
      </c>
      <c r="W71" s="151" t="s">
        <v>1000</v>
      </c>
      <c r="X71" s="99" t="s">
        <v>1000</v>
      </c>
      <c r="Y71" s="150" t="s">
        <v>1000</v>
      </c>
      <c r="Z71" s="149" t="s">
        <v>1014</v>
      </c>
    </row>
    <row r="72" spans="1:26">
      <c r="A72" s="77"/>
      <c r="B72" s="19"/>
      <c r="C72" s="20"/>
      <c r="D72" s="75" t="s">
        <v>820</v>
      </c>
      <c r="E72" s="27" t="s">
        <v>2310</v>
      </c>
      <c r="F72" s="20" t="s">
        <v>1191</v>
      </c>
      <c r="G72" s="39">
        <f t="shared" si="7"/>
        <v>106</v>
      </c>
      <c r="H72" s="39">
        <f t="shared" si="8"/>
        <v>122</v>
      </c>
      <c r="I72" s="39" t="str">
        <f t="shared" si="9"/>
        <v/>
      </c>
      <c r="J72" s="254">
        <v>255</v>
      </c>
      <c r="K72" s="39">
        <f t="shared" si="10"/>
        <v>127</v>
      </c>
      <c r="L72" s="254" t="str">
        <f t="shared" si="11"/>
        <v>Y1</v>
      </c>
      <c r="M72" s="27" t="s">
        <v>324</v>
      </c>
      <c r="N72" s="20" t="s">
        <v>1509</v>
      </c>
      <c r="O72" s="149" t="s">
        <v>1002</v>
      </c>
      <c r="P72" s="150" t="s">
        <v>1002</v>
      </c>
      <c r="Q72" s="151" t="s">
        <v>1002</v>
      </c>
      <c r="R72" s="99" t="s">
        <v>1000</v>
      </c>
      <c r="S72" s="150" t="s">
        <v>1000</v>
      </c>
      <c r="T72" s="149" t="s">
        <v>1002</v>
      </c>
      <c r="U72" s="149" t="s">
        <v>1002</v>
      </c>
      <c r="V72" s="150" t="s">
        <v>1002</v>
      </c>
      <c r="W72" s="151" t="s">
        <v>1002</v>
      </c>
      <c r="X72" s="99" t="s">
        <v>1000</v>
      </c>
      <c r="Y72" s="150" t="s">
        <v>1000</v>
      </c>
      <c r="Z72" s="149" t="s">
        <v>1002</v>
      </c>
    </row>
    <row r="73" spans="1:26">
      <c r="A73" s="77"/>
      <c r="B73" s="23"/>
      <c r="C73" s="24"/>
      <c r="D73" s="32" t="s">
        <v>837</v>
      </c>
      <c r="E73" s="32" t="s">
        <v>2311</v>
      </c>
      <c r="F73" s="66" t="s">
        <v>1192</v>
      </c>
      <c r="G73" s="39">
        <f t="shared" si="7"/>
        <v>141</v>
      </c>
      <c r="H73" s="39">
        <f t="shared" si="8"/>
        <v>122</v>
      </c>
      <c r="I73" s="39" t="str">
        <f t="shared" si="9"/>
        <v/>
      </c>
      <c r="J73" s="254">
        <v>255</v>
      </c>
      <c r="K73" s="39">
        <f t="shared" si="10"/>
        <v>383</v>
      </c>
      <c r="L73" s="254" t="str">
        <f t="shared" si="11"/>
        <v>Y1b</v>
      </c>
      <c r="M73" s="32" t="s">
        <v>325</v>
      </c>
      <c r="N73" s="66" t="s">
        <v>1510</v>
      </c>
      <c r="O73" s="162" t="s">
        <v>1002</v>
      </c>
      <c r="P73" s="163" t="s">
        <v>1002</v>
      </c>
      <c r="Q73" s="164" t="s">
        <v>1002</v>
      </c>
      <c r="R73" s="165" t="s">
        <v>1002</v>
      </c>
      <c r="S73" s="163" t="s">
        <v>1000</v>
      </c>
      <c r="T73" s="162" t="s">
        <v>1002</v>
      </c>
      <c r="U73" s="162" t="s">
        <v>1002</v>
      </c>
      <c r="V73" s="163" t="s">
        <v>1002</v>
      </c>
      <c r="W73" s="164" t="s">
        <v>1002</v>
      </c>
      <c r="X73" s="165" t="s">
        <v>1002</v>
      </c>
      <c r="Y73" s="163" t="s">
        <v>1000</v>
      </c>
      <c r="Z73" s="162" t="s">
        <v>1002</v>
      </c>
    </row>
    <row r="74" spans="1:26">
      <c r="A74" s="78"/>
      <c r="B74" s="2" t="s">
        <v>974</v>
      </c>
      <c r="C74" s="25"/>
      <c r="D74" s="22" t="s">
        <v>821</v>
      </c>
      <c r="E74" s="22" t="s">
        <v>2312</v>
      </c>
      <c r="F74" s="125" t="s">
        <v>1193</v>
      </c>
      <c r="G74" s="39">
        <f t="shared" si="7"/>
        <v>124</v>
      </c>
      <c r="H74" s="39">
        <f t="shared" si="8"/>
        <v>122</v>
      </c>
      <c r="I74" s="39" t="str">
        <f t="shared" si="9"/>
        <v/>
      </c>
      <c r="J74" s="254">
        <v>255</v>
      </c>
      <c r="K74" s="39">
        <f t="shared" si="10"/>
        <v>127</v>
      </c>
      <c r="L74" s="254" t="str">
        <f t="shared" si="11"/>
        <v>Y1</v>
      </c>
      <c r="M74" s="22" t="s">
        <v>326</v>
      </c>
      <c r="N74" s="125" t="s">
        <v>1511</v>
      </c>
      <c r="O74" s="145" t="s">
        <v>1002</v>
      </c>
      <c r="P74" s="146" t="s">
        <v>1002</v>
      </c>
      <c r="Q74" s="147" t="s">
        <v>1000</v>
      </c>
      <c r="R74" s="148" t="s">
        <v>1000</v>
      </c>
      <c r="S74" s="146" t="s">
        <v>1000</v>
      </c>
      <c r="T74" s="145" t="s">
        <v>1002</v>
      </c>
      <c r="U74" s="145" t="s">
        <v>1002</v>
      </c>
      <c r="V74" s="146" t="s">
        <v>1002</v>
      </c>
      <c r="W74" s="147" t="s">
        <v>1000</v>
      </c>
      <c r="X74" s="148" t="s">
        <v>1000</v>
      </c>
      <c r="Y74" s="146" t="s">
        <v>1000</v>
      </c>
      <c r="Z74" s="145" t="s">
        <v>1002</v>
      </c>
    </row>
    <row r="75" spans="1:26">
      <c r="A75" s="77"/>
      <c r="B75" s="19"/>
      <c r="C75" s="20"/>
      <c r="D75" s="28" t="s">
        <v>819</v>
      </c>
      <c r="E75" s="22" t="s">
        <v>2313</v>
      </c>
      <c r="F75" s="125" t="s">
        <v>1194</v>
      </c>
      <c r="G75" s="39">
        <f t="shared" si="7"/>
        <v>125</v>
      </c>
      <c r="H75" s="39">
        <f t="shared" si="8"/>
        <v>122</v>
      </c>
      <c r="I75" s="39" t="str">
        <f t="shared" si="9"/>
        <v/>
      </c>
      <c r="J75" s="254">
        <v>255</v>
      </c>
      <c r="K75" s="39">
        <f t="shared" si="10"/>
        <v>127</v>
      </c>
      <c r="L75" s="254" t="str">
        <f t="shared" si="11"/>
        <v>Y1</v>
      </c>
      <c r="M75" s="22" t="s">
        <v>327</v>
      </c>
      <c r="N75" s="125" t="s">
        <v>1512</v>
      </c>
      <c r="O75" s="149" t="s">
        <v>1002</v>
      </c>
      <c r="P75" s="150" t="s">
        <v>1002</v>
      </c>
      <c r="Q75" s="151" t="s">
        <v>1000</v>
      </c>
      <c r="R75" s="99" t="s">
        <v>1000</v>
      </c>
      <c r="S75" s="150" t="s">
        <v>1000</v>
      </c>
      <c r="T75" s="149" t="s">
        <v>1002</v>
      </c>
      <c r="U75" s="149" t="s">
        <v>1002</v>
      </c>
      <c r="V75" s="150" t="s">
        <v>1002</v>
      </c>
      <c r="W75" s="151" t="s">
        <v>1000</v>
      </c>
      <c r="X75" s="99" t="s">
        <v>1000</v>
      </c>
      <c r="Y75" s="150" t="s">
        <v>1000</v>
      </c>
      <c r="Z75" s="149" t="s">
        <v>1002</v>
      </c>
    </row>
    <row r="76" spans="1:26">
      <c r="A76" s="77"/>
      <c r="B76" s="19"/>
      <c r="C76" s="20"/>
      <c r="D76" s="75" t="s">
        <v>820</v>
      </c>
      <c r="E76" s="27" t="s">
        <v>2314</v>
      </c>
      <c r="F76" s="20" t="s">
        <v>1195</v>
      </c>
      <c r="G76" s="39">
        <f t="shared" si="7"/>
        <v>126</v>
      </c>
      <c r="H76" s="39">
        <f t="shared" si="8"/>
        <v>122</v>
      </c>
      <c r="I76" s="39" t="str">
        <f t="shared" si="9"/>
        <v/>
      </c>
      <c r="J76" s="254">
        <v>255</v>
      </c>
      <c r="K76" s="39">
        <f t="shared" si="10"/>
        <v>127</v>
      </c>
      <c r="L76" s="254" t="str">
        <f t="shared" si="11"/>
        <v>Y1</v>
      </c>
      <c r="M76" s="27" t="s">
        <v>328</v>
      </c>
      <c r="N76" s="20" t="s">
        <v>1513</v>
      </c>
      <c r="O76" s="149" t="s">
        <v>1002</v>
      </c>
      <c r="P76" s="150" t="s">
        <v>1002</v>
      </c>
      <c r="Q76" s="151" t="s">
        <v>1002</v>
      </c>
      <c r="R76" s="99" t="s">
        <v>1000</v>
      </c>
      <c r="S76" s="150" t="s">
        <v>1000</v>
      </c>
      <c r="T76" s="149" t="s">
        <v>1002</v>
      </c>
      <c r="U76" s="149" t="s">
        <v>1002</v>
      </c>
      <c r="V76" s="150" t="s">
        <v>1002</v>
      </c>
      <c r="W76" s="151" t="s">
        <v>1002</v>
      </c>
      <c r="X76" s="99" t="s">
        <v>1000</v>
      </c>
      <c r="Y76" s="150" t="s">
        <v>1000</v>
      </c>
      <c r="Z76" s="149" t="s">
        <v>1002</v>
      </c>
    </row>
    <row r="77" spans="1:26">
      <c r="A77" s="77"/>
      <c r="B77" s="23"/>
      <c r="C77" s="24"/>
      <c r="D77" s="32" t="s">
        <v>862</v>
      </c>
      <c r="E77" s="32" t="s">
        <v>2315</v>
      </c>
      <c r="F77" s="66" t="s">
        <v>1196</v>
      </c>
      <c r="G77" s="39">
        <f t="shared" si="7"/>
        <v>142</v>
      </c>
      <c r="H77" s="39">
        <f t="shared" si="8"/>
        <v>122</v>
      </c>
      <c r="I77" s="39" t="str">
        <f t="shared" si="9"/>
        <v/>
      </c>
      <c r="J77" s="254">
        <v>255</v>
      </c>
      <c r="K77" s="39">
        <f t="shared" si="10"/>
        <v>383</v>
      </c>
      <c r="L77" s="254" t="str">
        <f t="shared" si="11"/>
        <v>Y1b</v>
      </c>
      <c r="M77" s="32" t="s">
        <v>329</v>
      </c>
      <c r="N77" s="127" t="s">
        <v>1514</v>
      </c>
      <c r="O77" s="152" t="s">
        <v>1002</v>
      </c>
      <c r="P77" s="153" t="s">
        <v>1002</v>
      </c>
      <c r="Q77" s="154" t="s">
        <v>1002</v>
      </c>
      <c r="R77" s="101" t="s">
        <v>1002</v>
      </c>
      <c r="S77" s="153" t="s">
        <v>1002</v>
      </c>
      <c r="T77" s="152" t="s">
        <v>1002</v>
      </c>
      <c r="U77" s="152" t="s">
        <v>1002</v>
      </c>
      <c r="V77" s="153" t="s">
        <v>1002</v>
      </c>
      <c r="W77" s="154" t="s">
        <v>1002</v>
      </c>
      <c r="X77" s="101" t="s">
        <v>1002</v>
      </c>
      <c r="Y77" s="153" t="s">
        <v>1002</v>
      </c>
      <c r="Z77" s="152" t="s">
        <v>1002</v>
      </c>
    </row>
    <row r="78" spans="1:26">
      <c r="A78" s="78"/>
      <c r="B78" s="2" t="s">
        <v>975</v>
      </c>
      <c r="C78" s="25"/>
      <c r="D78" s="22" t="s">
        <v>821</v>
      </c>
      <c r="E78" s="22" t="s">
        <v>2316</v>
      </c>
      <c r="F78" s="125" t="s">
        <v>1197</v>
      </c>
      <c r="G78" s="39">
        <f t="shared" si="7"/>
        <v>127</v>
      </c>
      <c r="H78" s="39">
        <f t="shared" si="8"/>
        <v>122</v>
      </c>
      <c r="I78" s="39" t="str">
        <f t="shared" si="9"/>
        <v/>
      </c>
      <c r="J78" s="254">
        <v>255</v>
      </c>
      <c r="K78" s="39">
        <f t="shared" si="10"/>
        <v>127</v>
      </c>
      <c r="L78" s="254" t="str">
        <f t="shared" si="11"/>
        <v>Y1</v>
      </c>
      <c r="M78" s="22" t="s">
        <v>330</v>
      </c>
      <c r="N78" s="125" t="s">
        <v>1515</v>
      </c>
      <c r="O78" s="155" t="s">
        <v>1002</v>
      </c>
      <c r="P78" s="156" t="s">
        <v>1002</v>
      </c>
      <c r="Q78" s="157" t="s">
        <v>1000</v>
      </c>
      <c r="R78" s="96" t="s">
        <v>1000</v>
      </c>
      <c r="S78" s="156" t="s">
        <v>1000</v>
      </c>
      <c r="T78" s="155" t="s">
        <v>1002</v>
      </c>
      <c r="U78" s="155" t="s">
        <v>1002</v>
      </c>
      <c r="V78" s="156" t="s">
        <v>1002</v>
      </c>
      <c r="W78" s="157" t="s">
        <v>1000</v>
      </c>
      <c r="X78" s="96" t="s">
        <v>1000</v>
      </c>
      <c r="Y78" s="156" t="s">
        <v>1000</v>
      </c>
      <c r="Z78" s="155" t="s">
        <v>1002</v>
      </c>
    </row>
    <row r="79" spans="1:26">
      <c r="A79" s="77"/>
      <c r="B79" s="19"/>
      <c r="C79" s="20"/>
      <c r="D79" s="28" t="s">
        <v>819</v>
      </c>
      <c r="E79" s="22" t="s">
        <v>2317</v>
      </c>
      <c r="F79" s="125" t="s">
        <v>1198</v>
      </c>
      <c r="G79" s="39">
        <f t="shared" si="7"/>
        <v>128</v>
      </c>
      <c r="H79" s="39">
        <f t="shared" si="8"/>
        <v>122</v>
      </c>
      <c r="I79" s="39" t="str">
        <f t="shared" si="9"/>
        <v/>
      </c>
      <c r="J79" s="254">
        <v>255</v>
      </c>
      <c r="K79" s="39">
        <f t="shared" si="10"/>
        <v>383</v>
      </c>
      <c r="L79" s="254" t="str">
        <f t="shared" si="11"/>
        <v>Y1b</v>
      </c>
      <c r="M79" s="22" t="s">
        <v>331</v>
      </c>
      <c r="N79" s="125" t="s">
        <v>1516</v>
      </c>
      <c r="O79" s="149" t="s">
        <v>1002</v>
      </c>
      <c r="P79" s="150" t="s">
        <v>1002</v>
      </c>
      <c r="Q79" s="151" t="s">
        <v>1000</v>
      </c>
      <c r="R79" s="99" t="s">
        <v>1000</v>
      </c>
      <c r="S79" s="150" t="s">
        <v>1000</v>
      </c>
      <c r="T79" s="149" t="s">
        <v>1002</v>
      </c>
      <c r="U79" s="149" t="s">
        <v>1002</v>
      </c>
      <c r="V79" s="150" t="s">
        <v>1002</v>
      </c>
      <c r="W79" s="151" t="s">
        <v>1000</v>
      </c>
      <c r="X79" s="99" t="s">
        <v>1000</v>
      </c>
      <c r="Y79" s="150" t="s">
        <v>1000</v>
      </c>
      <c r="Z79" s="149" t="s">
        <v>1002</v>
      </c>
    </row>
    <row r="80" spans="1:26">
      <c r="A80" s="77"/>
      <c r="B80" s="19"/>
      <c r="C80" s="20"/>
      <c r="D80" s="75" t="s">
        <v>820</v>
      </c>
      <c r="E80" s="27" t="s">
        <v>2318</v>
      </c>
      <c r="F80" s="20" t="s">
        <v>1199</v>
      </c>
      <c r="G80" s="39">
        <f t="shared" si="7"/>
        <v>129</v>
      </c>
      <c r="H80" s="39">
        <f t="shared" si="8"/>
        <v>122</v>
      </c>
      <c r="I80" s="39" t="str">
        <f t="shared" si="9"/>
        <v/>
      </c>
      <c r="J80" s="254">
        <v>255</v>
      </c>
      <c r="K80" s="39">
        <f t="shared" si="10"/>
        <v>383</v>
      </c>
      <c r="L80" s="254" t="str">
        <f t="shared" si="11"/>
        <v>Y1b</v>
      </c>
      <c r="M80" s="27" t="s">
        <v>332</v>
      </c>
      <c r="N80" s="20" t="s">
        <v>1517</v>
      </c>
      <c r="O80" s="149" t="s">
        <v>1002</v>
      </c>
      <c r="P80" s="150" t="s">
        <v>1002</v>
      </c>
      <c r="Q80" s="151" t="s">
        <v>1002</v>
      </c>
      <c r="R80" s="99" t="s">
        <v>1000</v>
      </c>
      <c r="S80" s="150" t="s">
        <v>1000</v>
      </c>
      <c r="T80" s="149" t="s">
        <v>1002</v>
      </c>
      <c r="U80" s="149" t="s">
        <v>1002</v>
      </c>
      <c r="V80" s="150" t="s">
        <v>1002</v>
      </c>
      <c r="W80" s="151" t="s">
        <v>1002</v>
      </c>
      <c r="X80" s="99" t="s">
        <v>1000</v>
      </c>
      <c r="Y80" s="150" t="s">
        <v>1000</v>
      </c>
      <c r="Z80" s="149" t="s">
        <v>1002</v>
      </c>
    </row>
    <row r="81" spans="1:26">
      <c r="A81" s="77"/>
      <c r="B81" s="23"/>
      <c r="C81" s="24"/>
      <c r="D81" s="32" t="s">
        <v>862</v>
      </c>
      <c r="E81" s="32" t="s">
        <v>2319</v>
      </c>
      <c r="F81" s="66" t="s">
        <v>1200</v>
      </c>
      <c r="G81" s="39">
        <f t="shared" si="7"/>
        <v>143</v>
      </c>
      <c r="H81" s="39">
        <f t="shared" si="8"/>
        <v>122</v>
      </c>
      <c r="I81" s="39" t="str">
        <f t="shared" si="9"/>
        <v/>
      </c>
      <c r="J81" s="254">
        <v>255</v>
      </c>
      <c r="K81" s="39">
        <f t="shared" si="10"/>
        <v>383</v>
      </c>
      <c r="L81" s="254" t="str">
        <f t="shared" si="11"/>
        <v>Y1b</v>
      </c>
      <c r="M81" s="32" t="s">
        <v>333</v>
      </c>
      <c r="N81" s="66" t="s">
        <v>1518</v>
      </c>
      <c r="O81" s="162" t="s">
        <v>1002</v>
      </c>
      <c r="P81" s="163" t="s">
        <v>1002</v>
      </c>
      <c r="Q81" s="164" t="s">
        <v>1002</v>
      </c>
      <c r="R81" s="165" t="s">
        <v>1002</v>
      </c>
      <c r="S81" s="163" t="s">
        <v>1002</v>
      </c>
      <c r="T81" s="162" t="s">
        <v>1002</v>
      </c>
      <c r="U81" s="162" t="s">
        <v>1002</v>
      </c>
      <c r="V81" s="163" t="s">
        <v>1002</v>
      </c>
      <c r="W81" s="164" t="s">
        <v>1002</v>
      </c>
      <c r="X81" s="165" t="s">
        <v>1002</v>
      </c>
      <c r="Y81" s="163" t="s">
        <v>1002</v>
      </c>
      <c r="Z81" s="162" t="s">
        <v>1002</v>
      </c>
    </row>
    <row r="82" spans="1:26">
      <c r="A82" s="78"/>
      <c r="B82" s="19" t="s">
        <v>992</v>
      </c>
      <c r="C82" s="20"/>
      <c r="D82" s="30" t="s">
        <v>821</v>
      </c>
      <c r="E82" s="30" t="s">
        <v>2320</v>
      </c>
      <c r="F82" s="105" t="s">
        <v>1201</v>
      </c>
      <c r="G82" s="39">
        <f t="shared" si="7"/>
        <v>85</v>
      </c>
      <c r="H82" s="39">
        <f t="shared" si="8"/>
        <v>122</v>
      </c>
      <c r="I82" s="39" t="str">
        <f t="shared" si="9"/>
        <v/>
      </c>
      <c r="J82" s="254">
        <v>255</v>
      </c>
      <c r="K82" s="39">
        <f t="shared" si="10"/>
        <v>255</v>
      </c>
      <c r="L82" s="254" t="str">
        <f t="shared" si="11"/>
        <v>NEC1</v>
      </c>
      <c r="M82" s="30" t="s">
        <v>334</v>
      </c>
      <c r="N82" s="125" t="s">
        <v>1519</v>
      </c>
      <c r="O82" s="145" t="s">
        <v>1000</v>
      </c>
      <c r="P82" s="146" t="s">
        <v>1000</v>
      </c>
      <c r="Q82" s="147" t="s">
        <v>1000</v>
      </c>
      <c r="R82" s="148" t="s">
        <v>1000</v>
      </c>
      <c r="S82" s="146" t="s">
        <v>1000</v>
      </c>
      <c r="T82" s="145" t="s">
        <v>1000</v>
      </c>
      <c r="U82" s="145" t="s">
        <v>1000</v>
      </c>
      <c r="V82" s="146" t="s">
        <v>1000</v>
      </c>
      <c r="W82" s="147" t="s">
        <v>1000</v>
      </c>
      <c r="X82" s="148" t="s">
        <v>1000</v>
      </c>
      <c r="Y82" s="146" t="s">
        <v>1000</v>
      </c>
      <c r="Z82" s="145" t="s">
        <v>1000</v>
      </c>
    </row>
    <row r="83" spans="1:26">
      <c r="A83" s="77"/>
      <c r="B83" s="19"/>
      <c r="C83" s="20"/>
      <c r="D83" s="28" t="s">
        <v>819</v>
      </c>
      <c r="E83" s="28" t="s">
        <v>2321</v>
      </c>
      <c r="F83" s="102" t="s">
        <v>1202</v>
      </c>
      <c r="G83" s="39">
        <f t="shared" si="7"/>
        <v>216</v>
      </c>
      <c r="H83" s="39">
        <f t="shared" si="8"/>
        <v>122</v>
      </c>
      <c r="I83" s="39" t="str">
        <f t="shared" si="9"/>
        <v/>
      </c>
      <c r="J83" s="254">
        <v>255</v>
      </c>
      <c r="K83" s="39">
        <f t="shared" si="10"/>
        <v>255</v>
      </c>
      <c r="L83" s="254" t="str">
        <f t="shared" si="11"/>
        <v>NEC1</v>
      </c>
      <c r="M83" s="28" t="s">
        <v>335</v>
      </c>
      <c r="N83" s="102" t="s">
        <v>1520</v>
      </c>
      <c r="O83" s="149" t="s">
        <v>1000</v>
      </c>
      <c r="P83" s="150" t="s">
        <v>1000</v>
      </c>
      <c r="Q83" s="151" t="s">
        <v>1000</v>
      </c>
      <c r="R83" s="99" t="s">
        <v>1000</v>
      </c>
      <c r="S83" s="150" t="s">
        <v>1000</v>
      </c>
      <c r="T83" s="149" t="s">
        <v>1000</v>
      </c>
      <c r="U83" s="149" t="s">
        <v>1000</v>
      </c>
      <c r="V83" s="150" t="s">
        <v>1000</v>
      </c>
      <c r="W83" s="151" t="s">
        <v>1000</v>
      </c>
      <c r="X83" s="99" t="s">
        <v>1000</v>
      </c>
      <c r="Y83" s="150" t="s">
        <v>1000</v>
      </c>
      <c r="Z83" s="149" t="s">
        <v>1000</v>
      </c>
    </row>
    <row r="84" spans="1:26">
      <c r="A84" s="77"/>
      <c r="B84" s="19"/>
      <c r="C84" s="20"/>
      <c r="D84" s="28" t="s">
        <v>820</v>
      </c>
      <c r="E84" s="28" t="s">
        <v>2322</v>
      </c>
      <c r="F84" s="102" t="s">
        <v>1203</v>
      </c>
      <c r="G84" s="39">
        <f t="shared" si="7"/>
        <v>240</v>
      </c>
      <c r="H84" s="39">
        <f t="shared" si="8"/>
        <v>122</v>
      </c>
      <c r="I84" s="39" t="str">
        <f t="shared" si="9"/>
        <v/>
      </c>
      <c r="J84" s="254">
        <v>255</v>
      </c>
      <c r="K84" s="39">
        <f t="shared" si="10"/>
        <v>255</v>
      </c>
      <c r="L84" s="254" t="str">
        <f t="shared" si="11"/>
        <v>NEC1</v>
      </c>
      <c r="M84" s="28" t="s">
        <v>336</v>
      </c>
      <c r="N84" s="127" t="s">
        <v>1521</v>
      </c>
      <c r="O84" s="152" t="s">
        <v>1002</v>
      </c>
      <c r="P84" s="153" t="s">
        <v>1002</v>
      </c>
      <c r="Q84" s="154" t="s">
        <v>1002</v>
      </c>
      <c r="R84" s="101" t="s">
        <v>1000</v>
      </c>
      <c r="S84" s="153" t="s">
        <v>1000</v>
      </c>
      <c r="T84" s="152" t="s">
        <v>1002</v>
      </c>
      <c r="U84" s="152" t="s">
        <v>1002</v>
      </c>
      <c r="V84" s="153" t="s">
        <v>1002</v>
      </c>
      <c r="W84" s="154" t="s">
        <v>1002</v>
      </c>
      <c r="X84" s="101" t="s">
        <v>1000</v>
      </c>
      <c r="Y84" s="153" t="s">
        <v>1000</v>
      </c>
      <c r="Z84" s="152" t="s">
        <v>1002</v>
      </c>
    </row>
    <row r="85" spans="1:26">
      <c r="A85" s="77"/>
      <c r="B85" s="23"/>
      <c r="C85" s="24"/>
      <c r="D85" s="32" t="s">
        <v>837</v>
      </c>
      <c r="E85" s="32" t="s">
        <v>2323</v>
      </c>
      <c r="F85" s="66" t="s">
        <v>1204</v>
      </c>
      <c r="G85" s="39">
        <f t="shared" si="7"/>
        <v>125</v>
      </c>
      <c r="H85" s="39">
        <f t="shared" si="8"/>
        <v>122</v>
      </c>
      <c r="I85" s="39" t="str">
        <f t="shared" si="9"/>
        <v/>
      </c>
      <c r="J85" s="254">
        <v>255</v>
      </c>
      <c r="K85" s="39">
        <f t="shared" si="10"/>
        <v>255</v>
      </c>
      <c r="L85" s="254" t="str">
        <f t="shared" si="11"/>
        <v>NEC1</v>
      </c>
      <c r="M85" s="32" t="s">
        <v>337</v>
      </c>
      <c r="N85" s="127" t="s">
        <v>1522</v>
      </c>
      <c r="O85" s="152" t="s">
        <v>1002</v>
      </c>
      <c r="P85" s="153" t="s">
        <v>1002</v>
      </c>
      <c r="Q85" s="154" t="s">
        <v>1002</v>
      </c>
      <c r="R85" s="101" t="s">
        <v>1002</v>
      </c>
      <c r="S85" s="153" t="s">
        <v>1000</v>
      </c>
      <c r="T85" s="152" t="s">
        <v>1002</v>
      </c>
      <c r="U85" s="152" t="s">
        <v>1002</v>
      </c>
      <c r="V85" s="153" t="s">
        <v>1002</v>
      </c>
      <c r="W85" s="154" t="s">
        <v>1002</v>
      </c>
      <c r="X85" s="101" t="s">
        <v>1002</v>
      </c>
      <c r="Y85" s="153" t="s">
        <v>1000</v>
      </c>
      <c r="Z85" s="152" t="s">
        <v>1002</v>
      </c>
    </row>
    <row r="86" spans="1:26">
      <c r="A86" s="77"/>
      <c r="B86" s="2" t="s">
        <v>824</v>
      </c>
      <c r="C86" s="166"/>
      <c r="D86" s="30" t="s">
        <v>821</v>
      </c>
      <c r="E86" s="30" t="s">
        <v>0</v>
      </c>
      <c r="F86" s="105" t="s">
        <v>1205</v>
      </c>
      <c r="G86" s="39">
        <f t="shared" si="7"/>
        <v>20</v>
      </c>
      <c r="H86" s="39">
        <f t="shared" si="8"/>
        <v>122</v>
      </c>
      <c r="I86" s="39" t="str">
        <f t="shared" si="9"/>
        <v/>
      </c>
      <c r="J86" s="254">
        <v>255</v>
      </c>
      <c r="K86" s="39">
        <f t="shared" si="10"/>
        <v>255</v>
      </c>
      <c r="L86" s="254" t="str">
        <f t="shared" si="11"/>
        <v>NEC1</v>
      </c>
      <c r="M86" s="30" t="s">
        <v>338</v>
      </c>
      <c r="N86" s="105" t="s">
        <v>1523</v>
      </c>
      <c r="O86" s="155" t="s">
        <v>1008</v>
      </c>
      <c r="P86" s="156" t="s">
        <v>1008</v>
      </c>
      <c r="Q86" s="157" t="s">
        <v>1000</v>
      </c>
      <c r="R86" s="96" t="s">
        <v>1000</v>
      </c>
      <c r="S86" s="156" t="s">
        <v>1000</v>
      </c>
      <c r="T86" s="155" t="s">
        <v>1008</v>
      </c>
      <c r="U86" s="155" t="s">
        <v>1008</v>
      </c>
      <c r="V86" s="156" t="s">
        <v>1008</v>
      </c>
      <c r="W86" s="157" t="s">
        <v>1000</v>
      </c>
      <c r="X86" s="96" t="s">
        <v>1000</v>
      </c>
      <c r="Y86" s="156" t="s">
        <v>1000</v>
      </c>
      <c r="Z86" s="155" t="s">
        <v>1008</v>
      </c>
    </row>
    <row r="87" spans="1:26">
      <c r="A87" s="77"/>
      <c r="B87" s="19"/>
      <c r="C87" s="167"/>
      <c r="D87" s="28" t="s">
        <v>819</v>
      </c>
      <c r="E87" s="28" t="s">
        <v>1</v>
      </c>
      <c r="F87" s="102" t="s">
        <v>1206</v>
      </c>
      <c r="G87" s="39">
        <f t="shared" si="7"/>
        <v>208</v>
      </c>
      <c r="H87" s="39">
        <f t="shared" si="8"/>
        <v>122</v>
      </c>
      <c r="I87" s="39" t="str">
        <f t="shared" si="9"/>
        <v/>
      </c>
      <c r="J87" s="254">
        <v>255</v>
      </c>
      <c r="K87" s="39">
        <f t="shared" si="10"/>
        <v>255</v>
      </c>
      <c r="L87" s="254" t="str">
        <f t="shared" si="11"/>
        <v>NEC1</v>
      </c>
      <c r="M87" s="28" t="s">
        <v>339</v>
      </c>
      <c r="N87" s="102" t="s">
        <v>1524</v>
      </c>
      <c r="O87" s="149" t="s">
        <v>1008</v>
      </c>
      <c r="P87" s="150" t="s">
        <v>1008</v>
      </c>
      <c r="Q87" s="151" t="s">
        <v>1000</v>
      </c>
      <c r="R87" s="99" t="s">
        <v>1000</v>
      </c>
      <c r="S87" s="150" t="s">
        <v>1000</v>
      </c>
      <c r="T87" s="149" t="s">
        <v>1008</v>
      </c>
      <c r="U87" s="149" t="s">
        <v>1008</v>
      </c>
      <c r="V87" s="150" t="s">
        <v>1008</v>
      </c>
      <c r="W87" s="151" t="s">
        <v>1000</v>
      </c>
      <c r="X87" s="99" t="s">
        <v>1000</v>
      </c>
      <c r="Y87" s="150" t="s">
        <v>1000</v>
      </c>
      <c r="Z87" s="149" t="s">
        <v>1008</v>
      </c>
    </row>
    <row r="88" spans="1:26">
      <c r="A88" s="77"/>
      <c r="B88" s="19"/>
      <c r="C88" s="167"/>
      <c r="D88" s="28" t="s">
        <v>820</v>
      </c>
      <c r="E88" s="28" t="s">
        <v>2</v>
      </c>
      <c r="F88" s="102" t="s">
        <v>1207</v>
      </c>
      <c r="G88" s="39">
        <f t="shared" si="7"/>
        <v>241</v>
      </c>
      <c r="H88" s="39">
        <f t="shared" si="8"/>
        <v>122</v>
      </c>
      <c r="I88" s="39" t="str">
        <f t="shared" si="9"/>
        <v/>
      </c>
      <c r="J88" s="254">
        <v>255</v>
      </c>
      <c r="K88" s="39">
        <f t="shared" si="10"/>
        <v>255</v>
      </c>
      <c r="L88" s="254" t="str">
        <f t="shared" si="11"/>
        <v>NEC1</v>
      </c>
      <c r="M88" s="28" t="s">
        <v>340</v>
      </c>
      <c r="N88" s="102" t="s">
        <v>1525</v>
      </c>
      <c r="O88" s="149" t="s">
        <v>1002</v>
      </c>
      <c r="P88" s="150" t="s">
        <v>1002</v>
      </c>
      <c r="Q88" s="151" t="s">
        <v>1002</v>
      </c>
      <c r="R88" s="99" t="s">
        <v>1000</v>
      </c>
      <c r="S88" s="150" t="s">
        <v>1000</v>
      </c>
      <c r="T88" s="149" t="s">
        <v>1002</v>
      </c>
      <c r="U88" s="149" t="s">
        <v>1002</v>
      </c>
      <c r="V88" s="150" t="s">
        <v>1002</v>
      </c>
      <c r="W88" s="151" t="s">
        <v>1002</v>
      </c>
      <c r="X88" s="99" t="s">
        <v>1000</v>
      </c>
      <c r="Y88" s="150" t="s">
        <v>1000</v>
      </c>
      <c r="Z88" s="149" t="s">
        <v>1002</v>
      </c>
    </row>
    <row r="89" spans="1:26">
      <c r="A89" s="77"/>
      <c r="B89" s="23"/>
      <c r="C89" s="168"/>
      <c r="D89" s="32" t="s">
        <v>861</v>
      </c>
      <c r="E89" s="32" t="s">
        <v>3</v>
      </c>
      <c r="F89" s="66" t="s">
        <v>1208</v>
      </c>
      <c r="G89" s="39">
        <f t="shared" si="7"/>
        <v>126</v>
      </c>
      <c r="H89" s="39">
        <f t="shared" si="8"/>
        <v>122</v>
      </c>
      <c r="I89" s="39" t="str">
        <f t="shared" si="9"/>
        <v/>
      </c>
      <c r="J89" s="254">
        <v>255</v>
      </c>
      <c r="K89" s="39">
        <f t="shared" si="10"/>
        <v>255</v>
      </c>
      <c r="L89" s="254" t="str">
        <f t="shared" si="11"/>
        <v>NEC1</v>
      </c>
      <c r="M89" s="32" t="s">
        <v>341</v>
      </c>
      <c r="N89" s="66" t="s">
        <v>1526</v>
      </c>
      <c r="O89" s="162" t="s">
        <v>1002</v>
      </c>
      <c r="P89" s="163" t="s">
        <v>1002</v>
      </c>
      <c r="Q89" s="164" t="s">
        <v>1002</v>
      </c>
      <c r="R89" s="165" t="s">
        <v>1002</v>
      </c>
      <c r="S89" s="163" t="s">
        <v>1002</v>
      </c>
      <c r="T89" s="162" t="s">
        <v>1002</v>
      </c>
      <c r="U89" s="162" t="s">
        <v>1002</v>
      </c>
      <c r="V89" s="163" t="s">
        <v>1002</v>
      </c>
      <c r="W89" s="164" t="s">
        <v>1002</v>
      </c>
      <c r="X89" s="165" t="s">
        <v>1002</v>
      </c>
      <c r="Y89" s="163" t="s">
        <v>1002</v>
      </c>
      <c r="Z89" s="162" t="s">
        <v>1002</v>
      </c>
    </row>
    <row r="90" spans="1:26">
      <c r="A90" s="77"/>
      <c r="B90" s="2" t="s">
        <v>834</v>
      </c>
      <c r="C90" s="25"/>
      <c r="D90" s="30" t="s">
        <v>821</v>
      </c>
      <c r="E90" s="244" t="s">
        <v>1209</v>
      </c>
      <c r="F90" s="105" t="s">
        <v>1209</v>
      </c>
      <c r="G90" s="39">
        <f t="shared" si="7"/>
        <v>114</v>
      </c>
      <c r="H90" s="39">
        <f t="shared" si="8"/>
        <v>127</v>
      </c>
      <c r="I90" s="39">
        <f t="shared" si="9"/>
        <v>1</v>
      </c>
      <c r="J90" s="254">
        <v>255</v>
      </c>
      <c r="K90" s="39">
        <f t="shared" si="10"/>
        <v>127</v>
      </c>
      <c r="L90" s="254" t="str">
        <f t="shared" si="11"/>
        <v>Y1</v>
      </c>
      <c r="M90" s="30" t="s">
        <v>1527</v>
      </c>
      <c r="N90" s="125" t="s">
        <v>1527</v>
      </c>
      <c r="O90" s="145" t="s">
        <v>1000</v>
      </c>
      <c r="P90" s="146" t="s">
        <v>1000</v>
      </c>
      <c r="Q90" s="147" t="s">
        <v>1000</v>
      </c>
      <c r="R90" s="148" t="s">
        <v>1000</v>
      </c>
      <c r="S90" s="146" t="s">
        <v>1000</v>
      </c>
      <c r="T90" s="145" t="s">
        <v>1000</v>
      </c>
      <c r="U90" s="145" t="s">
        <v>1000</v>
      </c>
      <c r="V90" s="146" t="s">
        <v>1000</v>
      </c>
      <c r="W90" s="147" t="s">
        <v>1000</v>
      </c>
      <c r="X90" s="148" t="s">
        <v>1000</v>
      </c>
      <c r="Y90" s="146" t="s">
        <v>1000</v>
      </c>
      <c r="Z90" s="145" t="s">
        <v>1000</v>
      </c>
    </row>
    <row r="91" spans="1:26">
      <c r="A91" s="77"/>
      <c r="B91" s="19"/>
      <c r="C91" s="20"/>
      <c r="D91" s="28" t="s">
        <v>819</v>
      </c>
      <c r="E91" s="28" t="s">
        <v>1210</v>
      </c>
      <c r="F91" s="102" t="s">
        <v>1210</v>
      </c>
      <c r="G91" s="39">
        <f t="shared" si="7"/>
        <v>115</v>
      </c>
      <c r="H91" s="39">
        <f t="shared" si="8"/>
        <v>127</v>
      </c>
      <c r="I91" s="39">
        <f t="shared" si="9"/>
        <v>1</v>
      </c>
      <c r="J91" s="254">
        <v>255</v>
      </c>
      <c r="K91" s="39">
        <f t="shared" si="10"/>
        <v>127</v>
      </c>
      <c r="L91" s="254" t="str">
        <f t="shared" si="11"/>
        <v>Y1</v>
      </c>
      <c r="M91" s="28" t="s">
        <v>1528</v>
      </c>
      <c r="N91" s="102" t="s">
        <v>1528</v>
      </c>
      <c r="O91" s="149" t="s">
        <v>1000</v>
      </c>
      <c r="P91" s="150" t="s">
        <v>1000</v>
      </c>
      <c r="Q91" s="151" t="s">
        <v>1000</v>
      </c>
      <c r="R91" s="99" t="s">
        <v>1000</v>
      </c>
      <c r="S91" s="150" t="s">
        <v>1000</v>
      </c>
      <c r="T91" s="149" t="s">
        <v>1000</v>
      </c>
      <c r="U91" s="149" t="s">
        <v>1000</v>
      </c>
      <c r="V91" s="150" t="s">
        <v>1000</v>
      </c>
      <c r="W91" s="151" t="s">
        <v>1000</v>
      </c>
      <c r="X91" s="99" t="s">
        <v>1000</v>
      </c>
      <c r="Y91" s="150" t="s">
        <v>1000</v>
      </c>
      <c r="Z91" s="149" t="s">
        <v>1000</v>
      </c>
    </row>
    <row r="92" spans="1:26">
      <c r="A92" s="77"/>
      <c r="B92" s="19"/>
      <c r="C92" s="20"/>
      <c r="D92" s="28" t="s">
        <v>820</v>
      </c>
      <c r="E92" s="245" t="s">
        <v>1211</v>
      </c>
      <c r="F92" s="102" t="s">
        <v>1211</v>
      </c>
      <c r="G92" s="39">
        <f t="shared" si="7"/>
        <v>116</v>
      </c>
      <c r="H92" s="39">
        <f t="shared" si="8"/>
        <v>127</v>
      </c>
      <c r="I92" s="39">
        <f t="shared" si="9"/>
        <v>1</v>
      </c>
      <c r="J92" s="254">
        <v>255</v>
      </c>
      <c r="K92" s="39">
        <f t="shared" si="10"/>
        <v>127</v>
      </c>
      <c r="L92" s="254" t="str">
        <f t="shared" si="11"/>
        <v>Y1</v>
      </c>
      <c r="M92" s="28" t="s">
        <v>1529</v>
      </c>
      <c r="N92" s="102" t="s">
        <v>1529</v>
      </c>
      <c r="O92" s="149" t="s">
        <v>1002</v>
      </c>
      <c r="P92" s="150" t="s">
        <v>1002</v>
      </c>
      <c r="Q92" s="151" t="s">
        <v>1002</v>
      </c>
      <c r="R92" s="99" t="s">
        <v>1000</v>
      </c>
      <c r="S92" s="150" t="s">
        <v>1000</v>
      </c>
      <c r="T92" s="149" t="s">
        <v>1002</v>
      </c>
      <c r="U92" s="149" t="s">
        <v>1002</v>
      </c>
      <c r="V92" s="150" t="s">
        <v>1002</v>
      </c>
      <c r="W92" s="151" t="s">
        <v>1002</v>
      </c>
      <c r="X92" s="99" t="s">
        <v>1000</v>
      </c>
      <c r="Y92" s="150" t="s">
        <v>1000</v>
      </c>
      <c r="Z92" s="149" t="s">
        <v>1002</v>
      </c>
    </row>
    <row r="93" spans="1:26">
      <c r="A93" s="77"/>
      <c r="B93" s="23"/>
      <c r="C93" s="24"/>
      <c r="D93" s="32" t="s">
        <v>837</v>
      </c>
      <c r="E93" s="32" t="s">
        <v>1212</v>
      </c>
      <c r="F93" s="66" t="s">
        <v>1212</v>
      </c>
      <c r="G93" s="39">
        <f t="shared" si="7"/>
        <v>122</v>
      </c>
      <c r="H93" s="39">
        <f t="shared" si="8"/>
        <v>127</v>
      </c>
      <c r="I93" s="39">
        <f t="shared" si="9"/>
        <v>1</v>
      </c>
      <c r="J93" s="254">
        <v>255</v>
      </c>
      <c r="K93" s="39">
        <f t="shared" si="10"/>
        <v>127</v>
      </c>
      <c r="L93" s="254" t="str">
        <f t="shared" si="11"/>
        <v>Y1</v>
      </c>
      <c r="M93" s="32" t="s">
        <v>1530</v>
      </c>
      <c r="N93" s="127" t="s">
        <v>1530</v>
      </c>
      <c r="O93" s="152" t="s">
        <v>1002</v>
      </c>
      <c r="P93" s="153" t="s">
        <v>1002</v>
      </c>
      <c r="Q93" s="154" t="s">
        <v>1002</v>
      </c>
      <c r="R93" s="101" t="s">
        <v>1002</v>
      </c>
      <c r="S93" s="153" t="s">
        <v>1002</v>
      </c>
      <c r="T93" s="152" t="s">
        <v>1002</v>
      </c>
      <c r="U93" s="152" t="s">
        <v>1002</v>
      </c>
      <c r="V93" s="153" t="s">
        <v>1002</v>
      </c>
      <c r="W93" s="154" t="s">
        <v>1002</v>
      </c>
      <c r="X93" s="101" t="s">
        <v>1002</v>
      </c>
      <c r="Y93" s="153" t="s">
        <v>1002</v>
      </c>
      <c r="Z93" s="152" t="s">
        <v>1002</v>
      </c>
    </row>
    <row r="94" spans="1:26">
      <c r="A94" s="77"/>
      <c r="B94" s="2" t="s">
        <v>956</v>
      </c>
      <c r="C94" s="25"/>
      <c r="D94" s="30" t="s">
        <v>821</v>
      </c>
      <c r="E94" s="30" t="s">
        <v>4</v>
      </c>
      <c r="F94" s="105" t="s">
        <v>1213</v>
      </c>
      <c r="G94" s="39">
        <f t="shared" si="7"/>
        <v>63</v>
      </c>
      <c r="H94" s="39">
        <f t="shared" si="8"/>
        <v>127</v>
      </c>
      <c r="I94" s="39">
        <f t="shared" si="9"/>
        <v>1</v>
      </c>
      <c r="J94" s="254">
        <v>255</v>
      </c>
      <c r="K94" s="39">
        <f t="shared" si="10"/>
        <v>255</v>
      </c>
      <c r="L94" s="254" t="str">
        <f t="shared" si="11"/>
        <v>NEC1</v>
      </c>
      <c r="M94" s="30" t="s">
        <v>1531</v>
      </c>
      <c r="N94" s="105" t="s">
        <v>1531</v>
      </c>
      <c r="O94" s="155" t="s">
        <v>1000</v>
      </c>
      <c r="P94" s="156" t="s">
        <v>1000</v>
      </c>
      <c r="Q94" s="157" t="s">
        <v>1000</v>
      </c>
      <c r="R94" s="96" t="s">
        <v>1000</v>
      </c>
      <c r="S94" s="156" t="s">
        <v>1000</v>
      </c>
      <c r="T94" s="155" t="s">
        <v>1000</v>
      </c>
      <c r="U94" s="155" t="s">
        <v>1000</v>
      </c>
      <c r="V94" s="156" t="s">
        <v>1000</v>
      </c>
      <c r="W94" s="157" t="s">
        <v>1000</v>
      </c>
      <c r="X94" s="96" t="s">
        <v>1000</v>
      </c>
      <c r="Y94" s="156" t="s">
        <v>1000</v>
      </c>
      <c r="Z94" s="155" t="s">
        <v>1000</v>
      </c>
    </row>
    <row r="95" spans="1:26">
      <c r="A95" s="77"/>
      <c r="B95" s="19"/>
      <c r="C95" s="116"/>
      <c r="D95" s="28" t="s">
        <v>819</v>
      </c>
      <c r="E95" s="28" t="s">
        <v>5</v>
      </c>
      <c r="F95" s="102" t="s">
        <v>1214</v>
      </c>
      <c r="G95" s="39">
        <f t="shared" si="7"/>
        <v>64</v>
      </c>
      <c r="H95" s="39">
        <f t="shared" si="8"/>
        <v>127</v>
      </c>
      <c r="I95" s="39">
        <f t="shared" si="9"/>
        <v>1</v>
      </c>
      <c r="J95" s="254">
        <v>255</v>
      </c>
      <c r="K95" s="39">
        <f t="shared" si="10"/>
        <v>255</v>
      </c>
      <c r="L95" s="254" t="str">
        <f t="shared" si="11"/>
        <v>NEC1</v>
      </c>
      <c r="M95" s="28" t="s">
        <v>1532</v>
      </c>
      <c r="N95" s="102" t="s">
        <v>1532</v>
      </c>
      <c r="O95" s="149" t="s">
        <v>1000</v>
      </c>
      <c r="P95" s="150" t="s">
        <v>1000</v>
      </c>
      <c r="Q95" s="151" t="s">
        <v>1000</v>
      </c>
      <c r="R95" s="99" t="s">
        <v>1000</v>
      </c>
      <c r="S95" s="150" t="s">
        <v>1000</v>
      </c>
      <c r="T95" s="149" t="s">
        <v>1000</v>
      </c>
      <c r="U95" s="149" t="s">
        <v>1000</v>
      </c>
      <c r="V95" s="150" t="s">
        <v>1000</v>
      </c>
      <c r="W95" s="151" t="s">
        <v>1000</v>
      </c>
      <c r="X95" s="99" t="s">
        <v>1000</v>
      </c>
      <c r="Y95" s="150" t="s">
        <v>1000</v>
      </c>
      <c r="Z95" s="149" t="s">
        <v>1000</v>
      </c>
    </row>
    <row r="96" spans="1:26">
      <c r="A96" s="77"/>
      <c r="B96" s="117"/>
      <c r="C96" s="116"/>
      <c r="D96" s="28" t="s">
        <v>820</v>
      </c>
      <c r="E96" s="28" t="s">
        <v>6</v>
      </c>
      <c r="F96" s="102" t="s">
        <v>1215</v>
      </c>
      <c r="G96" s="39">
        <f t="shared" si="7"/>
        <v>65</v>
      </c>
      <c r="H96" s="39">
        <f t="shared" si="8"/>
        <v>127</v>
      </c>
      <c r="I96" s="39">
        <f t="shared" si="9"/>
        <v>1</v>
      </c>
      <c r="J96" s="254">
        <v>255</v>
      </c>
      <c r="K96" s="39">
        <f t="shared" si="10"/>
        <v>255</v>
      </c>
      <c r="L96" s="254" t="str">
        <f t="shared" si="11"/>
        <v>NEC1</v>
      </c>
      <c r="M96" s="28" t="s">
        <v>1533</v>
      </c>
      <c r="N96" s="102" t="s">
        <v>1533</v>
      </c>
      <c r="O96" s="149" t="s">
        <v>1002</v>
      </c>
      <c r="P96" s="150" t="s">
        <v>1002</v>
      </c>
      <c r="Q96" s="151" t="s">
        <v>1002</v>
      </c>
      <c r="R96" s="99" t="s">
        <v>1000</v>
      </c>
      <c r="S96" s="150" t="s">
        <v>1000</v>
      </c>
      <c r="T96" s="149" t="s">
        <v>1002</v>
      </c>
      <c r="U96" s="149" t="s">
        <v>1002</v>
      </c>
      <c r="V96" s="150" t="s">
        <v>1002</v>
      </c>
      <c r="W96" s="151" t="s">
        <v>1002</v>
      </c>
      <c r="X96" s="99" t="s">
        <v>1000</v>
      </c>
      <c r="Y96" s="150" t="s">
        <v>1000</v>
      </c>
      <c r="Z96" s="149" t="s">
        <v>1002</v>
      </c>
    </row>
    <row r="97" spans="1:26">
      <c r="A97" s="77"/>
      <c r="B97" s="23"/>
      <c r="C97" s="14"/>
      <c r="D97" s="32" t="s">
        <v>837</v>
      </c>
      <c r="E97" s="32" t="s">
        <v>7</v>
      </c>
      <c r="F97" s="66" t="s">
        <v>1216</v>
      </c>
      <c r="G97" s="39">
        <f t="shared" si="7"/>
        <v>73</v>
      </c>
      <c r="H97" s="39">
        <f t="shared" si="8"/>
        <v>127</v>
      </c>
      <c r="I97" s="39">
        <f t="shared" si="9"/>
        <v>1</v>
      </c>
      <c r="J97" s="254">
        <v>255</v>
      </c>
      <c r="K97" s="39">
        <f t="shared" si="10"/>
        <v>255</v>
      </c>
      <c r="L97" s="254" t="str">
        <f t="shared" si="11"/>
        <v>NEC1</v>
      </c>
      <c r="M97" s="32" t="s">
        <v>1534</v>
      </c>
      <c r="N97" s="66" t="s">
        <v>1534</v>
      </c>
      <c r="O97" s="162" t="s">
        <v>1002</v>
      </c>
      <c r="P97" s="163" t="s">
        <v>1002</v>
      </c>
      <c r="Q97" s="164" t="s">
        <v>1002</v>
      </c>
      <c r="R97" s="165" t="s">
        <v>1002</v>
      </c>
      <c r="S97" s="163" t="s">
        <v>1002</v>
      </c>
      <c r="T97" s="162" t="s">
        <v>1002</v>
      </c>
      <c r="U97" s="162" t="s">
        <v>1002</v>
      </c>
      <c r="V97" s="163" t="s">
        <v>1002</v>
      </c>
      <c r="W97" s="164" t="s">
        <v>1002</v>
      </c>
      <c r="X97" s="165" t="s">
        <v>1002</v>
      </c>
      <c r="Y97" s="163" t="s">
        <v>1002</v>
      </c>
      <c r="Z97" s="162" t="s">
        <v>1002</v>
      </c>
    </row>
    <row r="98" spans="1:26">
      <c r="A98" s="77"/>
      <c r="B98" s="2" t="s">
        <v>836</v>
      </c>
      <c r="C98" s="25"/>
      <c r="D98" s="22" t="s">
        <v>835</v>
      </c>
      <c r="E98" s="22" t="s">
        <v>8</v>
      </c>
      <c r="F98" s="125" t="s">
        <v>1217</v>
      </c>
      <c r="G98" s="39">
        <f t="shared" si="7"/>
        <v>74</v>
      </c>
      <c r="H98" s="39">
        <f t="shared" si="8"/>
        <v>127</v>
      </c>
      <c r="I98" s="39">
        <f t="shared" si="9"/>
        <v>1</v>
      </c>
      <c r="J98" s="254">
        <v>255</v>
      </c>
      <c r="K98" s="39">
        <f t="shared" si="10"/>
        <v>255</v>
      </c>
      <c r="L98" s="254" t="str">
        <f t="shared" si="11"/>
        <v>NEC1</v>
      </c>
      <c r="M98" s="22" t="s">
        <v>1535</v>
      </c>
      <c r="N98" s="125" t="s">
        <v>1535</v>
      </c>
      <c r="O98" s="145" t="s">
        <v>1000</v>
      </c>
      <c r="P98" s="146" t="s">
        <v>1000</v>
      </c>
      <c r="Q98" s="147" t="s">
        <v>1000</v>
      </c>
      <c r="R98" s="148" t="s">
        <v>1000</v>
      </c>
      <c r="S98" s="146" t="s">
        <v>1000</v>
      </c>
      <c r="T98" s="145" t="s">
        <v>1000</v>
      </c>
      <c r="U98" s="145" t="s">
        <v>1000</v>
      </c>
      <c r="V98" s="146" t="s">
        <v>1000</v>
      </c>
      <c r="W98" s="147" t="s">
        <v>1000</v>
      </c>
      <c r="X98" s="148" t="s">
        <v>1000</v>
      </c>
      <c r="Y98" s="146" t="s">
        <v>1000</v>
      </c>
      <c r="Z98" s="145" t="s">
        <v>1000</v>
      </c>
    </row>
    <row r="99" spans="1:26">
      <c r="A99" s="77"/>
      <c r="B99" s="19"/>
      <c r="C99" s="20"/>
      <c r="D99" s="28" t="s">
        <v>819</v>
      </c>
      <c r="E99" s="22" t="s">
        <v>9</v>
      </c>
      <c r="F99" s="125" t="s">
        <v>1218</v>
      </c>
      <c r="G99" s="39">
        <f t="shared" si="7"/>
        <v>75</v>
      </c>
      <c r="H99" s="39">
        <f t="shared" si="8"/>
        <v>127</v>
      </c>
      <c r="I99" s="39">
        <f t="shared" si="9"/>
        <v>1</v>
      </c>
      <c r="J99" s="254">
        <v>255</v>
      </c>
      <c r="K99" s="39">
        <f t="shared" si="10"/>
        <v>255</v>
      </c>
      <c r="L99" s="254" t="str">
        <f t="shared" si="11"/>
        <v>NEC1</v>
      </c>
      <c r="M99" s="22" t="s">
        <v>1536</v>
      </c>
      <c r="N99" s="125" t="s">
        <v>1536</v>
      </c>
      <c r="O99" s="149" t="s">
        <v>1000</v>
      </c>
      <c r="P99" s="150" t="s">
        <v>1000</v>
      </c>
      <c r="Q99" s="151" t="s">
        <v>1000</v>
      </c>
      <c r="R99" s="99" t="s">
        <v>1000</v>
      </c>
      <c r="S99" s="150" t="s">
        <v>1000</v>
      </c>
      <c r="T99" s="149" t="s">
        <v>1000</v>
      </c>
      <c r="U99" s="149" t="s">
        <v>1000</v>
      </c>
      <c r="V99" s="150" t="s">
        <v>1000</v>
      </c>
      <c r="W99" s="151" t="s">
        <v>1000</v>
      </c>
      <c r="X99" s="99" t="s">
        <v>1000</v>
      </c>
      <c r="Y99" s="150" t="s">
        <v>1000</v>
      </c>
      <c r="Z99" s="149" t="s">
        <v>1000</v>
      </c>
    </row>
    <row r="100" spans="1:26">
      <c r="A100" s="77"/>
      <c r="B100" s="19"/>
      <c r="C100" s="20"/>
      <c r="D100" s="28" t="s">
        <v>820</v>
      </c>
      <c r="E100" s="22" t="s">
        <v>10</v>
      </c>
      <c r="F100" s="125" t="s">
        <v>1219</v>
      </c>
      <c r="G100" s="39">
        <f t="shared" si="7"/>
        <v>76</v>
      </c>
      <c r="H100" s="39">
        <f t="shared" si="8"/>
        <v>127</v>
      </c>
      <c r="I100" s="39">
        <f t="shared" si="9"/>
        <v>1</v>
      </c>
      <c r="J100" s="254">
        <v>255</v>
      </c>
      <c r="K100" s="39">
        <f t="shared" si="10"/>
        <v>255</v>
      </c>
      <c r="L100" s="254" t="str">
        <f t="shared" si="11"/>
        <v>NEC1</v>
      </c>
      <c r="M100" s="22" t="s">
        <v>1537</v>
      </c>
      <c r="N100" s="125" t="s">
        <v>1537</v>
      </c>
      <c r="O100" s="149" t="s">
        <v>1002</v>
      </c>
      <c r="P100" s="150" t="s">
        <v>1002</v>
      </c>
      <c r="Q100" s="151" t="s">
        <v>1002</v>
      </c>
      <c r="R100" s="99" t="s">
        <v>1000</v>
      </c>
      <c r="S100" s="150" t="s">
        <v>1000</v>
      </c>
      <c r="T100" s="149" t="s">
        <v>1002</v>
      </c>
      <c r="U100" s="149" t="s">
        <v>1002</v>
      </c>
      <c r="V100" s="150" t="s">
        <v>1002</v>
      </c>
      <c r="W100" s="151" t="s">
        <v>1002</v>
      </c>
      <c r="X100" s="99" t="s">
        <v>1000</v>
      </c>
      <c r="Y100" s="150" t="s">
        <v>1000</v>
      </c>
      <c r="Z100" s="149" t="s">
        <v>1002</v>
      </c>
    </row>
    <row r="101" spans="1:26">
      <c r="A101" s="77"/>
      <c r="B101" s="23"/>
      <c r="C101" s="24"/>
      <c r="D101" s="32" t="s">
        <v>837</v>
      </c>
      <c r="E101" s="32" t="s">
        <v>11</v>
      </c>
      <c r="F101" s="66" t="s">
        <v>1220</v>
      </c>
      <c r="G101" s="39">
        <f t="shared" si="7"/>
        <v>77</v>
      </c>
      <c r="H101" s="39">
        <f t="shared" si="8"/>
        <v>127</v>
      </c>
      <c r="I101" s="39">
        <f t="shared" si="9"/>
        <v>1</v>
      </c>
      <c r="J101" s="254">
        <v>255</v>
      </c>
      <c r="K101" s="39">
        <f t="shared" si="10"/>
        <v>255</v>
      </c>
      <c r="L101" s="254" t="str">
        <f t="shared" si="11"/>
        <v>NEC1</v>
      </c>
      <c r="M101" s="32" t="s">
        <v>1538</v>
      </c>
      <c r="N101" s="127" t="s">
        <v>1538</v>
      </c>
      <c r="O101" s="152" t="s">
        <v>1002</v>
      </c>
      <c r="P101" s="153" t="s">
        <v>1002</v>
      </c>
      <c r="Q101" s="154" t="s">
        <v>1002</v>
      </c>
      <c r="R101" s="101" t="s">
        <v>1002</v>
      </c>
      <c r="S101" s="153" t="s">
        <v>1002</v>
      </c>
      <c r="T101" s="152" t="s">
        <v>1002</v>
      </c>
      <c r="U101" s="152" t="s">
        <v>1002</v>
      </c>
      <c r="V101" s="153" t="s">
        <v>1002</v>
      </c>
      <c r="W101" s="154" t="s">
        <v>1002</v>
      </c>
      <c r="X101" s="101" t="s">
        <v>1002</v>
      </c>
      <c r="Y101" s="153" t="s">
        <v>1002</v>
      </c>
      <c r="Z101" s="152" t="s">
        <v>1002</v>
      </c>
    </row>
    <row r="102" spans="1:26">
      <c r="A102" s="77"/>
      <c r="B102" s="5" t="s">
        <v>825</v>
      </c>
      <c r="C102" s="166"/>
      <c r="D102" s="30" t="s">
        <v>821</v>
      </c>
      <c r="E102" s="30" t="s">
        <v>12</v>
      </c>
      <c r="F102" s="105" t="s">
        <v>1221</v>
      </c>
      <c r="G102" s="39">
        <f t="shared" si="7"/>
        <v>22</v>
      </c>
      <c r="H102" s="39">
        <f t="shared" si="8"/>
        <v>122</v>
      </c>
      <c r="I102" s="39" t="str">
        <f t="shared" si="9"/>
        <v/>
      </c>
      <c r="J102" s="254">
        <v>255</v>
      </c>
      <c r="K102" s="39">
        <f t="shared" si="10"/>
        <v>255</v>
      </c>
      <c r="L102" s="254" t="str">
        <f t="shared" si="11"/>
        <v>NEC1</v>
      </c>
      <c r="M102" s="30" t="s">
        <v>205</v>
      </c>
      <c r="N102" s="105" t="s">
        <v>1539</v>
      </c>
      <c r="O102" s="155" t="s">
        <v>1000</v>
      </c>
      <c r="P102" s="156" t="s">
        <v>1000</v>
      </c>
      <c r="Q102" s="157" t="s">
        <v>1000</v>
      </c>
      <c r="R102" s="96" t="s">
        <v>1000</v>
      </c>
      <c r="S102" s="156" t="s">
        <v>1000</v>
      </c>
      <c r="T102" s="155" t="s">
        <v>1000</v>
      </c>
      <c r="U102" s="155" t="s">
        <v>1000</v>
      </c>
      <c r="V102" s="156" t="s">
        <v>1000</v>
      </c>
      <c r="W102" s="157" t="s">
        <v>1000</v>
      </c>
      <c r="X102" s="96" t="s">
        <v>1000</v>
      </c>
      <c r="Y102" s="156" t="s">
        <v>1000</v>
      </c>
      <c r="Z102" s="155" t="s">
        <v>1000</v>
      </c>
    </row>
    <row r="103" spans="1:26">
      <c r="A103" s="77"/>
      <c r="B103" s="1"/>
      <c r="C103" s="167"/>
      <c r="D103" s="28" t="s">
        <v>819</v>
      </c>
      <c r="E103" s="28" t="s">
        <v>13</v>
      </c>
      <c r="F103" s="102" t="s">
        <v>1222</v>
      </c>
      <c r="G103" s="39">
        <f t="shared" si="7"/>
        <v>210</v>
      </c>
      <c r="H103" s="39">
        <f t="shared" si="8"/>
        <v>122</v>
      </c>
      <c r="I103" s="39" t="str">
        <f t="shared" si="9"/>
        <v/>
      </c>
      <c r="J103" s="254">
        <v>255</v>
      </c>
      <c r="K103" s="39">
        <f t="shared" si="10"/>
        <v>255</v>
      </c>
      <c r="L103" s="254" t="str">
        <f t="shared" si="11"/>
        <v>NEC1</v>
      </c>
      <c r="M103" s="28" t="s">
        <v>206</v>
      </c>
      <c r="N103" s="102" t="s">
        <v>1540</v>
      </c>
      <c r="O103" s="149" t="s">
        <v>1000</v>
      </c>
      <c r="P103" s="150" t="s">
        <v>1000</v>
      </c>
      <c r="Q103" s="151" t="s">
        <v>1000</v>
      </c>
      <c r="R103" s="99" t="s">
        <v>1000</v>
      </c>
      <c r="S103" s="150" t="s">
        <v>1000</v>
      </c>
      <c r="T103" s="149" t="s">
        <v>1000</v>
      </c>
      <c r="U103" s="149" t="s">
        <v>1000</v>
      </c>
      <c r="V103" s="150" t="s">
        <v>1000</v>
      </c>
      <c r="W103" s="151" t="s">
        <v>1000</v>
      </c>
      <c r="X103" s="99" t="s">
        <v>1000</v>
      </c>
      <c r="Y103" s="150" t="s">
        <v>1000</v>
      </c>
      <c r="Z103" s="149" t="s">
        <v>1000</v>
      </c>
    </row>
    <row r="104" spans="1:26">
      <c r="A104" s="77"/>
      <c r="B104" s="1"/>
      <c r="C104" s="167"/>
      <c r="D104" s="28" t="s">
        <v>820</v>
      </c>
      <c r="E104" s="28" t="s">
        <v>14</v>
      </c>
      <c r="F104" s="102" t="s">
        <v>1223</v>
      </c>
      <c r="G104" s="39">
        <f t="shared" si="7"/>
        <v>243</v>
      </c>
      <c r="H104" s="39">
        <f t="shared" si="8"/>
        <v>122</v>
      </c>
      <c r="I104" s="39" t="str">
        <f t="shared" si="9"/>
        <v/>
      </c>
      <c r="J104" s="254">
        <v>255</v>
      </c>
      <c r="K104" s="39">
        <f t="shared" si="10"/>
        <v>255</v>
      </c>
      <c r="L104" s="254" t="str">
        <f t="shared" si="11"/>
        <v>NEC1</v>
      </c>
      <c r="M104" s="28" t="s">
        <v>207</v>
      </c>
      <c r="N104" s="102" t="s">
        <v>1541</v>
      </c>
      <c r="O104" s="149" t="s">
        <v>1002</v>
      </c>
      <c r="P104" s="150" t="s">
        <v>1002</v>
      </c>
      <c r="Q104" s="151" t="s">
        <v>1002</v>
      </c>
      <c r="R104" s="99" t="s">
        <v>1000</v>
      </c>
      <c r="S104" s="150" t="s">
        <v>1000</v>
      </c>
      <c r="T104" s="149" t="s">
        <v>1002</v>
      </c>
      <c r="U104" s="149" t="s">
        <v>1002</v>
      </c>
      <c r="V104" s="150" t="s">
        <v>1002</v>
      </c>
      <c r="W104" s="151" t="s">
        <v>1002</v>
      </c>
      <c r="X104" s="99" t="s">
        <v>1000</v>
      </c>
      <c r="Y104" s="150" t="s">
        <v>1000</v>
      </c>
      <c r="Z104" s="149" t="s">
        <v>1002</v>
      </c>
    </row>
    <row r="105" spans="1:26">
      <c r="A105" s="77"/>
      <c r="B105" s="3"/>
      <c r="C105" s="168"/>
      <c r="D105" s="32" t="s">
        <v>837</v>
      </c>
      <c r="E105" s="32" t="s">
        <v>15</v>
      </c>
      <c r="F105" s="66" t="s">
        <v>1224</v>
      </c>
      <c r="G105" s="39">
        <f t="shared" si="7"/>
        <v>32</v>
      </c>
      <c r="H105" s="39">
        <f t="shared" si="8"/>
        <v>122</v>
      </c>
      <c r="I105" s="39" t="str">
        <f t="shared" si="9"/>
        <v/>
      </c>
      <c r="J105" s="254">
        <v>255</v>
      </c>
      <c r="K105" s="39">
        <f t="shared" si="10"/>
        <v>255</v>
      </c>
      <c r="L105" s="254" t="str">
        <f t="shared" si="11"/>
        <v>NEC1</v>
      </c>
      <c r="M105" s="32" t="s">
        <v>208</v>
      </c>
      <c r="N105" s="66" t="s">
        <v>1542</v>
      </c>
      <c r="O105" s="162" t="s">
        <v>1002</v>
      </c>
      <c r="P105" s="163" t="s">
        <v>1002</v>
      </c>
      <c r="Q105" s="164" t="s">
        <v>1002</v>
      </c>
      <c r="R105" s="165" t="s">
        <v>1002</v>
      </c>
      <c r="S105" s="163" t="s">
        <v>1002</v>
      </c>
      <c r="T105" s="162" t="s">
        <v>1002</v>
      </c>
      <c r="U105" s="162" t="s">
        <v>1002</v>
      </c>
      <c r="V105" s="163" t="s">
        <v>1002</v>
      </c>
      <c r="W105" s="164" t="s">
        <v>1002</v>
      </c>
      <c r="X105" s="165" t="s">
        <v>1002</v>
      </c>
      <c r="Y105" s="163" t="s">
        <v>1002</v>
      </c>
      <c r="Z105" s="162" t="s">
        <v>1002</v>
      </c>
    </row>
    <row r="106" spans="1:26">
      <c r="A106" s="77"/>
      <c r="B106" s="2" t="s">
        <v>842</v>
      </c>
      <c r="C106" s="33"/>
      <c r="D106" s="22" t="s">
        <v>835</v>
      </c>
      <c r="E106" s="22" t="s">
        <v>16</v>
      </c>
      <c r="F106" s="125" t="s">
        <v>1225</v>
      </c>
      <c r="G106" s="39">
        <f t="shared" si="7"/>
        <v>57</v>
      </c>
      <c r="H106" s="39">
        <f t="shared" si="8"/>
        <v>122</v>
      </c>
      <c r="I106" s="39" t="str">
        <f t="shared" si="9"/>
        <v/>
      </c>
      <c r="J106" s="254">
        <v>255</v>
      </c>
      <c r="K106" s="39">
        <f t="shared" si="10"/>
        <v>255</v>
      </c>
      <c r="L106" s="254" t="str">
        <f t="shared" si="11"/>
        <v>NEC1</v>
      </c>
      <c r="M106" s="22" t="s">
        <v>209</v>
      </c>
      <c r="N106" s="125" t="s">
        <v>1543</v>
      </c>
      <c r="O106" s="155" t="s">
        <v>1001</v>
      </c>
      <c r="P106" s="156" t="s">
        <v>1001</v>
      </c>
      <c r="Q106" s="157" t="s">
        <v>1001</v>
      </c>
      <c r="R106" s="96" t="s">
        <v>1001</v>
      </c>
      <c r="S106" s="156" t="s">
        <v>1001</v>
      </c>
      <c r="T106" s="155" t="s">
        <v>1001</v>
      </c>
      <c r="U106" s="155" t="s">
        <v>1001</v>
      </c>
      <c r="V106" s="156" t="s">
        <v>1001</v>
      </c>
      <c r="W106" s="157" t="s">
        <v>1001</v>
      </c>
      <c r="X106" s="96" t="s">
        <v>1001</v>
      </c>
      <c r="Y106" s="156" t="s">
        <v>1001</v>
      </c>
      <c r="Z106" s="155" t="s">
        <v>1001</v>
      </c>
    </row>
    <row r="107" spans="1:26">
      <c r="A107" s="77"/>
      <c r="B107" s="8"/>
      <c r="C107" s="56"/>
      <c r="D107" s="28" t="s">
        <v>819</v>
      </c>
      <c r="E107" s="22" t="s">
        <v>17</v>
      </c>
      <c r="F107" s="125" t="s">
        <v>1226</v>
      </c>
      <c r="G107" s="39">
        <f t="shared" si="7"/>
        <v>58</v>
      </c>
      <c r="H107" s="39">
        <f t="shared" si="8"/>
        <v>122</v>
      </c>
      <c r="I107" s="39" t="str">
        <f t="shared" si="9"/>
        <v/>
      </c>
      <c r="J107" s="254">
        <v>255</v>
      </c>
      <c r="K107" s="39">
        <f t="shared" si="10"/>
        <v>255</v>
      </c>
      <c r="L107" s="254" t="str">
        <f t="shared" si="11"/>
        <v>NEC1</v>
      </c>
      <c r="M107" s="22" t="s">
        <v>210</v>
      </c>
      <c r="N107" s="125" t="s">
        <v>1544</v>
      </c>
      <c r="O107" s="149" t="s">
        <v>1001</v>
      </c>
      <c r="P107" s="150" t="s">
        <v>1001</v>
      </c>
      <c r="Q107" s="151" t="s">
        <v>1001</v>
      </c>
      <c r="R107" s="99" t="s">
        <v>1001</v>
      </c>
      <c r="S107" s="150" t="s">
        <v>1001</v>
      </c>
      <c r="T107" s="149" t="s">
        <v>1001</v>
      </c>
      <c r="U107" s="149" t="s">
        <v>1001</v>
      </c>
      <c r="V107" s="150" t="s">
        <v>1001</v>
      </c>
      <c r="W107" s="151" t="s">
        <v>1001</v>
      </c>
      <c r="X107" s="99" t="s">
        <v>1001</v>
      </c>
      <c r="Y107" s="150" t="s">
        <v>1001</v>
      </c>
      <c r="Z107" s="149" t="s">
        <v>1001</v>
      </c>
    </row>
    <row r="108" spans="1:26">
      <c r="A108" s="77"/>
      <c r="B108" s="8"/>
      <c r="C108" s="20"/>
      <c r="D108" s="28" t="s">
        <v>820</v>
      </c>
      <c r="E108" s="28" t="s">
        <v>18</v>
      </c>
      <c r="F108" s="102" t="s">
        <v>1227</v>
      </c>
      <c r="G108" s="39">
        <f t="shared" si="7"/>
        <v>59</v>
      </c>
      <c r="H108" s="39">
        <f t="shared" si="8"/>
        <v>122</v>
      </c>
      <c r="I108" s="39" t="str">
        <f t="shared" si="9"/>
        <v/>
      </c>
      <c r="J108" s="254">
        <v>255</v>
      </c>
      <c r="K108" s="39">
        <f t="shared" si="10"/>
        <v>255</v>
      </c>
      <c r="L108" s="254" t="str">
        <f t="shared" si="11"/>
        <v>NEC1</v>
      </c>
      <c r="M108" s="28" t="s">
        <v>211</v>
      </c>
      <c r="N108" s="102" t="s">
        <v>1545</v>
      </c>
      <c r="O108" s="149" t="s">
        <v>1002</v>
      </c>
      <c r="P108" s="150" t="s">
        <v>1002</v>
      </c>
      <c r="Q108" s="151" t="s">
        <v>1002</v>
      </c>
      <c r="R108" s="99" t="s">
        <v>1001</v>
      </c>
      <c r="S108" s="150" t="s">
        <v>1001</v>
      </c>
      <c r="T108" s="149" t="s">
        <v>1002</v>
      </c>
      <c r="U108" s="149" t="s">
        <v>1002</v>
      </c>
      <c r="V108" s="150" t="s">
        <v>1002</v>
      </c>
      <c r="W108" s="151" t="s">
        <v>1002</v>
      </c>
      <c r="X108" s="99" t="s">
        <v>1001</v>
      </c>
      <c r="Y108" s="150" t="s">
        <v>1001</v>
      </c>
      <c r="Z108" s="149" t="s">
        <v>1002</v>
      </c>
    </row>
    <row r="109" spans="1:26">
      <c r="A109" s="77"/>
      <c r="B109" s="8"/>
      <c r="C109" s="20"/>
      <c r="D109" s="32" t="s">
        <v>837</v>
      </c>
      <c r="E109" s="32" t="s">
        <v>19</v>
      </c>
      <c r="F109" s="66" t="s">
        <v>1228</v>
      </c>
      <c r="G109" s="39">
        <f t="shared" si="7"/>
        <v>60</v>
      </c>
      <c r="H109" s="39">
        <f t="shared" si="8"/>
        <v>122</v>
      </c>
      <c r="I109" s="39" t="str">
        <f t="shared" si="9"/>
        <v/>
      </c>
      <c r="J109" s="254">
        <v>255</v>
      </c>
      <c r="K109" s="39">
        <f t="shared" si="10"/>
        <v>255</v>
      </c>
      <c r="L109" s="254" t="str">
        <f t="shared" si="11"/>
        <v>NEC1</v>
      </c>
      <c r="M109" s="32" t="s">
        <v>212</v>
      </c>
      <c r="N109" s="66" t="s">
        <v>1546</v>
      </c>
      <c r="O109" s="162" t="s">
        <v>1002</v>
      </c>
      <c r="P109" s="163" t="s">
        <v>1002</v>
      </c>
      <c r="Q109" s="164" t="s">
        <v>1002</v>
      </c>
      <c r="R109" s="165" t="s">
        <v>1002</v>
      </c>
      <c r="S109" s="163" t="s">
        <v>1002</v>
      </c>
      <c r="T109" s="162" t="s">
        <v>1002</v>
      </c>
      <c r="U109" s="162" t="s">
        <v>1002</v>
      </c>
      <c r="V109" s="163" t="s">
        <v>1002</v>
      </c>
      <c r="W109" s="164" t="s">
        <v>1002</v>
      </c>
      <c r="X109" s="165" t="s">
        <v>1002</v>
      </c>
      <c r="Y109" s="163" t="s">
        <v>1002</v>
      </c>
      <c r="Z109" s="162" t="s">
        <v>1002</v>
      </c>
    </row>
    <row r="110" spans="1:26">
      <c r="A110" s="78"/>
      <c r="B110" s="93" t="s">
        <v>976</v>
      </c>
      <c r="C110" s="166"/>
      <c r="D110" s="218" t="s">
        <v>821</v>
      </c>
      <c r="E110" s="27" t="s">
        <v>20</v>
      </c>
      <c r="F110" s="20" t="s">
        <v>1229</v>
      </c>
      <c r="G110" s="39">
        <f t="shared" si="7"/>
        <v>135</v>
      </c>
      <c r="H110" s="39">
        <f t="shared" si="8"/>
        <v>122</v>
      </c>
      <c r="I110" s="39" t="str">
        <f t="shared" si="9"/>
        <v/>
      </c>
      <c r="J110" s="254">
        <v>255</v>
      </c>
      <c r="K110" s="39">
        <f t="shared" si="10"/>
        <v>255</v>
      </c>
      <c r="L110" s="254" t="str">
        <f t="shared" si="11"/>
        <v>NEC1</v>
      </c>
      <c r="M110" s="27" t="s">
        <v>213</v>
      </c>
      <c r="N110" s="20" t="s">
        <v>1547</v>
      </c>
      <c r="O110" s="77" t="s">
        <v>1002</v>
      </c>
      <c r="P110" s="170" t="s">
        <v>1002</v>
      </c>
      <c r="Q110" s="171" t="s">
        <v>1000</v>
      </c>
      <c r="R110" s="78" t="s">
        <v>1000</v>
      </c>
      <c r="S110" s="170" t="s">
        <v>1000</v>
      </c>
      <c r="T110" s="77" t="s">
        <v>1002</v>
      </c>
      <c r="U110" s="77" t="s">
        <v>1002</v>
      </c>
      <c r="V110" s="170" t="s">
        <v>1002</v>
      </c>
      <c r="W110" s="171" t="s">
        <v>1000</v>
      </c>
      <c r="X110" s="78" t="s">
        <v>1000</v>
      </c>
      <c r="Y110" s="170" t="s">
        <v>1000</v>
      </c>
      <c r="Z110" s="77" t="s">
        <v>1002</v>
      </c>
    </row>
    <row r="111" spans="1:26">
      <c r="A111" s="77"/>
      <c r="B111" s="2" t="s">
        <v>816</v>
      </c>
      <c r="C111" s="25"/>
      <c r="D111" s="30" t="s">
        <v>840</v>
      </c>
      <c r="E111" s="30" t="s">
        <v>21</v>
      </c>
      <c r="F111" s="105" t="s">
        <v>1230</v>
      </c>
      <c r="G111" s="39">
        <f t="shared" si="7"/>
        <v>31</v>
      </c>
      <c r="H111" s="39">
        <f t="shared" si="8"/>
        <v>122</v>
      </c>
      <c r="I111" s="39" t="str">
        <f t="shared" si="9"/>
        <v/>
      </c>
      <c r="J111" s="254">
        <v>255</v>
      </c>
      <c r="K111" s="39">
        <f t="shared" si="10"/>
        <v>127</v>
      </c>
      <c r="L111" s="254" t="str">
        <f t="shared" si="11"/>
        <v>Y1</v>
      </c>
      <c r="M111" s="30" t="s">
        <v>214</v>
      </c>
      <c r="N111" s="105" t="s">
        <v>1548</v>
      </c>
      <c r="O111" s="155" t="s">
        <v>1000</v>
      </c>
      <c r="P111" s="156" t="s">
        <v>1000</v>
      </c>
      <c r="Q111" s="157" t="s">
        <v>1000</v>
      </c>
      <c r="R111" s="96" t="s">
        <v>1000</v>
      </c>
      <c r="S111" s="156" t="s">
        <v>1000</v>
      </c>
      <c r="T111" s="155" t="s">
        <v>1000</v>
      </c>
      <c r="U111" s="155" t="s">
        <v>1000</v>
      </c>
      <c r="V111" s="156" t="s">
        <v>1000</v>
      </c>
      <c r="W111" s="157" t="s">
        <v>1000</v>
      </c>
      <c r="X111" s="96" t="s">
        <v>1000</v>
      </c>
      <c r="Y111" s="156" t="s">
        <v>1000</v>
      </c>
      <c r="Z111" s="155" t="s">
        <v>1000</v>
      </c>
    </row>
    <row r="112" spans="1:26">
      <c r="A112" s="77"/>
      <c r="B112" s="19"/>
      <c r="C112" s="20"/>
      <c r="D112" s="28" t="s">
        <v>819</v>
      </c>
      <c r="E112" s="22" t="s">
        <v>22</v>
      </c>
      <c r="F112" s="125" t="s">
        <v>1231</v>
      </c>
      <c r="G112" s="39">
        <f t="shared" si="7"/>
        <v>32</v>
      </c>
      <c r="H112" s="39">
        <f t="shared" si="8"/>
        <v>122</v>
      </c>
      <c r="I112" s="39" t="str">
        <f t="shared" si="9"/>
        <v/>
      </c>
      <c r="J112" s="254">
        <v>255</v>
      </c>
      <c r="K112" s="39">
        <f t="shared" si="10"/>
        <v>127</v>
      </c>
      <c r="L112" s="254" t="str">
        <f t="shared" si="11"/>
        <v>Y1</v>
      </c>
      <c r="M112" s="22" t="s">
        <v>215</v>
      </c>
      <c r="N112" s="125" t="s">
        <v>1549</v>
      </c>
      <c r="O112" s="149" t="s">
        <v>1000</v>
      </c>
      <c r="P112" s="150" t="s">
        <v>1000</v>
      </c>
      <c r="Q112" s="151" t="s">
        <v>1000</v>
      </c>
      <c r="R112" s="99" t="s">
        <v>1000</v>
      </c>
      <c r="S112" s="150" t="s">
        <v>1000</v>
      </c>
      <c r="T112" s="149" t="s">
        <v>1000</v>
      </c>
      <c r="U112" s="149" t="s">
        <v>1000</v>
      </c>
      <c r="V112" s="150" t="s">
        <v>1000</v>
      </c>
      <c r="W112" s="151" t="s">
        <v>1000</v>
      </c>
      <c r="X112" s="99" t="s">
        <v>1000</v>
      </c>
      <c r="Y112" s="150" t="s">
        <v>1000</v>
      </c>
      <c r="Z112" s="149" t="s">
        <v>1000</v>
      </c>
    </row>
    <row r="113" spans="1:26">
      <c r="A113" s="77"/>
      <c r="B113" s="19"/>
      <c r="C113" s="20"/>
      <c r="D113" s="28" t="s">
        <v>820</v>
      </c>
      <c r="E113" s="22" t="s">
        <v>23</v>
      </c>
      <c r="F113" s="125" t="s">
        <v>1232</v>
      </c>
      <c r="G113" s="39">
        <f t="shared" si="7"/>
        <v>33</v>
      </c>
      <c r="H113" s="39">
        <f t="shared" si="8"/>
        <v>122</v>
      </c>
      <c r="I113" s="39" t="str">
        <f t="shared" si="9"/>
        <v/>
      </c>
      <c r="J113" s="254">
        <v>255</v>
      </c>
      <c r="K113" s="39">
        <f t="shared" si="10"/>
        <v>127</v>
      </c>
      <c r="L113" s="254" t="str">
        <f t="shared" si="11"/>
        <v>Y1</v>
      </c>
      <c r="M113" s="22" t="s">
        <v>216</v>
      </c>
      <c r="N113" s="125" t="s">
        <v>1550</v>
      </c>
      <c r="O113" s="149" t="s">
        <v>1002</v>
      </c>
      <c r="P113" s="150" t="s">
        <v>1002</v>
      </c>
      <c r="Q113" s="151" t="s">
        <v>1002</v>
      </c>
      <c r="R113" s="99" t="s">
        <v>1000</v>
      </c>
      <c r="S113" s="150" t="s">
        <v>1000</v>
      </c>
      <c r="T113" s="149" t="s">
        <v>1002</v>
      </c>
      <c r="U113" s="149" t="s">
        <v>1002</v>
      </c>
      <c r="V113" s="150" t="s">
        <v>1002</v>
      </c>
      <c r="W113" s="151" t="s">
        <v>1002</v>
      </c>
      <c r="X113" s="99" t="s">
        <v>1000</v>
      </c>
      <c r="Y113" s="150" t="s">
        <v>1000</v>
      </c>
      <c r="Z113" s="149" t="s">
        <v>1002</v>
      </c>
    </row>
    <row r="114" spans="1:26">
      <c r="A114" s="77"/>
      <c r="B114" s="19"/>
      <c r="C114" s="20"/>
      <c r="D114" s="28" t="s">
        <v>837</v>
      </c>
      <c r="E114" s="27" t="s">
        <v>24</v>
      </c>
      <c r="F114" s="20" t="s">
        <v>1233</v>
      </c>
      <c r="G114" s="39">
        <f t="shared" si="7"/>
        <v>34</v>
      </c>
      <c r="H114" s="39">
        <f t="shared" si="8"/>
        <v>122</v>
      </c>
      <c r="I114" s="39" t="str">
        <f t="shared" si="9"/>
        <v/>
      </c>
      <c r="J114" s="254">
        <v>255</v>
      </c>
      <c r="K114" s="39">
        <f t="shared" si="10"/>
        <v>127</v>
      </c>
      <c r="L114" s="254" t="str">
        <f t="shared" si="11"/>
        <v>Y1</v>
      </c>
      <c r="M114" s="27" t="s">
        <v>217</v>
      </c>
      <c r="N114" s="20" t="s">
        <v>1551</v>
      </c>
      <c r="O114" s="162" t="s">
        <v>1002</v>
      </c>
      <c r="P114" s="163" t="s">
        <v>1002</v>
      </c>
      <c r="Q114" s="164" t="s">
        <v>1002</v>
      </c>
      <c r="R114" s="165" t="s">
        <v>1002</v>
      </c>
      <c r="S114" s="163" t="s">
        <v>1000</v>
      </c>
      <c r="T114" s="162" t="s">
        <v>1002</v>
      </c>
      <c r="U114" s="162" t="s">
        <v>1002</v>
      </c>
      <c r="V114" s="163" t="s">
        <v>1002</v>
      </c>
      <c r="W114" s="164" t="s">
        <v>1002</v>
      </c>
      <c r="X114" s="165" t="s">
        <v>1002</v>
      </c>
      <c r="Y114" s="163" t="s">
        <v>1000</v>
      </c>
      <c r="Z114" s="162" t="s">
        <v>1002</v>
      </c>
    </row>
    <row r="115" spans="1:26">
      <c r="A115" s="77"/>
      <c r="B115" s="2" t="s">
        <v>817</v>
      </c>
      <c r="C115" s="25"/>
      <c r="D115" s="30" t="s">
        <v>821</v>
      </c>
      <c r="E115" s="30" t="s">
        <v>25</v>
      </c>
      <c r="F115" s="105" t="s">
        <v>1234</v>
      </c>
      <c r="G115" s="39">
        <f t="shared" si="7"/>
        <v>35</v>
      </c>
      <c r="H115" s="39">
        <f t="shared" si="8"/>
        <v>122</v>
      </c>
      <c r="I115" s="39" t="str">
        <f t="shared" si="9"/>
        <v/>
      </c>
      <c r="J115" s="254">
        <v>255</v>
      </c>
      <c r="K115" s="39">
        <f t="shared" si="10"/>
        <v>127</v>
      </c>
      <c r="L115" s="254" t="str">
        <f t="shared" si="11"/>
        <v>Y1</v>
      </c>
      <c r="M115" s="30" t="s">
        <v>218</v>
      </c>
      <c r="N115" s="125" t="s">
        <v>1552</v>
      </c>
      <c r="O115" s="145" t="s">
        <v>1000</v>
      </c>
      <c r="P115" s="146" t="s">
        <v>1000</v>
      </c>
      <c r="Q115" s="147" t="s">
        <v>1000</v>
      </c>
      <c r="R115" s="148" t="s">
        <v>1000</v>
      </c>
      <c r="S115" s="146" t="s">
        <v>1000</v>
      </c>
      <c r="T115" s="145" t="s">
        <v>1000</v>
      </c>
      <c r="U115" s="145" t="s">
        <v>1000</v>
      </c>
      <c r="V115" s="146" t="s">
        <v>1000</v>
      </c>
      <c r="W115" s="147" t="s">
        <v>1000</v>
      </c>
      <c r="X115" s="148" t="s">
        <v>1000</v>
      </c>
      <c r="Y115" s="146" t="s">
        <v>1000</v>
      </c>
      <c r="Z115" s="145" t="s">
        <v>1000</v>
      </c>
    </row>
    <row r="116" spans="1:26">
      <c r="A116" s="77"/>
      <c r="B116" s="8"/>
      <c r="C116" s="20"/>
      <c r="D116" s="28" t="s">
        <v>819</v>
      </c>
      <c r="E116" s="22" t="s">
        <v>26</v>
      </c>
      <c r="F116" s="125" t="s">
        <v>1235</v>
      </c>
      <c r="G116" s="39">
        <f t="shared" si="7"/>
        <v>36</v>
      </c>
      <c r="H116" s="39">
        <f t="shared" si="8"/>
        <v>122</v>
      </c>
      <c r="I116" s="39" t="str">
        <f t="shared" si="9"/>
        <v/>
      </c>
      <c r="J116" s="254">
        <v>255</v>
      </c>
      <c r="K116" s="39">
        <f t="shared" si="10"/>
        <v>127</v>
      </c>
      <c r="L116" s="254" t="str">
        <f t="shared" si="11"/>
        <v>Y1</v>
      </c>
      <c r="M116" s="22" t="s">
        <v>219</v>
      </c>
      <c r="N116" s="125" t="s">
        <v>1553</v>
      </c>
      <c r="O116" s="149" t="s">
        <v>1000</v>
      </c>
      <c r="P116" s="150" t="s">
        <v>1000</v>
      </c>
      <c r="Q116" s="151" t="s">
        <v>1000</v>
      </c>
      <c r="R116" s="99" t="s">
        <v>1000</v>
      </c>
      <c r="S116" s="150" t="s">
        <v>1000</v>
      </c>
      <c r="T116" s="149" t="s">
        <v>1000</v>
      </c>
      <c r="U116" s="149" t="s">
        <v>1000</v>
      </c>
      <c r="V116" s="150" t="s">
        <v>1000</v>
      </c>
      <c r="W116" s="151" t="s">
        <v>1000</v>
      </c>
      <c r="X116" s="99" t="s">
        <v>1000</v>
      </c>
      <c r="Y116" s="150" t="s">
        <v>1000</v>
      </c>
      <c r="Z116" s="149" t="s">
        <v>1000</v>
      </c>
    </row>
    <row r="117" spans="1:26">
      <c r="A117" s="77"/>
      <c r="B117" s="8"/>
      <c r="C117" s="20"/>
      <c r="D117" s="28" t="s">
        <v>820</v>
      </c>
      <c r="E117" s="22" t="s">
        <v>27</v>
      </c>
      <c r="F117" s="125" t="s">
        <v>1236</v>
      </c>
      <c r="G117" s="39">
        <f t="shared" si="7"/>
        <v>37</v>
      </c>
      <c r="H117" s="39">
        <f t="shared" si="8"/>
        <v>122</v>
      </c>
      <c r="I117" s="39" t="str">
        <f t="shared" si="9"/>
        <v/>
      </c>
      <c r="J117" s="254">
        <v>255</v>
      </c>
      <c r="K117" s="39">
        <f t="shared" si="10"/>
        <v>127</v>
      </c>
      <c r="L117" s="254" t="str">
        <f t="shared" si="11"/>
        <v>Y1</v>
      </c>
      <c r="M117" s="22" t="s">
        <v>220</v>
      </c>
      <c r="N117" s="125" t="s">
        <v>1554</v>
      </c>
      <c r="O117" s="149" t="s">
        <v>1002</v>
      </c>
      <c r="P117" s="150" t="s">
        <v>1002</v>
      </c>
      <c r="Q117" s="151" t="s">
        <v>1002</v>
      </c>
      <c r="R117" s="99" t="s">
        <v>1000</v>
      </c>
      <c r="S117" s="150" t="s">
        <v>1000</v>
      </c>
      <c r="T117" s="149" t="s">
        <v>1002</v>
      </c>
      <c r="U117" s="149" t="s">
        <v>1002</v>
      </c>
      <c r="V117" s="150" t="s">
        <v>1002</v>
      </c>
      <c r="W117" s="151" t="s">
        <v>1002</v>
      </c>
      <c r="X117" s="99" t="s">
        <v>1000</v>
      </c>
      <c r="Y117" s="150" t="s">
        <v>1000</v>
      </c>
      <c r="Z117" s="149" t="s">
        <v>1002</v>
      </c>
    </row>
    <row r="118" spans="1:26">
      <c r="A118" s="77"/>
      <c r="B118" s="8"/>
      <c r="C118" s="20"/>
      <c r="D118" s="75" t="s">
        <v>837</v>
      </c>
      <c r="E118" s="27" t="s">
        <v>28</v>
      </c>
      <c r="F118" s="20" t="s">
        <v>1237</v>
      </c>
      <c r="G118" s="39">
        <f t="shared" si="7"/>
        <v>38</v>
      </c>
      <c r="H118" s="39">
        <f t="shared" si="8"/>
        <v>122</v>
      </c>
      <c r="I118" s="39" t="str">
        <f t="shared" si="9"/>
        <v/>
      </c>
      <c r="J118" s="254">
        <v>255</v>
      </c>
      <c r="K118" s="39">
        <f t="shared" si="10"/>
        <v>127</v>
      </c>
      <c r="L118" s="254" t="str">
        <f t="shared" si="11"/>
        <v>Y1</v>
      </c>
      <c r="M118" s="27" t="s">
        <v>221</v>
      </c>
      <c r="N118" s="20" t="s">
        <v>1555</v>
      </c>
      <c r="O118" s="152" t="s">
        <v>1002</v>
      </c>
      <c r="P118" s="153" t="s">
        <v>1002</v>
      </c>
      <c r="Q118" s="154" t="s">
        <v>1002</v>
      </c>
      <c r="R118" s="101" t="s">
        <v>1002</v>
      </c>
      <c r="S118" s="153" t="s">
        <v>1000</v>
      </c>
      <c r="T118" s="152" t="s">
        <v>1002</v>
      </c>
      <c r="U118" s="152" t="s">
        <v>1002</v>
      </c>
      <c r="V118" s="153" t="s">
        <v>1002</v>
      </c>
      <c r="W118" s="154" t="s">
        <v>1002</v>
      </c>
      <c r="X118" s="101" t="s">
        <v>1002</v>
      </c>
      <c r="Y118" s="153" t="s">
        <v>1000</v>
      </c>
      <c r="Z118" s="152" t="s">
        <v>1002</v>
      </c>
    </row>
    <row r="119" spans="1:26">
      <c r="A119" s="77"/>
      <c r="B119" s="2" t="s">
        <v>987</v>
      </c>
      <c r="C119" s="25" t="s">
        <v>1007</v>
      </c>
      <c r="D119" s="30" t="s">
        <v>1006</v>
      </c>
      <c r="E119" s="30" t="s">
        <v>29</v>
      </c>
      <c r="F119" s="105" t="s">
        <v>1238</v>
      </c>
      <c r="G119" s="39">
        <f t="shared" si="7"/>
        <v>168</v>
      </c>
      <c r="H119" s="39">
        <f t="shared" si="8"/>
        <v>122</v>
      </c>
      <c r="I119" s="39" t="str">
        <f t="shared" si="9"/>
        <v/>
      </c>
      <c r="J119" s="254">
        <v>255</v>
      </c>
      <c r="K119" s="39">
        <f t="shared" si="10"/>
        <v>383</v>
      </c>
      <c r="L119" s="254" t="str">
        <f t="shared" si="11"/>
        <v>Y1b</v>
      </c>
      <c r="M119" s="30" t="s">
        <v>222</v>
      </c>
      <c r="N119" s="105" t="s">
        <v>1556</v>
      </c>
      <c r="O119" s="155" t="s">
        <v>1000</v>
      </c>
      <c r="P119" s="156" t="s">
        <v>1000</v>
      </c>
      <c r="Q119" s="157" t="s">
        <v>1000</v>
      </c>
      <c r="R119" s="96" t="s">
        <v>1000</v>
      </c>
      <c r="S119" s="156" t="s">
        <v>1000</v>
      </c>
      <c r="T119" s="155" t="s">
        <v>1000</v>
      </c>
      <c r="U119" s="155" t="s">
        <v>1000</v>
      </c>
      <c r="V119" s="156" t="s">
        <v>1000</v>
      </c>
      <c r="W119" s="157" t="s">
        <v>1000</v>
      </c>
      <c r="X119" s="96" t="s">
        <v>1000</v>
      </c>
      <c r="Y119" s="156" t="s">
        <v>1000</v>
      </c>
      <c r="Z119" s="155" t="s">
        <v>1000</v>
      </c>
    </row>
    <row r="120" spans="1:26">
      <c r="A120" s="77"/>
      <c r="B120" s="8"/>
      <c r="C120" s="20"/>
      <c r="D120" s="28" t="s">
        <v>819</v>
      </c>
      <c r="E120" s="22" t="s">
        <v>30</v>
      </c>
      <c r="F120" s="125" t="s">
        <v>1239</v>
      </c>
      <c r="G120" s="39">
        <f t="shared" si="7"/>
        <v>169</v>
      </c>
      <c r="H120" s="39">
        <f t="shared" si="8"/>
        <v>122</v>
      </c>
      <c r="I120" s="39" t="str">
        <f t="shared" si="9"/>
        <v/>
      </c>
      <c r="J120" s="254">
        <v>255</v>
      </c>
      <c r="K120" s="39">
        <f t="shared" si="10"/>
        <v>383</v>
      </c>
      <c r="L120" s="254" t="str">
        <f t="shared" si="11"/>
        <v>Y1b</v>
      </c>
      <c r="M120" s="22" t="s">
        <v>223</v>
      </c>
      <c r="N120" s="125" t="s">
        <v>1557</v>
      </c>
      <c r="O120" s="149" t="s">
        <v>1000</v>
      </c>
      <c r="P120" s="150" t="s">
        <v>1000</v>
      </c>
      <c r="Q120" s="151" t="s">
        <v>1000</v>
      </c>
      <c r="R120" s="99" t="s">
        <v>1000</v>
      </c>
      <c r="S120" s="150" t="s">
        <v>1000</v>
      </c>
      <c r="T120" s="149" t="s">
        <v>1000</v>
      </c>
      <c r="U120" s="149" t="s">
        <v>1000</v>
      </c>
      <c r="V120" s="150" t="s">
        <v>1000</v>
      </c>
      <c r="W120" s="151" t="s">
        <v>1000</v>
      </c>
      <c r="X120" s="99" t="s">
        <v>1000</v>
      </c>
      <c r="Y120" s="150" t="s">
        <v>1000</v>
      </c>
      <c r="Z120" s="149" t="s">
        <v>1000</v>
      </c>
    </row>
    <row r="121" spans="1:26">
      <c r="A121" s="77"/>
      <c r="B121" s="8"/>
      <c r="C121" s="20"/>
      <c r="D121" s="28" t="s">
        <v>820</v>
      </c>
      <c r="E121" s="22" t="s">
        <v>31</v>
      </c>
      <c r="F121" s="125" t="s">
        <v>1240</v>
      </c>
      <c r="G121" s="69">
        <f t="shared" si="7"/>
        <v>170</v>
      </c>
      <c r="H121" s="69">
        <f t="shared" si="8"/>
        <v>122</v>
      </c>
      <c r="I121" s="69" t="str">
        <f t="shared" si="9"/>
        <v/>
      </c>
      <c r="J121" s="255">
        <v>255</v>
      </c>
      <c r="K121" s="69">
        <f t="shared" si="10"/>
        <v>383</v>
      </c>
      <c r="L121" s="255" t="str">
        <f t="shared" si="11"/>
        <v>Y1b</v>
      </c>
      <c r="M121" s="22" t="s">
        <v>224</v>
      </c>
      <c r="N121" s="125" t="s">
        <v>1558</v>
      </c>
      <c r="O121" s="149" t="s">
        <v>1002</v>
      </c>
      <c r="P121" s="150" t="s">
        <v>1002</v>
      </c>
      <c r="Q121" s="151" t="s">
        <v>1002</v>
      </c>
      <c r="R121" s="99" t="s">
        <v>1000</v>
      </c>
      <c r="S121" s="150" t="s">
        <v>1000</v>
      </c>
      <c r="T121" s="149" t="s">
        <v>1002</v>
      </c>
      <c r="U121" s="149" t="s">
        <v>1002</v>
      </c>
      <c r="V121" s="150" t="s">
        <v>1002</v>
      </c>
      <c r="W121" s="151" t="s">
        <v>1002</v>
      </c>
      <c r="X121" s="99" t="s">
        <v>1000</v>
      </c>
      <c r="Y121" s="150" t="s">
        <v>1000</v>
      </c>
      <c r="Z121" s="149" t="s">
        <v>1002</v>
      </c>
    </row>
    <row r="122" spans="1:26" ht="18" thickBot="1">
      <c r="A122" s="77"/>
      <c r="B122" s="72"/>
      <c r="C122" s="130"/>
      <c r="D122" s="84" t="s">
        <v>837</v>
      </c>
      <c r="E122" s="74" t="s">
        <v>32</v>
      </c>
      <c r="F122" s="130" t="s">
        <v>1241</v>
      </c>
      <c r="G122" s="106">
        <f t="shared" si="7"/>
        <v>171</v>
      </c>
      <c r="H122" s="106">
        <f t="shared" si="8"/>
        <v>122</v>
      </c>
      <c r="I122" s="106" t="str">
        <f t="shared" si="9"/>
        <v/>
      </c>
      <c r="J122" s="261">
        <v>255</v>
      </c>
      <c r="K122" s="106">
        <f t="shared" si="10"/>
        <v>383</v>
      </c>
      <c r="L122" s="261" t="str">
        <f t="shared" si="11"/>
        <v>Y1b</v>
      </c>
      <c r="M122" s="74" t="s">
        <v>225</v>
      </c>
      <c r="N122" s="130" t="s">
        <v>1559</v>
      </c>
      <c r="O122" s="172" t="s">
        <v>1002</v>
      </c>
      <c r="P122" s="173" t="s">
        <v>1002</v>
      </c>
      <c r="Q122" s="174" t="s">
        <v>1002</v>
      </c>
      <c r="R122" s="175" t="s">
        <v>1002</v>
      </c>
      <c r="S122" s="173" t="s">
        <v>1002</v>
      </c>
      <c r="T122" s="172" t="s">
        <v>1002</v>
      </c>
      <c r="U122" s="172" t="s">
        <v>1002</v>
      </c>
      <c r="V122" s="173" t="s">
        <v>1002</v>
      </c>
      <c r="W122" s="174" t="s">
        <v>1002</v>
      </c>
      <c r="X122" s="175" t="s">
        <v>1002</v>
      </c>
      <c r="Y122" s="173" t="s">
        <v>1002</v>
      </c>
      <c r="Z122" s="172" t="s">
        <v>1002</v>
      </c>
    </row>
    <row r="123" spans="1:26" ht="19" thickTop="1" thickBot="1">
      <c r="A123" s="176" t="s">
        <v>1022</v>
      </c>
      <c r="B123" s="42" t="s">
        <v>977</v>
      </c>
      <c r="C123" s="53" t="s">
        <v>999</v>
      </c>
      <c r="D123" s="44" t="s">
        <v>847</v>
      </c>
      <c r="E123" s="44" t="s">
        <v>33</v>
      </c>
      <c r="F123" s="43" t="s">
        <v>1242</v>
      </c>
      <c r="G123" s="44">
        <f t="shared" si="7"/>
        <v>53</v>
      </c>
      <c r="H123" s="44">
        <f t="shared" si="8"/>
        <v>122</v>
      </c>
      <c r="I123" s="44" t="str">
        <f t="shared" si="9"/>
        <v/>
      </c>
      <c r="J123" s="44">
        <v>255</v>
      </c>
      <c r="K123" s="44">
        <f t="shared" si="10"/>
        <v>255</v>
      </c>
      <c r="L123" s="44" t="str">
        <f t="shared" si="11"/>
        <v>NEC1</v>
      </c>
      <c r="M123" s="44" t="s">
        <v>226</v>
      </c>
      <c r="N123" s="65" t="s">
        <v>1560</v>
      </c>
      <c r="O123" s="177" t="s">
        <v>1010</v>
      </c>
      <c r="P123" s="178" t="s">
        <v>1000</v>
      </c>
      <c r="Q123" s="179" t="s">
        <v>1000</v>
      </c>
      <c r="R123" s="176" t="s">
        <v>1000</v>
      </c>
      <c r="S123" s="178" t="s">
        <v>1000</v>
      </c>
      <c r="T123" s="177" t="s">
        <v>1010</v>
      </c>
      <c r="U123" s="177" t="s">
        <v>1019</v>
      </c>
      <c r="V123" s="178" t="s">
        <v>1000</v>
      </c>
      <c r="W123" s="179" t="s">
        <v>1000</v>
      </c>
      <c r="X123" s="176" t="s">
        <v>1000</v>
      </c>
      <c r="Y123" s="178" t="s">
        <v>1000</v>
      </c>
      <c r="Z123" s="177" t="s">
        <v>1010</v>
      </c>
    </row>
    <row r="124" spans="1:26" ht="18" thickTop="1">
      <c r="A124" s="78" t="s">
        <v>1029</v>
      </c>
      <c r="B124" s="48" t="s">
        <v>1023</v>
      </c>
      <c r="C124" s="48" t="s">
        <v>999</v>
      </c>
      <c r="D124" s="18" t="s">
        <v>821</v>
      </c>
      <c r="E124" s="18" t="s">
        <v>34</v>
      </c>
      <c r="F124" s="128" t="s">
        <v>1243</v>
      </c>
      <c r="G124" s="39">
        <f t="shared" si="7"/>
        <v>136</v>
      </c>
      <c r="H124" s="39">
        <f t="shared" si="8"/>
        <v>122</v>
      </c>
      <c r="I124" s="39" t="str">
        <f t="shared" si="9"/>
        <v/>
      </c>
      <c r="J124" s="254">
        <v>255</v>
      </c>
      <c r="K124" s="39">
        <f t="shared" si="10"/>
        <v>255</v>
      </c>
      <c r="L124" s="254" t="str">
        <f t="shared" si="11"/>
        <v>NEC1</v>
      </c>
      <c r="M124" s="18" t="s">
        <v>227</v>
      </c>
      <c r="N124" s="125" t="s">
        <v>1561</v>
      </c>
      <c r="O124" s="145" t="s">
        <v>1000</v>
      </c>
      <c r="P124" s="146" t="s">
        <v>1000</v>
      </c>
      <c r="Q124" s="147" t="s">
        <v>1000</v>
      </c>
      <c r="R124" s="148" t="s">
        <v>1002</v>
      </c>
      <c r="S124" s="146" t="s">
        <v>1002</v>
      </c>
      <c r="T124" s="145" t="s">
        <v>1000</v>
      </c>
      <c r="U124" s="145" t="s">
        <v>1000</v>
      </c>
      <c r="V124" s="146" t="s">
        <v>1000</v>
      </c>
      <c r="W124" s="147" t="s">
        <v>1000</v>
      </c>
      <c r="X124" s="148" t="s">
        <v>1002</v>
      </c>
      <c r="Y124" s="146" t="s">
        <v>1002</v>
      </c>
      <c r="Z124" s="145" t="s">
        <v>1000</v>
      </c>
    </row>
    <row r="125" spans="1:26">
      <c r="A125" s="77"/>
      <c r="B125" s="47" t="s">
        <v>815</v>
      </c>
      <c r="C125" s="47" t="s">
        <v>999</v>
      </c>
      <c r="D125" s="32" t="s">
        <v>821</v>
      </c>
      <c r="E125" s="32" t="s">
        <v>35</v>
      </c>
      <c r="F125" s="66" t="s">
        <v>1244</v>
      </c>
      <c r="G125" s="39">
        <f t="shared" si="7"/>
        <v>137</v>
      </c>
      <c r="H125" s="39">
        <f t="shared" si="8"/>
        <v>122</v>
      </c>
      <c r="I125" s="39" t="str">
        <f t="shared" si="9"/>
        <v/>
      </c>
      <c r="J125" s="254">
        <v>255</v>
      </c>
      <c r="K125" s="39">
        <f t="shared" si="10"/>
        <v>255</v>
      </c>
      <c r="L125" s="254" t="str">
        <f t="shared" si="11"/>
        <v>NEC1</v>
      </c>
      <c r="M125" s="32" t="s">
        <v>228</v>
      </c>
      <c r="N125" s="127" t="s">
        <v>1562</v>
      </c>
      <c r="O125" s="152" t="s">
        <v>1000</v>
      </c>
      <c r="P125" s="153" t="s">
        <v>1000</v>
      </c>
      <c r="Q125" s="154" t="s">
        <v>1000</v>
      </c>
      <c r="R125" s="101" t="s">
        <v>1002</v>
      </c>
      <c r="S125" s="153" t="s">
        <v>1002</v>
      </c>
      <c r="T125" s="152" t="s">
        <v>1000</v>
      </c>
      <c r="U125" s="152" t="s">
        <v>1000</v>
      </c>
      <c r="V125" s="153" t="s">
        <v>1000</v>
      </c>
      <c r="W125" s="154" t="s">
        <v>1000</v>
      </c>
      <c r="X125" s="101" t="s">
        <v>1002</v>
      </c>
      <c r="Y125" s="153" t="s">
        <v>1002</v>
      </c>
      <c r="Z125" s="152" t="s">
        <v>1000</v>
      </c>
    </row>
    <row r="126" spans="1:26">
      <c r="A126" s="77"/>
      <c r="B126" s="56" t="s">
        <v>914</v>
      </c>
      <c r="C126" s="56" t="s">
        <v>999</v>
      </c>
      <c r="D126" s="27" t="s">
        <v>821</v>
      </c>
      <c r="E126" s="36" t="s">
        <v>36</v>
      </c>
      <c r="F126" s="24" t="s">
        <v>1245</v>
      </c>
      <c r="G126" s="39">
        <f t="shared" si="7"/>
        <v>148</v>
      </c>
      <c r="H126" s="39">
        <f t="shared" si="8"/>
        <v>122</v>
      </c>
      <c r="I126" s="39" t="str">
        <f t="shared" si="9"/>
        <v/>
      </c>
      <c r="J126" s="254">
        <v>255</v>
      </c>
      <c r="K126" s="39">
        <f t="shared" si="10"/>
        <v>255</v>
      </c>
      <c r="L126" s="254" t="str">
        <f t="shared" si="11"/>
        <v>NEC1</v>
      </c>
      <c r="M126" s="36" t="s">
        <v>229</v>
      </c>
      <c r="N126" s="24" t="s">
        <v>1563</v>
      </c>
      <c r="O126" s="180" t="s">
        <v>1000</v>
      </c>
      <c r="P126" s="181" t="s">
        <v>1000</v>
      </c>
      <c r="Q126" s="182" t="s">
        <v>1000</v>
      </c>
      <c r="R126" s="115" t="s">
        <v>1000</v>
      </c>
      <c r="S126" s="181" t="s">
        <v>1000</v>
      </c>
      <c r="T126" s="180" t="s">
        <v>1000</v>
      </c>
      <c r="U126" s="180" t="s">
        <v>1000</v>
      </c>
      <c r="V126" s="181" t="s">
        <v>1000</v>
      </c>
      <c r="W126" s="182" t="s">
        <v>1000</v>
      </c>
      <c r="X126" s="115" t="s">
        <v>1000</v>
      </c>
      <c r="Y126" s="181" t="s">
        <v>1000</v>
      </c>
      <c r="Z126" s="180" t="s">
        <v>1000</v>
      </c>
    </row>
    <row r="127" spans="1:26">
      <c r="A127" s="77"/>
      <c r="B127" s="55" t="s">
        <v>919</v>
      </c>
      <c r="C127" s="55" t="s">
        <v>999</v>
      </c>
      <c r="D127" s="39" t="s">
        <v>821</v>
      </c>
      <c r="E127" s="39" t="s">
        <v>37</v>
      </c>
      <c r="F127" s="104" t="s">
        <v>1246</v>
      </c>
      <c r="G127" s="39">
        <f t="shared" si="7"/>
        <v>86</v>
      </c>
      <c r="H127" s="39">
        <f t="shared" si="8"/>
        <v>122</v>
      </c>
      <c r="I127" s="39" t="str">
        <f t="shared" si="9"/>
        <v/>
      </c>
      <c r="J127" s="254">
        <v>255</v>
      </c>
      <c r="K127" s="39">
        <f t="shared" si="10"/>
        <v>255</v>
      </c>
      <c r="L127" s="254" t="str">
        <f t="shared" si="11"/>
        <v>NEC1</v>
      </c>
      <c r="M127" s="39" t="s">
        <v>230</v>
      </c>
      <c r="N127" s="104" t="s">
        <v>1564</v>
      </c>
      <c r="O127" s="180" t="s">
        <v>1000</v>
      </c>
      <c r="P127" s="181" t="s">
        <v>1000</v>
      </c>
      <c r="Q127" s="182" t="s">
        <v>1000</v>
      </c>
      <c r="R127" s="115" t="s">
        <v>1000</v>
      </c>
      <c r="S127" s="181" t="s">
        <v>1000</v>
      </c>
      <c r="T127" s="180" t="s">
        <v>1000</v>
      </c>
      <c r="U127" s="180" t="s">
        <v>1000</v>
      </c>
      <c r="V127" s="181" t="s">
        <v>1000</v>
      </c>
      <c r="W127" s="182" t="s">
        <v>1000</v>
      </c>
      <c r="X127" s="115" t="s">
        <v>1000</v>
      </c>
      <c r="Y127" s="181" t="s">
        <v>1000</v>
      </c>
      <c r="Z127" s="180" t="s">
        <v>1000</v>
      </c>
    </row>
    <row r="128" spans="1:26">
      <c r="A128" s="77"/>
      <c r="B128" s="55" t="s">
        <v>978</v>
      </c>
      <c r="C128" s="33" t="s">
        <v>999</v>
      </c>
      <c r="D128" s="69" t="s">
        <v>821</v>
      </c>
      <c r="E128" s="27" t="s">
        <v>38</v>
      </c>
      <c r="F128" s="20" t="s">
        <v>1247</v>
      </c>
      <c r="G128" s="39">
        <f t="shared" si="7"/>
        <v>221</v>
      </c>
      <c r="H128" s="39">
        <f t="shared" si="8"/>
        <v>122</v>
      </c>
      <c r="I128" s="39" t="str">
        <f t="shared" si="9"/>
        <v/>
      </c>
      <c r="J128" s="254">
        <v>255</v>
      </c>
      <c r="K128" s="39">
        <f t="shared" si="10"/>
        <v>255</v>
      </c>
      <c r="L128" s="254" t="str">
        <f t="shared" si="11"/>
        <v>NEC1</v>
      </c>
      <c r="M128" s="27" t="s">
        <v>231</v>
      </c>
      <c r="N128" s="20" t="s">
        <v>1565</v>
      </c>
      <c r="O128" s="180" t="s">
        <v>1000</v>
      </c>
      <c r="P128" s="181" t="s">
        <v>1000</v>
      </c>
      <c r="Q128" s="182" t="s">
        <v>1000</v>
      </c>
      <c r="R128" s="115" t="s">
        <v>1000</v>
      </c>
      <c r="S128" s="181" t="s">
        <v>1000</v>
      </c>
      <c r="T128" s="180" t="s">
        <v>1000</v>
      </c>
      <c r="U128" s="180" t="s">
        <v>1000</v>
      </c>
      <c r="V128" s="181" t="s">
        <v>1000</v>
      </c>
      <c r="W128" s="182" t="s">
        <v>1000</v>
      </c>
      <c r="X128" s="115" t="s">
        <v>1000</v>
      </c>
      <c r="Y128" s="181" t="s">
        <v>1000</v>
      </c>
      <c r="Z128" s="180" t="s">
        <v>1000</v>
      </c>
    </row>
    <row r="129" spans="1:26">
      <c r="A129" s="78"/>
      <c r="B129" s="33" t="s">
        <v>979</v>
      </c>
      <c r="C129" s="55" t="s">
        <v>999</v>
      </c>
      <c r="D129" s="39" t="s">
        <v>821</v>
      </c>
      <c r="E129" s="39" t="s">
        <v>39</v>
      </c>
      <c r="F129" s="104" t="s">
        <v>1248</v>
      </c>
      <c r="G129" s="39">
        <f t="shared" si="7"/>
        <v>141</v>
      </c>
      <c r="H129" s="39">
        <f t="shared" si="8"/>
        <v>122</v>
      </c>
      <c r="I129" s="39" t="str">
        <f t="shared" si="9"/>
        <v/>
      </c>
      <c r="J129" s="254">
        <v>255</v>
      </c>
      <c r="K129" s="39">
        <f t="shared" si="10"/>
        <v>255</v>
      </c>
      <c r="L129" s="254" t="str">
        <f t="shared" si="11"/>
        <v>NEC1</v>
      </c>
      <c r="M129" s="39" t="s">
        <v>232</v>
      </c>
      <c r="N129" s="104" t="s">
        <v>1566</v>
      </c>
      <c r="O129" s="180" t="s">
        <v>1000</v>
      </c>
      <c r="P129" s="181" t="s">
        <v>1000</v>
      </c>
      <c r="Q129" s="182" t="s">
        <v>1000</v>
      </c>
      <c r="R129" s="115" t="s">
        <v>1000</v>
      </c>
      <c r="S129" s="181" t="s">
        <v>1000</v>
      </c>
      <c r="T129" s="180" t="s">
        <v>1000</v>
      </c>
      <c r="U129" s="180" t="s">
        <v>1000</v>
      </c>
      <c r="V129" s="181" t="s">
        <v>1000</v>
      </c>
      <c r="W129" s="182" t="s">
        <v>1000</v>
      </c>
      <c r="X129" s="115" t="s">
        <v>1000</v>
      </c>
      <c r="Y129" s="181" t="s">
        <v>1000</v>
      </c>
      <c r="Z129" s="180" t="s">
        <v>1000</v>
      </c>
    </row>
    <row r="130" spans="1:26">
      <c r="A130" s="77"/>
      <c r="B130" s="52" t="s">
        <v>853</v>
      </c>
      <c r="C130" s="52" t="s">
        <v>999</v>
      </c>
      <c r="D130" s="30" t="s">
        <v>821</v>
      </c>
      <c r="E130" s="30" t="s">
        <v>40</v>
      </c>
      <c r="F130" s="105" t="s">
        <v>1249</v>
      </c>
      <c r="G130" s="39">
        <f t="shared" si="7"/>
        <v>138</v>
      </c>
      <c r="H130" s="39">
        <f t="shared" si="8"/>
        <v>122</v>
      </c>
      <c r="I130" s="39" t="str">
        <f t="shared" si="9"/>
        <v/>
      </c>
      <c r="J130" s="254">
        <v>255</v>
      </c>
      <c r="K130" s="39">
        <f t="shared" si="10"/>
        <v>255</v>
      </c>
      <c r="L130" s="254" t="str">
        <f t="shared" si="11"/>
        <v>NEC1</v>
      </c>
      <c r="M130" s="30" t="s">
        <v>233</v>
      </c>
      <c r="N130" s="125" t="s">
        <v>1567</v>
      </c>
      <c r="O130" s="145" t="s">
        <v>1002</v>
      </c>
      <c r="P130" s="146" t="s">
        <v>1002</v>
      </c>
      <c r="Q130" s="147" t="s">
        <v>1002</v>
      </c>
      <c r="R130" s="148" t="s">
        <v>1000</v>
      </c>
      <c r="S130" s="146" t="s">
        <v>1000</v>
      </c>
      <c r="T130" s="145" t="s">
        <v>1002</v>
      </c>
      <c r="U130" s="145" t="s">
        <v>1002</v>
      </c>
      <c r="V130" s="146" t="s">
        <v>1002</v>
      </c>
      <c r="W130" s="147" t="s">
        <v>1002</v>
      </c>
      <c r="X130" s="148" t="s">
        <v>1000</v>
      </c>
      <c r="Y130" s="146" t="s">
        <v>1000</v>
      </c>
      <c r="Z130" s="145" t="s">
        <v>1002</v>
      </c>
    </row>
    <row r="131" spans="1:26">
      <c r="A131" s="78"/>
      <c r="B131" s="50" t="s">
        <v>988</v>
      </c>
      <c r="C131" s="50" t="s">
        <v>999</v>
      </c>
      <c r="D131" s="28" t="s">
        <v>821</v>
      </c>
      <c r="E131" s="28" t="s">
        <v>41</v>
      </c>
      <c r="F131" s="102" t="s">
        <v>1250</v>
      </c>
      <c r="G131" s="39">
        <f t="shared" si="7"/>
        <v>139</v>
      </c>
      <c r="H131" s="39">
        <f t="shared" si="8"/>
        <v>122</v>
      </c>
      <c r="I131" s="39" t="str">
        <f t="shared" si="9"/>
        <v/>
      </c>
      <c r="J131" s="254">
        <v>255</v>
      </c>
      <c r="K131" s="39">
        <f t="shared" si="10"/>
        <v>255</v>
      </c>
      <c r="L131" s="254" t="str">
        <f t="shared" si="11"/>
        <v>NEC1</v>
      </c>
      <c r="M131" s="28" t="s">
        <v>234</v>
      </c>
      <c r="N131" s="102" t="s">
        <v>1568</v>
      </c>
      <c r="O131" s="149" t="s">
        <v>1002</v>
      </c>
      <c r="P131" s="150" t="s">
        <v>1002</v>
      </c>
      <c r="Q131" s="151" t="s">
        <v>1002</v>
      </c>
      <c r="R131" s="99" t="s">
        <v>1000</v>
      </c>
      <c r="S131" s="150" t="s">
        <v>1000</v>
      </c>
      <c r="T131" s="149" t="s">
        <v>1002</v>
      </c>
      <c r="U131" s="149" t="s">
        <v>1002</v>
      </c>
      <c r="V131" s="150" t="s">
        <v>1002</v>
      </c>
      <c r="W131" s="151" t="s">
        <v>1002</v>
      </c>
      <c r="X131" s="99" t="s">
        <v>1000</v>
      </c>
      <c r="Y131" s="150" t="s">
        <v>1000</v>
      </c>
      <c r="Z131" s="149" t="s">
        <v>1002</v>
      </c>
    </row>
    <row r="132" spans="1:26">
      <c r="A132" s="77"/>
      <c r="B132" s="50" t="s">
        <v>830</v>
      </c>
      <c r="C132" s="50" t="s">
        <v>999</v>
      </c>
      <c r="D132" s="28" t="s">
        <v>821</v>
      </c>
      <c r="E132" s="28" t="s">
        <v>42</v>
      </c>
      <c r="F132" s="102" t="s">
        <v>1251</v>
      </c>
      <c r="G132" s="39">
        <f t="shared" si="7"/>
        <v>140</v>
      </c>
      <c r="H132" s="39">
        <f t="shared" si="8"/>
        <v>122</v>
      </c>
      <c r="I132" s="39" t="str">
        <f t="shared" si="9"/>
        <v/>
      </c>
      <c r="J132" s="254">
        <v>255</v>
      </c>
      <c r="K132" s="39">
        <f t="shared" si="10"/>
        <v>255</v>
      </c>
      <c r="L132" s="254" t="str">
        <f t="shared" si="11"/>
        <v>NEC1</v>
      </c>
      <c r="M132" s="28" t="s">
        <v>235</v>
      </c>
      <c r="N132" s="102" t="s">
        <v>1569</v>
      </c>
      <c r="O132" s="149" t="s">
        <v>1002</v>
      </c>
      <c r="P132" s="150" t="s">
        <v>1002</v>
      </c>
      <c r="Q132" s="151" t="s">
        <v>1002</v>
      </c>
      <c r="R132" s="99" t="s">
        <v>1000</v>
      </c>
      <c r="S132" s="150" t="s">
        <v>1000</v>
      </c>
      <c r="T132" s="149" t="s">
        <v>1002</v>
      </c>
      <c r="U132" s="149" t="s">
        <v>1002</v>
      </c>
      <c r="V132" s="150" t="s">
        <v>1002</v>
      </c>
      <c r="W132" s="151" t="s">
        <v>1002</v>
      </c>
      <c r="X132" s="99" t="s">
        <v>1000</v>
      </c>
      <c r="Y132" s="150" t="s">
        <v>1000</v>
      </c>
      <c r="Z132" s="149" t="s">
        <v>1002</v>
      </c>
    </row>
    <row r="133" spans="1:26">
      <c r="A133" s="78"/>
      <c r="B133" s="50" t="s">
        <v>1024</v>
      </c>
      <c r="C133" s="50" t="s">
        <v>999</v>
      </c>
      <c r="D133" s="28" t="s">
        <v>821</v>
      </c>
      <c r="E133" s="28" t="s">
        <v>43</v>
      </c>
      <c r="F133" s="102" t="s">
        <v>1252</v>
      </c>
      <c r="G133" s="39">
        <f t="shared" si="7"/>
        <v>142</v>
      </c>
      <c r="H133" s="39">
        <f t="shared" si="8"/>
        <v>122</v>
      </c>
      <c r="I133" s="39" t="str">
        <f t="shared" si="9"/>
        <v/>
      </c>
      <c r="J133" s="254">
        <v>255</v>
      </c>
      <c r="K133" s="39">
        <f t="shared" si="10"/>
        <v>255</v>
      </c>
      <c r="L133" s="254" t="str">
        <f t="shared" si="11"/>
        <v>NEC1</v>
      </c>
      <c r="M133" s="28" t="s">
        <v>236</v>
      </c>
      <c r="N133" s="102" t="s">
        <v>1570</v>
      </c>
      <c r="O133" s="149" t="s">
        <v>1002</v>
      </c>
      <c r="P133" s="150" t="s">
        <v>1002</v>
      </c>
      <c r="Q133" s="151" t="s">
        <v>1002</v>
      </c>
      <c r="R133" s="99" t="s">
        <v>1000</v>
      </c>
      <c r="S133" s="150" t="s">
        <v>1000</v>
      </c>
      <c r="T133" s="149" t="s">
        <v>1002</v>
      </c>
      <c r="U133" s="149" t="s">
        <v>1002</v>
      </c>
      <c r="V133" s="150" t="s">
        <v>1002</v>
      </c>
      <c r="W133" s="151" t="s">
        <v>1002</v>
      </c>
      <c r="X133" s="99" t="s">
        <v>1000</v>
      </c>
      <c r="Y133" s="150" t="s">
        <v>1000</v>
      </c>
      <c r="Z133" s="149" t="s">
        <v>1002</v>
      </c>
    </row>
    <row r="134" spans="1:26">
      <c r="A134" s="77"/>
      <c r="B134" s="47" t="s">
        <v>831</v>
      </c>
      <c r="C134" s="47" t="s">
        <v>999</v>
      </c>
      <c r="D134" s="32" t="s">
        <v>821</v>
      </c>
      <c r="E134" s="32" t="s">
        <v>44</v>
      </c>
      <c r="F134" s="66" t="s">
        <v>1253</v>
      </c>
      <c r="G134" s="39">
        <f t="shared" ref="G134:G197" si="12">HEX2DEC(MID(F134,6,2))</f>
        <v>143</v>
      </c>
      <c r="H134" s="39">
        <f t="shared" ref="H134:H197" si="13">HEX2DEC(LEFT(E134,2))</f>
        <v>122</v>
      </c>
      <c r="I134" s="39" t="str">
        <f t="shared" ref="I134:I197" si="14">IF(((HEX2DEC(LEFT(F134,2))))+((HEX2DEC(MID(F134,3,2))))=255,"",((HEX2DEC(MID(F134,3,2)))))</f>
        <v/>
      </c>
      <c r="J134" s="254">
        <v>255</v>
      </c>
      <c r="K134" s="39">
        <f t="shared" ref="K134:K197" si="15">((HEX2DEC(MID(F134,6,2))))+((HEX2DEC(MID(F134,8,2))))</f>
        <v>255</v>
      </c>
      <c r="L134" s="254" t="str">
        <f t="shared" ref="L134:L197" si="16">IF(K134=255,"NEC1",(IF(K134=127,"Y1",(IF(K134=383,"Y1b","zz")))))</f>
        <v>NEC1</v>
      </c>
      <c r="M134" s="75" t="s">
        <v>237</v>
      </c>
      <c r="N134" s="127" t="s">
        <v>1571</v>
      </c>
      <c r="O134" s="152" t="s">
        <v>1002</v>
      </c>
      <c r="P134" s="153" t="s">
        <v>1002</v>
      </c>
      <c r="Q134" s="154" t="s">
        <v>1002</v>
      </c>
      <c r="R134" s="101" t="s">
        <v>1000</v>
      </c>
      <c r="S134" s="153" t="s">
        <v>1000</v>
      </c>
      <c r="T134" s="152" t="s">
        <v>1002</v>
      </c>
      <c r="U134" s="152" t="s">
        <v>1002</v>
      </c>
      <c r="V134" s="153" t="s">
        <v>1002</v>
      </c>
      <c r="W134" s="154" t="s">
        <v>1002</v>
      </c>
      <c r="X134" s="101" t="s">
        <v>1000</v>
      </c>
      <c r="Y134" s="153" t="s">
        <v>1000</v>
      </c>
      <c r="Z134" s="152" t="s">
        <v>1002</v>
      </c>
    </row>
    <row r="135" spans="1:26" ht="18" thickBot="1">
      <c r="A135" s="77"/>
      <c r="B135" s="56" t="s">
        <v>838</v>
      </c>
      <c r="C135" s="56" t="s">
        <v>818</v>
      </c>
      <c r="D135" s="27" t="s">
        <v>821</v>
      </c>
      <c r="E135" s="30" t="s">
        <v>45</v>
      </c>
      <c r="F135" s="105" t="s">
        <v>1254</v>
      </c>
      <c r="G135" s="39">
        <f t="shared" si="12"/>
        <v>88</v>
      </c>
      <c r="H135" s="39">
        <f t="shared" si="13"/>
        <v>122</v>
      </c>
      <c r="I135" s="39" t="str">
        <f t="shared" si="14"/>
        <v/>
      </c>
      <c r="J135" s="254">
        <v>255</v>
      </c>
      <c r="K135" s="39">
        <f t="shared" si="15"/>
        <v>255</v>
      </c>
      <c r="L135" s="254" t="str">
        <f t="shared" si="16"/>
        <v>NEC1</v>
      </c>
      <c r="M135" s="74" t="s">
        <v>238</v>
      </c>
      <c r="N135" s="130" t="s">
        <v>1572</v>
      </c>
      <c r="O135" s="259" t="s">
        <v>1002</v>
      </c>
      <c r="P135" s="156" t="s">
        <v>1002</v>
      </c>
      <c r="Q135" s="157" t="s">
        <v>1002</v>
      </c>
      <c r="R135" s="96" t="s">
        <v>1000</v>
      </c>
      <c r="S135" s="156" t="s">
        <v>1000</v>
      </c>
      <c r="T135" s="155" t="s">
        <v>1002</v>
      </c>
      <c r="U135" s="155" t="s">
        <v>1002</v>
      </c>
      <c r="V135" s="156" t="s">
        <v>1002</v>
      </c>
      <c r="W135" s="157" t="s">
        <v>1002</v>
      </c>
      <c r="X135" s="96" t="s">
        <v>1000</v>
      </c>
      <c r="Y135" s="156" t="s">
        <v>1000</v>
      </c>
      <c r="Z135" s="155" t="s">
        <v>1002</v>
      </c>
    </row>
    <row r="136" spans="1:26" ht="19" thickTop="1" thickBot="1">
      <c r="A136" s="77"/>
      <c r="B136" s="9"/>
      <c r="C136" s="47" t="s">
        <v>822</v>
      </c>
      <c r="D136" s="32" t="s">
        <v>821</v>
      </c>
      <c r="E136" s="36" t="s">
        <v>46</v>
      </c>
      <c r="F136" s="24" t="s">
        <v>1255</v>
      </c>
      <c r="G136" s="106">
        <f t="shared" si="12"/>
        <v>89</v>
      </c>
      <c r="H136" s="106">
        <f t="shared" si="13"/>
        <v>122</v>
      </c>
      <c r="I136" s="106" t="str">
        <f t="shared" si="14"/>
        <v/>
      </c>
      <c r="J136" s="261">
        <v>255</v>
      </c>
      <c r="K136" s="106">
        <f t="shared" si="15"/>
        <v>255</v>
      </c>
      <c r="L136" s="261" t="str">
        <f t="shared" si="16"/>
        <v>NEC1</v>
      </c>
      <c r="M136" s="36" t="s">
        <v>239</v>
      </c>
      <c r="N136" s="130" t="s">
        <v>1573</v>
      </c>
      <c r="O136" s="258" t="s">
        <v>1002</v>
      </c>
      <c r="P136" s="173" t="s">
        <v>1002</v>
      </c>
      <c r="Q136" s="174" t="s">
        <v>1002</v>
      </c>
      <c r="R136" s="175" t="s">
        <v>1000</v>
      </c>
      <c r="S136" s="173" t="s">
        <v>1000</v>
      </c>
      <c r="T136" s="172" t="s">
        <v>1002</v>
      </c>
      <c r="U136" s="172" t="s">
        <v>1002</v>
      </c>
      <c r="V136" s="173" t="s">
        <v>1002</v>
      </c>
      <c r="W136" s="174" t="s">
        <v>1002</v>
      </c>
      <c r="X136" s="175" t="s">
        <v>1000</v>
      </c>
      <c r="Y136" s="173" t="s">
        <v>1000</v>
      </c>
      <c r="Z136" s="172" t="s">
        <v>1002</v>
      </c>
    </row>
    <row r="137" spans="1:26" ht="18" thickTop="1">
      <c r="A137" s="76" t="s">
        <v>1025</v>
      </c>
      <c r="B137" s="16" t="s">
        <v>843</v>
      </c>
      <c r="C137" s="37" t="s">
        <v>989</v>
      </c>
      <c r="D137" s="18" t="s">
        <v>821</v>
      </c>
      <c r="E137" s="18" t="s">
        <v>47</v>
      </c>
      <c r="F137" s="128" t="s">
        <v>1256</v>
      </c>
      <c r="G137" s="39">
        <f t="shared" si="12"/>
        <v>0</v>
      </c>
      <c r="H137" s="39">
        <f t="shared" si="13"/>
        <v>122</v>
      </c>
      <c r="I137" s="39" t="str">
        <f t="shared" si="14"/>
        <v/>
      </c>
      <c r="J137" s="254">
        <v>255</v>
      </c>
      <c r="K137" s="39">
        <f t="shared" si="15"/>
        <v>127</v>
      </c>
      <c r="L137" s="254" t="str">
        <f t="shared" si="16"/>
        <v>Y1</v>
      </c>
      <c r="M137" s="18" t="s">
        <v>240</v>
      </c>
      <c r="N137" s="125" t="s">
        <v>1574</v>
      </c>
      <c r="O137" s="145" t="s">
        <v>1000</v>
      </c>
      <c r="P137" s="146" t="s">
        <v>1000</v>
      </c>
      <c r="Q137" s="147" t="s">
        <v>1000</v>
      </c>
      <c r="R137" s="148" t="s">
        <v>1000</v>
      </c>
      <c r="S137" s="146" t="s">
        <v>1000</v>
      </c>
      <c r="T137" s="145" t="s">
        <v>1000</v>
      </c>
      <c r="U137" s="145" t="s">
        <v>1000</v>
      </c>
      <c r="V137" s="146" t="s">
        <v>1000</v>
      </c>
      <c r="W137" s="147" t="s">
        <v>1000</v>
      </c>
      <c r="X137" s="148" t="s">
        <v>1000</v>
      </c>
      <c r="Y137" s="146" t="s">
        <v>1000</v>
      </c>
      <c r="Z137" s="145" t="s">
        <v>1000</v>
      </c>
    </row>
    <row r="138" spans="1:26">
      <c r="A138" s="78"/>
      <c r="B138" s="20"/>
      <c r="C138" s="56" t="s">
        <v>841</v>
      </c>
      <c r="D138" s="28" t="s">
        <v>819</v>
      </c>
      <c r="E138" s="22" t="s">
        <v>48</v>
      </c>
      <c r="F138" s="125" t="s">
        <v>1257</v>
      </c>
      <c r="G138" s="39">
        <f t="shared" si="12"/>
        <v>1</v>
      </c>
      <c r="H138" s="39">
        <f t="shared" si="13"/>
        <v>122</v>
      </c>
      <c r="I138" s="39" t="str">
        <f t="shared" si="14"/>
        <v/>
      </c>
      <c r="J138" s="254">
        <v>255</v>
      </c>
      <c r="K138" s="39">
        <f t="shared" si="15"/>
        <v>127</v>
      </c>
      <c r="L138" s="254" t="str">
        <f t="shared" si="16"/>
        <v>Y1</v>
      </c>
      <c r="M138" s="22" t="s">
        <v>241</v>
      </c>
      <c r="N138" s="125" t="s">
        <v>1575</v>
      </c>
      <c r="O138" s="149" t="s">
        <v>1002</v>
      </c>
      <c r="P138" s="150" t="s">
        <v>1002</v>
      </c>
      <c r="Q138" s="151" t="s">
        <v>1000</v>
      </c>
      <c r="R138" s="99" t="s">
        <v>1000</v>
      </c>
      <c r="S138" s="150" t="s">
        <v>1000</v>
      </c>
      <c r="T138" s="149" t="s">
        <v>1002</v>
      </c>
      <c r="U138" s="149" t="s">
        <v>1002</v>
      </c>
      <c r="V138" s="150" t="s">
        <v>1002</v>
      </c>
      <c r="W138" s="151" t="s">
        <v>1000</v>
      </c>
      <c r="X138" s="99" t="s">
        <v>1000</v>
      </c>
      <c r="Y138" s="150" t="s">
        <v>1000</v>
      </c>
      <c r="Z138" s="149" t="s">
        <v>1002</v>
      </c>
    </row>
    <row r="139" spans="1:26">
      <c r="A139" s="78"/>
      <c r="B139" s="20"/>
      <c r="C139" s="56">
        <v>1</v>
      </c>
      <c r="D139" s="28" t="s">
        <v>820</v>
      </c>
      <c r="E139" s="22" t="s">
        <v>49</v>
      </c>
      <c r="F139" s="125" t="s">
        <v>1258</v>
      </c>
      <c r="G139" s="39">
        <f t="shared" si="12"/>
        <v>2</v>
      </c>
      <c r="H139" s="39">
        <f t="shared" si="13"/>
        <v>122</v>
      </c>
      <c r="I139" s="39" t="str">
        <f t="shared" si="14"/>
        <v/>
      </c>
      <c r="J139" s="254">
        <v>255</v>
      </c>
      <c r="K139" s="39">
        <f t="shared" si="15"/>
        <v>127</v>
      </c>
      <c r="L139" s="254" t="str">
        <f t="shared" si="16"/>
        <v>Y1</v>
      </c>
      <c r="M139" s="22" t="s">
        <v>242</v>
      </c>
      <c r="N139" s="125" t="s">
        <v>1576</v>
      </c>
      <c r="O139" s="149" t="s">
        <v>1002</v>
      </c>
      <c r="P139" s="150" t="s">
        <v>1002</v>
      </c>
      <c r="Q139" s="151" t="s">
        <v>1002</v>
      </c>
      <c r="R139" s="99" t="s">
        <v>1000</v>
      </c>
      <c r="S139" s="150" t="s">
        <v>1000</v>
      </c>
      <c r="T139" s="149" t="s">
        <v>1002</v>
      </c>
      <c r="U139" s="149" t="s">
        <v>1002</v>
      </c>
      <c r="V139" s="150" t="s">
        <v>1002</v>
      </c>
      <c r="W139" s="151" t="s">
        <v>1002</v>
      </c>
      <c r="X139" s="99" t="s">
        <v>1000</v>
      </c>
      <c r="Y139" s="150" t="s">
        <v>1000</v>
      </c>
      <c r="Z139" s="149" t="s">
        <v>1002</v>
      </c>
    </row>
    <row r="140" spans="1:26">
      <c r="A140" s="78"/>
      <c r="B140" s="20"/>
      <c r="C140" s="56"/>
      <c r="D140" s="28" t="s">
        <v>837</v>
      </c>
      <c r="E140" s="27" t="s">
        <v>50</v>
      </c>
      <c r="F140" s="20" t="s">
        <v>1259</v>
      </c>
      <c r="G140" s="39">
        <f t="shared" si="12"/>
        <v>24</v>
      </c>
      <c r="H140" s="39">
        <f t="shared" si="13"/>
        <v>122</v>
      </c>
      <c r="I140" s="39" t="str">
        <f t="shared" si="14"/>
        <v/>
      </c>
      <c r="J140" s="254">
        <v>255</v>
      </c>
      <c r="K140" s="39">
        <f t="shared" si="15"/>
        <v>127</v>
      </c>
      <c r="L140" s="254" t="str">
        <f t="shared" si="16"/>
        <v>Y1</v>
      </c>
      <c r="M140" s="27" t="s">
        <v>243</v>
      </c>
      <c r="N140" s="20" t="s">
        <v>1577</v>
      </c>
      <c r="O140" s="152" t="s">
        <v>1002</v>
      </c>
      <c r="P140" s="153" t="s">
        <v>1002</v>
      </c>
      <c r="Q140" s="154" t="s">
        <v>1002</v>
      </c>
      <c r="R140" s="101" t="s">
        <v>1002</v>
      </c>
      <c r="S140" s="153" t="s">
        <v>1000</v>
      </c>
      <c r="T140" s="152" t="s">
        <v>1002</v>
      </c>
      <c r="U140" s="152" t="s">
        <v>1002</v>
      </c>
      <c r="V140" s="153" t="s">
        <v>1002</v>
      </c>
      <c r="W140" s="154" t="s">
        <v>1002</v>
      </c>
      <c r="X140" s="101" t="s">
        <v>1002</v>
      </c>
      <c r="Y140" s="153" t="s">
        <v>1000</v>
      </c>
      <c r="Z140" s="152" t="s">
        <v>1002</v>
      </c>
    </row>
    <row r="141" spans="1:26">
      <c r="A141" s="78"/>
      <c r="B141" s="34"/>
      <c r="C141" s="33" t="s">
        <v>844</v>
      </c>
      <c r="D141" s="30" t="s">
        <v>821</v>
      </c>
      <c r="E141" s="30" t="s">
        <v>51</v>
      </c>
      <c r="F141" s="105" t="s">
        <v>1260</v>
      </c>
      <c r="G141" s="39">
        <f t="shared" si="12"/>
        <v>3</v>
      </c>
      <c r="H141" s="39">
        <f t="shared" si="13"/>
        <v>122</v>
      </c>
      <c r="I141" s="39" t="str">
        <f t="shared" si="14"/>
        <v/>
      </c>
      <c r="J141" s="254">
        <v>255</v>
      </c>
      <c r="K141" s="39">
        <f t="shared" si="15"/>
        <v>127</v>
      </c>
      <c r="L141" s="254" t="str">
        <f t="shared" si="16"/>
        <v>Y1</v>
      </c>
      <c r="M141" s="30" t="s">
        <v>244</v>
      </c>
      <c r="N141" s="105" t="s">
        <v>1578</v>
      </c>
      <c r="O141" s="155" t="s">
        <v>1000</v>
      </c>
      <c r="P141" s="156" t="s">
        <v>1000</v>
      </c>
      <c r="Q141" s="157" t="s">
        <v>1000</v>
      </c>
      <c r="R141" s="96" t="s">
        <v>1000</v>
      </c>
      <c r="S141" s="156" t="s">
        <v>1000</v>
      </c>
      <c r="T141" s="155" t="s">
        <v>1000</v>
      </c>
      <c r="U141" s="155" t="s">
        <v>1000</v>
      </c>
      <c r="V141" s="156" t="s">
        <v>1000</v>
      </c>
      <c r="W141" s="157" t="s">
        <v>1000</v>
      </c>
      <c r="X141" s="96" t="s">
        <v>1000</v>
      </c>
      <c r="Y141" s="156" t="s">
        <v>1000</v>
      </c>
      <c r="Z141" s="155" t="s">
        <v>1000</v>
      </c>
    </row>
    <row r="142" spans="1:26">
      <c r="A142" s="78"/>
      <c r="B142" s="34"/>
      <c r="C142" s="56" t="s">
        <v>841</v>
      </c>
      <c r="D142" s="28" t="s">
        <v>819</v>
      </c>
      <c r="E142" s="22" t="s">
        <v>52</v>
      </c>
      <c r="F142" s="125" t="s">
        <v>1261</v>
      </c>
      <c r="G142" s="39">
        <f t="shared" si="12"/>
        <v>4</v>
      </c>
      <c r="H142" s="39">
        <f t="shared" si="13"/>
        <v>122</v>
      </c>
      <c r="I142" s="39" t="str">
        <f t="shared" si="14"/>
        <v/>
      </c>
      <c r="J142" s="254">
        <v>255</v>
      </c>
      <c r="K142" s="39">
        <f t="shared" si="15"/>
        <v>127</v>
      </c>
      <c r="L142" s="254" t="str">
        <f t="shared" si="16"/>
        <v>Y1</v>
      </c>
      <c r="M142" s="22" t="s">
        <v>245</v>
      </c>
      <c r="N142" s="125" t="s">
        <v>1579</v>
      </c>
      <c r="O142" s="149" t="s">
        <v>1002</v>
      </c>
      <c r="P142" s="150" t="s">
        <v>1002</v>
      </c>
      <c r="Q142" s="151" t="s">
        <v>1000</v>
      </c>
      <c r="R142" s="99" t="s">
        <v>1000</v>
      </c>
      <c r="S142" s="150" t="s">
        <v>1000</v>
      </c>
      <c r="T142" s="149" t="s">
        <v>1002</v>
      </c>
      <c r="U142" s="149" t="s">
        <v>1002</v>
      </c>
      <c r="V142" s="150" t="s">
        <v>1002</v>
      </c>
      <c r="W142" s="151" t="s">
        <v>1000</v>
      </c>
      <c r="X142" s="99" t="s">
        <v>1000</v>
      </c>
      <c r="Y142" s="150" t="s">
        <v>1000</v>
      </c>
      <c r="Z142" s="149" t="s">
        <v>1002</v>
      </c>
    </row>
    <row r="143" spans="1:26">
      <c r="A143" s="78"/>
      <c r="B143" s="34"/>
      <c r="C143" s="56">
        <v>2</v>
      </c>
      <c r="D143" s="75" t="s">
        <v>820</v>
      </c>
      <c r="E143" s="22" t="s">
        <v>53</v>
      </c>
      <c r="F143" s="125" t="s">
        <v>1262</v>
      </c>
      <c r="G143" s="39">
        <f t="shared" si="12"/>
        <v>5</v>
      </c>
      <c r="H143" s="39">
        <f t="shared" si="13"/>
        <v>122</v>
      </c>
      <c r="I143" s="39" t="str">
        <f t="shared" si="14"/>
        <v/>
      </c>
      <c r="J143" s="254">
        <v>255</v>
      </c>
      <c r="K143" s="39">
        <f t="shared" si="15"/>
        <v>127</v>
      </c>
      <c r="L143" s="254" t="str">
        <f t="shared" si="16"/>
        <v>Y1</v>
      </c>
      <c r="M143" s="22" t="s">
        <v>246</v>
      </c>
      <c r="N143" s="125" t="s">
        <v>1580</v>
      </c>
      <c r="O143" s="149" t="s">
        <v>1002</v>
      </c>
      <c r="P143" s="150" t="s">
        <v>1002</v>
      </c>
      <c r="Q143" s="151" t="s">
        <v>1002</v>
      </c>
      <c r="R143" s="99" t="s">
        <v>1000</v>
      </c>
      <c r="S143" s="150" t="s">
        <v>1000</v>
      </c>
      <c r="T143" s="149" t="s">
        <v>1002</v>
      </c>
      <c r="U143" s="149" t="s">
        <v>1002</v>
      </c>
      <c r="V143" s="150" t="s">
        <v>1002</v>
      </c>
      <c r="W143" s="151" t="s">
        <v>1002</v>
      </c>
      <c r="X143" s="99" t="s">
        <v>1000</v>
      </c>
      <c r="Y143" s="150" t="s">
        <v>1000</v>
      </c>
      <c r="Z143" s="149" t="s">
        <v>1002</v>
      </c>
    </row>
    <row r="144" spans="1:26">
      <c r="A144" s="78"/>
      <c r="B144" s="34"/>
      <c r="C144" s="54"/>
      <c r="D144" s="32" t="s">
        <v>837</v>
      </c>
      <c r="E144" s="36" t="s">
        <v>54</v>
      </c>
      <c r="F144" s="24" t="s">
        <v>1263</v>
      </c>
      <c r="G144" s="39">
        <f t="shared" si="12"/>
        <v>25</v>
      </c>
      <c r="H144" s="39">
        <f t="shared" si="13"/>
        <v>122</v>
      </c>
      <c r="I144" s="39" t="str">
        <f t="shared" si="14"/>
        <v/>
      </c>
      <c r="J144" s="254">
        <v>255</v>
      </c>
      <c r="K144" s="39">
        <f t="shared" si="15"/>
        <v>127</v>
      </c>
      <c r="L144" s="254" t="str">
        <f t="shared" si="16"/>
        <v>Y1</v>
      </c>
      <c r="M144" s="36" t="s">
        <v>247</v>
      </c>
      <c r="N144" s="24" t="s">
        <v>1581</v>
      </c>
      <c r="O144" s="162" t="s">
        <v>1002</v>
      </c>
      <c r="P144" s="163" t="s">
        <v>1002</v>
      </c>
      <c r="Q144" s="164" t="s">
        <v>1002</v>
      </c>
      <c r="R144" s="165" t="s">
        <v>1002</v>
      </c>
      <c r="S144" s="163" t="s">
        <v>1000</v>
      </c>
      <c r="T144" s="162" t="s">
        <v>1002</v>
      </c>
      <c r="U144" s="162" t="s">
        <v>1002</v>
      </c>
      <c r="V144" s="163" t="s">
        <v>1002</v>
      </c>
      <c r="W144" s="164" t="s">
        <v>1002</v>
      </c>
      <c r="X144" s="165" t="s">
        <v>1002</v>
      </c>
      <c r="Y144" s="163" t="s">
        <v>1000</v>
      </c>
      <c r="Z144" s="162" t="s">
        <v>1002</v>
      </c>
    </row>
    <row r="145" spans="1:26">
      <c r="A145" s="78"/>
      <c r="B145" s="20"/>
      <c r="C145" s="56" t="s">
        <v>845</v>
      </c>
      <c r="D145" s="22" t="s">
        <v>821</v>
      </c>
      <c r="E145" s="22" t="s">
        <v>55</v>
      </c>
      <c r="F145" s="125" t="s">
        <v>1264</v>
      </c>
      <c r="G145" s="39">
        <f t="shared" si="12"/>
        <v>6</v>
      </c>
      <c r="H145" s="39">
        <f t="shared" si="13"/>
        <v>122</v>
      </c>
      <c r="I145" s="39" t="str">
        <f t="shared" si="14"/>
        <v/>
      </c>
      <c r="J145" s="254">
        <v>255</v>
      </c>
      <c r="K145" s="39">
        <f t="shared" si="15"/>
        <v>127</v>
      </c>
      <c r="L145" s="254" t="str">
        <f t="shared" si="16"/>
        <v>Y1</v>
      </c>
      <c r="M145" s="22" t="s">
        <v>248</v>
      </c>
      <c r="N145" s="125" t="s">
        <v>1582</v>
      </c>
      <c r="O145" s="145" t="s">
        <v>1000</v>
      </c>
      <c r="P145" s="146" t="s">
        <v>1000</v>
      </c>
      <c r="Q145" s="147" t="s">
        <v>1000</v>
      </c>
      <c r="R145" s="148" t="s">
        <v>1000</v>
      </c>
      <c r="S145" s="146" t="s">
        <v>1000</v>
      </c>
      <c r="T145" s="145" t="s">
        <v>1000</v>
      </c>
      <c r="U145" s="145" t="s">
        <v>1000</v>
      </c>
      <c r="V145" s="146" t="s">
        <v>1000</v>
      </c>
      <c r="W145" s="147" t="s">
        <v>1000</v>
      </c>
      <c r="X145" s="148" t="s">
        <v>1000</v>
      </c>
      <c r="Y145" s="146" t="s">
        <v>1000</v>
      </c>
      <c r="Z145" s="145" t="s">
        <v>1000</v>
      </c>
    </row>
    <row r="146" spans="1:26">
      <c r="A146" s="78"/>
      <c r="B146" s="20"/>
      <c r="C146" s="56" t="s">
        <v>841</v>
      </c>
      <c r="D146" s="28" t="s">
        <v>819</v>
      </c>
      <c r="E146" s="22" t="s">
        <v>56</v>
      </c>
      <c r="F146" s="125" t="s">
        <v>1265</v>
      </c>
      <c r="G146" s="39">
        <f t="shared" si="12"/>
        <v>7</v>
      </c>
      <c r="H146" s="39">
        <f t="shared" si="13"/>
        <v>122</v>
      </c>
      <c r="I146" s="39" t="str">
        <f t="shared" si="14"/>
        <v/>
      </c>
      <c r="J146" s="254">
        <v>255</v>
      </c>
      <c r="K146" s="39">
        <f t="shared" si="15"/>
        <v>127</v>
      </c>
      <c r="L146" s="254" t="str">
        <f t="shared" si="16"/>
        <v>Y1</v>
      </c>
      <c r="M146" s="22" t="s">
        <v>249</v>
      </c>
      <c r="N146" s="125" t="s">
        <v>1583</v>
      </c>
      <c r="O146" s="149" t="s">
        <v>1002</v>
      </c>
      <c r="P146" s="150" t="s">
        <v>1002</v>
      </c>
      <c r="Q146" s="151" t="s">
        <v>1000</v>
      </c>
      <c r="R146" s="99" t="s">
        <v>1000</v>
      </c>
      <c r="S146" s="150" t="s">
        <v>1000</v>
      </c>
      <c r="T146" s="149" t="s">
        <v>1002</v>
      </c>
      <c r="U146" s="149" t="s">
        <v>1002</v>
      </c>
      <c r="V146" s="150" t="s">
        <v>1002</v>
      </c>
      <c r="W146" s="151" t="s">
        <v>1000</v>
      </c>
      <c r="X146" s="99" t="s">
        <v>1000</v>
      </c>
      <c r="Y146" s="150" t="s">
        <v>1000</v>
      </c>
      <c r="Z146" s="149" t="s">
        <v>1002</v>
      </c>
    </row>
    <row r="147" spans="1:26">
      <c r="A147" s="78"/>
      <c r="B147" s="20"/>
      <c r="C147" s="56">
        <v>3</v>
      </c>
      <c r="D147" s="28" t="s">
        <v>820</v>
      </c>
      <c r="E147" s="22" t="s">
        <v>57</v>
      </c>
      <c r="F147" s="125" t="s">
        <v>1266</v>
      </c>
      <c r="G147" s="39">
        <f t="shared" si="12"/>
        <v>8</v>
      </c>
      <c r="H147" s="39">
        <f t="shared" si="13"/>
        <v>122</v>
      </c>
      <c r="I147" s="39" t="str">
        <f t="shared" si="14"/>
        <v/>
      </c>
      <c r="J147" s="254">
        <v>255</v>
      </c>
      <c r="K147" s="39">
        <f t="shared" si="15"/>
        <v>127</v>
      </c>
      <c r="L147" s="254" t="str">
        <f t="shared" si="16"/>
        <v>Y1</v>
      </c>
      <c r="M147" s="22" t="s">
        <v>250</v>
      </c>
      <c r="N147" s="125" t="s">
        <v>1584</v>
      </c>
      <c r="O147" s="149" t="s">
        <v>1002</v>
      </c>
      <c r="P147" s="150" t="s">
        <v>1002</v>
      </c>
      <c r="Q147" s="151" t="s">
        <v>1002</v>
      </c>
      <c r="R147" s="99" t="s">
        <v>1000</v>
      </c>
      <c r="S147" s="150" t="s">
        <v>1000</v>
      </c>
      <c r="T147" s="149" t="s">
        <v>1002</v>
      </c>
      <c r="U147" s="149" t="s">
        <v>1002</v>
      </c>
      <c r="V147" s="150" t="s">
        <v>1002</v>
      </c>
      <c r="W147" s="151" t="s">
        <v>1002</v>
      </c>
      <c r="X147" s="99" t="s">
        <v>1000</v>
      </c>
      <c r="Y147" s="150" t="s">
        <v>1000</v>
      </c>
      <c r="Z147" s="149" t="s">
        <v>1002</v>
      </c>
    </row>
    <row r="148" spans="1:26">
      <c r="A148" s="78"/>
      <c r="B148" s="20"/>
      <c r="C148" s="56"/>
      <c r="D148" s="28" t="s">
        <v>837</v>
      </c>
      <c r="E148" s="27" t="s">
        <v>58</v>
      </c>
      <c r="F148" s="20" t="s">
        <v>1267</v>
      </c>
      <c r="G148" s="39">
        <f t="shared" si="12"/>
        <v>26</v>
      </c>
      <c r="H148" s="39">
        <f t="shared" si="13"/>
        <v>122</v>
      </c>
      <c r="I148" s="39" t="str">
        <f t="shared" si="14"/>
        <v/>
      </c>
      <c r="J148" s="254">
        <v>255</v>
      </c>
      <c r="K148" s="39">
        <f t="shared" si="15"/>
        <v>127</v>
      </c>
      <c r="L148" s="254" t="str">
        <f t="shared" si="16"/>
        <v>Y1</v>
      </c>
      <c r="M148" s="27" t="s">
        <v>251</v>
      </c>
      <c r="N148" s="20" t="s">
        <v>1585</v>
      </c>
      <c r="O148" s="152" t="s">
        <v>1002</v>
      </c>
      <c r="P148" s="153" t="s">
        <v>1002</v>
      </c>
      <c r="Q148" s="154" t="s">
        <v>1002</v>
      </c>
      <c r="R148" s="101" t="s">
        <v>1002</v>
      </c>
      <c r="S148" s="153" t="s">
        <v>1000</v>
      </c>
      <c r="T148" s="152" t="s">
        <v>1002</v>
      </c>
      <c r="U148" s="152" t="s">
        <v>1002</v>
      </c>
      <c r="V148" s="153" t="s">
        <v>1002</v>
      </c>
      <c r="W148" s="154" t="s">
        <v>1002</v>
      </c>
      <c r="X148" s="101" t="s">
        <v>1002</v>
      </c>
      <c r="Y148" s="153" t="s">
        <v>1000</v>
      </c>
      <c r="Z148" s="152" t="s">
        <v>1002</v>
      </c>
    </row>
    <row r="149" spans="1:26">
      <c r="A149" s="78"/>
      <c r="B149" s="34"/>
      <c r="C149" s="33" t="s">
        <v>846</v>
      </c>
      <c r="D149" s="30" t="s">
        <v>821</v>
      </c>
      <c r="E149" s="30" t="s">
        <v>59</v>
      </c>
      <c r="F149" s="105" t="s">
        <v>1268</v>
      </c>
      <c r="G149" s="39">
        <f t="shared" si="12"/>
        <v>9</v>
      </c>
      <c r="H149" s="39">
        <f t="shared" si="13"/>
        <v>122</v>
      </c>
      <c r="I149" s="39" t="str">
        <f t="shared" si="14"/>
        <v/>
      </c>
      <c r="J149" s="254">
        <v>255</v>
      </c>
      <c r="K149" s="39">
        <f t="shared" si="15"/>
        <v>127</v>
      </c>
      <c r="L149" s="254" t="str">
        <f t="shared" si="16"/>
        <v>Y1</v>
      </c>
      <c r="M149" s="30" t="s">
        <v>252</v>
      </c>
      <c r="N149" s="105" t="s">
        <v>1586</v>
      </c>
      <c r="O149" s="155" t="s">
        <v>1000</v>
      </c>
      <c r="P149" s="156" t="s">
        <v>1000</v>
      </c>
      <c r="Q149" s="157" t="s">
        <v>1000</v>
      </c>
      <c r="R149" s="96" t="s">
        <v>1000</v>
      </c>
      <c r="S149" s="156" t="s">
        <v>1000</v>
      </c>
      <c r="T149" s="155" t="s">
        <v>1000</v>
      </c>
      <c r="U149" s="155" t="s">
        <v>1000</v>
      </c>
      <c r="V149" s="156" t="s">
        <v>1000</v>
      </c>
      <c r="W149" s="157" t="s">
        <v>1000</v>
      </c>
      <c r="X149" s="96" t="s">
        <v>1000</v>
      </c>
      <c r="Y149" s="156" t="s">
        <v>1000</v>
      </c>
      <c r="Z149" s="155" t="s">
        <v>1000</v>
      </c>
    </row>
    <row r="150" spans="1:26">
      <c r="A150" s="78"/>
      <c r="B150" s="34"/>
      <c r="C150" s="56" t="s">
        <v>841</v>
      </c>
      <c r="D150" s="28" t="s">
        <v>819</v>
      </c>
      <c r="E150" s="22" t="s">
        <v>60</v>
      </c>
      <c r="F150" s="125" t="s">
        <v>1269</v>
      </c>
      <c r="G150" s="39">
        <f t="shared" si="12"/>
        <v>10</v>
      </c>
      <c r="H150" s="39">
        <f t="shared" si="13"/>
        <v>122</v>
      </c>
      <c r="I150" s="39" t="str">
        <f t="shared" si="14"/>
        <v/>
      </c>
      <c r="J150" s="254">
        <v>255</v>
      </c>
      <c r="K150" s="39">
        <f t="shared" si="15"/>
        <v>127</v>
      </c>
      <c r="L150" s="254" t="str">
        <f t="shared" si="16"/>
        <v>Y1</v>
      </c>
      <c r="M150" s="22" t="s">
        <v>253</v>
      </c>
      <c r="N150" s="125" t="s">
        <v>1587</v>
      </c>
      <c r="O150" s="149" t="s">
        <v>1002</v>
      </c>
      <c r="P150" s="150" t="s">
        <v>1002</v>
      </c>
      <c r="Q150" s="151" t="s">
        <v>1000</v>
      </c>
      <c r="R150" s="99" t="s">
        <v>1000</v>
      </c>
      <c r="S150" s="150" t="s">
        <v>1000</v>
      </c>
      <c r="T150" s="149" t="s">
        <v>1002</v>
      </c>
      <c r="U150" s="149" t="s">
        <v>1002</v>
      </c>
      <c r="V150" s="150" t="s">
        <v>1002</v>
      </c>
      <c r="W150" s="151" t="s">
        <v>1000</v>
      </c>
      <c r="X150" s="99" t="s">
        <v>1000</v>
      </c>
      <c r="Y150" s="150" t="s">
        <v>1000</v>
      </c>
      <c r="Z150" s="149" t="s">
        <v>1002</v>
      </c>
    </row>
    <row r="151" spans="1:26">
      <c r="A151" s="78"/>
      <c r="B151" s="34"/>
      <c r="C151" s="56">
        <v>4</v>
      </c>
      <c r="D151" s="28" t="s">
        <v>820</v>
      </c>
      <c r="E151" s="22" t="s">
        <v>61</v>
      </c>
      <c r="F151" s="125" t="s">
        <v>1270</v>
      </c>
      <c r="G151" s="39">
        <f t="shared" si="12"/>
        <v>11</v>
      </c>
      <c r="H151" s="39">
        <f t="shared" si="13"/>
        <v>122</v>
      </c>
      <c r="I151" s="39" t="str">
        <f t="shared" si="14"/>
        <v/>
      </c>
      <c r="J151" s="254">
        <v>255</v>
      </c>
      <c r="K151" s="39">
        <f t="shared" si="15"/>
        <v>127</v>
      </c>
      <c r="L151" s="254" t="str">
        <f t="shared" si="16"/>
        <v>Y1</v>
      </c>
      <c r="M151" s="22" t="s">
        <v>254</v>
      </c>
      <c r="N151" s="125" t="s">
        <v>1588</v>
      </c>
      <c r="O151" s="149" t="s">
        <v>1002</v>
      </c>
      <c r="P151" s="150" t="s">
        <v>1002</v>
      </c>
      <c r="Q151" s="151" t="s">
        <v>1002</v>
      </c>
      <c r="R151" s="99" t="s">
        <v>1000</v>
      </c>
      <c r="S151" s="150" t="s">
        <v>1000</v>
      </c>
      <c r="T151" s="149" t="s">
        <v>1002</v>
      </c>
      <c r="U151" s="149" t="s">
        <v>1002</v>
      </c>
      <c r="V151" s="150" t="s">
        <v>1002</v>
      </c>
      <c r="W151" s="151" t="s">
        <v>1002</v>
      </c>
      <c r="X151" s="99" t="s">
        <v>1000</v>
      </c>
      <c r="Y151" s="150" t="s">
        <v>1000</v>
      </c>
      <c r="Z151" s="149" t="s">
        <v>1002</v>
      </c>
    </row>
    <row r="152" spans="1:26">
      <c r="A152" s="78"/>
      <c r="B152" s="34"/>
      <c r="C152" s="54"/>
      <c r="D152" s="36" t="s">
        <v>837</v>
      </c>
      <c r="E152" s="36" t="s">
        <v>62</v>
      </c>
      <c r="F152" s="24" t="s">
        <v>1271</v>
      </c>
      <c r="G152" s="39">
        <f t="shared" si="12"/>
        <v>27</v>
      </c>
      <c r="H152" s="39">
        <f t="shared" si="13"/>
        <v>122</v>
      </c>
      <c r="I152" s="39" t="str">
        <f t="shared" si="14"/>
        <v/>
      </c>
      <c r="J152" s="254">
        <v>255</v>
      </c>
      <c r="K152" s="39">
        <f t="shared" si="15"/>
        <v>127</v>
      </c>
      <c r="L152" s="254" t="str">
        <f t="shared" si="16"/>
        <v>Y1</v>
      </c>
      <c r="M152" s="36" t="s">
        <v>255</v>
      </c>
      <c r="N152" s="24" t="s">
        <v>1589</v>
      </c>
      <c r="O152" s="162" t="s">
        <v>1002</v>
      </c>
      <c r="P152" s="163" t="s">
        <v>1002</v>
      </c>
      <c r="Q152" s="164" t="s">
        <v>1002</v>
      </c>
      <c r="R152" s="165" t="s">
        <v>1002</v>
      </c>
      <c r="S152" s="150" t="s">
        <v>1000</v>
      </c>
      <c r="T152" s="162" t="s">
        <v>1002</v>
      </c>
      <c r="U152" s="162" t="s">
        <v>1002</v>
      </c>
      <c r="V152" s="163" t="s">
        <v>1002</v>
      </c>
      <c r="W152" s="164" t="s">
        <v>1002</v>
      </c>
      <c r="X152" s="165" t="s">
        <v>1002</v>
      </c>
      <c r="Y152" s="150" t="s">
        <v>1000</v>
      </c>
      <c r="Z152" s="162" t="s">
        <v>1002</v>
      </c>
    </row>
    <row r="153" spans="1:26">
      <c r="A153" s="40"/>
      <c r="B153" s="4" t="s">
        <v>813</v>
      </c>
      <c r="C153" s="4"/>
      <c r="D153" s="30" t="s">
        <v>847</v>
      </c>
      <c r="E153" s="30" t="s">
        <v>1272</v>
      </c>
      <c r="F153" s="105" t="s">
        <v>1272</v>
      </c>
      <c r="G153" s="39">
        <f t="shared" si="12"/>
        <v>103</v>
      </c>
      <c r="H153" s="39">
        <f t="shared" si="13"/>
        <v>127</v>
      </c>
      <c r="I153" s="39">
        <f t="shared" si="14"/>
        <v>1</v>
      </c>
      <c r="J153" s="254">
        <v>255</v>
      </c>
      <c r="K153" s="39">
        <f t="shared" si="15"/>
        <v>127</v>
      </c>
      <c r="L153" s="254" t="str">
        <f t="shared" si="16"/>
        <v>Y1</v>
      </c>
      <c r="M153" s="30" t="s">
        <v>1590</v>
      </c>
      <c r="N153" s="105" t="s">
        <v>1590</v>
      </c>
      <c r="O153" s="155" t="s">
        <v>1000</v>
      </c>
      <c r="P153" s="156" t="s">
        <v>1000</v>
      </c>
      <c r="Q153" s="157" t="s">
        <v>1000</v>
      </c>
      <c r="R153" s="96" t="s">
        <v>1000</v>
      </c>
      <c r="S153" s="156" t="s">
        <v>1000</v>
      </c>
      <c r="T153" s="155" t="s">
        <v>1000</v>
      </c>
      <c r="U153" s="155" t="s">
        <v>1000</v>
      </c>
      <c r="V153" s="156" t="s">
        <v>1000</v>
      </c>
      <c r="W153" s="157" t="s">
        <v>1000</v>
      </c>
      <c r="X153" s="96" t="s">
        <v>1000</v>
      </c>
      <c r="Y153" s="156" t="s">
        <v>1000</v>
      </c>
      <c r="Z153" s="155" t="s">
        <v>1000</v>
      </c>
    </row>
    <row r="154" spans="1:26">
      <c r="A154" s="41"/>
      <c r="B154" s="10"/>
      <c r="C154" s="10"/>
      <c r="D154" s="28" t="s">
        <v>865</v>
      </c>
      <c r="E154" s="28" t="s">
        <v>1273</v>
      </c>
      <c r="F154" s="102" t="s">
        <v>1273</v>
      </c>
      <c r="G154" s="39">
        <f t="shared" si="12"/>
        <v>104</v>
      </c>
      <c r="H154" s="39">
        <f t="shared" si="13"/>
        <v>127</v>
      </c>
      <c r="I154" s="39">
        <f t="shared" si="14"/>
        <v>1</v>
      </c>
      <c r="J154" s="254">
        <v>255</v>
      </c>
      <c r="K154" s="39">
        <f t="shared" si="15"/>
        <v>127</v>
      </c>
      <c r="L154" s="254" t="str">
        <f t="shared" si="16"/>
        <v>Y1</v>
      </c>
      <c r="M154" s="75" t="s">
        <v>1591</v>
      </c>
      <c r="N154" s="127" t="s">
        <v>1591</v>
      </c>
      <c r="O154" s="149" t="s">
        <v>1002</v>
      </c>
      <c r="P154" s="150" t="s">
        <v>1002</v>
      </c>
      <c r="Q154" s="151" t="s">
        <v>1002</v>
      </c>
      <c r="R154" s="99" t="s">
        <v>1002</v>
      </c>
      <c r="S154" s="150" t="s">
        <v>1002</v>
      </c>
      <c r="T154" s="149" t="s">
        <v>1002</v>
      </c>
      <c r="U154" s="149" t="s">
        <v>1002</v>
      </c>
      <c r="V154" s="150" t="s">
        <v>1002</v>
      </c>
      <c r="W154" s="151" t="s">
        <v>1002</v>
      </c>
      <c r="X154" s="99" t="s">
        <v>1002</v>
      </c>
      <c r="Y154" s="150" t="s">
        <v>1002</v>
      </c>
      <c r="Z154" s="149" t="s">
        <v>1002</v>
      </c>
    </row>
    <row r="155" spans="1:26">
      <c r="A155" s="122"/>
      <c r="B155" s="57"/>
      <c r="C155" s="10"/>
      <c r="D155" s="28" t="s">
        <v>866</v>
      </c>
      <c r="E155" s="28" t="s">
        <v>1274</v>
      </c>
      <c r="F155" s="102" t="s">
        <v>1274</v>
      </c>
      <c r="G155" s="39">
        <f t="shared" si="12"/>
        <v>105</v>
      </c>
      <c r="H155" s="39">
        <f t="shared" si="13"/>
        <v>127</v>
      </c>
      <c r="I155" s="39">
        <f t="shared" si="14"/>
        <v>1</v>
      </c>
      <c r="J155" s="254">
        <v>255</v>
      </c>
      <c r="K155" s="39">
        <f t="shared" si="15"/>
        <v>127</v>
      </c>
      <c r="L155" s="254" t="str">
        <f t="shared" si="16"/>
        <v>Y1</v>
      </c>
      <c r="M155" s="27" t="s">
        <v>1592</v>
      </c>
      <c r="N155" s="20" t="s">
        <v>1592</v>
      </c>
      <c r="O155" s="257" t="s">
        <v>1002</v>
      </c>
      <c r="P155" s="150" t="s">
        <v>1002</v>
      </c>
      <c r="Q155" s="151" t="s">
        <v>1002</v>
      </c>
      <c r="R155" s="99" t="s">
        <v>1002</v>
      </c>
      <c r="S155" s="150" t="s">
        <v>1002</v>
      </c>
      <c r="T155" s="149" t="s">
        <v>1002</v>
      </c>
      <c r="U155" s="149" t="s">
        <v>1002</v>
      </c>
      <c r="V155" s="150" t="s">
        <v>1002</v>
      </c>
      <c r="W155" s="151" t="s">
        <v>1002</v>
      </c>
      <c r="X155" s="99" t="s">
        <v>1002</v>
      </c>
      <c r="Y155" s="150" t="s">
        <v>1002</v>
      </c>
      <c r="Z155" s="149" t="s">
        <v>1002</v>
      </c>
    </row>
    <row r="156" spans="1:26" ht="18" thickBot="1">
      <c r="A156" s="122"/>
      <c r="B156" s="57"/>
      <c r="C156" s="62"/>
      <c r="D156" s="84" t="s">
        <v>862</v>
      </c>
      <c r="E156" s="84" t="s">
        <v>1275</v>
      </c>
      <c r="F156" s="126" t="s">
        <v>1275</v>
      </c>
      <c r="G156" s="106">
        <f t="shared" si="12"/>
        <v>128</v>
      </c>
      <c r="H156" s="106">
        <f t="shared" si="13"/>
        <v>127</v>
      </c>
      <c r="I156" s="106">
        <f t="shared" si="14"/>
        <v>1</v>
      </c>
      <c r="J156" s="261">
        <v>255</v>
      </c>
      <c r="K156" s="106">
        <f t="shared" si="15"/>
        <v>383</v>
      </c>
      <c r="L156" s="261" t="str">
        <f t="shared" si="16"/>
        <v>Y1b</v>
      </c>
      <c r="M156" s="106" t="s">
        <v>1593</v>
      </c>
      <c r="N156" s="129" t="s">
        <v>1593</v>
      </c>
      <c r="O156" s="256" t="s">
        <v>1002</v>
      </c>
      <c r="P156" s="163" t="s">
        <v>1002</v>
      </c>
      <c r="Q156" s="164" t="s">
        <v>1002</v>
      </c>
      <c r="R156" s="165" t="s">
        <v>1002</v>
      </c>
      <c r="S156" s="163" t="s">
        <v>1002</v>
      </c>
      <c r="T156" s="162" t="s">
        <v>1002</v>
      </c>
      <c r="U156" s="162" t="s">
        <v>1002</v>
      </c>
      <c r="V156" s="163" t="s">
        <v>1002</v>
      </c>
      <c r="W156" s="164" t="s">
        <v>1002</v>
      </c>
      <c r="X156" s="165" t="s">
        <v>1002</v>
      </c>
      <c r="Y156" s="163" t="s">
        <v>1002</v>
      </c>
      <c r="Z156" s="162" t="s">
        <v>1002</v>
      </c>
    </row>
    <row r="157" spans="1:26" ht="18" thickTop="1">
      <c r="A157" s="76" t="s">
        <v>1031</v>
      </c>
      <c r="B157" s="37" t="s">
        <v>980</v>
      </c>
      <c r="C157" s="56" t="s">
        <v>999</v>
      </c>
      <c r="D157" s="27" t="s">
        <v>821</v>
      </c>
      <c r="E157" s="22" t="s">
        <v>63</v>
      </c>
      <c r="F157" s="125" t="s">
        <v>1276</v>
      </c>
      <c r="G157" s="39">
        <f t="shared" si="12"/>
        <v>132</v>
      </c>
      <c r="H157" s="39">
        <f t="shared" si="13"/>
        <v>122</v>
      </c>
      <c r="I157" s="39" t="str">
        <f t="shared" si="14"/>
        <v/>
      </c>
      <c r="J157" s="254">
        <v>255</v>
      </c>
      <c r="K157" s="39">
        <f t="shared" si="15"/>
        <v>255</v>
      </c>
      <c r="L157" s="254" t="str">
        <f t="shared" si="16"/>
        <v>NEC1</v>
      </c>
      <c r="M157" s="22" t="s">
        <v>256</v>
      </c>
      <c r="N157" s="125" t="s">
        <v>1594</v>
      </c>
      <c r="O157" s="145" t="s">
        <v>1000</v>
      </c>
      <c r="P157" s="146" t="s">
        <v>1000</v>
      </c>
      <c r="Q157" s="147" t="s">
        <v>1000</v>
      </c>
      <c r="R157" s="148" t="s">
        <v>1000</v>
      </c>
      <c r="S157" s="146" t="s">
        <v>1000</v>
      </c>
      <c r="T157" s="145" t="s">
        <v>1000</v>
      </c>
      <c r="U157" s="145" t="s">
        <v>1000</v>
      </c>
      <c r="V157" s="146" t="s">
        <v>1000</v>
      </c>
      <c r="W157" s="147" t="s">
        <v>1000</v>
      </c>
      <c r="X157" s="148" t="s">
        <v>1000</v>
      </c>
      <c r="Y157" s="146" t="s">
        <v>1000</v>
      </c>
      <c r="Z157" s="145" t="s">
        <v>1000</v>
      </c>
    </row>
    <row r="158" spans="1:26">
      <c r="A158" s="78"/>
      <c r="B158" s="8" t="s">
        <v>857</v>
      </c>
      <c r="C158" s="56"/>
      <c r="D158" s="28" t="s">
        <v>819</v>
      </c>
      <c r="E158" s="22" t="s">
        <v>64</v>
      </c>
      <c r="F158" s="125" t="s">
        <v>1277</v>
      </c>
      <c r="G158" s="39">
        <f t="shared" si="12"/>
        <v>59</v>
      </c>
      <c r="H158" s="39">
        <f t="shared" si="13"/>
        <v>122</v>
      </c>
      <c r="I158" s="39" t="str">
        <f t="shared" si="14"/>
        <v/>
      </c>
      <c r="J158" s="254">
        <v>255</v>
      </c>
      <c r="K158" s="39">
        <f t="shared" si="15"/>
        <v>127</v>
      </c>
      <c r="L158" s="254" t="str">
        <f t="shared" si="16"/>
        <v>Y1</v>
      </c>
      <c r="M158" s="22" t="s">
        <v>257</v>
      </c>
      <c r="N158" s="125" t="s">
        <v>1595</v>
      </c>
      <c r="O158" s="149" t="s">
        <v>1002</v>
      </c>
      <c r="P158" s="150" t="s">
        <v>1002</v>
      </c>
      <c r="Q158" s="151" t="s">
        <v>1002</v>
      </c>
      <c r="R158" s="99" t="s">
        <v>1002</v>
      </c>
      <c r="S158" s="150" t="s">
        <v>1002</v>
      </c>
      <c r="T158" s="149" t="s">
        <v>1002</v>
      </c>
      <c r="U158" s="149" t="s">
        <v>1002</v>
      </c>
      <c r="V158" s="150" t="s">
        <v>1002</v>
      </c>
      <c r="W158" s="151" t="s">
        <v>1002</v>
      </c>
      <c r="X158" s="99" t="s">
        <v>1002</v>
      </c>
      <c r="Y158" s="150" t="s">
        <v>1002</v>
      </c>
      <c r="Z158" s="149" t="s">
        <v>1002</v>
      </c>
    </row>
    <row r="159" spans="1:26">
      <c r="A159" s="78"/>
      <c r="B159" s="8" t="s">
        <v>925</v>
      </c>
      <c r="C159" s="56"/>
      <c r="D159" s="28" t="s">
        <v>820</v>
      </c>
      <c r="E159" s="22" t="s">
        <v>65</v>
      </c>
      <c r="F159" s="125" t="s">
        <v>1278</v>
      </c>
      <c r="G159" s="39">
        <f t="shared" si="12"/>
        <v>68</v>
      </c>
      <c r="H159" s="39">
        <f t="shared" si="13"/>
        <v>122</v>
      </c>
      <c r="I159" s="39" t="str">
        <f t="shared" si="14"/>
        <v/>
      </c>
      <c r="J159" s="254">
        <v>255</v>
      </c>
      <c r="K159" s="39">
        <f t="shared" si="15"/>
        <v>127</v>
      </c>
      <c r="L159" s="254" t="str">
        <f t="shared" si="16"/>
        <v>Y1</v>
      </c>
      <c r="M159" s="22" t="s">
        <v>258</v>
      </c>
      <c r="N159" s="125" t="s">
        <v>1596</v>
      </c>
      <c r="O159" s="149" t="s">
        <v>1002</v>
      </c>
      <c r="P159" s="150" t="s">
        <v>1002</v>
      </c>
      <c r="Q159" s="151" t="s">
        <v>1002</v>
      </c>
      <c r="R159" s="99" t="s">
        <v>1002</v>
      </c>
      <c r="S159" s="150" t="s">
        <v>1002</v>
      </c>
      <c r="T159" s="149" t="s">
        <v>1002</v>
      </c>
      <c r="U159" s="149" t="s">
        <v>1002</v>
      </c>
      <c r="V159" s="150" t="s">
        <v>1002</v>
      </c>
      <c r="W159" s="151" t="s">
        <v>1002</v>
      </c>
      <c r="X159" s="99" t="s">
        <v>1002</v>
      </c>
      <c r="Y159" s="150" t="s">
        <v>1002</v>
      </c>
      <c r="Z159" s="149" t="s">
        <v>1002</v>
      </c>
    </row>
    <row r="160" spans="1:26">
      <c r="A160" s="78"/>
      <c r="B160" s="9"/>
      <c r="C160" s="54"/>
      <c r="D160" s="32" t="s">
        <v>837</v>
      </c>
      <c r="E160" s="27" t="s">
        <v>66</v>
      </c>
      <c r="F160" s="20" t="s">
        <v>1279</v>
      </c>
      <c r="G160" s="39">
        <f t="shared" si="12"/>
        <v>65</v>
      </c>
      <c r="H160" s="39">
        <f t="shared" si="13"/>
        <v>122</v>
      </c>
      <c r="I160" s="39" t="str">
        <f t="shared" si="14"/>
        <v/>
      </c>
      <c r="J160" s="254">
        <v>255</v>
      </c>
      <c r="K160" s="39">
        <f t="shared" si="15"/>
        <v>127</v>
      </c>
      <c r="L160" s="254" t="str">
        <f t="shared" si="16"/>
        <v>Y1</v>
      </c>
      <c r="M160" s="27" t="s">
        <v>259</v>
      </c>
      <c r="N160" s="20" t="s">
        <v>1597</v>
      </c>
      <c r="O160" s="152" t="s">
        <v>1002</v>
      </c>
      <c r="P160" s="153" t="s">
        <v>1002</v>
      </c>
      <c r="Q160" s="154" t="s">
        <v>1002</v>
      </c>
      <c r="R160" s="101" t="s">
        <v>1002</v>
      </c>
      <c r="S160" s="153" t="s">
        <v>1002</v>
      </c>
      <c r="T160" s="152" t="s">
        <v>1002</v>
      </c>
      <c r="U160" s="152" t="s">
        <v>1002</v>
      </c>
      <c r="V160" s="153" t="s">
        <v>1002</v>
      </c>
      <c r="W160" s="154" t="s">
        <v>1002</v>
      </c>
      <c r="X160" s="101" t="s">
        <v>1002</v>
      </c>
      <c r="Y160" s="153" t="s">
        <v>1002</v>
      </c>
      <c r="Z160" s="152" t="s">
        <v>1002</v>
      </c>
    </row>
    <row r="161" spans="1:26">
      <c r="A161" s="78"/>
      <c r="B161" s="33" t="s">
        <v>839</v>
      </c>
      <c r="C161" s="33" t="s">
        <v>999</v>
      </c>
      <c r="D161" s="69" t="s">
        <v>821</v>
      </c>
      <c r="E161" s="30" t="s">
        <v>67</v>
      </c>
      <c r="F161" s="105" t="s">
        <v>1280</v>
      </c>
      <c r="G161" s="39">
        <f t="shared" si="12"/>
        <v>107</v>
      </c>
      <c r="H161" s="39">
        <f t="shared" si="13"/>
        <v>122</v>
      </c>
      <c r="I161" s="39" t="str">
        <f t="shared" si="14"/>
        <v/>
      </c>
      <c r="J161" s="254">
        <v>255</v>
      </c>
      <c r="K161" s="39">
        <f t="shared" si="15"/>
        <v>127</v>
      </c>
      <c r="L161" s="254" t="str">
        <f t="shared" si="16"/>
        <v>Y1</v>
      </c>
      <c r="M161" s="30" t="s">
        <v>260</v>
      </c>
      <c r="N161" s="105" t="s">
        <v>1598</v>
      </c>
      <c r="O161" s="155" t="s">
        <v>1000</v>
      </c>
      <c r="P161" s="156" t="s">
        <v>1000</v>
      </c>
      <c r="Q161" s="157" t="s">
        <v>1000</v>
      </c>
      <c r="R161" s="96" t="s">
        <v>1000</v>
      </c>
      <c r="S161" s="156" t="s">
        <v>1000</v>
      </c>
      <c r="T161" s="155" t="s">
        <v>1000</v>
      </c>
      <c r="U161" s="155" t="s">
        <v>1000</v>
      </c>
      <c r="V161" s="156" t="s">
        <v>1000</v>
      </c>
      <c r="W161" s="157" t="s">
        <v>1000</v>
      </c>
      <c r="X161" s="96" t="s">
        <v>1000</v>
      </c>
      <c r="Y161" s="156" t="s">
        <v>1000</v>
      </c>
      <c r="Z161" s="155" t="s">
        <v>1000</v>
      </c>
    </row>
    <row r="162" spans="1:26">
      <c r="A162" s="78"/>
      <c r="B162" s="8"/>
      <c r="C162" s="56"/>
      <c r="D162" s="28" t="s">
        <v>819</v>
      </c>
      <c r="E162" s="22" t="s">
        <v>68</v>
      </c>
      <c r="F162" s="125" t="s">
        <v>1281</v>
      </c>
      <c r="G162" s="39">
        <f t="shared" si="12"/>
        <v>108</v>
      </c>
      <c r="H162" s="39">
        <f t="shared" si="13"/>
        <v>122</v>
      </c>
      <c r="I162" s="39" t="str">
        <f t="shared" si="14"/>
        <v/>
      </c>
      <c r="J162" s="254">
        <v>255</v>
      </c>
      <c r="K162" s="39">
        <f t="shared" si="15"/>
        <v>127</v>
      </c>
      <c r="L162" s="254" t="str">
        <f t="shared" si="16"/>
        <v>Y1</v>
      </c>
      <c r="M162" s="22" t="s">
        <v>261</v>
      </c>
      <c r="N162" s="125" t="s">
        <v>1599</v>
      </c>
      <c r="O162" s="149" t="s">
        <v>1002</v>
      </c>
      <c r="P162" s="150" t="s">
        <v>1002</v>
      </c>
      <c r="Q162" s="151" t="s">
        <v>1002</v>
      </c>
      <c r="R162" s="99" t="s">
        <v>1000</v>
      </c>
      <c r="S162" s="150" t="s">
        <v>1000</v>
      </c>
      <c r="T162" s="149" t="s">
        <v>1002</v>
      </c>
      <c r="U162" s="149" t="s">
        <v>1002</v>
      </c>
      <c r="V162" s="150" t="s">
        <v>1002</v>
      </c>
      <c r="W162" s="151" t="s">
        <v>1002</v>
      </c>
      <c r="X162" s="99" t="s">
        <v>1000</v>
      </c>
      <c r="Y162" s="150" t="s">
        <v>1000</v>
      </c>
      <c r="Z162" s="149" t="s">
        <v>1002</v>
      </c>
    </row>
    <row r="163" spans="1:26">
      <c r="A163" s="78"/>
      <c r="B163" s="8"/>
      <c r="C163" s="56"/>
      <c r="D163" s="28" t="s">
        <v>820</v>
      </c>
      <c r="E163" s="22" t="s">
        <v>69</v>
      </c>
      <c r="F163" s="125" t="s">
        <v>1282</v>
      </c>
      <c r="G163" s="39">
        <f t="shared" si="12"/>
        <v>109</v>
      </c>
      <c r="H163" s="39">
        <f t="shared" si="13"/>
        <v>122</v>
      </c>
      <c r="I163" s="39" t="str">
        <f t="shared" si="14"/>
        <v/>
      </c>
      <c r="J163" s="254">
        <v>255</v>
      </c>
      <c r="K163" s="39">
        <f t="shared" si="15"/>
        <v>127</v>
      </c>
      <c r="L163" s="254" t="str">
        <f t="shared" si="16"/>
        <v>Y1</v>
      </c>
      <c r="M163" s="22" t="s">
        <v>262</v>
      </c>
      <c r="N163" s="125" t="s">
        <v>1600</v>
      </c>
      <c r="O163" s="149" t="s">
        <v>1002</v>
      </c>
      <c r="P163" s="150" t="s">
        <v>1002</v>
      </c>
      <c r="Q163" s="151" t="s">
        <v>1002</v>
      </c>
      <c r="R163" s="99" t="s">
        <v>1000</v>
      </c>
      <c r="S163" s="150" t="s">
        <v>1000</v>
      </c>
      <c r="T163" s="149" t="s">
        <v>1002</v>
      </c>
      <c r="U163" s="149" t="s">
        <v>1002</v>
      </c>
      <c r="V163" s="150" t="s">
        <v>1002</v>
      </c>
      <c r="W163" s="151" t="s">
        <v>1002</v>
      </c>
      <c r="X163" s="99" t="s">
        <v>1000</v>
      </c>
      <c r="Y163" s="150" t="s">
        <v>1000</v>
      </c>
      <c r="Z163" s="149" t="s">
        <v>1002</v>
      </c>
    </row>
    <row r="164" spans="1:26">
      <c r="A164" s="78"/>
      <c r="B164" s="9"/>
      <c r="C164" s="54"/>
      <c r="D164" s="32" t="s">
        <v>837</v>
      </c>
      <c r="E164" s="36" t="s">
        <v>70</v>
      </c>
      <c r="F164" s="24" t="s">
        <v>1283</v>
      </c>
      <c r="G164" s="39">
        <f t="shared" si="12"/>
        <v>110</v>
      </c>
      <c r="H164" s="39">
        <f t="shared" si="13"/>
        <v>122</v>
      </c>
      <c r="I164" s="39" t="str">
        <f t="shared" si="14"/>
        <v/>
      </c>
      <c r="J164" s="254">
        <v>255</v>
      </c>
      <c r="K164" s="39">
        <f t="shared" si="15"/>
        <v>127</v>
      </c>
      <c r="L164" s="254" t="str">
        <f t="shared" si="16"/>
        <v>Y1</v>
      </c>
      <c r="M164" s="36" t="s">
        <v>263</v>
      </c>
      <c r="N164" s="24" t="s">
        <v>1601</v>
      </c>
      <c r="O164" s="162" t="s">
        <v>1002</v>
      </c>
      <c r="P164" s="163" t="s">
        <v>1002</v>
      </c>
      <c r="Q164" s="164" t="s">
        <v>1002</v>
      </c>
      <c r="R164" s="165" t="s">
        <v>1002</v>
      </c>
      <c r="S164" s="163" t="s">
        <v>1009</v>
      </c>
      <c r="T164" s="162" t="s">
        <v>1002</v>
      </c>
      <c r="U164" s="162" t="s">
        <v>1002</v>
      </c>
      <c r="V164" s="163" t="s">
        <v>1002</v>
      </c>
      <c r="W164" s="164" t="s">
        <v>1002</v>
      </c>
      <c r="X164" s="165" t="s">
        <v>1002</v>
      </c>
      <c r="Y164" s="163" t="s">
        <v>1009</v>
      </c>
      <c r="Z164" s="162" t="s">
        <v>1002</v>
      </c>
    </row>
    <row r="165" spans="1:26">
      <c r="A165" s="78"/>
      <c r="B165" s="33" t="s">
        <v>981</v>
      </c>
      <c r="C165" s="33" t="s">
        <v>999</v>
      </c>
      <c r="D165" s="69" t="s">
        <v>821</v>
      </c>
      <c r="E165" s="30" t="s">
        <v>71</v>
      </c>
      <c r="F165" s="105" t="s">
        <v>1284</v>
      </c>
      <c r="G165" s="39">
        <f t="shared" si="12"/>
        <v>160</v>
      </c>
      <c r="H165" s="39">
        <f t="shared" si="13"/>
        <v>122</v>
      </c>
      <c r="I165" s="39" t="str">
        <f t="shared" si="14"/>
        <v/>
      </c>
      <c r="J165" s="254">
        <v>255</v>
      </c>
      <c r="K165" s="39">
        <f t="shared" si="15"/>
        <v>383</v>
      </c>
      <c r="L165" s="254" t="str">
        <f t="shared" si="16"/>
        <v>Y1b</v>
      </c>
      <c r="M165" s="30" t="s">
        <v>264</v>
      </c>
      <c r="N165" s="105" t="s">
        <v>1602</v>
      </c>
      <c r="O165" s="155" t="s">
        <v>1000</v>
      </c>
      <c r="P165" s="156" t="s">
        <v>1000</v>
      </c>
      <c r="Q165" s="157" t="s">
        <v>1000</v>
      </c>
      <c r="R165" s="96" t="s">
        <v>1000</v>
      </c>
      <c r="S165" s="156" t="s">
        <v>1000</v>
      </c>
      <c r="T165" s="155" t="s">
        <v>1000</v>
      </c>
      <c r="U165" s="155" t="s">
        <v>1000</v>
      </c>
      <c r="V165" s="156" t="s">
        <v>1000</v>
      </c>
      <c r="W165" s="157" t="s">
        <v>1000</v>
      </c>
      <c r="X165" s="96" t="s">
        <v>1000</v>
      </c>
      <c r="Y165" s="156" t="s">
        <v>1000</v>
      </c>
      <c r="Z165" s="155" t="s">
        <v>1000</v>
      </c>
    </row>
    <row r="166" spans="1:26">
      <c r="A166" s="78"/>
      <c r="B166" s="8"/>
      <c r="C166" s="56"/>
      <c r="D166" s="28" t="s">
        <v>819</v>
      </c>
      <c r="E166" s="22" t="s">
        <v>72</v>
      </c>
      <c r="F166" s="125" t="s">
        <v>1285</v>
      </c>
      <c r="G166" s="39">
        <f t="shared" si="12"/>
        <v>161</v>
      </c>
      <c r="H166" s="39">
        <f t="shared" si="13"/>
        <v>122</v>
      </c>
      <c r="I166" s="39" t="str">
        <f t="shared" si="14"/>
        <v/>
      </c>
      <c r="J166" s="254">
        <v>255</v>
      </c>
      <c r="K166" s="39">
        <f t="shared" si="15"/>
        <v>383</v>
      </c>
      <c r="L166" s="254" t="str">
        <f t="shared" si="16"/>
        <v>Y1b</v>
      </c>
      <c r="M166" s="22" t="s">
        <v>265</v>
      </c>
      <c r="N166" s="125" t="s">
        <v>1603</v>
      </c>
      <c r="O166" s="149" t="s">
        <v>1002</v>
      </c>
      <c r="P166" s="150" t="s">
        <v>1002</v>
      </c>
      <c r="Q166" s="151" t="s">
        <v>1002</v>
      </c>
      <c r="R166" s="99" t="s">
        <v>1002</v>
      </c>
      <c r="S166" s="150" t="s">
        <v>1002</v>
      </c>
      <c r="T166" s="149" t="s">
        <v>1002</v>
      </c>
      <c r="U166" s="149" t="s">
        <v>1002</v>
      </c>
      <c r="V166" s="150" t="s">
        <v>1002</v>
      </c>
      <c r="W166" s="151" t="s">
        <v>1002</v>
      </c>
      <c r="X166" s="99" t="s">
        <v>1002</v>
      </c>
      <c r="Y166" s="150" t="s">
        <v>1002</v>
      </c>
      <c r="Z166" s="149" t="s">
        <v>1002</v>
      </c>
    </row>
    <row r="167" spans="1:26">
      <c r="A167" s="78"/>
      <c r="B167" s="8"/>
      <c r="C167" s="56"/>
      <c r="D167" s="28" t="s">
        <v>820</v>
      </c>
      <c r="E167" s="22" t="s">
        <v>73</v>
      </c>
      <c r="F167" s="125" t="s">
        <v>1286</v>
      </c>
      <c r="G167" s="39">
        <f t="shared" si="12"/>
        <v>162</v>
      </c>
      <c r="H167" s="39">
        <f t="shared" si="13"/>
        <v>122</v>
      </c>
      <c r="I167" s="39" t="str">
        <f t="shared" si="14"/>
        <v/>
      </c>
      <c r="J167" s="254">
        <v>255</v>
      </c>
      <c r="K167" s="39">
        <f t="shared" si="15"/>
        <v>383</v>
      </c>
      <c r="L167" s="254" t="str">
        <f t="shared" si="16"/>
        <v>Y1b</v>
      </c>
      <c r="M167" s="22" t="s">
        <v>266</v>
      </c>
      <c r="N167" s="125" t="s">
        <v>1604</v>
      </c>
      <c r="O167" s="149" t="s">
        <v>1002</v>
      </c>
      <c r="P167" s="150" t="s">
        <v>1002</v>
      </c>
      <c r="Q167" s="151" t="s">
        <v>1002</v>
      </c>
      <c r="R167" s="99" t="s">
        <v>1002</v>
      </c>
      <c r="S167" s="150" t="s">
        <v>1002</v>
      </c>
      <c r="T167" s="149" t="s">
        <v>1002</v>
      </c>
      <c r="U167" s="149" t="s">
        <v>1002</v>
      </c>
      <c r="V167" s="150" t="s">
        <v>1002</v>
      </c>
      <c r="W167" s="151" t="s">
        <v>1002</v>
      </c>
      <c r="X167" s="99" t="s">
        <v>1002</v>
      </c>
      <c r="Y167" s="150" t="s">
        <v>1002</v>
      </c>
      <c r="Z167" s="149" t="s">
        <v>1002</v>
      </c>
    </row>
    <row r="168" spans="1:26">
      <c r="A168" s="78"/>
      <c r="B168" s="9"/>
      <c r="C168" s="54"/>
      <c r="D168" s="32" t="s">
        <v>837</v>
      </c>
      <c r="E168" s="36" t="s">
        <v>74</v>
      </c>
      <c r="F168" s="24" t="s">
        <v>1287</v>
      </c>
      <c r="G168" s="39">
        <f t="shared" si="12"/>
        <v>163</v>
      </c>
      <c r="H168" s="39">
        <f t="shared" si="13"/>
        <v>122</v>
      </c>
      <c r="I168" s="39" t="str">
        <f t="shared" si="14"/>
        <v/>
      </c>
      <c r="J168" s="254">
        <v>255</v>
      </c>
      <c r="K168" s="39">
        <f t="shared" si="15"/>
        <v>383</v>
      </c>
      <c r="L168" s="254" t="str">
        <f t="shared" si="16"/>
        <v>Y1b</v>
      </c>
      <c r="M168" s="36" t="s">
        <v>267</v>
      </c>
      <c r="N168" s="24" t="s">
        <v>1605</v>
      </c>
      <c r="O168" s="162" t="s">
        <v>1002</v>
      </c>
      <c r="P168" s="163" t="s">
        <v>1002</v>
      </c>
      <c r="Q168" s="164" t="s">
        <v>1002</v>
      </c>
      <c r="R168" s="165" t="s">
        <v>1002</v>
      </c>
      <c r="S168" s="163" t="s">
        <v>1002</v>
      </c>
      <c r="T168" s="162" t="s">
        <v>1002</v>
      </c>
      <c r="U168" s="162" t="s">
        <v>1002</v>
      </c>
      <c r="V168" s="163" t="s">
        <v>1002</v>
      </c>
      <c r="W168" s="164" t="s">
        <v>1002</v>
      </c>
      <c r="X168" s="165" t="s">
        <v>1002</v>
      </c>
      <c r="Y168" s="163" t="s">
        <v>1002</v>
      </c>
      <c r="Z168" s="162" t="s">
        <v>1002</v>
      </c>
    </row>
    <row r="169" spans="1:26">
      <c r="A169" s="78"/>
      <c r="B169" s="33" t="s">
        <v>982</v>
      </c>
      <c r="C169" s="33" t="s">
        <v>999</v>
      </c>
      <c r="D169" s="69" t="s">
        <v>821</v>
      </c>
      <c r="E169" s="30" t="s">
        <v>75</v>
      </c>
      <c r="F169" s="105" t="s">
        <v>1288</v>
      </c>
      <c r="G169" s="39">
        <f t="shared" si="12"/>
        <v>164</v>
      </c>
      <c r="H169" s="39">
        <f t="shared" si="13"/>
        <v>122</v>
      </c>
      <c r="I169" s="39" t="str">
        <f t="shared" si="14"/>
        <v/>
      </c>
      <c r="J169" s="254">
        <v>255</v>
      </c>
      <c r="K169" s="39">
        <f t="shared" si="15"/>
        <v>383</v>
      </c>
      <c r="L169" s="254" t="str">
        <f t="shared" si="16"/>
        <v>Y1b</v>
      </c>
      <c r="M169" s="30" t="s">
        <v>268</v>
      </c>
      <c r="N169" s="105" t="s">
        <v>1606</v>
      </c>
      <c r="O169" s="155" t="s">
        <v>1000</v>
      </c>
      <c r="P169" s="156" t="s">
        <v>1000</v>
      </c>
      <c r="Q169" s="157" t="s">
        <v>1000</v>
      </c>
      <c r="R169" s="96" t="s">
        <v>1000</v>
      </c>
      <c r="S169" s="156" t="s">
        <v>1000</v>
      </c>
      <c r="T169" s="155" t="s">
        <v>1000</v>
      </c>
      <c r="U169" s="155" t="s">
        <v>1000</v>
      </c>
      <c r="V169" s="156" t="s">
        <v>1000</v>
      </c>
      <c r="W169" s="157" t="s">
        <v>1000</v>
      </c>
      <c r="X169" s="96" t="s">
        <v>1000</v>
      </c>
      <c r="Y169" s="156" t="s">
        <v>1000</v>
      </c>
      <c r="Z169" s="155" t="s">
        <v>1000</v>
      </c>
    </row>
    <row r="170" spans="1:26">
      <c r="A170" s="78"/>
      <c r="B170" s="8"/>
      <c r="C170" s="56"/>
      <c r="D170" s="28" t="s">
        <v>819</v>
      </c>
      <c r="E170" s="22" t="s">
        <v>76</v>
      </c>
      <c r="F170" s="125" t="s">
        <v>1289</v>
      </c>
      <c r="G170" s="39">
        <f t="shared" si="12"/>
        <v>165</v>
      </c>
      <c r="H170" s="39">
        <f t="shared" si="13"/>
        <v>122</v>
      </c>
      <c r="I170" s="39" t="str">
        <f t="shared" si="14"/>
        <v/>
      </c>
      <c r="J170" s="254">
        <v>255</v>
      </c>
      <c r="K170" s="39">
        <f t="shared" si="15"/>
        <v>383</v>
      </c>
      <c r="L170" s="254" t="str">
        <f t="shared" si="16"/>
        <v>Y1b</v>
      </c>
      <c r="M170" s="22" t="s">
        <v>269</v>
      </c>
      <c r="N170" s="125" t="s">
        <v>1607</v>
      </c>
      <c r="O170" s="149" t="s">
        <v>1002</v>
      </c>
      <c r="P170" s="150" t="s">
        <v>1002</v>
      </c>
      <c r="Q170" s="151" t="s">
        <v>1002</v>
      </c>
      <c r="R170" s="99" t="s">
        <v>1002</v>
      </c>
      <c r="S170" s="150" t="s">
        <v>1002</v>
      </c>
      <c r="T170" s="149" t="s">
        <v>1002</v>
      </c>
      <c r="U170" s="149" t="s">
        <v>1002</v>
      </c>
      <c r="V170" s="150" t="s">
        <v>1002</v>
      </c>
      <c r="W170" s="151" t="s">
        <v>1002</v>
      </c>
      <c r="X170" s="99" t="s">
        <v>1002</v>
      </c>
      <c r="Y170" s="150" t="s">
        <v>1002</v>
      </c>
      <c r="Z170" s="149" t="s">
        <v>1002</v>
      </c>
    </row>
    <row r="171" spans="1:26">
      <c r="A171" s="78"/>
      <c r="B171" s="8"/>
      <c r="C171" s="56"/>
      <c r="D171" s="28" t="s">
        <v>820</v>
      </c>
      <c r="E171" s="22" t="s">
        <v>77</v>
      </c>
      <c r="F171" s="125" t="s">
        <v>1290</v>
      </c>
      <c r="G171" s="39">
        <f t="shared" si="12"/>
        <v>166</v>
      </c>
      <c r="H171" s="39">
        <f t="shared" si="13"/>
        <v>122</v>
      </c>
      <c r="I171" s="39" t="str">
        <f t="shared" si="14"/>
        <v/>
      </c>
      <c r="J171" s="254">
        <v>255</v>
      </c>
      <c r="K171" s="39">
        <f t="shared" si="15"/>
        <v>383</v>
      </c>
      <c r="L171" s="254" t="str">
        <f t="shared" si="16"/>
        <v>Y1b</v>
      </c>
      <c r="M171" s="22" t="s">
        <v>270</v>
      </c>
      <c r="N171" s="125" t="s">
        <v>1608</v>
      </c>
      <c r="O171" s="149" t="s">
        <v>1002</v>
      </c>
      <c r="P171" s="150" t="s">
        <v>1002</v>
      </c>
      <c r="Q171" s="151" t="s">
        <v>1002</v>
      </c>
      <c r="R171" s="99" t="s">
        <v>1002</v>
      </c>
      <c r="S171" s="150" t="s">
        <v>1002</v>
      </c>
      <c r="T171" s="149" t="s">
        <v>1002</v>
      </c>
      <c r="U171" s="149" t="s">
        <v>1002</v>
      </c>
      <c r="V171" s="150" t="s">
        <v>1002</v>
      </c>
      <c r="W171" s="151" t="s">
        <v>1002</v>
      </c>
      <c r="X171" s="99" t="s">
        <v>1002</v>
      </c>
      <c r="Y171" s="150" t="s">
        <v>1002</v>
      </c>
      <c r="Z171" s="149" t="s">
        <v>1002</v>
      </c>
    </row>
    <row r="172" spans="1:26">
      <c r="A172" s="78"/>
      <c r="B172" s="9"/>
      <c r="C172" s="54"/>
      <c r="D172" s="32" t="s">
        <v>837</v>
      </c>
      <c r="E172" s="36" t="s">
        <v>78</v>
      </c>
      <c r="F172" s="24" t="s">
        <v>1291</v>
      </c>
      <c r="G172" s="39">
        <f t="shared" si="12"/>
        <v>167</v>
      </c>
      <c r="H172" s="39">
        <f t="shared" si="13"/>
        <v>122</v>
      </c>
      <c r="I172" s="39" t="str">
        <f t="shared" si="14"/>
        <v/>
      </c>
      <c r="J172" s="254">
        <v>255</v>
      </c>
      <c r="K172" s="39">
        <f t="shared" si="15"/>
        <v>383</v>
      </c>
      <c r="L172" s="254" t="str">
        <f t="shared" si="16"/>
        <v>Y1b</v>
      </c>
      <c r="M172" s="36" t="s">
        <v>271</v>
      </c>
      <c r="N172" s="24" t="s">
        <v>1609</v>
      </c>
      <c r="O172" s="162" t="s">
        <v>1002</v>
      </c>
      <c r="P172" s="163" t="s">
        <v>1002</v>
      </c>
      <c r="Q172" s="164" t="s">
        <v>1002</v>
      </c>
      <c r="R172" s="165" t="s">
        <v>1002</v>
      </c>
      <c r="S172" s="163" t="s">
        <v>1002</v>
      </c>
      <c r="T172" s="162" t="s">
        <v>1002</v>
      </c>
      <c r="U172" s="162" t="s">
        <v>1002</v>
      </c>
      <c r="V172" s="163" t="s">
        <v>1002</v>
      </c>
      <c r="W172" s="164" t="s">
        <v>1002</v>
      </c>
      <c r="X172" s="165" t="s">
        <v>1002</v>
      </c>
      <c r="Y172" s="163" t="s">
        <v>1002</v>
      </c>
      <c r="Z172" s="162" t="s">
        <v>1002</v>
      </c>
    </row>
    <row r="173" spans="1:26">
      <c r="A173" s="78"/>
      <c r="B173" s="20" t="s">
        <v>848</v>
      </c>
      <c r="C173" s="56" t="s">
        <v>818</v>
      </c>
      <c r="D173" s="22" t="s">
        <v>821</v>
      </c>
      <c r="E173" s="22" t="s">
        <v>79</v>
      </c>
      <c r="F173" s="125" t="s">
        <v>1292</v>
      </c>
      <c r="G173" s="39">
        <f t="shared" si="12"/>
        <v>157</v>
      </c>
      <c r="H173" s="39">
        <f t="shared" si="13"/>
        <v>122</v>
      </c>
      <c r="I173" s="39" t="str">
        <f t="shared" si="14"/>
        <v/>
      </c>
      <c r="J173" s="254">
        <v>255</v>
      </c>
      <c r="K173" s="39">
        <f t="shared" si="15"/>
        <v>255</v>
      </c>
      <c r="L173" s="254" t="str">
        <f t="shared" si="16"/>
        <v>NEC1</v>
      </c>
      <c r="M173" s="22" t="s">
        <v>272</v>
      </c>
      <c r="N173" s="125" t="s">
        <v>1610</v>
      </c>
      <c r="O173" s="145" t="s">
        <v>1000</v>
      </c>
      <c r="P173" s="146" t="s">
        <v>1000</v>
      </c>
      <c r="Q173" s="147" t="s">
        <v>1000</v>
      </c>
      <c r="R173" s="148" t="s">
        <v>1000</v>
      </c>
      <c r="S173" s="146" t="s">
        <v>1000</v>
      </c>
      <c r="T173" s="145" t="s">
        <v>1000</v>
      </c>
      <c r="U173" s="145" t="s">
        <v>1000</v>
      </c>
      <c r="V173" s="146" t="s">
        <v>1000</v>
      </c>
      <c r="W173" s="147" t="s">
        <v>1000</v>
      </c>
      <c r="X173" s="148" t="s">
        <v>1000</v>
      </c>
      <c r="Y173" s="146" t="s">
        <v>1000</v>
      </c>
      <c r="Z173" s="145" t="s">
        <v>1000</v>
      </c>
    </row>
    <row r="174" spans="1:26">
      <c r="A174" s="78"/>
      <c r="B174" s="8"/>
      <c r="C174" s="56"/>
      <c r="D174" s="28" t="s">
        <v>819</v>
      </c>
      <c r="E174" s="22" t="s">
        <v>80</v>
      </c>
      <c r="F174" s="125" t="s">
        <v>1293</v>
      </c>
      <c r="G174" s="39">
        <f t="shared" si="12"/>
        <v>43</v>
      </c>
      <c r="H174" s="39">
        <f t="shared" si="13"/>
        <v>122</v>
      </c>
      <c r="I174" s="39" t="str">
        <f t="shared" si="14"/>
        <v/>
      </c>
      <c r="J174" s="254">
        <v>255</v>
      </c>
      <c r="K174" s="39">
        <f t="shared" si="15"/>
        <v>127</v>
      </c>
      <c r="L174" s="254" t="str">
        <f t="shared" si="16"/>
        <v>Y1</v>
      </c>
      <c r="M174" s="22" t="s">
        <v>273</v>
      </c>
      <c r="N174" s="125" t="s">
        <v>1611</v>
      </c>
      <c r="O174" s="149" t="s">
        <v>1002</v>
      </c>
      <c r="P174" s="150" t="s">
        <v>1002</v>
      </c>
      <c r="Q174" s="151" t="s">
        <v>1002</v>
      </c>
      <c r="R174" s="99" t="s">
        <v>1000</v>
      </c>
      <c r="S174" s="150" t="s">
        <v>1000</v>
      </c>
      <c r="T174" s="149" t="s">
        <v>1002</v>
      </c>
      <c r="U174" s="149" t="s">
        <v>1002</v>
      </c>
      <c r="V174" s="150" t="s">
        <v>1002</v>
      </c>
      <c r="W174" s="151" t="s">
        <v>1002</v>
      </c>
      <c r="X174" s="99" t="s">
        <v>1000</v>
      </c>
      <c r="Y174" s="150" t="s">
        <v>1000</v>
      </c>
      <c r="Z174" s="149" t="s">
        <v>1002</v>
      </c>
    </row>
    <row r="175" spans="1:26">
      <c r="A175" s="78"/>
      <c r="B175" s="8"/>
      <c r="C175" s="56"/>
      <c r="D175" s="28" t="s">
        <v>820</v>
      </c>
      <c r="E175" s="22" t="s">
        <v>81</v>
      </c>
      <c r="F175" s="125" t="s">
        <v>1294</v>
      </c>
      <c r="G175" s="39">
        <f t="shared" si="12"/>
        <v>48</v>
      </c>
      <c r="H175" s="39">
        <f t="shared" si="13"/>
        <v>122</v>
      </c>
      <c r="I175" s="39" t="str">
        <f t="shared" si="14"/>
        <v/>
      </c>
      <c r="J175" s="254">
        <v>255</v>
      </c>
      <c r="K175" s="39">
        <f t="shared" si="15"/>
        <v>127</v>
      </c>
      <c r="L175" s="254" t="str">
        <f t="shared" si="16"/>
        <v>Y1</v>
      </c>
      <c r="M175" s="22" t="s">
        <v>274</v>
      </c>
      <c r="N175" s="125" t="s">
        <v>1612</v>
      </c>
      <c r="O175" s="149" t="s">
        <v>1002</v>
      </c>
      <c r="P175" s="150" t="s">
        <v>1002</v>
      </c>
      <c r="Q175" s="151" t="s">
        <v>1002</v>
      </c>
      <c r="R175" s="99" t="s">
        <v>1000</v>
      </c>
      <c r="S175" s="150" t="s">
        <v>1000</v>
      </c>
      <c r="T175" s="149" t="s">
        <v>1002</v>
      </c>
      <c r="U175" s="149" t="s">
        <v>1002</v>
      </c>
      <c r="V175" s="150" t="s">
        <v>1002</v>
      </c>
      <c r="W175" s="151" t="s">
        <v>1002</v>
      </c>
      <c r="X175" s="99" t="s">
        <v>1000</v>
      </c>
      <c r="Y175" s="150" t="s">
        <v>1000</v>
      </c>
      <c r="Z175" s="149" t="s">
        <v>1002</v>
      </c>
    </row>
    <row r="176" spans="1:26">
      <c r="A176" s="78"/>
      <c r="B176" s="8"/>
      <c r="C176" s="54"/>
      <c r="D176" s="32" t="s">
        <v>837</v>
      </c>
      <c r="E176" s="27" t="s">
        <v>82</v>
      </c>
      <c r="F176" s="20" t="s">
        <v>1295</v>
      </c>
      <c r="G176" s="39">
        <f t="shared" si="12"/>
        <v>53</v>
      </c>
      <c r="H176" s="39">
        <f t="shared" si="13"/>
        <v>122</v>
      </c>
      <c r="I176" s="39" t="str">
        <f t="shared" si="14"/>
        <v/>
      </c>
      <c r="J176" s="254">
        <v>255</v>
      </c>
      <c r="K176" s="39">
        <f t="shared" si="15"/>
        <v>127</v>
      </c>
      <c r="L176" s="254" t="str">
        <f t="shared" si="16"/>
        <v>Y1</v>
      </c>
      <c r="M176" s="27" t="s">
        <v>275</v>
      </c>
      <c r="N176" s="20" t="s">
        <v>1613</v>
      </c>
      <c r="O176" s="152" t="s">
        <v>1002</v>
      </c>
      <c r="P176" s="153" t="s">
        <v>1002</v>
      </c>
      <c r="Q176" s="154" t="s">
        <v>1002</v>
      </c>
      <c r="R176" s="101" t="s">
        <v>1002</v>
      </c>
      <c r="S176" s="153" t="s">
        <v>1009</v>
      </c>
      <c r="T176" s="152" t="s">
        <v>1002</v>
      </c>
      <c r="U176" s="152" t="s">
        <v>1002</v>
      </c>
      <c r="V176" s="153" t="s">
        <v>1002</v>
      </c>
      <c r="W176" s="154" t="s">
        <v>1002</v>
      </c>
      <c r="X176" s="101" t="s">
        <v>1002</v>
      </c>
      <c r="Y176" s="153" t="s">
        <v>1009</v>
      </c>
      <c r="Z176" s="152" t="s">
        <v>1002</v>
      </c>
    </row>
    <row r="177" spans="1:26">
      <c r="A177" s="78"/>
      <c r="B177" s="20"/>
      <c r="C177" s="51" t="s">
        <v>822</v>
      </c>
      <c r="D177" s="28" t="s">
        <v>821</v>
      </c>
      <c r="E177" s="30" t="s">
        <v>83</v>
      </c>
      <c r="F177" s="105" t="s">
        <v>1296</v>
      </c>
      <c r="G177" s="39">
        <f t="shared" si="12"/>
        <v>156</v>
      </c>
      <c r="H177" s="39">
        <f t="shared" si="13"/>
        <v>122</v>
      </c>
      <c r="I177" s="39" t="str">
        <f t="shared" si="14"/>
        <v/>
      </c>
      <c r="J177" s="254">
        <v>255</v>
      </c>
      <c r="K177" s="39">
        <f t="shared" si="15"/>
        <v>255</v>
      </c>
      <c r="L177" s="254" t="str">
        <f t="shared" si="16"/>
        <v>NEC1</v>
      </c>
      <c r="M177" s="30" t="s">
        <v>276</v>
      </c>
      <c r="N177" s="105" t="s">
        <v>1614</v>
      </c>
      <c r="O177" s="155" t="s">
        <v>1000</v>
      </c>
      <c r="P177" s="156" t="s">
        <v>1000</v>
      </c>
      <c r="Q177" s="157" t="s">
        <v>1000</v>
      </c>
      <c r="R177" s="96" t="s">
        <v>1000</v>
      </c>
      <c r="S177" s="156" t="s">
        <v>1000</v>
      </c>
      <c r="T177" s="155" t="s">
        <v>1000</v>
      </c>
      <c r="U177" s="155" t="s">
        <v>1000</v>
      </c>
      <c r="V177" s="156" t="s">
        <v>1000</v>
      </c>
      <c r="W177" s="157" t="s">
        <v>1000</v>
      </c>
      <c r="X177" s="96" t="s">
        <v>1000</v>
      </c>
      <c r="Y177" s="156" t="s">
        <v>1000</v>
      </c>
      <c r="Z177" s="155" t="s">
        <v>1000</v>
      </c>
    </row>
    <row r="178" spans="1:26">
      <c r="A178" s="78"/>
      <c r="B178" s="8"/>
      <c r="C178" s="56"/>
      <c r="D178" s="28" t="s">
        <v>819</v>
      </c>
      <c r="E178" s="22" t="s">
        <v>84</v>
      </c>
      <c r="F178" s="125" t="s">
        <v>1297</v>
      </c>
      <c r="G178" s="39">
        <f t="shared" si="12"/>
        <v>44</v>
      </c>
      <c r="H178" s="39">
        <f t="shared" si="13"/>
        <v>122</v>
      </c>
      <c r="I178" s="39" t="str">
        <f t="shared" si="14"/>
        <v/>
      </c>
      <c r="J178" s="254">
        <v>255</v>
      </c>
      <c r="K178" s="39">
        <f t="shared" si="15"/>
        <v>127</v>
      </c>
      <c r="L178" s="254" t="str">
        <f t="shared" si="16"/>
        <v>Y1</v>
      </c>
      <c r="M178" s="22" t="s">
        <v>277</v>
      </c>
      <c r="N178" s="125" t="s">
        <v>1615</v>
      </c>
      <c r="O178" s="149" t="s">
        <v>1002</v>
      </c>
      <c r="P178" s="150" t="s">
        <v>1002</v>
      </c>
      <c r="Q178" s="151" t="s">
        <v>1002</v>
      </c>
      <c r="R178" s="99" t="s">
        <v>1000</v>
      </c>
      <c r="S178" s="150" t="s">
        <v>1000</v>
      </c>
      <c r="T178" s="149" t="s">
        <v>1002</v>
      </c>
      <c r="U178" s="149" t="s">
        <v>1002</v>
      </c>
      <c r="V178" s="150" t="s">
        <v>1002</v>
      </c>
      <c r="W178" s="151" t="s">
        <v>1002</v>
      </c>
      <c r="X178" s="99" t="s">
        <v>1000</v>
      </c>
      <c r="Y178" s="150" t="s">
        <v>1000</v>
      </c>
      <c r="Z178" s="149" t="s">
        <v>1002</v>
      </c>
    </row>
    <row r="179" spans="1:26">
      <c r="A179" s="78"/>
      <c r="B179" s="8"/>
      <c r="C179" s="56"/>
      <c r="D179" s="28" t="s">
        <v>820</v>
      </c>
      <c r="E179" s="22" t="s">
        <v>85</v>
      </c>
      <c r="F179" s="125" t="s">
        <v>1298</v>
      </c>
      <c r="G179" s="39">
        <f t="shared" si="12"/>
        <v>49</v>
      </c>
      <c r="H179" s="39">
        <f t="shared" si="13"/>
        <v>122</v>
      </c>
      <c r="I179" s="39" t="str">
        <f t="shared" si="14"/>
        <v/>
      </c>
      <c r="J179" s="254">
        <v>255</v>
      </c>
      <c r="K179" s="39">
        <f t="shared" si="15"/>
        <v>127</v>
      </c>
      <c r="L179" s="254" t="str">
        <f t="shared" si="16"/>
        <v>Y1</v>
      </c>
      <c r="M179" s="22" t="s">
        <v>278</v>
      </c>
      <c r="N179" s="125" t="s">
        <v>1616</v>
      </c>
      <c r="O179" s="149" t="s">
        <v>1002</v>
      </c>
      <c r="P179" s="150" t="s">
        <v>1002</v>
      </c>
      <c r="Q179" s="151" t="s">
        <v>1002</v>
      </c>
      <c r="R179" s="99" t="s">
        <v>1000</v>
      </c>
      <c r="S179" s="150" t="s">
        <v>1000</v>
      </c>
      <c r="T179" s="149" t="s">
        <v>1002</v>
      </c>
      <c r="U179" s="149" t="s">
        <v>1002</v>
      </c>
      <c r="V179" s="150" t="s">
        <v>1002</v>
      </c>
      <c r="W179" s="151" t="s">
        <v>1002</v>
      </c>
      <c r="X179" s="99" t="s">
        <v>1000</v>
      </c>
      <c r="Y179" s="150" t="s">
        <v>1000</v>
      </c>
      <c r="Z179" s="149" t="s">
        <v>1002</v>
      </c>
    </row>
    <row r="180" spans="1:26">
      <c r="A180" s="78"/>
      <c r="B180" s="8"/>
      <c r="C180" s="54"/>
      <c r="D180" s="32" t="s">
        <v>837</v>
      </c>
      <c r="E180" s="36" t="s">
        <v>86</v>
      </c>
      <c r="F180" s="24" t="s">
        <v>1299</v>
      </c>
      <c r="G180" s="39">
        <f t="shared" si="12"/>
        <v>54</v>
      </c>
      <c r="H180" s="39">
        <f t="shared" si="13"/>
        <v>122</v>
      </c>
      <c r="I180" s="39" t="str">
        <f t="shared" si="14"/>
        <v/>
      </c>
      <c r="J180" s="254">
        <v>255</v>
      </c>
      <c r="K180" s="39">
        <f t="shared" si="15"/>
        <v>127</v>
      </c>
      <c r="L180" s="254" t="str">
        <f t="shared" si="16"/>
        <v>Y1</v>
      </c>
      <c r="M180" s="36" t="s">
        <v>279</v>
      </c>
      <c r="N180" s="24" t="s">
        <v>1617</v>
      </c>
      <c r="O180" s="162" t="s">
        <v>1002</v>
      </c>
      <c r="P180" s="163" t="s">
        <v>1002</v>
      </c>
      <c r="Q180" s="164" t="s">
        <v>1002</v>
      </c>
      <c r="R180" s="165" t="s">
        <v>1002</v>
      </c>
      <c r="S180" s="163" t="s">
        <v>1009</v>
      </c>
      <c r="T180" s="162" t="s">
        <v>1002</v>
      </c>
      <c r="U180" s="162" t="s">
        <v>1002</v>
      </c>
      <c r="V180" s="163" t="s">
        <v>1002</v>
      </c>
      <c r="W180" s="164" t="s">
        <v>1002</v>
      </c>
      <c r="X180" s="165" t="s">
        <v>1002</v>
      </c>
      <c r="Y180" s="163" t="s">
        <v>1009</v>
      </c>
      <c r="Z180" s="162" t="s">
        <v>1002</v>
      </c>
    </row>
    <row r="181" spans="1:26">
      <c r="A181" s="78"/>
      <c r="B181" s="20"/>
      <c r="C181" s="33" t="s">
        <v>849</v>
      </c>
      <c r="D181" s="28" t="s">
        <v>821</v>
      </c>
      <c r="E181" s="22" t="s">
        <v>87</v>
      </c>
      <c r="F181" s="125" t="s">
        <v>1300</v>
      </c>
      <c r="G181" s="39">
        <f t="shared" si="12"/>
        <v>159</v>
      </c>
      <c r="H181" s="39">
        <f t="shared" si="13"/>
        <v>122</v>
      </c>
      <c r="I181" s="39" t="str">
        <f t="shared" si="14"/>
        <v/>
      </c>
      <c r="J181" s="254">
        <v>255</v>
      </c>
      <c r="K181" s="39">
        <f t="shared" si="15"/>
        <v>255</v>
      </c>
      <c r="L181" s="254" t="str">
        <f t="shared" si="16"/>
        <v>NEC1</v>
      </c>
      <c r="M181" s="22" t="s">
        <v>280</v>
      </c>
      <c r="N181" s="125" t="s">
        <v>1618</v>
      </c>
      <c r="O181" s="145" t="s">
        <v>1000</v>
      </c>
      <c r="P181" s="146" t="s">
        <v>1000</v>
      </c>
      <c r="Q181" s="147" t="s">
        <v>1000</v>
      </c>
      <c r="R181" s="148" t="s">
        <v>1000</v>
      </c>
      <c r="S181" s="146" t="s">
        <v>1000</v>
      </c>
      <c r="T181" s="145" t="s">
        <v>1000</v>
      </c>
      <c r="U181" s="145" t="s">
        <v>1000</v>
      </c>
      <c r="V181" s="146" t="s">
        <v>1000</v>
      </c>
      <c r="W181" s="147" t="s">
        <v>1000</v>
      </c>
      <c r="X181" s="148" t="s">
        <v>1000</v>
      </c>
      <c r="Y181" s="146" t="s">
        <v>1000</v>
      </c>
      <c r="Z181" s="145" t="s">
        <v>1000</v>
      </c>
    </row>
    <row r="182" spans="1:26">
      <c r="A182" s="78"/>
      <c r="B182" s="8"/>
      <c r="C182" s="56"/>
      <c r="D182" s="28" t="s">
        <v>819</v>
      </c>
      <c r="E182" s="22" t="s">
        <v>88</v>
      </c>
      <c r="F182" s="125" t="s">
        <v>1301</v>
      </c>
      <c r="G182" s="39">
        <f t="shared" si="12"/>
        <v>45</v>
      </c>
      <c r="H182" s="39">
        <f t="shared" si="13"/>
        <v>122</v>
      </c>
      <c r="I182" s="39" t="str">
        <f t="shared" si="14"/>
        <v/>
      </c>
      <c r="J182" s="254">
        <v>255</v>
      </c>
      <c r="K182" s="39">
        <f t="shared" si="15"/>
        <v>127</v>
      </c>
      <c r="L182" s="254" t="str">
        <f t="shared" si="16"/>
        <v>Y1</v>
      </c>
      <c r="M182" s="22" t="s">
        <v>281</v>
      </c>
      <c r="N182" s="125" t="s">
        <v>1619</v>
      </c>
      <c r="O182" s="149" t="s">
        <v>1002</v>
      </c>
      <c r="P182" s="150" t="s">
        <v>1002</v>
      </c>
      <c r="Q182" s="151" t="s">
        <v>1002</v>
      </c>
      <c r="R182" s="99" t="s">
        <v>1000</v>
      </c>
      <c r="S182" s="150" t="s">
        <v>1000</v>
      </c>
      <c r="T182" s="149" t="s">
        <v>1002</v>
      </c>
      <c r="U182" s="149" t="s">
        <v>1002</v>
      </c>
      <c r="V182" s="150" t="s">
        <v>1002</v>
      </c>
      <c r="W182" s="151" t="s">
        <v>1002</v>
      </c>
      <c r="X182" s="99" t="s">
        <v>1000</v>
      </c>
      <c r="Y182" s="150" t="s">
        <v>1000</v>
      </c>
      <c r="Z182" s="149" t="s">
        <v>1002</v>
      </c>
    </row>
    <row r="183" spans="1:26">
      <c r="A183" s="78"/>
      <c r="B183" s="8"/>
      <c r="C183" s="56"/>
      <c r="D183" s="28" t="s">
        <v>820</v>
      </c>
      <c r="E183" s="22" t="s">
        <v>89</v>
      </c>
      <c r="F183" s="125" t="s">
        <v>1302</v>
      </c>
      <c r="G183" s="39">
        <f t="shared" si="12"/>
        <v>50</v>
      </c>
      <c r="H183" s="39">
        <f t="shared" si="13"/>
        <v>122</v>
      </c>
      <c r="I183" s="39" t="str">
        <f t="shared" si="14"/>
        <v/>
      </c>
      <c r="J183" s="254">
        <v>255</v>
      </c>
      <c r="K183" s="39">
        <f t="shared" si="15"/>
        <v>127</v>
      </c>
      <c r="L183" s="254" t="str">
        <f t="shared" si="16"/>
        <v>Y1</v>
      </c>
      <c r="M183" s="22" t="s">
        <v>282</v>
      </c>
      <c r="N183" s="125" t="s">
        <v>1620</v>
      </c>
      <c r="O183" s="149" t="s">
        <v>1002</v>
      </c>
      <c r="P183" s="150" t="s">
        <v>1002</v>
      </c>
      <c r="Q183" s="151" t="s">
        <v>1002</v>
      </c>
      <c r="R183" s="99" t="s">
        <v>1000</v>
      </c>
      <c r="S183" s="150" t="s">
        <v>1000</v>
      </c>
      <c r="T183" s="149" t="s">
        <v>1002</v>
      </c>
      <c r="U183" s="149" t="s">
        <v>1002</v>
      </c>
      <c r="V183" s="150" t="s">
        <v>1002</v>
      </c>
      <c r="W183" s="151" t="s">
        <v>1002</v>
      </c>
      <c r="X183" s="99" t="s">
        <v>1000</v>
      </c>
      <c r="Y183" s="150" t="s">
        <v>1000</v>
      </c>
      <c r="Z183" s="149" t="s">
        <v>1002</v>
      </c>
    </row>
    <row r="184" spans="1:26">
      <c r="A184" s="78"/>
      <c r="B184" s="8"/>
      <c r="C184" s="54"/>
      <c r="D184" s="32" t="s">
        <v>837</v>
      </c>
      <c r="E184" s="27" t="s">
        <v>90</v>
      </c>
      <c r="F184" s="20" t="s">
        <v>1303</v>
      </c>
      <c r="G184" s="39">
        <f t="shared" si="12"/>
        <v>55</v>
      </c>
      <c r="H184" s="39">
        <f t="shared" si="13"/>
        <v>122</v>
      </c>
      <c r="I184" s="39" t="str">
        <f t="shared" si="14"/>
        <v/>
      </c>
      <c r="J184" s="254">
        <v>255</v>
      </c>
      <c r="K184" s="39">
        <f t="shared" si="15"/>
        <v>127</v>
      </c>
      <c r="L184" s="254" t="str">
        <f t="shared" si="16"/>
        <v>Y1</v>
      </c>
      <c r="M184" s="27" t="s">
        <v>283</v>
      </c>
      <c r="N184" s="20" t="s">
        <v>1621</v>
      </c>
      <c r="O184" s="152" t="s">
        <v>1002</v>
      </c>
      <c r="P184" s="153" t="s">
        <v>1002</v>
      </c>
      <c r="Q184" s="154" t="s">
        <v>1002</v>
      </c>
      <c r="R184" s="101" t="s">
        <v>1002</v>
      </c>
      <c r="S184" s="153" t="s">
        <v>1009</v>
      </c>
      <c r="T184" s="152" t="s">
        <v>1002</v>
      </c>
      <c r="U184" s="152" t="s">
        <v>1002</v>
      </c>
      <c r="V184" s="153" t="s">
        <v>1002</v>
      </c>
      <c r="W184" s="154" t="s">
        <v>1002</v>
      </c>
      <c r="X184" s="101" t="s">
        <v>1002</v>
      </c>
      <c r="Y184" s="153" t="s">
        <v>1009</v>
      </c>
      <c r="Z184" s="152" t="s">
        <v>1002</v>
      </c>
    </row>
    <row r="185" spans="1:26">
      <c r="A185" s="78"/>
      <c r="B185" s="20"/>
      <c r="C185" s="51" t="s">
        <v>850</v>
      </c>
      <c r="D185" s="75" t="s">
        <v>821</v>
      </c>
      <c r="E185" s="30" t="s">
        <v>91</v>
      </c>
      <c r="F185" s="105" t="s">
        <v>1304</v>
      </c>
      <c r="G185" s="39">
        <f t="shared" si="12"/>
        <v>158</v>
      </c>
      <c r="H185" s="39">
        <f t="shared" si="13"/>
        <v>122</v>
      </c>
      <c r="I185" s="39" t="str">
        <f t="shared" si="14"/>
        <v/>
      </c>
      <c r="J185" s="254">
        <v>255</v>
      </c>
      <c r="K185" s="39">
        <f t="shared" si="15"/>
        <v>255</v>
      </c>
      <c r="L185" s="254" t="str">
        <f t="shared" si="16"/>
        <v>NEC1</v>
      </c>
      <c r="M185" s="30" t="s">
        <v>284</v>
      </c>
      <c r="N185" s="105" t="s">
        <v>1622</v>
      </c>
      <c r="O185" s="155" t="s">
        <v>1000</v>
      </c>
      <c r="P185" s="156" t="s">
        <v>1000</v>
      </c>
      <c r="Q185" s="157" t="s">
        <v>1000</v>
      </c>
      <c r="R185" s="96" t="s">
        <v>1000</v>
      </c>
      <c r="S185" s="156" t="s">
        <v>1000</v>
      </c>
      <c r="T185" s="155" t="s">
        <v>1000</v>
      </c>
      <c r="U185" s="155" t="s">
        <v>1000</v>
      </c>
      <c r="V185" s="156" t="s">
        <v>1000</v>
      </c>
      <c r="W185" s="157" t="s">
        <v>1000</v>
      </c>
      <c r="X185" s="96" t="s">
        <v>1000</v>
      </c>
      <c r="Y185" s="156" t="s">
        <v>1000</v>
      </c>
      <c r="Z185" s="155" t="s">
        <v>1000</v>
      </c>
    </row>
    <row r="186" spans="1:26">
      <c r="A186" s="78"/>
      <c r="B186" s="8"/>
      <c r="C186" s="56"/>
      <c r="D186" s="28" t="s">
        <v>819</v>
      </c>
      <c r="E186" s="22" t="s">
        <v>92</v>
      </c>
      <c r="F186" s="125" t="s">
        <v>1305</v>
      </c>
      <c r="G186" s="39">
        <f t="shared" si="12"/>
        <v>46</v>
      </c>
      <c r="H186" s="39">
        <f t="shared" si="13"/>
        <v>122</v>
      </c>
      <c r="I186" s="39" t="str">
        <f t="shared" si="14"/>
        <v/>
      </c>
      <c r="J186" s="254">
        <v>255</v>
      </c>
      <c r="K186" s="39">
        <f t="shared" si="15"/>
        <v>127</v>
      </c>
      <c r="L186" s="254" t="str">
        <f t="shared" si="16"/>
        <v>Y1</v>
      </c>
      <c r="M186" s="22" t="s">
        <v>285</v>
      </c>
      <c r="N186" s="125" t="s">
        <v>1623</v>
      </c>
      <c r="O186" s="149" t="s">
        <v>1002</v>
      </c>
      <c r="P186" s="150" t="s">
        <v>1002</v>
      </c>
      <c r="Q186" s="151" t="s">
        <v>1002</v>
      </c>
      <c r="R186" s="99" t="s">
        <v>1000</v>
      </c>
      <c r="S186" s="150" t="s">
        <v>1000</v>
      </c>
      <c r="T186" s="149" t="s">
        <v>1002</v>
      </c>
      <c r="U186" s="149" t="s">
        <v>1002</v>
      </c>
      <c r="V186" s="150" t="s">
        <v>1002</v>
      </c>
      <c r="W186" s="151" t="s">
        <v>1002</v>
      </c>
      <c r="X186" s="99" t="s">
        <v>1000</v>
      </c>
      <c r="Y186" s="150" t="s">
        <v>1000</v>
      </c>
      <c r="Z186" s="149" t="s">
        <v>1002</v>
      </c>
    </row>
    <row r="187" spans="1:26">
      <c r="A187" s="78"/>
      <c r="B187" s="8"/>
      <c r="C187" s="56"/>
      <c r="D187" s="28" t="s">
        <v>820</v>
      </c>
      <c r="E187" s="22" t="s">
        <v>93</v>
      </c>
      <c r="F187" s="125" t="s">
        <v>1306</v>
      </c>
      <c r="G187" s="39">
        <f t="shared" si="12"/>
        <v>51</v>
      </c>
      <c r="H187" s="39">
        <f t="shared" si="13"/>
        <v>122</v>
      </c>
      <c r="I187" s="39" t="str">
        <f t="shared" si="14"/>
        <v/>
      </c>
      <c r="J187" s="254">
        <v>255</v>
      </c>
      <c r="K187" s="39">
        <f t="shared" si="15"/>
        <v>127</v>
      </c>
      <c r="L187" s="254" t="str">
        <f t="shared" si="16"/>
        <v>Y1</v>
      </c>
      <c r="M187" s="22" t="s">
        <v>286</v>
      </c>
      <c r="N187" s="125" t="s">
        <v>1624</v>
      </c>
      <c r="O187" s="149" t="s">
        <v>1002</v>
      </c>
      <c r="P187" s="150" t="s">
        <v>1002</v>
      </c>
      <c r="Q187" s="151" t="s">
        <v>1002</v>
      </c>
      <c r="R187" s="99" t="s">
        <v>1000</v>
      </c>
      <c r="S187" s="150" t="s">
        <v>1000</v>
      </c>
      <c r="T187" s="149" t="s">
        <v>1002</v>
      </c>
      <c r="U187" s="149" t="s">
        <v>1002</v>
      </c>
      <c r="V187" s="150" t="s">
        <v>1002</v>
      </c>
      <c r="W187" s="151" t="s">
        <v>1002</v>
      </c>
      <c r="X187" s="99" t="s">
        <v>1000</v>
      </c>
      <c r="Y187" s="150" t="s">
        <v>1000</v>
      </c>
      <c r="Z187" s="149" t="s">
        <v>1002</v>
      </c>
    </row>
    <row r="188" spans="1:26">
      <c r="A188" s="78"/>
      <c r="B188" s="9"/>
      <c r="C188" s="54"/>
      <c r="D188" s="32" t="s">
        <v>837</v>
      </c>
      <c r="E188" s="36" t="s">
        <v>94</v>
      </c>
      <c r="F188" s="24" t="s">
        <v>1307</v>
      </c>
      <c r="G188" s="39">
        <f t="shared" si="12"/>
        <v>56</v>
      </c>
      <c r="H188" s="39">
        <f t="shared" si="13"/>
        <v>122</v>
      </c>
      <c r="I188" s="39" t="str">
        <f t="shared" si="14"/>
        <v/>
      </c>
      <c r="J188" s="254">
        <v>255</v>
      </c>
      <c r="K188" s="39">
        <f t="shared" si="15"/>
        <v>127</v>
      </c>
      <c r="L188" s="254" t="str">
        <f t="shared" si="16"/>
        <v>Y1</v>
      </c>
      <c r="M188" s="36" t="s">
        <v>287</v>
      </c>
      <c r="N188" s="24" t="s">
        <v>1625</v>
      </c>
      <c r="O188" s="162" t="s">
        <v>1002</v>
      </c>
      <c r="P188" s="163" t="s">
        <v>1002</v>
      </c>
      <c r="Q188" s="164" t="s">
        <v>1002</v>
      </c>
      <c r="R188" s="165" t="s">
        <v>1002</v>
      </c>
      <c r="S188" s="163" t="s">
        <v>1009</v>
      </c>
      <c r="T188" s="162" t="s">
        <v>1002</v>
      </c>
      <c r="U188" s="162" t="s">
        <v>1002</v>
      </c>
      <c r="V188" s="163" t="s">
        <v>1002</v>
      </c>
      <c r="W188" s="164" t="s">
        <v>1002</v>
      </c>
      <c r="X188" s="165" t="s">
        <v>1002</v>
      </c>
      <c r="Y188" s="163" t="s">
        <v>1009</v>
      </c>
      <c r="Z188" s="162" t="s">
        <v>1002</v>
      </c>
    </row>
    <row r="189" spans="1:26">
      <c r="A189" s="78"/>
      <c r="B189" s="25" t="s">
        <v>851</v>
      </c>
      <c r="C189" s="33"/>
      <c r="D189" s="69" t="s">
        <v>821</v>
      </c>
      <c r="E189" s="22" t="s">
        <v>95</v>
      </c>
      <c r="F189" s="125" t="s">
        <v>1308</v>
      </c>
      <c r="G189" s="39">
        <f t="shared" si="12"/>
        <v>222</v>
      </c>
      <c r="H189" s="39">
        <f t="shared" si="13"/>
        <v>122</v>
      </c>
      <c r="I189" s="39" t="str">
        <f t="shared" si="14"/>
        <v/>
      </c>
      <c r="J189" s="254">
        <v>255</v>
      </c>
      <c r="K189" s="39">
        <f t="shared" si="15"/>
        <v>255</v>
      </c>
      <c r="L189" s="254" t="str">
        <f t="shared" si="16"/>
        <v>NEC1</v>
      </c>
      <c r="M189" s="22" t="s">
        <v>288</v>
      </c>
      <c r="N189" s="125" t="s">
        <v>1626</v>
      </c>
      <c r="O189" s="145" t="s">
        <v>1000</v>
      </c>
      <c r="P189" s="146" t="s">
        <v>1000</v>
      </c>
      <c r="Q189" s="147" t="s">
        <v>1000</v>
      </c>
      <c r="R189" s="148" t="s">
        <v>1000</v>
      </c>
      <c r="S189" s="146" t="s">
        <v>1000</v>
      </c>
      <c r="T189" s="145" t="s">
        <v>1000</v>
      </c>
      <c r="U189" s="145" t="s">
        <v>1000</v>
      </c>
      <c r="V189" s="146" t="s">
        <v>1000</v>
      </c>
      <c r="W189" s="147" t="s">
        <v>1000</v>
      </c>
      <c r="X189" s="148" t="s">
        <v>1000</v>
      </c>
      <c r="Y189" s="146" t="s">
        <v>1000</v>
      </c>
      <c r="Z189" s="145" t="s">
        <v>1000</v>
      </c>
    </row>
    <row r="190" spans="1:26">
      <c r="A190" s="78"/>
      <c r="B190" s="8"/>
      <c r="C190" s="56"/>
      <c r="D190" s="28" t="s">
        <v>819</v>
      </c>
      <c r="E190" s="22" t="s">
        <v>96</v>
      </c>
      <c r="F190" s="125" t="s">
        <v>1309</v>
      </c>
      <c r="G190" s="39">
        <f t="shared" si="12"/>
        <v>47</v>
      </c>
      <c r="H190" s="39">
        <f t="shared" si="13"/>
        <v>122</v>
      </c>
      <c r="I190" s="39" t="str">
        <f t="shared" si="14"/>
        <v/>
      </c>
      <c r="J190" s="254">
        <v>255</v>
      </c>
      <c r="K190" s="39">
        <f t="shared" si="15"/>
        <v>127</v>
      </c>
      <c r="L190" s="254" t="str">
        <f t="shared" si="16"/>
        <v>Y1</v>
      </c>
      <c r="M190" s="22" t="s">
        <v>289</v>
      </c>
      <c r="N190" s="125" t="s">
        <v>1627</v>
      </c>
      <c r="O190" s="149" t="s">
        <v>1010</v>
      </c>
      <c r="P190" s="150" t="s">
        <v>1010</v>
      </c>
      <c r="Q190" s="151" t="s">
        <v>1010</v>
      </c>
      <c r="R190" s="99" t="s">
        <v>1000</v>
      </c>
      <c r="S190" s="150" t="s">
        <v>1000</v>
      </c>
      <c r="T190" s="149" t="s">
        <v>1010</v>
      </c>
      <c r="U190" s="149" t="s">
        <v>1010</v>
      </c>
      <c r="V190" s="150" t="s">
        <v>1010</v>
      </c>
      <c r="W190" s="151" t="s">
        <v>1010</v>
      </c>
      <c r="X190" s="99" t="s">
        <v>1000</v>
      </c>
      <c r="Y190" s="150" t="s">
        <v>1000</v>
      </c>
      <c r="Z190" s="149" t="s">
        <v>1010</v>
      </c>
    </row>
    <row r="191" spans="1:26">
      <c r="A191" s="78"/>
      <c r="B191" s="8"/>
      <c r="C191" s="56"/>
      <c r="D191" s="28" t="s">
        <v>820</v>
      </c>
      <c r="E191" s="22" t="s">
        <v>97</v>
      </c>
      <c r="F191" s="125" t="s">
        <v>1310</v>
      </c>
      <c r="G191" s="39">
        <f t="shared" si="12"/>
        <v>52</v>
      </c>
      <c r="H191" s="39">
        <f t="shared" si="13"/>
        <v>122</v>
      </c>
      <c r="I191" s="39" t="str">
        <f t="shared" si="14"/>
        <v/>
      </c>
      <c r="J191" s="254">
        <v>255</v>
      </c>
      <c r="K191" s="39">
        <f t="shared" si="15"/>
        <v>127</v>
      </c>
      <c r="L191" s="254" t="str">
        <f t="shared" si="16"/>
        <v>Y1</v>
      </c>
      <c r="M191" s="22" t="s">
        <v>290</v>
      </c>
      <c r="N191" s="125" t="s">
        <v>1628</v>
      </c>
      <c r="O191" s="149" t="s">
        <v>1002</v>
      </c>
      <c r="P191" s="150" t="s">
        <v>1002</v>
      </c>
      <c r="Q191" s="151" t="s">
        <v>1002</v>
      </c>
      <c r="R191" s="99" t="s">
        <v>1000</v>
      </c>
      <c r="S191" s="150" t="s">
        <v>1000</v>
      </c>
      <c r="T191" s="149" t="s">
        <v>1002</v>
      </c>
      <c r="U191" s="149" t="s">
        <v>1002</v>
      </c>
      <c r="V191" s="150" t="s">
        <v>1002</v>
      </c>
      <c r="W191" s="151" t="s">
        <v>1002</v>
      </c>
      <c r="X191" s="99" t="s">
        <v>1000</v>
      </c>
      <c r="Y191" s="150" t="s">
        <v>1000</v>
      </c>
      <c r="Z191" s="149" t="s">
        <v>1002</v>
      </c>
    </row>
    <row r="192" spans="1:26">
      <c r="A192" s="78"/>
      <c r="B192" s="9"/>
      <c r="C192" s="54"/>
      <c r="D192" s="32" t="s">
        <v>837</v>
      </c>
      <c r="E192" s="27" t="s">
        <v>98</v>
      </c>
      <c r="F192" s="20" t="s">
        <v>1311</v>
      </c>
      <c r="G192" s="39">
        <f t="shared" si="12"/>
        <v>57</v>
      </c>
      <c r="H192" s="39">
        <f t="shared" si="13"/>
        <v>122</v>
      </c>
      <c r="I192" s="39" t="str">
        <f t="shared" si="14"/>
        <v/>
      </c>
      <c r="J192" s="254">
        <v>255</v>
      </c>
      <c r="K192" s="39">
        <f t="shared" si="15"/>
        <v>127</v>
      </c>
      <c r="L192" s="254" t="str">
        <f t="shared" si="16"/>
        <v>Y1</v>
      </c>
      <c r="M192" s="27" t="s">
        <v>291</v>
      </c>
      <c r="N192" s="20" t="s">
        <v>1629</v>
      </c>
      <c r="O192" s="152" t="s">
        <v>1002</v>
      </c>
      <c r="P192" s="153" t="s">
        <v>1002</v>
      </c>
      <c r="Q192" s="154" t="s">
        <v>1002</v>
      </c>
      <c r="R192" s="101" t="s">
        <v>1002</v>
      </c>
      <c r="S192" s="153" t="s">
        <v>1009</v>
      </c>
      <c r="T192" s="152" t="s">
        <v>1002</v>
      </c>
      <c r="U192" s="152" t="s">
        <v>1002</v>
      </c>
      <c r="V192" s="153" t="s">
        <v>1002</v>
      </c>
      <c r="W192" s="154" t="s">
        <v>1002</v>
      </c>
      <c r="X192" s="101" t="s">
        <v>1002</v>
      </c>
      <c r="Y192" s="153" t="s">
        <v>1009</v>
      </c>
      <c r="Z192" s="152" t="s">
        <v>1002</v>
      </c>
    </row>
    <row r="193" spans="1:27">
      <c r="A193" s="78"/>
      <c r="B193" s="25" t="s">
        <v>852</v>
      </c>
      <c r="C193" s="33"/>
      <c r="D193" s="69" t="s">
        <v>821</v>
      </c>
      <c r="E193" s="30" t="s">
        <v>99</v>
      </c>
      <c r="F193" s="105" t="s">
        <v>1312</v>
      </c>
      <c r="G193" s="39">
        <f t="shared" si="12"/>
        <v>170</v>
      </c>
      <c r="H193" s="39">
        <f t="shared" si="13"/>
        <v>122</v>
      </c>
      <c r="I193" s="39" t="str">
        <f t="shared" si="14"/>
        <v/>
      </c>
      <c r="J193" s="254">
        <v>255</v>
      </c>
      <c r="K193" s="39">
        <f t="shared" si="15"/>
        <v>255</v>
      </c>
      <c r="L193" s="254" t="str">
        <f t="shared" si="16"/>
        <v>NEC1</v>
      </c>
      <c r="M193" s="30" t="s">
        <v>292</v>
      </c>
      <c r="N193" s="105" t="s">
        <v>1630</v>
      </c>
      <c r="O193" s="155" t="s">
        <v>1000</v>
      </c>
      <c r="P193" s="156" t="s">
        <v>1000</v>
      </c>
      <c r="Q193" s="157" t="s">
        <v>1000</v>
      </c>
      <c r="R193" s="96" t="s">
        <v>1000</v>
      </c>
      <c r="S193" s="156" t="s">
        <v>1000</v>
      </c>
      <c r="T193" s="155" t="s">
        <v>1000</v>
      </c>
      <c r="U193" s="155" t="s">
        <v>1000</v>
      </c>
      <c r="V193" s="156" t="s">
        <v>1000</v>
      </c>
      <c r="W193" s="157" t="s">
        <v>1000</v>
      </c>
      <c r="X193" s="96" t="s">
        <v>1000</v>
      </c>
      <c r="Y193" s="156" t="s">
        <v>1000</v>
      </c>
      <c r="Z193" s="155" t="s">
        <v>1000</v>
      </c>
    </row>
    <row r="194" spans="1:27">
      <c r="A194" s="78"/>
      <c r="B194" s="8"/>
      <c r="C194" s="56"/>
      <c r="D194" s="28" t="s">
        <v>819</v>
      </c>
      <c r="E194" s="22" t="s">
        <v>100</v>
      </c>
      <c r="F194" s="125" t="s">
        <v>1313</v>
      </c>
      <c r="G194" s="39">
        <f t="shared" si="12"/>
        <v>60</v>
      </c>
      <c r="H194" s="39">
        <f t="shared" si="13"/>
        <v>122</v>
      </c>
      <c r="I194" s="39" t="str">
        <f t="shared" si="14"/>
        <v/>
      </c>
      <c r="J194" s="254">
        <v>255</v>
      </c>
      <c r="K194" s="39">
        <f t="shared" si="15"/>
        <v>127</v>
      </c>
      <c r="L194" s="254" t="str">
        <f t="shared" si="16"/>
        <v>Y1</v>
      </c>
      <c r="M194" s="22" t="s">
        <v>293</v>
      </c>
      <c r="N194" s="125" t="s">
        <v>1631</v>
      </c>
      <c r="O194" s="149" t="s">
        <v>1002</v>
      </c>
      <c r="P194" s="150" t="s">
        <v>1002</v>
      </c>
      <c r="Q194" s="151" t="s">
        <v>1002</v>
      </c>
      <c r="R194" s="99" t="s">
        <v>1000</v>
      </c>
      <c r="S194" s="150" t="s">
        <v>1000</v>
      </c>
      <c r="T194" s="149" t="s">
        <v>1002</v>
      </c>
      <c r="U194" s="149" t="s">
        <v>1002</v>
      </c>
      <c r="V194" s="150" t="s">
        <v>1002</v>
      </c>
      <c r="W194" s="151" t="s">
        <v>1002</v>
      </c>
      <c r="X194" s="99" t="s">
        <v>1000</v>
      </c>
      <c r="Y194" s="150" t="s">
        <v>1000</v>
      </c>
      <c r="Z194" s="149" t="s">
        <v>1002</v>
      </c>
    </row>
    <row r="195" spans="1:27">
      <c r="A195" s="78"/>
      <c r="B195" s="8"/>
      <c r="C195" s="56"/>
      <c r="D195" s="28" t="s">
        <v>820</v>
      </c>
      <c r="E195" s="22" t="s">
        <v>101</v>
      </c>
      <c r="F195" s="125" t="s">
        <v>1314</v>
      </c>
      <c r="G195" s="69">
        <f t="shared" si="12"/>
        <v>63</v>
      </c>
      <c r="H195" s="69">
        <f t="shared" si="13"/>
        <v>122</v>
      </c>
      <c r="I195" s="69" t="str">
        <f t="shared" si="14"/>
        <v/>
      </c>
      <c r="J195" s="255">
        <v>255</v>
      </c>
      <c r="K195" s="69">
        <f t="shared" si="15"/>
        <v>127</v>
      </c>
      <c r="L195" s="255" t="str">
        <f t="shared" si="16"/>
        <v>Y1</v>
      </c>
      <c r="M195" s="27" t="s">
        <v>294</v>
      </c>
      <c r="N195" s="20" t="s">
        <v>1632</v>
      </c>
      <c r="O195" s="149" t="s">
        <v>1002</v>
      </c>
      <c r="P195" s="150" t="s">
        <v>1002</v>
      </c>
      <c r="Q195" s="151" t="s">
        <v>1002</v>
      </c>
      <c r="R195" s="99" t="s">
        <v>1000</v>
      </c>
      <c r="S195" s="150" t="s">
        <v>1000</v>
      </c>
      <c r="T195" s="149" t="s">
        <v>1002</v>
      </c>
      <c r="U195" s="149" t="s">
        <v>1002</v>
      </c>
      <c r="V195" s="150" t="s">
        <v>1002</v>
      </c>
      <c r="W195" s="151" t="s">
        <v>1002</v>
      </c>
      <c r="X195" s="99" t="s">
        <v>1000</v>
      </c>
      <c r="Y195" s="150" t="s">
        <v>1000</v>
      </c>
      <c r="Z195" s="149" t="s">
        <v>1002</v>
      </c>
    </row>
    <row r="196" spans="1:27" ht="18" thickBot="1">
      <c r="A196" s="78"/>
      <c r="B196" s="8"/>
      <c r="C196" s="56"/>
      <c r="D196" s="75" t="s">
        <v>837</v>
      </c>
      <c r="E196" s="27" t="s">
        <v>102</v>
      </c>
      <c r="F196" s="20" t="s">
        <v>1315</v>
      </c>
      <c r="G196" s="106">
        <f t="shared" si="12"/>
        <v>66</v>
      </c>
      <c r="H196" s="106">
        <f t="shared" si="13"/>
        <v>122</v>
      </c>
      <c r="I196" s="106" t="str">
        <f t="shared" si="14"/>
        <v/>
      </c>
      <c r="J196" s="261">
        <v>255</v>
      </c>
      <c r="K196" s="106">
        <f t="shared" si="15"/>
        <v>127</v>
      </c>
      <c r="L196" s="261" t="str">
        <f t="shared" si="16"/>
        <v>Y1</v>
      </c>
      <c r="M196" s="106" t="s">
        <v>295</v>
      </c>
      <c r="N196" s="129" t="s">
        <v>1633</v>
      </c>
      <c r="O196" s="263" t="s">
        <v>1002</v>
      </c>
      <c r="P196" s="153" t="s">
        <v>1002</v>
      </c>
      <c r="Q196" s="154" t="s">
        <v>1002</v>
      </c>
      <c r="R196" s="101" t="s">
        <v>1002</v>
      </c>
      <c r="S196" s="153" t="s">
        <v>1009</v>
      </c>
      <c r="T196" s="152" t="s">
        <v>1002</v>
      </c>
      <c r="U196" s="152" t="s">
        <v>1002</v>
      </c>
      <c r="V196" s="153" t="s">
        <v>1002</v>
      </c>
      <c r="W196" s="154" t="s">
        <v>1002</v>
      </c>
      <c r="X196" s="101" t="s">
        <v>1002</v>
      </c>
      <c r="Y196" s="153" t="s">
        <v>1009</v>
      </c>
      <c r="Z196" s="152" t="s">
        <v>1002</v>
      </c>
    </row>
    <row r="197" spans="1:27" ht="19" thickTop="1" thickBot="1">
      <c r="A197" s="78"/>
      <c r="B197" s="103" t="s">
        <v>916</v>
      </c>
      <c r="C197" s="107" t="s">
        <v>999</v>
      </c>
      <c r="D197" s="106" t="s">
        <v>821</v>
      </c>
      <c r="E197" s="106" t="s">
        <v>103</v>
      </c>
      <c r="F197" s="129" t="s">
        <v>1316</v>
      </c>
      <c r="G197" s="74">
        <f t="shared" si="12"/>
        <v>134</v>
      </c>
      <c r="H197" s="74">
        <f t="shared" si="13"/>
        <v>122</v>
      </c>
      <c r="I197" s="74" t="str">
        <f t="shared" si="14"/>
        <v/>
      </c>
      <c r="J197" s="260">
        <v>255</v>
      </c>
      <c r="K197" s="74">
        <f t="shared" si="15"/>
        <v>255</v>
      </c>
      <c r="L197" s="260" t="str">
        <f t="shared" si="16"/>
        <v>NEC1</v>
      </c>
      <c r="M197" s="74" t="s">
        <v>296</v>
      </c>
      <c r="N197" s="130" t="s">
        <v>1634</v>
      </c>
      <c r="O197" s="262" t="s">
        <v>1002</v>
      </c>
      <c r="P197" s="142" t="s">
        <v>1002</v>
      </c>
      <c r="Q197" s="183" t="s">
        <v>1002</v>
      </c>
      <c r="R197" s="141" t="s">
        <v>1000</v>
      </c>
      <c r="S197" s="142" t="s">
        <v>1000</v>
      </c>
      <c r="T197" s="138" t="s">
        <v>1002</v>
      </c>
      <c r="U197" s="138" t="s">
        <v>1002</v>
      </c>
      <c r="V197" s="142" t="s">
        <v>1002</v>
      </c>
      <c r="W197" s="183" t="s">
        <v>1002</v>
      </c>
      <c r="X197" s="141" t="s">
        <v>1000</v>
      </c>
      <c r="Y197" s="142" t="s">
        <v>1000</v>
      </c>
      <c r="Z197" s="138" t="s">
        <v>1002</v>
      </c>
      <c r="AA197" s="184"/>
    </row>
    <row r="198" spans="1:27" ht="18" thickTop="1">
      <c r="A198" s="76" t="s">
        <v>1026</v>
      </c>
      <c r="B198" s="15" t="s">
        <v>826</v>
      </c>
      <c r="C198" s="185" t="s">
        <v>827</v>
      </c>
      <c r="D198" s="18" t="s">
        <v>821</v>
      </c>
      <c r="E198" s="18" t="s">
        <v>104</v>
      </c>
      <c r="F198" s="128" t="s">
        <v>1317</v>
      </c>
      <c r="G198" s="39">
        <f t="shared" ref="G198:G261" si="17">HEX2DEC(MID(F198,6,2))</f>
        <v>26</v>
      </c>
      <c r="H198" s="39">
        <f t="shared" ref="H198:H261" si="18">HEX2DEC(LEFT(E198,2))</f>
        <v>122</v>
      </c>
      <c r="I198" s="39" t="str">
        <f t="shared" ref="I198:I261" si="19">IF(((HEX2DEC(LEFT(F198,2))))+((HEX2DEC(MID(F198,3,2))))=255,"",((HEX2DEC(MID(F198,3,2)))))</f>
        <v/>
      </c>
      <c r="J198" s="254">
        <v>255</v>
      </c>
      <c r="K198" s="39">
        <f t="shared" ref="K198:K261" si="20">((HEX2DEC(MID(F198,6,2))))+((HEX2DEC(MID(F198,8,2))))</f>
        <v>255</v>
      </c>
      <c r="L198" s="254" t="str">
        <f t="shared" ref="L198:L261" si="21">IF(K198=255,"NEC1",(IF(K198=127,"Y1",(IF(K198=383,"Y1b","zz")))))</f>
        <v>NEC1</v>
      </c>
      <c r="M198" s="18" t="s">
        <v>297</v>
      </c>
      <c r="N198" s="125" t="s">
        <v>1635</v>
      </c>
      <c r="O198" s="145" t="s">
        <v>1000</v>
      </c>
      <c r="P198" s="146" t="s">
        <v>1000</v>
      </c>
      <c r="Q198" s="147" t="s">
        <v>1000</v>
      </c>
      <c r="R198" s="148" t="s">
        <v>1000</v>
      </c>
      <c r="S198" s="146" t="s">
        <v>1000</v>
      </c>
      <c r="T198" s="145" t="s">
        <v>1000</v>
      </c>
      <c r="U198" s="145" t="s">
        <v>1000</v>
      </c>
      <c r="V198" s="146" t="s">
        <v>1000</v>
      </c>
      <c r="W198" s="147" t="s">
        <v>1000</v>
      </c>
      <c r="X198" s="148" t="s">
        <v>1000</v>
      </c>
      <c r="Y198" s="146" t="s">
        <v>1000</v>
      </c>
      <c r="Z198" s="145" t="s">
        <v>1000</v>
      </c>
    </row>
    <row r="199" spans="1:27">
      <c r="A199" s="78"/>
      <c r="B199" s="19"/>
      <c r="C199" s="167"/>
      <c r="D199" s="28" t="s">
        <v>819</v>
      </c>
      <c r="E199" s="22" t="s">
        <v>105</v>
      </c>
      <c r="F199" s="125" t="s">
        <v>1318</v>
      </c>
      <c r="G199" s="39">
        <f t="shared" si="17"/>
        <v>218</v>
      </c>
      <c r="H199" s="39">
        <f t="shared" si="18"/>
        <v>122</v>
      </c>
      <c r="I199" s="39" t="str">
        <f t="shared" si="19"/>
        <v/>
      </c>
      <c r="J199" s="254">
        <v>255</v>
      </c>
      <c r="K199" s="39">
        <f t="shared" si="20"/>
        <v>255</v>
      </c>
      <c r="L199" s="254" t="str">
        <f t="shared" si="21"/>
        <v>NEC1</v>
      </c>
      <c r="M199" s="22" t="s">
        <v>298</v>
      </c>
      <c r="N199" s="125" t="s">
        <v>1636</v>
      </c>
      <c r="O199" s="149" t="s">
        <v>1000</v>
      </c>
      <c r="P199" s="150" t="s">
        <v>1000</v>
      </c>
      <c r="Q199" s="151" t="s">
        <v>1000</v>
      </c>
      <c r="R199" s="99" t="s">
        <v>1000</v>
      </c>
      <c r="S199" s="150" t="s">
        <v>1000</v>
      </c>
      <c r="T199" s="149" t="s">
        <v>1000</v>
      </c>
      <c r="U199" s="149" t="s">
        <v>1000</v>
      </c>
      <c r="V199" s="150" t="s">
        <v>1000</v>
      </c>
      <c r="W199" s="151" t="s">
        <v>1000</v>
      </c>
      <c r="X199" s="99" t="s">
        <v>1000</v>
      </c>
      <c r="Y199" s="150" t="s">
        <v>1000</v>
      </c>
      <c r="Z199" s="149" t="s">
        <v>1000</v>
      </c>
    </row>
    <row r="200" spans="1:27">
      <c r="A200" s="78"/>
      <c r="B200" s="19"/>
      <c r="C200" s="167"/>
      <c r="D200" s="28" t="s">
        <v>820</v>
      </c>
      <c r="E200" s="22" t="s">
        <v>106</v>
      </c>
      <c r="F200" s="125" t="s">
        <v>1319</v>
      </c>
      <c r="G200" s="39">
        <f t="shared" si="17"/>
        <v>253</v>
      </c>
      <c r="H200" s="39">
        <f t="shared" si="18"/>
        <v>122</v>
      </c>
      <c r="I200" s="39" t="str">
        <f t="shared" si="19"/>
        <v/>
      </c>
      <c r="J200" s="254">
        <v>255</v>
      </c>
      <c r="K200" s="39">
        <f t="shared" si="20"/>
        <v>255</v>
      </c>
      <c r="L200" s="254" t="str">
        <f t="shared" si="21"/>
        <v>NEC1</v>
      </c>
      <c r="M200" s="22" t="s">
        <v>299</v>
      </c>
      <c r="N200" s="125" t="s">
        <v>1637</v>
      </c>
      <c r="O200" s="149" t="s">
        <v>1002</v>
      </c>
      <c r="P200" s="150" t="s">
        <v>1002</v>
      </c>
      <c r="Q200" s="151" t="s">
        <v>1002</v>
      </c>
      <c r="R200" s="99" t="s">
        <v>1000</v>
      </c>
      <c r="S200" s="150" t="s">
        <v>1000</v>
      </c>
      <c r="T200" s="149" t="s">
        <v>1002</v>
      </c>
      <c r="U200" s="149" t="s">
        <v>1002</v>
      </c>
      <c r="V200" s="150" t="s">
        <v>1002</v>
      </c>
      <c r="W200" s="151" t="s">
        <v>1002</v>
      </c>
      <c r="X200" s="99" t="s">
        <v>1000</v>
      </c>
      <c r="Y200" s="150" t="s">
        <v>1000</v>
      </c>
      <c r="Z200" s="149" t="s">
        <v>1002</v>
      </c>
    </row>
    <row r="201" spans="1:27">
      <c r="A201" s="78"/>
      <c r="B201" s="19"/>
      <c r="C201" s="168"/>
      <c r="D201" s="32" t="s">
        <v>837</v>
      </c>
      <c r="E201" s="27" t="s">
        <v>107</v>
      </c>
      <c r="F201" s="20" t="s">
        <v>1320</v>
      </c>
      <c r="G201" s="39">
        <f t="shared" si="17"/>
        <v>43</v>
      </c>
      <c r="H201" s="39">
        <f t="shared" si="18"/>
        <v>122</v>
      </c>
      <c r="I201" s="39" t="str">
        <f t="shared" si="19"/>
        <v/>
      </c>
      <c r="J201" s="254">
        <v>255</v>
      </c>
      <c r="K201" s="39">
        <f t="shared" si="20"/>
        <v>255</v>
      </c>
      <c r="L201" s="254" t="str">
        <f t="shared" si="21"/>
        <v>NEC1</v>
      </c>
      <c r="M201" s="27" t="s">
        <v>300</v>
      </c>
      <c r="N201" s="20" t="s">
        <v>1638</v>
      </c>
      <c r="O201" s="152" t="s">
        <v>1002</v>
      </c>
      <c r="P201" s="153" t="s">
        <v>1002</v>
      </c>
      <c r="Q201" s="154" t="s">
        <v>1002</v>
      </c>
      <c r="R201" s="101" t="s">
        <v>1002</v>
      </c>
      <c r="S201" s="153" t="s">
        <v>1002</v>
      </c>
      <c r="T201" s="152" t="s">
        <v>1002</v>
      </c>
      <c r="U201" s="152" t="s">
        <v>1002</v>
      </c>
      <c r="V201" s="153" t="s">
        <v>1002</v>
      </c>
      <c r="W201" s="154" t="s">
        <v>1002</v>
      </c>
      <c r="X201" s="101" t="s">
        <v>1002</v>
      </c>
      <c r="Y201" s="153" t="s">
        <v>1002</v>
      </c>
      <c r="Z201" s="152" t="s">
        <v>1002</v>
      </c>
    </row>
    <row r="202" spans="1:27">
      <c r="A202" s="78"/>
      <c r="B202" s="19"/>
      <c r="C202" s="166" t="s">
        <v>828</v>
      </c>
      <c r="D202" s="30" t="s">
        <v>821</v>
      </c>
      <c r="E202" s="30" t="s">
        <v>108</v>
      </c>
      <c r="F202" s="105" t="s">
        <v>1321</v>
      </c>
      <c r="G202" s="39">
        <f t="shared" si="17"/>
        <v>27</v>
      </c>
      <c r="H202" s="39">
        <f t="shared" si="18"/>
        <v>122</v>
      </c>
      <c r="I202" s="39" t="str">
        <f t="shared" si="19"/>
        <v/>
      </c>
      <c r="J202" s="254">
        <v>255</v>
      </c>
      <c r="K202" s="39">
        <f t="shared" si="20"/>
        <v>255</v>
      </c>
      <c r="L202" s="254" t="str">
        <f t="shared" si="21"/>
        <v>NEC1</v>
      </c>
      <c r="M202" s="30" t="s">
        <v>301</v>
      </c>
      <c r="N202" s="105" t="s">
        <v>1639</v>
      </c>
      <c r="O202" s="155" t="s">
        <v>1000</v>
      </c>
      <c r="P202" s="156" t="s">
        <v>1000</v>
      </c>
      <c r="Q202" s="157" t="s">
        <v>1000</v>
      </c>
      <c r="R202" s="96" t="s">
        <v>1000</v>
      </c>
      <c r="S202" s="156" t="s">
        <v>1000</v>
      </c>
      <c r="T202" s="155" t="s">
        <v>1000</v>
      </c>
      <c r="U202" s="155" t="s">
        <v>1000</v>
      </c>
      <c r="V202" s="156" t="s">
        <v>1000</v>
      </c>
      <c r="W202" s="157" t="s">
        <v>1000</v>
      </c>
      <c r="X202" s="96" t="s">
        <v>1000</v>
      </c>
      <c r="Y202" s="156" t="s">
        <v>1000</v>
      </c>
      <c r="Z202" s="155" t="s">
        <v>1000</v>
      </c>
    </row>
    <row r="203" spans="1:27">
      <c r="A203" s="78"/>
      <c r="B203" s="19"/>
      <c r="C203" s="167"/>
      <c r="D203" s="28" t="s">
        <v>819</v>
      </c>
      <c r="E203" s="22" t="s">
        <v>109</v>
      </c>
      <c r="F203" s="125" t="s">
        <v>1322</v>
      </c>
      <c r="G203" s="39">
        <f t="shared" si="17"/>
        <v>219</v>
      </c>
      <c r="H203" s="39">
        <f t="shared" si="18"/>
        <v>122</v>
      </c>
      <c r="I203" s="39" t="str">
        <f t="shared" si="19"/>
        <v/>
      </c>
      <c r="J203" s="254">
        <v>255</v>
      </c>
      <c r="K203" s="39">
        <f t="shared" si="20"/>
        <v>255</v>
      </c>
      <c r="L203" s="254" t="str">
        <f t="shared" si="21"/>
        <v>NEC1</v>
      </c>
      <c r="M203" s="22" t="s">
        <v>302</v>
      </c>
      <c r="N203" s="125" t="s">
        <v>1640</v>
      </c>
      <c r="O203" s="149" t="s">
        <v>1000</v>
      </c>
      <c r="P203" s="150" t="s">
        <v>1000</v>
      </c>
      <c r="Q203" s="151" t="s">
        <v>1000</v>
      </c>
      <c r="R203" s="99" t="s">
        <v>1000</v>
      </c>
      <c r="S203" s="150" t="s">
        <v>1000</v>
      </c>
      <c r="T203" s="149" t="s">
        <v>1000</v>
      </c>
      <c r="U203" s="149" t="s">
        <v>1000</v>
      </c>
      <c r="V203" s="150" t="s">
        <v>1000</v>
      </c>
      <c r="W203" s="151" t="s">
        <v>1000</v>
      </c>
      <c r="X203" s="99" t="s">
        <v>1000</v>
      </c>
      <c r="Y203" s="150" t="s">
        <v>1000</v>
      </c>
      <c r="Z203" s="149" t="s">
        <v>1000</v>
      </c>
    </row>
    <row r="204" spans="1:27">
      <c r="A204" s="78"/>
      <c r="B204" s="19"/>
      <c r="C204" s="167"/>
      <c r="D204" s="28" t="s">
        <v>820</v>
      </c>
      <c r="E204" s="22" t="s">
        <v>110</v>
      </c>
      <c r="F204" s="125" t="s">
        <v>1323</v>
      </c>
      <c r="G204" s="39">
        <f t="shared" si="17"/>
        <v>254</v>
      </c>
      <c r="H204" s="39">
        <f t="shared" si="18"/>
        <v>122</v>
      </c>
      <c r="I204" s="39" t="str">
        <f t="shared" si="19"/>
        <v/>
      </c>
      <c r="J204" s="254">
        <v>255</v>
      </c>
      <c r="K204" s="39">
        <f t="shared" si="20"/>
        <v>255</v>
      </c>
      <c r="L204" s="254" t="str">
        <f t="shared" si="21"/>
        <v>NEC1</v>
      </c>
      <c r="M204" s="22" t="s">
        <v>303</v>
      </c>
      <c r="N204" s="125" t="s">
        <v>1641</v>
      </c>
      <c r="O204" s="149" t="s">
        <v>1002</v>
      </c>
      <c r="P204" s="150" t="s">
        <v>1002</v>
      </c>
      <c r="Q204" s="151" t="s">
        <v>1002</v>
      </c>
      <c r="R204" s="99" t="s">
        <v>1000</v>
      </c>
      <c r="S204" s="150" t="s">
        <v>1000</v>
      </c>
      <c r="T204" s="149" t="s">
        <v>1002</v>
      </c>
      <c r="U204" s="149" t="s">
        <v>1002</v>
      </c>
      <c r="V204" s="150" t="s">
        <v>1002</v>
      </c>
      <c r="W204" s="151" t="s">
        <v>1002</v>
      </c>
      <c r="X204" s="99" t="s">
        <v>1000</v>
      </c>
      <c r="Y204" s="150" t="s">
        <v>1000</v>
      </c>
      <c r="Z204" s="149" t="s">
        <v>1002</v>
      </c>
    </row>
    <row r="205" spans="1:27">
      <c r="A205" s="78"/>
      <c r="B205" s="19"/>
      <c r="C205" s="167"/>
      <c r="D205" s="32" t="s">
        <v>896</v>
      </c>
      <c r="E205" s="36" t="s">
        <v>111</v>
      </c>
      <c r="F205" s="24" t="s">
        <v>1324</v>
      </c>
      <c r="G205" s="39">
        <f t="shared" si="17"/>
        <v>44</v>
      </c>
      <c r="H205" s="39">
        <f t="shared" si="18"/>
        <v>122</v>
      </c>
      <c r="I205" s="39" t="str">
        <f t="shared" si="19"/>
        <v/>
      </c>
      <c r="J205" s="254">
        <v>255</v>
      </c>
      <c r="K205" s="39">
        <f t="shared" si="20"/>
        <v>255</v>
      </c>
      <c r="L205" s="254" t="str">
        <f t="shared" si="21"/>
        <v>NEC1</v>
      </c>
      <c r="M205" s="36" t="s">
        <v>304</v>
      </c>
      <c r="N205" s="24" t="s">
        <v>1642</v>
      </c>
      <c r="O205" s="162" t="s">
        <v>1002</v>
      </c>
      <c r="P205" s="163" t="s">
        <v>1002</v>
      </c>
      <c r="Q205" s="164" t="s">
        <v>1002</v>
      </c>
      <c r="R205" s="165" t="s">
        <v>1002</v>
      </c>
      <c r="S205" s="163" t="s">
        <v>1002</v>
      </c>
      <c r="T205" s="162" t="s">
        <v>1002</v>
      </c>
      <c r="U205" s="162" t="s">
        <v>1002</v>
      </c>
      <c r="V205" s="163" t="s">
        <v>1002</v>
      </c>
      <c r="W205" s="164" t="s">
        <v>1002</v>
      </c>
      <c r="X205" s="165" t="s">
        <v>1002</v>
      </c>
      <c r="Y205" s="163" t="s">
        <v>1002</v>
      </c>
      <c r="Z205" s="162" t="s">
        <v>1002</v>
      </c>
    </row>
    <row r="206" spans="1:27">
      <c r="A206" s="78"/>
      <c r="B206" s="2" t="s">
        <v>829</v>
      </c>
      <c r="C206" s="166" t="s">
        <v>999</v>
      </c>
      <c r="D206" s="30" t="s">
        <v>821</v>
      </c>
      <c r="E206" s="22" t="s">
        <v>112</v>
      </c>
      <c r="F206" s="125" t="s">
        <v>1325</v>
      </c>
      <c r="G206" s="39">
        <f t="shared" si="17"/>
        <v>28</v>
      </c>
      <c r="H206" s="39">
        <f t="shared" si="18"/>
        <v>122</v>
      </c>
      <c r="I206" s="39" t="str">
        <f t="shared" si="19"/>
        <v/>
      </c>
      <c r="J206" s="254">
        <v>255</v>
      </c>
      <c r="K206" s="39">
        <f t="shared" si="20"/>
        <v>255</v>
      </c>
      <c r="L206" s="254" t="str">
        <f t="shared" si="21"/>
        <v>NEC1</v>
      </c>
      <c r="M206" s="22" t="s">
        <v>305</v>
      </c>
      <c r="N206" s="125" t="s">
        <v>1643</v>
      </c>
      <c r="O206" s="145" t="s">
        <v>1000</v>
      </c>
      <c r="P206" s="146" t="s">
        <v>1000</v>
      </c>
      <c r="Q206" s="147" t="s">
        <v>1000</v>
      </c>
      <c r="R206" s="148" t="s">
        <v>1000</v>
      </c>
      <c r="S206" s="146" t="s">
        <v>1000</v>
      </c>
      <c r="T206" s="145" t="s">
        <v>1000</v>
      </c>
      <c r="U206" s="145" t="s">
        <v>1000</v>
      </c>
      <c r="V206" s="146" t="s">
        <v>1000</v>
      </c>
      <c r="W206" s="147" t="s">
        <v>1000</v>
      </c>
      <c r="X206" s="148" t="s">
        <v>1000</v>
      </c>
      <c r="Y206" s="146" t="s">
        <v>1000</v>
      </c>
      <c r="Z206" s="145" t="s">
        <v>1000</v>
      </c>
    </row>
    <row r="207" spans="1:27">
      <c r="A207" s="78"/>
      <c r="B207" s="97"/>
      <c r="C207" s="167"/>
      <c r="D207" s="28" t="s">
        <v>819</v>
      </c>
      <c r="E207" s="22" t="s">
        <v>113</v>
      </c>
      <c r="F207" s="125" t="s">
        <v>1326</v>
      </c>
      <c r="G207" s="39">
        <f t="shared" si="17"/>
        <v>220</v>
      </c>
      <c r="H207" s="39">
        <f t="shared" si="18"/>
        <v>122</v>
      </c>
      <c r="I207" s="39" t="str">
        <f t="shared" si="19"/>
        <v/>
      </c>
      <c r="J207" s="254">
        <v>255</v>
      </c>
      <c r="K207" s="39">
        <f t="shared" si="20"/>
        <v>255</v>
      </c>
      <c r="L207" s="254" t="str">
        <f t="shared" si="21"/>
        <v>NEC1</v>
      </c>
      <c r="M207" s="22" t="s">
        <v>306</v>
      </c>
      <c r="N207" s="125" t="s">
        <v>1644</v>
      </c>
      <c r="O207" s="149" t="s">
        <v>1000</v>
      </c>
      <c r="P207" s="150" t="s">
        <v>1000</v>
      </c>
      <c r="Q207" s="151" t="s">
        <v>1000</v>
      </c>
      <c r="R207" s="99" t="s">
        <v>1000</v>
      </c>
      <c r="S207" s="150" t="s">
        <v>1000</v>
      </c>
      <c r="T207" s="149" t="s">
        <v>1000</v>
      </c>
      <c r="U207" s="149" t="s">
        <v>1000</v>
      </c>
      <c r="V207" s="150" t="s">
        <v>1000</v>
      </c>
      <c r="W207" s="151" t="s">
        <v>1000</v>
      </c>
      <c r="X207" s="99" t="s">
        <v>1000</v>
      </c>
      <c r="Y207" s="150" t="s">
        <v>1000</v>
      </c>
      <c r="Z207" s="149" t="s">
        <v>1000</v>
      </c>
    </row>
    <row r="208" spans="1:27">
      <c r="A208" s="78"/>
      <c r="B208" s="97"/>
      <c r="C208" s="167"/>
      <c r="D208" s="75" t="s">
        <v>820</v>
      </c>
      <c r="E208" s="22" t="s">
        <v>114</v>
      </c>
      <c r="F208" s="125" t="s">
        <v>1327</v>
      </c>
      <c r="G208" s="69">
        <f t="shared" si="17"/>
        <v>255</v>
      </c>
      <c r="H208" s="69">
        <f t="shared" si="18"/>
        <v>122</v>
      </c>
      <c r="I208" s="69" t="str">
        <f t="shared" si="19"/>
        <v/>
      </c>
      <c r="J208" s="255">
        <v>255</v>
      </c>
      <c r="K208" s="69">
        <f t="shared" si="20"/>
        <v>255</v>
      </c>
      <c r="L208" s="255" t="str">
        <f t="shared" si="21"/>
        <v>NEC1</v>
      </c>
      <c r="M208" s="27" t="s">
        <v>307</v>
      </c>
      <c r="N208" s="125" t="s">
        <v>1645</v>
      </c>
      <c r="O208" s="149" t="s">
        <v>1002</v>
      </c>
      <c r="P208" s="150" t="s">
        <v>1002</v>
      </c>
      <c r="Q208" s="151" t="s">
        <v>1002</v>
      </c>
      <c r="R208" s="99" t="s">
        <v>1000</v>
      </c>
      <c r="S208" s="150" t="s">
        <v>1000</v>
      </c>
      <c r="T208" s="149" t="s">
        <v>1002</v>
      </c>
      <c r="U208" s="149" t="s">
        <v>1002</v>
      </c>
      <c r="V208" s="150" t="s">
        <v>1002</v>
      </c>
      <c r="W208" s="151" t="s">
        <v>1002</v>
      </c>
      <c r="X208" s="99" t="s">
        <v>1000</v>
      </c>
      <c r="Y208" s="150" t="s">
        <v>1000</v>
      </c>
      <c r="Z208" s="149" t="s">
        <v>1002</v>
      </c>
    </row>
    <row r="209" spans="1:26" ht="18" thickBot="1">
      <c r="A209" s="169"/>
      <c r="B209" s="186"/>
      <c r="C209" s="237"/>
      <c r="D209" s="32" t="s">
        <v>837</v>
      </c>
      <c r="E209" s="36" t="s">
        <v>115</v>
      </c>
      <c r="F209" s="24" t="s">
        <v>1328</v>
      </c>
      <c r="G209" s="106">
        <f t="shared" si="17"/>
        <v>45</v>
      </c>
      <c r="H209" s="106">
        <f t="shared" si="18"/>
        <v>122</v>
      </c>
      <c r="I209" s="106" t="str">
        <f t="shared" si="19"/>
        <v/>
      </c>
      <c r="J209" s="261">
        <v>255</v>
      </c>
      <c r="K209" s="106">
        <f t="shared" si="20"/>
        <v>255</v>
      </c>
      <c r="L209" s="261" t="str">
        <f t="shared" si="21"/>
        <v>NEC1</v>
      </c>
      <c r="M209" s="106" t="s">
        <v>308</v>
      </c>
      <c r="N209" s="20" t="s">
        <v>1646</v>
      </c>
      <c r="O209" s="152" t="s">
        <v>1002</v>
      </c>
      <c r="P209" s="153" t="s">
        <v>1002</v>
      </c>
      <c r="Q209" s="154" t="s">
        <v>1002</v>
      </c>
      <c r="R209" s="101" t="s">
        <v>1002</v>
      </c>
      <c r="S209" s="153" t="s">
        <v>1002</v>
      </c>
      <c r="T209" s="152" t="s">
        <v>1002</v>
      </c>
      <c r="U209" s="152" t="s">
        <v>1002</v>
      </c>
      <c r="V209" s="153" t="s">
        <v>1002</v>
      </c>
      <c r="W209" s="154" t="s">
        <v>1002</v>
      </c>
      <c r="X209" s="101" t="s">
        <v>1002</v>
      </c>
      <c r="Y209" s="153" t="s">
        <v>1002</v>
      </c>
      <c r="Z209" s="152" t="s">
        <v>1002</v>
      </c>
    </row>
    <row r="210" spans="1:26" ht="19" thickTop="1" thickBot="1">
      <c r="A210" s="110" t="s">
        <v>1030</v>
      </c>
      <c r="B210" s="108" t="s">
        <v>854</v>
      </c>
      <c r="C210" s="109" t="s">
        <v>999</v>
      </c>
      <c r="D210" s="111" t="s">
        <v>823</v>
      </c>
      <c r="E210" s="111" t="s">
        <v>116</v>
      </c>
      <c r="F210" s="109" t="s">
        <v>1329</v>
      </c>
      <c r="G210" s="74">
        <f t="shared" si="17"/>
        <v>52</v>
      </c>
      <c r="H210" s="74">
        <f t="shared" si="18"/>
        <v>122</v>
      </c>
      <c r="I210" s="74" t="str">
        <f t="shared" si="19"/>
        <v/>
      </c>
      <c r="J210" s="260">
        <v>255</v>
      </c>
      <c r="K210" s="74">
        <f t="shared" si="20"/>
        <v>255</v>
      </c>
      <c r="L210" s="260" t="str">
        <f t="shared" si="21"/>
        <v>NEC1</v>
      </c>
      <c r="M210" s="74" t="s">
        <v>309</v>
      </c>
      <c r="N210" s="16" t="s">
        <v>1647</v>
      </c>
      <c r="O210" s="121" t="s">
        <v>1020</v>
      </c>
      <c r="P210" s="187" t="s">
        <v>1000</v>
      </c>
      <c r="Q210" s="188" t="s">
        <v>1000</v>
      </c>
      <c r="R210" s="76" t="s">
        <v>1000</v>
      </c>
      <c r="S210" s="187" t="s">
        <v>1000</v>
      </c>
      <c r="T210" s="121" t="s">
        <v>1020</v>
      </c>
      <c r="U210" s="121" t="s">
        <v>1021</v>
      </c>
      <c r="V210" s="187" t="s">
        <v>1000</v>
      </c>
      <c r="W210" s="188" t="s">
        <v>1000</v>
      </c>
      <c r="X210" s="76" t="s">
        <v>1000</v>
      </c>
      <c r="Y210" s="187" t="s">
        <v>1000</v>
      </c>
      <c r="Z210" s="121" t="s">
        <v>1020</v>
      </c>
    </row>
    <row r="211" spans="1:26" ht="18" thickTop="1">
      <c r="A211" s="63" t="s">
        <v>1027</v>
      </c>
      <c r="B211" s="83" t="s">
        <v>920</v>
      </c>
      <c r="C211" s="83" t="s">
        <v>999</v>
      </c>
      <c r="D211" s="18" t="s">
        <v>877</v>
      </c>
      <c r="E211" s="18" t="s">
        <v>117</v>
      </c>
      <c r="F211" s="128" t="s">
        <v>1330</v>
      </c>
      <c r="G211" s="39">
        <f t="shared" si="17"/>
        <v>96</v>
      </c>
      <c r="H211" s="39">
        <f t="shared" si="18"/>
        <v>127</v>
      </c>
      <c r="I211" s="39">
        <f t="shared" si="19"/>
        <v>1</v>
      </c>
      <c r="J211" s="254">
        <v>255</v>
      </c>
      <c r="K211" s="39">
        <f t="shared" si="20"/>
        <v>255</v>
      </c>
      <c r="L211" s="254" t="str">
        <f t="shared" si="21"/>
        <v>NEC1</v>
      </c>
      <c r="M211" s="18" t="s">
        <v>1648</v>
      </c>
      <c r="N211" s="128" t="s">
        <v>1648</v>
      </c>
      <c r="O211" s="158" t="s">
        <v>1000</v>
      </c>
      <c r="P211" s="159" t="s">
        <v>1000</v>
      </c>
      <c r="Q211" s="160" t="s">
        <v>1000</v>
      </c>
      <c r="R211" s="161" t="s">
        <v>1000</v>
      </c>
      <c r="S211" s="159" t="s">
        <v>1000</v>
      </c>
      <c r="T211" s="158" t="s">
        <v>1000</v>
      </c>
      <c r="U211" s="158" t="s">
        <v>1000</v>
      </c>
      <c r="V211" s="159" t="s">
        <v>1000</v>
      </c>
      <c r="W211" s="160" t="s">
        <v>1000</v>
      </c>
      <c r="X211" s="161" t="s">
        <v>1000</v>
      </c>
      <c r="Y211" s="159" t="s">
        <v>1000</v>
      </c>
      <c r="Z211" s="158" t="s">
        <v>1000</v>
      </c>
    </row>
    <row r="212" spans="1:26">
      <c r="A212" s="82"/>
      <c r="B212" s="10"/>
      <c r="C212" s="10"/>
      <c r="D212" s="28" t="s">
        <v>921</v>
      </c>
      <c r="E212" s="28" t="s">
        <v>118</v>
      </c>
      <c r="F212" s="102" t="s">
        <v>1331</v>
      </c>
      <c r="G212" s="39">
        <f t="shared" si="17"/>
        <v>128</v>
      </c>
      <c r="H212" s="39">
        <f t="shared" si="18"/>
        <v>127</v>
      </c>
      <c r="I212" s="39">
        <f t="shared" si="19"/>
        <v>1</v>
      </c>
      <c r="J212" s="254">
        <v>255</v>
      </c>
      <c r="K212" s="39">
        <f t="shared" si="20"/>
        <v>255</v>
      </c>
      <c r="L212" s="254" t="str">
        <f t="shared" si="21"/>
        <v>NEC1</v>
      </c>
      <c r="M212" s="28" t="s">
        <v>1649</v>
      </c>
      <c r="N212" s="102" t="s">
        <v>1649</v>
      </c>
      <c r="O212" s="149" t="s">
        <v>1002</v>
      </c>
      <c r="P212" s="150" t="s">
        <v>1002</v>
      </c>
      <c r="Q212" s="151" t="s">
        <v>1002</v>
      </c>
      <c r="R212" s="99" t="s">
        <v>1009</v>
      </c>
      <c r="S212" s="150" t="s">
        <v>1009</v>
      </c>
      <c r="T212" s="149" t="s">
        <v>1002</v>
      </c>
      <c r="U212" s="149" t="s">
        <v>1002</v>
      </c>
      <c r="V212" s="150" t="s">
        <v>1002</v>
      </c>
      <c r="W212" s="151" t="s">
        <v>1002</v>
      </c>
      <c r="X212" s="99" t="s">
        <v>1009</v>
      </c>
      <c r="Y212" s="150" t="s">
        <v>1009</v>
      </c>
      <c r="Z212" s="149" t="s">
        <v>1002</v>
      </c>
    </row>
    <row r="213" spans="1:26">
      <c r="A213" s="40"/>
      <c r="B213" s="10"/>
      <c r="C213" s="10"/>
      <c r="D213" s="28" t="s">
        <v>922</v>
      </c>
      <c r="E213" s="28" t="s">
        <v>119</v>
      </c>
      <c r="F213" s="102" t="s">
        <v>1332</v>
      </c>
      <c r="G213" s="39">
        <f t="shared" si="17"/>
        <v>160</v>
      </c>
      <c r="H213" s="39">
        <f t="shared" si="18"/>
        <v>127</v>
      </c>
      <c r="I213" s="39">
        <f t="shared" si="19"/>
        <v>1</v>
      </c>
      <c r="J213" s="254">
        <v>255</v>
      </c>
      <c r="K213" s="39">
        <f t="shared" si="20"/>
        <v>255</v>
      </c>
      <c r="L213" s="254" t="str">
        <f t="shared" si="21"/>
        <v>NEC1</v>
      </c>
      <c r="M213" s="28" t="s">
        <v>1650</v>
      </c>
      <c r="N213" s="102" t="s">
        <v>1650</v>
      </c>
      <c r="O213" s="149" t="s">
        <v>1002</v>
      </c>
      <c r="P213" s="150" t="s">
        <v>1002</v>
      </c>
      <c r="Q213" s="151" t="s">
        <v>1002</v>
      </c>
      <c r="R213" s="99" t="s">
        <v>1009</v>
      </c>
      <c r="S213" s="150" t="s">
        <v>1009</v>
      </c>
      <c r="T213" s="149" t="s">
        <v>1002</v>
      </c>
      <c r="U213" s="149" t="s">
        <v>1002</v>
      </c>
      <c r="V213" s="150" t="s">
        <v>1002</v>
      </c>
      <c r="W213" s="151" t="s">
        <v>1002</v>
      </c>
      <c r="X213" s="99" t="s">
        <v>1009</v>
      </c>
      <c r="Y213" s="150" t="s">
        <v>1009</v>
      </c>
      <c r="Z213" s="149" t="s">
        <v>1002</v>
      </c>
    </row>
    <row r="214" spans="1:26">
      <c r="A214" s="40"/>
      <c r="B214" s="58"/>
      <c r="C214" s="58"/>
      <c r="D214" s="32" t="s">
        <v>923</v>
      </c>
      <c r="E214" s="32" t="s">
        <v>120</v>
      </c>
      <c r="F214" s="66" t="s">
        <v>1333</v>
      </c>
      <c r="G214" s="39">
        <f t="shared" si="17"/>
        <v>192</v>
      </c>
      <c r="H214" s="39">
        <f t="shared" si="18"/>
        <v>127</v>
      </c>
      <c r="I214" s="39">
        <f t="shared" si="19"/>
        <v>1</v>
      </c>
      <c r="J214" s="254">
        <v>255</v>
      </c>
      <c r="K214" s="39">
        <f t="shared" si="20"/>
        <v>255</v>
      </c>
      <c r="L214" s="254" t="str">
        <f t="shared" si="21"/>
        <v>NEC1</v>
      </c>
      <c r="M214" s="32" t="s">
        <v>1651</v>
      </c>
      <c r="N214" s="66" t="s">
        <v>1651</v>
      </c>
      <c r="O214" s="162" t="s">
        <v>1002</v>
      </c>
      <c r="P214" s="163" t="s">
        <v>1002</v>
      </c>
      <c r="Q214" s="164" t="s">
        <v>1002</v>
      </c>
      <c r="R214" s="165" t="s">
        <v>1002</v>
      </c>
      <c r="S214" s="163" t="s">
        <v>1009</v>
      </c>
      <c r="T214" s="162" t="s">
        <v>1002</v>
      </c>
      <c r="U214" s="162" t="s">
        <v>1002</v>
      </c>
      <c r="V214" s="163" t="s">
        <v>1002</v>
      </c>
      <c r="W214" s="164" t="s">
        <v>1002</v>
      </c>
      <c r="X214" s="165" t="s">
        <v>1002</v>
      </c>
      <c r="Y214" s="163" t="s">
        <v>1009</v>
      </c>
      <c r="Z214" s="162" t="s">
        <v>1002</v>
      </c>
    </row>
    <row r="215" spans="1:26">
      <c r="A215" s="40"/>
      <c r="B215" s="4" t="s">
        <v>796</v>
      </c>
      <c r="C215" s="4" t="s">
        <v>999</v>
      </c>
      <c r="D215" s="30" t="s">
        <v>821</v>
      </c>
      <c r="E215" s="30" t="s">
        <v>121</v>
      </c>
      <c r="F215" s="105" t="s">
        <v>1334</v>
      </c>
      <c r="G215" s="39">
        <f t="shared" si="17"/>
        <v>39</v>
      </c>
      <c r="H215" s="39">
        <f t="shared" si="18"/>
        <v>122</v>
      </c>
      <c r="I215" s="39" t="str">
        <f t="shared" si="19"/>
        <v/>
      </c>
      <c r="J215" s="254">
        <v>255</v>
      </c>
      <c r="K215" s="39">
        <f t="shared" si="20"/>
        <v>127</v>
      </c>
      <c r="L215" s="254" t="str">
        <f t="shared" si="21"/>
        <v>Y1</v>
      </c>
      <c r="M215" s="30" t="s">
        <v>310</v>
      </c>
      <c r="N215" s="105" t="s">
        <v>1652</v>
      </c>
      <c r="O215" s="155" t="s">
        <v>1000</v>
      </c>
      <c r="P215" s="156" t="s">
        <v>1000</v>
      </c>
      <c r="Q215" s="157" t="s">
        <v>1000</v>
      </c>
      <c r="R215" s="96" t="s">
        <v>1000</v>
      </c>
      <c r="S215" s="156" t="s">
        <v>1000</v>
      </c>
      <c r="T215" s="155" t="s">
        <v>1000</v>
      </c>
      <c r="U215" s="155" t="s">
        <v>1000</v>
      </c>
      <c r="V215" s="156" t="s">
        <v>1000</v>
      </c>
      <c r="W215" s="157" t="s">
        <v>1000</v>
      </c>
      <c r="X215" s="96" t="s">
        <v>1000</v>
      </c>
      <c r="Y215" s="156" t="s">
        <v>1000</v>
      </c>
      <c r="Z215" s="155" t="s">
        <v>1000</v>
      </c>
    </row>
    <row r="216" spans="1:26">
      <c r="A216" s="40"/>
      <c r="B216" s="10"/>
      <c r="C216" s="10"/>
      <c r="D216" s="28" t="s">
        <v>855</v>
      </c>
      <c r="E216" s="28" t="s">
        <v>122</v>
      </c>
      <c r="F216" s="102" t="s">
        <v>1335</v>
      </c>
      <c r="G216" s="39">
        <f t="shared" si="17"/>
        <v>40</v>
      </c>
      <c r="H216" s="39">
        <f t="shared" si="18"/>
        <v>122</v>
      </c>
      <c r="I216" s="39" t="str">
        <f t="shared" si="19"/>
        <v/>
      </c>
      <c r="J216" s="254">
        <v>255</v>
      </c>
      <c r="K216" s="39">
        <f t="shared" si="20"/>
        <v>127</v>
      </c>
      <c r="L216" s="254" t="str">
        <f t="shared" si="21"/>
        <v>Y1</v>
      </c>
      <c r="M216" s="28" t="s">
        <v>311</v>
      </c>
      <c r="N216" s="102" t="s">
        <v>1653</v>
      </c>
      <c r="O216" s="149" t="s">
        <v>1002</v>
      </c>
      <c r="P216" s="150" t="s">
        <v>1002</v>
      </c>
      <c r="Q216" s="151" t="s">
        <v>1002</v>
      </c>
      <c r="R216" s="99" t="s">
        <v>1002</v>
      </c>
      <c r="S216" s="150" t="s">
        <v>1002</v>
      </c>
      <c r="T216" s="149" t="s">
        <v>1002</v>
      </c>
      <c r="U216" s="149" t="s">
        <v>1002</v>
      </c>
      <c r="V216" s="150" t="s">
        <v>1002</v>
      </c>
      <c r="W216" s="151" t="s">
        <v>1002</v>
      </c>
      <c r="X216" s="99" t="s">
        <v>1002</v>
      </c>
      <c r="Y216" s="150" t="s">
        <v>1002</v>
      </c>
      <c r="Z216" s="149" t="s">
        <v>1002</v>
      </c>
    </row>
    <row r="217" spans="1:26">
      <c r="A217" s="82"/>
      <c r="B217" s="10"/>
      <c r="C217" s="10"/>
      <c r="D217" s="28" t="s">
        <v>856</v>
      </c>
      <c r="E217" s="28" t="s">
        <v>123</v>
      </c>
      <c r="F217" s="102" t="s">
        <v>1336</v>
      </c>
      <c r="G217" s="69">
        <f t="shared" si="17"/>
        <v>41</v>
      </c>
      <c r="H217" s="69">
        <f t="shared" si="18"/>
        <v>122</v>
      </c>
      <c r="I217" s="69" t="str">
        <f t="shared" si="19"/>
        <v/>
      </c>
      <c r="J217" s="255">
        <v>255</v>
      </c>
      <c r="K217" s="69">
        <f t="shared" si="20"/>
        <v>127</v>
      </c>
      <c r="L217" s="255" t="str">
        <f t="shared" si="21"/>
        <v>Y1</v>
      </c>
      <c r="M217" s="75" t="s">
        <v>312</v>
      </c>
      <c r="N217" s="102" t="s">
        <v>1654</v>
      </c>
      <c r="O217" s="149" t="s">
        <v>1002</v>
      </c>
      <c r="P217" s="150" t="s">
        <v>1002</v>
      </c>
      <c r="Q217" s="151" t="s">
        <v>1002</v>
      </c>
      <c r="R217" s="99" t="s">
        <v>1002</v>
      </c>
      <c r="S217" s="150" t="s">
        <v>1002</v>
      </c>
      <c r="T217" s="149" t="s">
        <v>1002</v>
      </c>
      <c r="U217" s="149" t="s">
        <v>1002</v>
      </c>
      <c r="V217" s="150" t="s">
        <v>1002</v>
      </c>
      <c r="W217" s="151" t="s">
        <v>1002</v>
      </c>
      <c r="X217" s="99" t="s">
        <v>1002</v>
      </c>
      <c r="Y217" s="150" t="s">
        <v>1002</v>
      </c>
      <c r="Z217" s="149" t="s">
        <v>1002</v>
      </c>
    </row>
    <row r="218" spans="1:26" ht="18" thickBot="1">
      <c r="A218" s="82"/>
      <c r="B218" s="10"/>
      <c r="C218" s="10"/>
      <c r="D218" s="75" t="s">
        <v>837</v>
      </c>
      <c r="E218" s="75" t="s">
        <v>124</v>
      </c>
      <c r="F218" s="127" t="s">
        <v>1337</v>
      </c>
      <c r="G218" s="106">
        <f t="shared" si="17"/>
        <v>42</v>
      </c>
      <c r="H218" s="106">
        <f t="shared" si="18"/>
        <v>122</v>
      </c>
      <c r="I218" s="106" t="str">
        <f t="shared" si="19"/>
        <v/>
      </c>
      <c r="J218" s="261">
        <v>255</v>
      </c>
      <c r="K218" s="106">
        <f t="shared" si="20"/>
        <v>127</v>
      </c>
      <c r="L218" s="261" t="str">
        <f t="shared" si="21"/>
        <v>Y1</v>
      </c>
      <c r="M218" s="106" t="s">
        <v>313</v>
      </c>
      <c r="N218" s="127" t="s">
        <v>1655</v>
      </c>
      <c r="O218" s="162" t="s">
        <v>1002</v>
      </c>
      <c r="P218" s="163" t="s">
        <v>1002</v>
      </c>
      <c r="Q218" s="164" t="s">
        <v>1002</v>
      </c>
      <c r="R218" s="165" t="s">
        <v>1002</v>
      </c>
      <c r="S218" s="163" t="s">
        <v>1002</v>
      </c>
      <c r="T218" s="162" t="s">
        <v>1002</v>
      </c>
      <c r="U218" s="162" t="s">
        <v>1002</v>
      </c>
      <c r="V218" s="163" t="s">
        <v>1002</v>
      </c>
      <c r="W218" s="164" t="s">
        <v>1002</v>
      </c>
      <c r="X218" s="165" t="s">
        <v>1002</v>
      </c>
      <c r="Y218" s="163" t="s">
        <v>1002</v>
      </c>
      <c r="Z218" s="162" t="s">
        <v>1002</v>
      </c>
    </row>
    <row r="219" spans="1:26" ht="18" thickTop="1">
      <c r="A219" s="63" t="s">
        <v>1028</v>
      </c>
      <c r="B219" s="83" t="s">
        <v>955</v>
      </c>
      <c r="C219" s="83" t="s">
        <v>999</v>
      </c>
      <c r="D219" s="18" t="s">
        <v>847</v>
      </c>
      <c r="E219" s="18" t="s">
        <v>125</v>
      </c>
      <c r="F219" s="128" t="s">
        <v>1338</v>
      </c>
      <c r="G219" s="39">
        <f t="shared" si="17"/>
        <v>102</v>
      </c>
      <c r="H219" s="39">
        <f t="shared" si="18"/>
        <v>127</v>
      </c>
      <c r="I219" s="39">
        <f t="shared" si="19"/>
        <v>1</v>
      </c>
      <c r="J219" s="254">
        <v>255</v>
      </c>
      <c r="K219" s="39">
        <f t="shared" si="20"/>
        <v>255</v>
      </c>
      <c r="L219" s="254" t="str">
        <f t="shared" si="21"/>
        <v>NEC1</v>
      </c>
      <c r="M219" s="18" t="s">
        <v>1656</v>
      </c>
      <c r="N219" s="128" t="s">
        <v>1656</v>
      </c>
      <c r="O219" s="158" t="s">
        <v>1000</v>
      </c>
      <c r="P219" s="159" t="s">
        <v>1000</v>
      </c>
      <c r="Q219" s="160" t="s">
        <v>1000</v>
      </c>
      <c r="R219" s="161" t="s">
        <v>1000</v>
      </c>
      <c r="S219" s="159" t="s">
        <v>1000</v>
      </c>
      <c r="T219" s="158" t="s">
        <v>1000</v>
      </c>
      <c r="U219" s="158" t="s">
        <v>1000</v>
      </c>
      <c r="V219" s="159" t="s">
        <v>1000</v>
      </c>
      <c r="W219" s="160" t="s">
        <v>1000</v>
      </c>
      <c r="X219" s="161" t="s">
        <v>1000</v>
      </c>
      <c r="Y219" s="159" t="s">
        <v>1000</v>
      </c>
      <c r="Z219" s="158" t="s">
        <v>1000</v>
      </c>
    </row>
    <row r="220" spans="1:26">
      <c r="A220" s="82"/>
      <c r="B220" s="10"/>
      <c r="C220" s="10"/>
      <c r="D220" s="28" t="s">
        <v>803</v>
      </c>
      <c r="E220" s="22" t="s">
        <v>126</v>
      </c>
      <c r="F220" s="125" t="s">
        <v>1339</v>
      </c>
      <c r="G220" s="39">
        <f t="shared" si="17"/>
        <v>134</v>
      </c>
      <c r="H220" s="39">
        <f t="shared" si="18"/>
        <v>127</v>
      </c>
      <c r="I220" s="39">
        <f t="shared" si="19"/>
        <v>1</v>
      </c>
      <c r="J220" s="254">
        <v>255</v>
      </c>
      <c r="K220" s="39">
        <f t="shared" si="20"/>
        <v>255</v>
      </c>
      <c r="L220" s="254" t="str">
        <f t="shared" si="21"/>
        <v>NEC1</v>
      </c>
      <c r="M220" s="22" t="s">
        <v>1657</v>
      </c>
      <c r="N220" s="125" t="s">
        <v>1657</v>
      </c>
      <c r="O220" s="149" t="s">
        <v>1002</v>
      </c>
      <c r="P220" s="150" t="s">
        <v>1002</v>
      </c>
      <c r="Q220" s="151" t="s">
        <v>1000</v>
      </c>
      <c r="R220" s="99" t="s">
        <v>1000</v>
      </c>
      <c r="S220" s="150" t="s">
        <v>1000</v>
      </c>
      <c r="T220" s="149" t="s">
        <v>1002</v>
      </c>
      <c r="U220" s="149" t="s">
        <v>1002</v>
      </c>
      <c r="V220" s="150" t="s">
        <v>1002</v>
      </c>
      <c r="W220" s="151" t="s">
        <v>1000</v>
      </c>
      <c r="X220" s="99" t="s">
        <v>1000</v>
      </c>
      <c r="Y220" s="150" t="s">
        <v>1000</v>
      </c>
      <c r="Z220" s="149" t="s">
        <v>1002</v>
      </c>
    </row>
    <row r="221" spans="1:26">
      <c r="A221" s="82"/>
      <c r="B221" s="10"/>
      <c r="C221" s="10"/>
      <c r="D221" s="28" t="s">
        <v>820</v>
      </c>
      <c r="E221" s="22" t="s">
        <v>127</v>
      </c>
      <c r="F221" s="125" t="s">
        <v>1340</v>
      </c>
      <c r="G221" s="39">
        <f t="shared" si="17"/>
        <v>166</v>
      </c>
      <c r="H221" s="39">
        <f t="shared" si="18"/>
        <v>127</v>
      </c>
      <c r="I221" s="39">
        <f t="shared" si="19"/>
        <v>1</v>
      </c>
      <c r="J221" s="254">
        <v>255</v>
      </c>
      <c r="K221" s="39">
        <f t="shared" si="20"/>
        <v>255</v>
      </c>
      <c r="L221" s="254" t="str">
        <f t="shared" si="21"/>
        <v>NEC1</v>
      </c>
      <c r="M221" s="22" t="s">
        <v>1658</v>
      </c>
      <c r="N221" s="125" t="s">
        <v>1658</v>
      </c>
      <c r="O221" s="149" t="s">
        <v>1002</v>
      </c>
      <c r="P221" s="150" t="s">
        <v>1002</v>
      </c>
      <c r="Q221" s="151" t="s">
        <v>1002</v>
      </c>
      <c r="R221" s="99" t="s">
        <v>1000</v>
      </c>
      <c r="S221" s="150" t="s">
        <v>1000</v>
      </c>
      <c r="T221" s="149" t="s">
        <v>1002</v>
      </c>
      <c r="U221" s="149" t="s">
        <v>1002</v>
      </c>
      <c r="V221" s="150" t="s">
        <v>1002</v>
      </c>
      <c r="W221" s="151" t="s">
        <v>1002</v>
      </c>
      <c r="X221" s="99" t="s">
        <v>1000</v>
      </c>
      <c r="Y221" s="150" t="s">
        <v>1000</v>
      </c>
      <c r="Z221" s="149" t="s">
        <v>1002</v>
      </c>
    </row>
    <row r="222" spans="1:26">
      <c r="A222" s="82"/>
      <c r="B222" s="6"/>
      <c r="C222" s="58"/>
      <c r="D222" s="32" t="s">
        <v>837</v>
      </c>
      <c r="E222" s="36" t="s">
        <v>128</v>
      </c>
      <c r="F222" s="24" t="s">
        <v>1341</v>
      </c>
      <c r="G222" s="39">
        <f t="shared" si="17"/>
        <v>198</v>
      </c>
      <c r="H222" s="39">
        <f t="shared" si="18"/>
        <v>127</v>
      </c>
      <c r="I222" s="39">
        <f t="shared" si="19"/>
        <v>1</v>
      </c>
      <c r="J222" s="254">
        <v>255</v>
      </c>
      <c r="K222" s="39">
        <f t="shared" si="20"/>
        <v>255</v>
      </c>
      <c r="L222" s="254" t="str">
        <f t="shared" si="21"/>
        <v>NEC1</v>
      </c>
      <c r="M222" s="36" t="s">
        <v>1659</v>
      </c>
      <c r="N222" s="24" t="s">
        <v>1659</v>
      </c>
      <c r="O222" s="162" t="s">
        <v>1002</v>
      </c>
      <c r="P222" s="163" t="s">
        <v>1002</v>
      </c>
      <c r="Q222" s="164" t="s">
        <v>1002</v>
      </c>
      <c r="R222" s="165" t="s">
        <v>1002</v>
      </c>
      <c r="S222" s="163" t="s">
        <v>1002</v>
      </c>
      <c r="T222" s="162" t="s">
        <v>1002</v>
      </c>
      <c r="U222" s="162" t="s">
        <v>1002</v>
      </c>
      <c r="V222" s="163" t="s">
        <v>1002</v>
      </c>
      <c r="W222" s="164" t="s">
        <v>1002</v>
      </c>
      <c r="X222" s="165" t="s">
        <v>1002</v>
      </c>
      <c r="Y222" s="163" t="s">
        <v>1002</v>
      </c>
      <c r="Z222" s="162" t="s">
        <v>1002</v>
      </c>
    </row>
    <row r="223" spans="1:26">
      <c r="A223" s="82"/>
      <c r="B223" s="2" t="s">
        <v>797</v>
      </c>
      <c r="C223" s="4"/>
      <c r="D223" s="30" t="s">
        <v>821</v>
      </c>
      <c r="E223" s="22" t="s">
        <v>129</v>
      </c>
      <c r="F223" s="125" t="s">
        <v>1342</v>
      </c>
      <c r="G223" s="39">
        <f t="shared" si="17"/>
        <v>105</v>
      </c>
      <c r="H223" s="39">
        <f t="shared" si="18"/>
        <v>127</v>
      </c>
      <c r="I223" s="39">
        <f t="shared" si="19"/>
        <v>1</v>
      </c>
      <c r="J223" s="254">
        <v>255</v>
      </c>
      <c r="K223" s="39">
        <f t="shared" si="20"/>
        <v>255</v>
      </c>
      <c r="L223" s="254" t="str">
        <f t="shared" si="21"/>
        <v>NEC1</v>
      </c>
      <c r="M223" s="22" t="s">
        <v>1660</v>
      </c>
      <c r="N223" s="125" t="s">
        <v>1660</v>
      </c>
      <c r="O223" s="155" t="s">
        <v>1000</v>
      </c>
      <c r="P223" s="156" t="s">
        <v>1000</v>
      </c>
      <c r="Q223" s="157" t="s">
        <v>1000</v>
      </c>
      <c r="R223" s="96" t="s">
        <v>1000</v>
      </c>
      <c r="S223" s="156" t="s">
        <v>1000</v>
      </c>
      <c r="T223" s="155" t="s">
        <v>1000</v>
      </c>
      <c r="U223" s="155" t="s">
        <v>1000</v>
      </c>
      <c r="V223" s="156" t="s">
        <v>1000</v>
      </c>
      <c r="W223" s="157" t="s">
        <v>1000</v>
      </c>
      <c r="X223" s="96" t="s">
        <v>1000</v>
      </c>
      <c r="Y223" s="156" t="s">
        <v>1000</v>
      </c>
      <c r="Z223" s="155" t="s">
        <v>1000</v>
      </c>
    </row>
    <row r="224" spans="1:26">
      <c r="A224" s="82"/>
      <c r="B224" s="19"/>
      <c r="C224" s="57"/>
      <c r="D224" s="28" t="s">
        <v>819</v>
      </c>
      <c r="E224" s="22" t="s">
        <v>130</v>
      </c>
      <c r="F224" s="125" t="s">
        <v>1343</v>
      </c>
      <c r="G224" s="39">
        <f t="shared" si="17"/>
        <v>137</v>
      </c>
      <c r="H224" s="39">
        <f t="shared" si="18"/>
        <v>127</v>
      </c>
      <c r="I224" s="39">
        <f t="shared" si="19"/>
        <v>1</v>
      </c>
      <c r="J224" s="254">
        <v>255</v>
      </c>
      <c r="K224" s="39">
        <f t="shared" si="20"/>
        <v>255</v>
      </c>
      <c r="L224" s="254" t="str">
        <f t="shared" si="21"/>
        <v>NEC1</v>
      </c>
      <c r="M224" s="22" t="s">
        <v>1661</v>
      </c>
      <c r="N224" s="125" t="s">
        <v>1661</v>
      </c>
      <c r="O224" s="149" t="s">
        <v>1000</v>
      </c>
      <c r="P224" s="150" t="s">
        <v>1000</v>
      </c>
      <c r="Q224" s="151" t="s">
        <v>1000</v>
      </c>
      <c r="R224" s="99" t="s">
        <v>1000</v>
      </c>
      <c r="S224" s="150" t="s">
        <v>1000</v>
      </c>
      <c r="T224" s="149" t="s">
        <v>1000</v>
      </c>
      <c r="U224" s="149" t="s">
        <v>1000</v>
      </c>
      <c r="V224" s="150" t="s">
        <v>1000</v>
      </c>
      <c r="W224" s="151" t="s">
        <v>1000</v>
      </c>
      <c r="X224" s="99" t="s">
        <v>1000</v>
      </c>
      <c r="Y224" s="150" t="s">
        <v>1000</v>
      </c>
      <c r="Z224" s="149" t="s">
        <v>1000</v>
      </c>
    </row>
    <row r="225" spans="1:26">
      <c r="A225" s="82"/>
      <c r="B225" s="19"/>
      <c r="C225" s="57"/>
      <c r="D225" s="28" t="s">
        <v>820</v>
      </c>
      <c r="E225" s="22" t="s">
        <v>131</v>
      </c>
      <c r="F225" s="125" t="s">
        <v>1344</v>
      </c>
      <c r="G225" s="39">
        <f t="shared" si="17"/>
        <v>169</v>
      </c>
      <c r="H225" s="39">
        <f t="shared" si="18"/>
        <v>127</v>
      </c>
      <c r="I225" s="39">
        <f t="shared" si="19"/>
        <v>1</v>
      </c>
      <c r="J225" s="254">
        <v>255</v>
      </c>
      <c r="K225" s="39">
        <f t="shared" si="20"/>
        <v>255</v>
      </c>
      <c r="L225" s="254" t="str">
        <f t="shared" si="21"/>
        <v>NEC1</v>
      </c>
      <c r="M225" s="22" t="s">
        <v>1662</v>
      </c>
      <c r="N225" s="125" t="s">
        <v>1662</v>
      </c>
      <c r="O225" s="149" t="s">
        <v>1002</v>
      </c>
      <c r="P225" s="150" t="s">
        <v>1002</v>
      </c>
      <c r="Q225" s="151" t="s">
        <v>1002</v>
      </c>
      <c r="R225" s="99" t="s">
        <v>1000</v>
      </c>
      <c r="S225" s="150" t="s">
        <v>1000</v>
      </c>
      <c r="T225" s="149" t="s">
        <v>1002</v>
      </c>
      <c r="U225" s="149" t="s">
        <v>1002</v>
      </c>
      <c r="V225" s="150" t="s">
        <v>1002</v>
      </c>
      <c r="W225" s="151" t="s">
        <v>1002</v>
      </c>
      <c r="X225" s="99" t="s">
        <v>1000</v>
      </c>
      <c r="Y225" s="150" t="s">
        <v>1000</v>
      </c>
      <c r="Z225" s="149" t="s">
        <v>1002</v>
      </c>
    </row>
    <row r="226" spans="1:26">
      <c r="A226" s="82"/>
      <c r="B226" s="7"/>
      <c r="C226" s="59"/>
      <c r="D226" s="32" t="s">
        <v>867</v>
      </c>
      <c r="E226" s="36" t="s">
        <v>132</v>
      </c>
      <c r="F226" s="24" t="s">
        <v>1345</v>
      </c>
      <c r="G226" s="39">
        <f t="shared" si="17"/>
        <v>201</v>
      </c>
      <c r="H226" s="39">
        <f t="shared" si="18"/>
        <v>127</v>
      </c>
      <c r="I226" s="39">
        <f t="shared" si="19"/>
        <v>1</v>
      </c>
      <c r="J226" s="254">
        <v>255</v>
      </c>
      <c r="K226" s="39">
        <f t="shared" si="20"/>
        <v>255</v>
      </c>
      <c r="L226" s="254" t="str">
        <f t="shared" si="21"/>
        <v>NEC1</v>
      </c>
      <c r="M226" s="36" t="s">
        <v>1663</v>
      </c>
      <c r="N226" s="24" t="s">
        <v>1663</v>
      </c>
      <c r="O226" s="162" t="s">
        <v>1002</v>
      </c>
      <c r="P226" s="163" t="s">
        <v>1002</v>
      </c>
      <c r="Q226" s="164" t="s">
        <v>1002</v>
      </c>
      <c r="R226" s="165" t="s">
        <v>1002</v>
      </c>
      <c r="S226" s="163" t="s">
        <v>1002</v>
      </c>
      <c r="T226" s="162" t="s">
        <v>1002</v>
      </c>
      <c r="U226" s="162" t="s">
        <v>1002</v>
      </c>
      <c r="V226" s="163" t="s">
        <v>1002</v>
      </c>
      <c r="W226" s="164" t="s">
        <v>1002</v>
      </c>
      <c r="X226" s="165" t="s">
        <v>1002</v>
      </c>
      <c r="Y226" s="163" t="s">
        <v>1002</v>
      </c>
      <c r="Z226" s="162" t="s">
        <v>1002</v>
      </c>
    </row>
    <row r="227" spans="1:26">
      <c r="A227" s="40"/>
      <c r="B227" s="2" t="s">
        <v>798</v>
      </c>
      <c r="C227" s="4"/>
      <c r="D227" s="22" t="s">
        <v>821</v>
      </c>
      <c r="E227" s="30" t="s">
        <v>133</v>
      </c>
      <c r="F227" s="105" t="s">
        <v>1346</v>
      </c>
      <c r="G227" s="39">
        <f t="shared" si="17"/>
        <v>103</v>
      </c>
      <c r="H227" s="39">
        <f t="shared" si="18"/>
        <v>127</v>
      </c>
      <c r="I227" s="39">
        <f t="shared" si="19"/>
        <v>1</v>
      </c>
      <c r="J227" s="254">
        <v>255</v>
      </c>
      <c r="K227" s="39">
        <f t="shared" si="20"/>
        <v>255</v>
      </c>
      <c r="L227" s="254" t="str">
        <f t="shared" si="21"/>
        <v>NEC1</v>
      </c>
      <c r="M227" s="30" t="s">
        <v>1664</v>
      </c>
      <c r="N227" s="105" t="s">
        <v>1664</v>
      </c>
      <c r="O227" s="155" t="s">
        <v>1000</v>
      </c>
      <c r="P227" s="156" t="s">
        <v>1000</v>
      </c>
      <c r="Q227" s="157" t="s">
        <v>1000</v>
      </c>
      <c r="R227" s="96" t="s">
        <v>1000</v>
      </c>
      <c r="S227" s="156" t="s">
        <v>1000</v>
      </c>
      <c r="T227" s="155" t="s">
        <v>1000</v>
      </c>
      <c r="U227" s="155" t="s">
        <v>1000</v>
      </c>
      <c r="V227" s="156" t="s">
        <v>1000</v>
      </c>
      <c r="W227" s="157" t="s">
        <v>1000</v>
      </c>
      <c r="X227" s="96" t="s">
        <v>1000</v>
      </c>
      <c r="Y227" s="156" t="s">
        <v>1000</v>
      </c>
      <c r="Z227" s="155" t="s">
        <v>1000</v>
      </c>
    </row>
    <row r="228" spans="1:26">
      <c r="A228" s="82"/>
      <c r="B228" s="19"/>
      <c r="C228" s="10"/>
      <c r="D228" s="28" t="s">
        <v>819</v>
      </c>
      <c r="E228" s="22" t="s">
        <v>134</v>
      </c>
      <c r="F228" s="125" t="s">
        <v>1347</v>
      </c>
      <c r="G228" s="39">
        <f t="shared" si="17"/>
        <v>135</v>
      </c>
      <c r="H228" s="39">
        <f t="shared" si="18"/>
        <v>127</v>
      </c>
      <c r="I228" s="39">
        <f t="shared" si="19"/>
        <v>1</v>
      </c>
      <c r="J228" s="254">
        <v>255</v>
      </c>
      <c r="K228" s="39">
        <f t="shared" si="20"/>
        <v>255</v>
      </c>
      <c r="L228" s="254" t="str">
        <f t="shared" si="21"/>
        <v>NEC1</v>
      </c>
      <c r="M228" s="22" t="s">
        <v>1665</v>
      </c>
      <c r="N228" s="125" t="s">
        <v>1665</v>
      </c>
      <c r="O228" s="149" t="s">
        <v>1000</v>
      </c>
      <c r="P228" s="150" t="s">
        <v>1000</v>
      </c>
      <c r="Q228" s="151" t="s">
        <v>1000</v>
      </c>
      <c r="R228" s="99" t="s">
        <v>1000</v>
      </c>
      <c r="S228" s="150" t="s">
        <v>1000</v>
      </c>
      <c r="T228" s="149" t="s">
        <v>1000</v>
      </c>
      <c r="U228" s="149" t="s">
        <v>1000</v>
      </c>
      <c r="V228" s="150" t="s">
        <v>1000</v>
      </c>
      <c r="W228" s="151" t="s">
        <v>1000</v>
      </c>
      <c r="X228" s="99" t="s">
        <v>1000</v>
      </c>
      <c r="Y228" s="150" t="s">
        <v>1000</v>
      </c>
      <c r="Z228" s="149" t="s">
        <v>1000</v>
      </c>
    </row>
    <row r="229" spans="1:26">
      <c r="A229" s="82"/>
      <c r="B229" s="19"/>
      <c r="C229" s="10"/>
      <c r="D229" s="28" t="s">
        <v>820</v>
      </c>
      <c r="E229" s="22" t="s">
        <v>135</v>
      </c>
      <c r="F229" s="125" t="s">
        <v>1348</v>
      </c>
      <c r="G229" s="39">
        <f t="shared" si="17"/>
        <v>167</v>
      </c>
      <c r="H229" s="39">
        <f t="shared" si="18"/>
        <v>127</v>
      </c>
      <c r="I229" s="39">
        <f t="shared" si="19"/>
        <v>1</v>
      </c>
      <c r="J229" s="254">
        <v>255</v>
      </c>
      <c r="K229" s="39">
        <f t="shared" si="20"/>
        <v>255</v>
      </c>
      <c r="L229" s="254" t="str">
        <f t="shared" si="21"/>
        <v>NEC1</v>
      </c>
      <c r="M229" s="22" t="s">
        <v>1666</v>
      </c>
      <c r="N229" s="125" t="s">
        <v>1666</v>
      </c>
      <c r="O229" s="149" t="s">
        <v>1002</v>
      </c>
      <c r="P229" s="150" t="s">
        <v>1002</v>
      </c>
      <c r="Q229" s="151" t="s">
        <v>1002</v>
      </c>
      <c r="R229" s="99" t="s">
        <v>1000</v>
      </c>
      <c r="S229" s="150" t="s">
        <v>1000</v>
      </c>
      <c r="T229" s="149" t="s">
        <v>1002</v>
      </c>
      <c r="U229" s="149" t="s">
        <v>1002</v>
      </c>
      <c r="V229" s="150" t="s">
        <v>1002</v>
      </c>
      <c r="W229" s="151" t="s">
        <v>1002</v>
      </c>
      <c r="X229" s="99" t="s">
        <v>1000</v>
      </c>
      <c r="Y229" s="150" t="s">
        <v>1000</v>
      </c>
      <c r="Z229" s="149" t="s">
        <v>1002</v>
      </c>
    </row>
    <row r="230" spans="1:26">
      <c r="A230" s="82"/>
      <c r="B230" s="7"/>
      <c r="C230" s="6"/>
      <c r="D230" s="32" t="s">
        <v>868</v>
      </c>
      <c r="E230" s="36" t="s">
        <v>136</v>
      </c>
      <c r="F230" s="24" t="s">
        <v>1349</v>
      </c>
      <c r="G230" s="39">
        <f t="shared" si="17"/>
        <v>199</v>
      </c>
      <c r="H230" s="39">
        <f t="shared" si="18"/>
        <v>127</v>
      </c>
      <c r="I230" s="39">
        <f t="shared" si="19"/>
        <v>1</v>
      </c>
      <c r="J230" s="254">
        <v>255</v>
      </c>
      <c r="K230" s="39">
        <f t="shared" si="20"/>
        <v>255</v>
      </c>
      <c r="L230" s="254" t="str">
        <f t="shared" si="21"/>
        <v>NEC1</v>
      </c>
      <c r="M230" s="36" t="s">
        <v>1667</v>
      </c>
      <c r="N230" s="24" t="s">
        <v>1667</v>
      </c>
      <c r="O230" s="162" t="s">
        <v>1002</v>
      </c>
      <c r="P230" s="163" t="s">
        <v>1002</v>
      </c>
      <c r="Q230" s="164" t="s">
        <v>1002</v>
      </c>
      <c r="R230" s="165" t="s">
        <v>1002</v>
      </c>
      <c r="S230" s="163" t="s">
        <v>1002</v>
      </c>
      <c r="T230" s="162" t="s">
        <v>1002</v>
      </c>
      <c r="U230" s="162" t="s">
        <v>1002</v>
      </c>
      <c r="V230" s="163" t="s">
        <v>1002</v>
      </c>
      <c r="W230" s="164" t="s">
        <v>1002</v>
      </c>
      <c r="X230" s="165" t="s">
        <v>1002</v>
      </c>
      <c r="Y230" s="163" t="s">
        <v>1002</v>
      </c>
      <c r="Z230" s="162" t="s">
        <v>1002</v>
      </c>
    </row>
    <row r="231" spans="1:26">
      <c r="A231" s="40"/>
      <c r="B231" s="2" t="s">
        <v>799</v>
      </c>
      <c r="C231" s="4"/>
      <c r="D231" s="30" t="s">
        <v>821</v>
      </c>
      <c r="E231" s="30" t="s">
        <v>137</v>
      </c>
      <c r="F231" s="105" t="s">
        <v>1350</v>
      </c>
      <c r="G231" s="39">
        <f t="shared" si="17"/>
        <v>104</v>
      </c>
      <c r="H231" s="39">
        <f t="shared" si="18"/>
        <v>127</v>
      </c>
      <c r="I231" s="39">
        <f t="shared" si="19"/>
        <v>1</v>
      </c>
      <c r="J231" s="254">
        <v>255</v>
      </c>
      <c r="K231" s="39">
        <f t="shared" si="20"/>
        <v>255</v>
      </c>
      <c r="L231" s="254" t="str">
        <f t="shared" si="21"/>
        <v>NEC1</v>
      </c>
      <c r="M231" s="30" t="s">
        <v>1668</v>
      </c>
      <c r="N231" s="105" t="s">
        <v>1668</v>
      </c>
      <c r="O231" s="155" t="s">
        <v>1000</v>
      </c>
      <c r="P231" s="156" t="s">
        <v>1000</v>
      </c>
      <c r="Q231" s="157" t="s">
        <v>1000</v>
      </c>
      <c r="R231" s="96" t="s">
        <v>1000</v>
      </c>
      <c r="S231" s="156" t="s">
        <v>1000</v>
      </c>
      <c r="T231" s="155" t="s">
        <v>1000</v>
      </c>
      <c r="U231" s="155" t="s">
        <v>1000</v>
      </c>
      <c r="V231" s="156" t="s">
        <v>1000</v>
      </c>
      <c r="W231" s="157" t="s">
        <v>1000</v>
      </c>
      <c r="X231" s="96" t="s">
        <v>1000</v>
      </c>
      <c r="Y231" s="156" t="s">
        <v>1000</v>
      </c>
      <c r="Z231" s="155" t="s">
        <v>1000</v>
      </c>
    </row>
    <row r="232" spans="1:26">
      <c r="A232" s="82"/>
      <c r="B232" s="19"/>
      <c r="C232" s="10"/>
      <c r="D232" s="28" t="s">
        <v>819</v>
      </c>
      <c r="E232" s="22" t="s">
        <v>138</v>
      </c>
      <c r="F232" s="125" t="s">
        <v>1351</v>
      </c>
      <c r="G232" s="39">
        <f t="shared" si="17"/>
        <v>136</v>
      </c>
      <c r="H232" s="39">
        <f t="shared" si="18"/>
        <v>127</v>
      </c>
      <c r="I232" s="39">
        <f t="shared" si="19"/>
        <v>1</v>
      </c>
      <c r="J232" s="254">
        <v>255</v>
      </c>
      <c r="K232" s="39">
        <f t="shared" si="20"/>
        <v>255</v>
      </c>
      <c r="L232" s="254" t="str">
        <f t="shared" si="21"/>
        <v>NEC1</v>
      </c>
      <c r="M232" s="22" t="s">
        <v>1669</v>
      </c>
      <c r="N232" s="125" t="s">
        <v>1669</v>
      </c>
      <c r="O232" s="149" t="s">
        <v>1000</v>
      </c>
      <c r="P232" s="150" t="s">
        <v>1000</v>
      </c>
      <c r="Q232" s="151" t="s">
        <v>1000</v>
      </c>
      <c r="R232" s="99" t="s">
        <v>1000</v>
      </c>
      <c r="S232" s="150" t="s">
        <v>1000</v>
      </c>
      <c r="T232" s="149" t="s">
        <v>1000</v>
      </c>
      <c r="U232" s="149" t="s">
        <v>1000</v>
      </c>
      <c r="V232" s="150" t="s">
        <v>1000</v>
      </c>
      <c r="W232" s="151" t="s">
        <v>1000</v>
      </c>
      <c r="X232" s="99" t="s">
        <v>1000</v>
      </c>
      <c r="Y232" s="150" t="s">
        <v>1000</v>
      </c>
      <c r="Z232" s="149" t="s">
        <v>1000</v>
      </c>
    </row>
    <row r="233" spans="1:26">
      <c r="A233" s="82"/>
      <c r="B233" s="19"/>
      <c r="C233" s="10"/>
      <c r="D233" s="28" t="s">
        <v>820</v>
      </c>
      <c r="E233" s="22" t="s">
        <v>139</v>
      </c>
      <c r="F233" s="125" t="s">
        <v>1352</v>
      </c>
      <c r="G233" s="39">
        <f t="shared" si="17"/>
        <v>168</v>
      </c>
      <c r="H233" s="39">
        <f t="shared" si="18"/>
        <v>127</v>
      </c>
      <c r="I233" s="39">
        <f t="shared" si="19"/>
        <v>1</v>
      </c>
      <c r="J233" s="254">
        <v>255</v>
      </c>
      <c r="K233" s="39">
        <f t="shared" si="20"/>
        <v>255</v>
      </c>
      <c r="L233" s="254" t="str">
        <f t="shared" si="21"/>
        <v>NEC1</v>
      </c>
      <c r="M233" s="22" t="s">
        <v>1670</v>
      </c>
      <c r="N233" s="125" t="s">
        <v>1670</v>
      </c>
      <c r="O233" s="149" t="s">
        <v>1002</v>
      </c>
      <c r="P233" s="150" t="s">
        <v>1002</v>
      </c>
      <c r="Q233" s="151" t="s">
        <v>1002</v>
      </c>
      <c r="R233" s="99" t="s">
        <v>1000</v>
      </c>
      <c r="S233" s="150" t="s">
        <v>1000</v>
      </c>
      <c r="T233" s="149" t="s">
        <v>1002</v>
      </c>
      <c r="U233" s="149" t="s">
        <v>1002</v>
      </c>
      <c r="V233" s="150" t="s">
        <v>1002</v>
      </c>
      <c r="W233" s="151" t="s">
        <v>1002</v>
      </c>
      <c r="X233" s="99" t="s">
        <v>1000</v>
      </c>
      <c r="Y233" s="150" t="s">
        <v>1000</v>
      </c>
      <c r="Z233" s="149" t="s">
        <v>1002</v>
      </c>
    </row>
    <row r="234" spans="1:26">
      <c r="A234" s="82"/>
      <c r="B234" s="7"/>
      <c r="C234" s="6"/>
      <c r="D234" s="32" t="s">
        <v>837</v>
      </c>
      <c r="E234" s="36" t="s">
        <v>140</v>
      </c>
      <c r="F234" s="24" t="s">
        <v>1353</v>
      </c>
      <c r="G234" s="39">
        <f t="shared" si="17"/>
        <v>200</v>
      </c>
      <c r="H234" s="39">
        <f t="shared" si="18"/>
        <v>127</v>
      </c>
      <c r="I234" s="39">
        <f t="shared" si="19"/>
        <v>1</v>
      </c>
      <c r="J234" s="254">
        <v>255</v>
      </c>
      <c r="K234" s="39">
        <f t="shared" si="20"/>
        <v>255</v>
      </c>
      <c r="L234" s="254" t="str">
        <f t="shared" si="21"/>
        <v>NEC1</v>
      </c>
      <c r="M234" s="36" t="s">
        <v>1671</v>
      </c>
      <c r="N234" s="24" t="s">
        <v>1671</v>
      </c>
      <c r="O234" s="162" t="s">
        <v>1002</v>
      </c>
      <c r="P234" s="163" t="s">
        <v>1002</v>
      </c>
      <c r="Q234" s="164" t="s">
        <v>1002</v>
      </c>
      <c r="R234" s="165" t="s">
        <v>1002</v>
      </c>
      <c r="S234" s="163" t="s">
        <v>1002</v>
      </c>
      <c r="T234" s="162" t="s">
        <v>1002</v>
      </c>
      <c r="U234" s="162" t="s">
        <v>1002</v>
      </c>
      <c r="V234" s="163" t="s">
        <v>1002</v>
      </c>
      <c r="W234" s="164" t="s">
        <v>1002</v>
      </c>
      <c r="X234" s="165" t="s">
        <v>1002</v>
      </c>
      <c r="Y234" s="163" t="s">
        <v>1002</v>
      </c>
      <c r="Z234" s="162" t="s">
        <v>1002</v>
      </c>
    </row>
    <row r="235" spans="1:26">
      <c r="A235" s="82"/>
      <c r="B235" s="2" t="s">
        <v>801</v>
      </c>
      <c r="C235" s="4" t="s">
        <v>993</v>
      </c>
      <c r="D235" s="30" t="s">
        <v>821</v>
      </c>
      <c r="E235" s="30" t="s">
        <v>141</v>
      </c>
      <c r="F235" s="105" t="s">
        <v>1354</v>
      </c>
      <c r="G235" s="39">
        <f t="shared" si="17"/>
        <v>106</v>
      </c>
      <c r="H235" s="39">
        <f t="shared" si="18"/>
        <v>127</v>
      </c>
      <c r="I235" s="39">
        <f t="shared" si="19"/>
        <v>1</v>
      </c>
      <c r="J235" s="254">
        <v>255</v>
      </c>
      <c r="K235" s="39">
        <f t="shared" si="20"/>
        <v>255</v>
      </c>
      <c r="L235" s="254" t="str">
        <f t="shared" si="21"/>
        <v>NEC1</v>
      </c>
      <c r="M235" s="30" t="s">
        <v>1672</v>
      </c>
      <c r="N235" s="105" t="s">
        <v>1672</v>
      </c>
      <c r="O235" s="155" t="s">
        <v>1000</v>
      </c>
      <c r="P235" s="156" t="s">
        <v>1000</v>
      </c>
      <c r="Q235" s="157" t="s">
        <v>1000</v>
      </c>
      <c r="R235" s="96" t="s">
        <v>1000</v>
      </c>
      <c r="S235" s="156" t="s">
        <v>1000</v>
      </c>
      <c r="T235" s="155" t="s">
        <v>1000</v>
      </c>
      <c r="U235" s="155" t="s">
        <v>1000</v>
      </c>
      <c r="V235" s="156" t="s">
        <v>1000</v>
      </c>
      <c r="W235" s="157" t="s">
        <v>1000</v>
      </c>
      <c r="X235" s="96" t="s">
        <v>1000</v>
      </c>
      <c r="Y235" s="156" t="s">
        <v>1000</v>
      </c>
      <c r="Z235" s="155" t="s">
        <v>1000</v>
      </c>
    </row>
    <row r="236" spans="1:26">
      <c r="A236" s="82"/>
      <c r="B236" s="19" t="s">
        <v>841</v>
      </c>
      <c r="C236" s="10" t="s">
        <v>841</v>
      </c>
      <c r="D236" s="28" t="s">
        <v>819</v>
      </c>
      <c r="E236" s="22" t="s">
        <v>142</v>
      </c>
      <c r="F236" s="125" t="s">
        <v>1355</v>
      </c>
      <c r="G236" s="39">
        <f t="shared" si="17"/>
        <v>138</v>
      </c>
      <c r="H236" s="39">
        <f t="shared" si="18"/>
        <v>127</v>
      </c>
      <c r="I236" s="39">
        <f t="shared" si="19"/>
        <v>1</v>
      </c>
      <c r="J236" s="254">
        <v>255</v>
      </c>
      <c r="K236" s="39">
        <f t="shared" si="20"/>
        <v>255</v>
      </c>
      <c r="L236" s="254" t="str">
        <f t="shared" si="21"/>
        <v>NEC1</v>
      </c>
      <c r="M236" s="22" t="s">
        <v>1673</v>
      </c>
      <c r="N236" s="125" t="s">
        <v>1673</v>
      </c>
      <c r="O236" s="149" t="s">
        <v>1000</v>
      </c>
      <c r="P236" s="150" t="s">
        <v>1000</v>
      </c>
      <c r="Q236" s="151" t="s">
        <v>1000</v>
      </c>
      <c r="R236" s="99" t="s">
        <v>1000</v>
      </c>
      <c r="S236" s="150" t="s">
        <v>1000</v>
      </c>
      <c r="T236" s="149" t="s">
        <v>1000</v>
      </c>
      <c r="U236" s="149" t="s">
        <v>1000</v>
      </c>
      <c r="V236" s="150" t="s">
        <v>1000</v>
      </c>
      <c r="W236" s="151" t="s">
        <v>1000</v>
      </c>
      <c r="X236" s="99" t="s">
        <v>1000</v>
      </c>
      <c r="Y236" s="150" t="s">
        <v>1000</v>
      </c>
      <c r="Z236" s="149" t="s">
        <v>1000</v>
      </c>
    </row>
    <row r="237" spans="1:26">
      <c r="A237" s="82"/>
      <c r="B237" s="19" t="s">
        <v>917</v>
      </c>
      <c r="C237" s="10" t="s">
        <v>917</v>
      </c>
      <c r="D237" s="28" t="s">
        <v>820</v>
      </c>
      <c r="E237" s="22" t="s">
        <v>143</v>
      </c>
      <c r="F237" s="125" t="s">
        <v>1356</v>
      </c>
      <c r="G237" s="39">
        <f t="shared" si="17"/>
        <v>170</v>
      </c>
      <c r="H237" s="39">
        <f t="shared" si="18"/>
        <v>127</v>
      </c>
      <c r="I237" s="39">
        <f t="shared" si="19"/>
        <v>1</v>
      </c>
      <c r="J237" s="254">
        <v>255</v>
      </c>
      <c r="K237" s="39">
        <f t="shared" si="20"/>
        <v>255</v>
      </c>
      <c r="L237" s="254" t="str">
        <f t="shared" si="21"/>
        <v>NEC1</v>
      </c>
      <c r="M237" s="22" t="s">
        <v>1674</v>
      </c>
      <c r="N237" s="125" t="s">
        <v>1674</v>
      </c>
      <c r="O237" s="149" t="s">
        <v>1002</v>
      </c>
      <c r="P237" s="150" t="s">
        <v>1002</v>
      </c>
      <c r="Q237" s="151" t="s">
        <v>1002</v>
      </c>
      <c r="R237" s="99" t="s">
        <v>1000</v>
      </c>
      <c r="S237" s="150" t="s">
        <v>1000</v>
      </c>
      <c r="T237" s="149" t="s">
        <v>1002</v>
      </c>
      <c r="U237" s="149" t="s">
        <v>1002</v>
      </c>
      <c r="V237" s="150" t="s">
        <v>1002</v>
      </c>
      <c r="W237" s="151" t="s">
        <v>1002</v>
      </c>
      <c r="X237" s="99" t="s">
        <v>1000</v>
      </c>
      <c r="Y237" s="150" t="s">
        <v>1000</v>
      </c>
      <c r="Z237" s="149" t="s">
        <v>1002</v>
      </c>
    </row>
    <row r="238" spans="1:26">
      <c r="A238" s="82"/>
      <c r="B238" s="19" t="s">
        <v>841</v>
      </c>
      <c r="C238" s="6"/>
      <c r="D238" s="32" t="s">
        <v>837</v>
      </c>
      <c r="E238" s="36" t="s">
        <v>144</v>
      </c>
      <c r="F238" s="24" t="s">
        <v>1357</v>
      </c>
      <c r="G238" s="39">
        <f t="shared" si="17"/>
        <v>202</v>
      </c>
      <c r="H238" s="39">
        <f t="shared" si="18"/>
        <v>127</v>
      </c>
      <c r="I238" s="39">
        <f t="shared" si="19"/>
        <v>1</v>
      </c>
      <c r="J238" s="254">
        <v>255</v>
      </c>
      <c r="K238" s="39">
        <f t="shared" si="20"/>
        <v>255</v>
      </c>
      <c r="L238" s="254" t="str">
        <f t="shared" si="21"/>
        <v>NEC1</v>
      </c>
      <c r="M238" s="36" t="s">
        <v>1675</v>
      </c>
      <c r="N238" s="24" t="s">
        <v>1675</v>
      </c>
      <c r="O238" s="162" t="s">
        <v>1002</v>
      </c>
      <c r="P238" s="163" t="s">
        <v>1002</v>
      </c>
      <c r="Q238" s="164" t="s">
        <v>1002</v>
      </c>
      <c r="R238" s="165" t="s">
        <v>1002</v>
      </c>
      <c r="S238" s="163" t="s">
        <v>1002</v>
      </c>
      <c r="T238" s="162" t="s">
        <v>1002</v>
      </c>
      <c r="U238" s="162" t="s">
        <v>1002</v>
      </c>
      <c r="V238" s="163" t="s">
        <v>1002</v>
      </c>
      <c r="W238" s="164" t="s">
        <v>1002</v>
      </c>
      <c r="X238" s="165" t="s">
        <v>1002</v>
      </c>
      <c r="Y238" s="163" t="s">
        <v>1002</v>
      </c>
      <c r="Z238" s="162" t="s">
        <v>1002</v>
      </c>
    </row>
    <row r="239" spans="1:26">
      <c r="A239" s="82"/>
      <c r="B239" s="19" t="s">
        <v>918</v>
      </c>
      <c r="C239" s="4" t="s">
        <v>802</v>
      </c>
      <c r="D239" s="22" t="s">
        <v>821</v>
      </c>
      <c r="E239" s="30" t="s">
        <v>145</v>
      </c>
      <c r="F239" s="105" t="s">
        <v>1358</v>
      </c>
      <c r="G239" s="39">
        <f t="shared" si="17"/>
        <v>107</v>
      </c>
      <c r="H239" s="39">
        <f t="shared" si="18"/>
        <v>127</v>
      </c>
      <c r="I239" s="39">
        <f t="shared" si="19"/>
        <v>1</v>
      </c>
      <c r="J239" s="254">
        <v>255</v>
      </c>
      <c r="K239" s="39">
        <f t="shared" si="20"/>
        <v>255</v>
      </c>
      <c r="L239" s="254" t="str">
        <f t="shared" si="21"/>
        <v>NEC1</v>
      </c>
      <c r="M239" s="30" t="s">
        <v>1676</v>
      </c>
      <c r="N239" s="105" t="s">
        <v>1676</v>
      </c>
      <c r="O239" s="155" t="s">
        <v>1000</v>
      </c>
      <c r="P239" s="156" t="s">
        <v>1000</v>
      </c>
      <c r="Q239" s="157" t="s">
        <v>1000</v>
      </c>
      <c r="R239" s="96" t="s">
        <v>1000</v>
      </c>
      <c r="S239" s="156" t="s">
        <v>1000</v>
      </c>
      <c r="T239" s="155" t="s">
        <v>1000</v>
      </c>
      <c r="U239" s="155" t="s">
        <v>1000</v>
      </c>
      <c r="V239" s="156" t="s">
        <v>1000</v>
      </c>
      <c r="W239" s="157" t="s">
        <v>1000</v>
      </c>
      <c r="X239" s="96" t="s">
        <v>1000</v>
      </c>
      <c r="Y239" s="156" t="s">
        <v>1000</v>
      </c>
      <c r="Z239" s="155" t="s">
        <v>1000</v>
      </c>
    </row>
    <row r="240" spans="1:26">
      <c r="A240" s="82"/>
      <c r="B240" s="19"/>
      <c r="C240" s="10" t="s">
        <v>841</v>
      </c>
      <c r="D240" s="28" t="s">
        <v>819</v>
      </c>
      <c r="E240" s="22" t="s">
        <v>146</v>
      </c>
      <c r="F240" s="125" t="s">
        <v>1359</v>
      </c>
      <c r="G240" s="39">
        <f t="shared" si="17"/>
        <v>139</v>
      </c>
      <c r="H240" s="39">
        <f t="shared" si="18"/>
        <v>127</v>
      </c>
      <c r="I240" s="39">
        <f t="shared" si="19"/>
        <v>1</v>
      </c>
      <c r="J240" s="254">
        <v>255</v>
      </c>
      <c r="K240" s="39">
        <f t="shared" si="20"/>
        <v>255</v>
      </c>
      <c r="L240" s="254" t="str">
        <f t="shared" si="21"/>
        <v>NEC1</v>
      </c>
      <c r="M240" s="22" t="s">
        <v>1677</v>
      </c>
      <c r="N240" s="125" t="s">
        <v>1677</v>
      </c>
      <c r="O240" s="149" t="s">
        <v>1000</v>
      </c>
      <c r="P240" s="150" t="s">
        <v>1000</v>
      </c>
      <c r="Q240" s="151" t="s">
        <v>1000</v>
      </c>
      <c r="R240" s="99" t="s">
        <v>1000</v>
      </c>
      <c r="S240" s="150" t="s">
        <v>1000</v>
      </c>
      <c r="T240" s="149" t="s">
        <v>1000</v>
      </c>
      <c r="U240" s="149" t="s">
        <v>1000</v>
      </c>
      <c r="V240" s="150" t="s">
        <v>1000</v>
      </c>
      <c r="W240" s="151" t="s">
        <v>1000</v>
      </c>
      <c r="X240" s="99" t="s">
        <v>1000</v>
      </c>
      <c r="Y240" s="150" t="s">
        <v>1000</v>
      </c>
      <c r="Z240" s="149" t="s">
        <v>1000</v>
      </c>
    </row>
    <row r="241" spans="1:26">
      <c r="A241" s="82"/>
      <c r="B241" s="19"/>
      <c r="C241" s="10" t="s">
        <v>918</v>
      </c>
      <c r="D241" s="28" t="s">
        <v>820</v>
      </c>
      <c r="E241" s="22" t="s">
        <v>147</v>
      </c>
      <c r="F241" s="125" t="s">
        <v>1360</v>
      </c>
      <c r="G241" s="39">
        <f t="shared" si="17"/>
        <v>171</v>
      </c>
      <c r="H241" s="39">
        <f t="shared" si="18"/>
        <v>127</v>
      </c>
      <c r="I241" s="39">
        <f t="shared" si="19"/>
        <v>1</v>
      </c>
      <c r="J241" s="254">
        <v>255</v>
      </c>
      <c r="K241" s="39">
        <f t="shared" si="20"/>
        <v>255</v>
      </c>
      <c r="L241" s="254" t="str">
        <f t="shared" si="21"/>
        <v>NEC1</v>
      </c>
      <c r="M241" s="22" t="s">
        <v>1678</v>
      </c>
      <c r="N241" s="125" t="s">
        <v>1678</v>
      </c>
      <c r="O241" s="149" t="s">
        <v>1002</v>
      </c>
      <c r="P241" s="150" t="s">
        <v>1002</v>
      </c>
      <c r="Q241" s="151" t="s">
        <v>1002</v>
      </c>
      <c r="R241" s="99" t="s">
        <v>1000</v>
      </c>
      <c r="S241" s="150" t="s">
        <v>1000</v>
      </c>
      <c r="T241" s="149" t="s">
        <v>1002</v>
      </c>
      <c r="U241" s="149" t="s">
        <v>1002</v>
      </c>
      <c r="V241" s="150" t="s">
        <v>1002</v>
      </c>
      <c r="W241" s="151" t="s">
        <v>1002</v>
      </c>
      <c r="X241" s="99" t="s">
        <v>1000</v>
      </c>
      <c r="Y241" s="150" t="s">
        <v>1000</v>
      </c>
      <c r="Z241" s="149" t="s">
        <v>1002</v>
      </c>
    </row>
    <row r="242" spans="1:26">
      <c r="A242" s="82"/>
      <c r="B242" s="7"/>
      <c r="C242" s="10"/>
      <c r="D242" s="32" t="s">
        <v>837</v>
      </c>
      <c r="E242" s="36" t="s">
        <v>148</v>
      </c>
      <c r="F242" s="24" t="s">
        <v>1361</v>
      </c>
      <c r="G242" s="39">
        <f t="shared" si="17"/>
        <v>203</v>
      </c>
      <c r="H242" s="39">
        <f t="shared" si="18"/>
        <v>127</v>
      </c>
      <c r="I242" s="39">
        <f t="shared" si="19"/>
        <v>1</v>
      </c>
      <c r="J242" s="254">
        <v>255</v>
      </c>
      <c r="K242" s="39">
        <f t="shared" si="20"/>
        <v>255</v>
      </c>
      <c r="L242" s="254" t="str">
        <f t="shared" si="21"/>
        <v>NEC1</v>
      </c>
      <c r="M242" s="36" t="s">
        <v>1679</v>
      </c>
      <c r="N242" s="24" t="s">
        <v>1679</v>
      </c>
      <c r="O242" s="162" t="s">
        <v>1002</v>
      </c>
      <c r="P242" s="163" t="s">
        <v>1002</v>
      </c>
      <c r="Q242" s="164" t="s">
        <v>1002</v>
      </c>
      <c r="R242" s="165" t="s">
        <v>1002</v>
      </c>
      <c r="S242" s="163" t="s">
        <v>1002</v>
      </c>
      <c r="T242" s="162" t="s">
        <v>1002</v>
      </c>
      <c r="U242" s="162" t="s">
        <v>1002</v>
      </c>
      <c r="V242" s="163" t="s">
        <v>1002</v>
      </c>
      <c r="W242" s="164" t="s">
        <v>1002</v>
      </c>
      <c r="X242" s="165" t="s">
        <v>1002</v>
      </c>
      <c r="Y242" s="163" t="s">
        <v>1002</v>
      </c>
      <c r="Z242" s="162" t="s">
        <v>1002</v>
      </c>
    </row>
    <row r="243" spans="1:26">
      <c r="A243" s="82"/>
      <c r="B243" s="2" t="s">
        <v>983</v>
      </c>
      <c r="C243" s="4" t="s">
        <v>994</v>
      </c>
      <c r="D243" s="22" t="s">
        <v>821</v>
      </c>
      <c r="E243" s="30" t="s">
        <v>149</v>
      </c>
      <c r="F243" s="105" t="s">
        <v>1362</v>
      </c>
      <c r="G243" s="39">
        <f t="shared" si="17"/>
        <v>108</v>
      </c>
      <c r="H243" s="39">
        <f t="shared" si="18"/>
        <v>127</v>
      </c>
      <c r="I243" s="39">
        <f t="shared" si="19"/>
        <v>1</v>
      </c>
      <c r="J243" s="254">
        <v>255</v>
      </c>
      <c r="K243" s="39">
        <f t="shared" si="20"/>
        <v>255</v>
      </c>
      <c r="L243" s="254" t="str">
        <f t="shared" si="21"/>
        <v>NEC1</v>
      </c>
      <c r="M243" s="30" t="s">
        <v>1680</v>
      </c>
      <c r="N243" s="105" t="s">
        <v>1680</v>
      </c>
      <c r="O243" s="155" t="s">
        <v>1000</v>
      </c>
      <c r="P243" s="156" t="s">
        <v>1000</v>
      </c>
      <c r="Q243" s="157" t="s">
        <v>1000</v>
      </c>
      <c r="R243" s="96" t="s">
        <v>1000</v>
      </c>
      <c r="S243" s="156" t="s">
        <v>1000</v>
      </c>
      <c r="T243" s="155" t="s">
        <v>1000</v>
      </c>
      <c r="U243" s="155" t="s">
        <v>1000</v>
      </c>
      <c r="V243" s="156" t="s">
        <v>1000</v>
      </c>
      <c r="W243" s="157" t="s">
        <v>1000</v>
      </c>
      <c r="X243" s="96" t="s">
        <v>1000</v>
      </c>
      <c r="Y243" s="156" t="s">
        <v>1000</v>
      </c>
      <c r="Z243" s="155" t="s">
        <v>1000</v>
      </c>
    </row>
    <row r="244" spans="1:26">
      <c r="A244" s="82"/>
      <c r="B244" s="19"/>
      <c r="C244" s="10" t="s">
        <v>857</v>
      </c>
      <c r="D244" s="28" t="s">
        <v>819</v>
      </c>
      <c r="E244" s="22" t="s">
        <v>150</v>
      </c>
      <c r="F244" s="125" t="s">
        <v>1363</v>
      </c>
      <c r="G244" s="39">
        <f t="shared" si="17"/>
        <v>140</v>
      </c>
      <c r="H244" s="39">
        <f t="shared" si="18"/>
        <v>127</v>
      </c>
      <c r="I244" s="39">
        <f t="shared" si="19"/>
        <v>1</v>
      </c>
      <c r="J244" s="254">
        <v>255</v>
      </c>
      <c r="K244" s="39">
        <f t="shared" si="20"/>
        <v>255</v>
      </c>
      <c r="L244" s="254" t="str">
        <f t="shared" si="21"/>
        <v>NEC1</v>
      </c>
      <c r="M244" s="22" t="s">
        <v>1681</v>
      </c>
      <c r="N244" s="125" t="s">
        <v>1681</v>
      </c>
      <c r="O244" s="149" t="s">
        <v>1000</v>
      </c>
      <c r="P244" s="150" t="s">
        <v>1000</v>
      </c>
      <c r="Q244" s="151" t="s">
        <v>1000</v>
      </c>
      <c r="R244" s="99" t="s">
        <v>1000</v>
      </c>
      <c r="S244" s="150" t="s">
        <v>1000</v>
      </c>
      <c r="T244" s="149" t="s">
        <v>1000</v>
      </c>
      <c r="U244" s="149" t="s">
        <v>1000</v>
      </c>
      <c r="V244" s="150" t="s">
        <v>1000</v>
      </c>
      <c r="W244" s="151" t="s">
        <v>1000</v>
      </c>
      <c r="X244" s="99" t="s">
        <v>1000</v>
      </c>
      <c r="Y244" s="150" t="s">
        <v>1000</v>
      </c>
      <c r="Z244" s="149" t="s">
        <v>1000</v>
      </c>
    </row>
    <row r="245" spans="1:26">
      <c r="A245" s="82"/>
      <c r="B245" s="19"/>
      <c r="C245" s="10" t="s">
        <v>984</v>
      </c>
      <c r="D245" s="28" t="s">
        <v>820</v>
      </c>
      <c r="E245" s="22" t="s">
        <v>151</v>
      </c>
      <c r="F245" s="125" t="s">
        <v>1364</v>
      </c>
      <c r="G245" s="39">
        <f t="shared" si="17"/>
        <v>172</v>
      </c>
      <c r="H245" s="39">
        <f t="shared" si="18"/>
        <v>127</v>
      </c>
      <c r="I245" s="39">
        <f t="shared" si="19"/>
        <v>1</v>
      </c>
      <c r="J245" s="254">
        <v>255</v>
      </c>
      <c r="K245" s="39">
        <f t="shared" si="20"/>
        <v>255</v>
      </c>
      <c r="L245" s="254" t="str">
        <f t="shared" si="21"/>
        <v>NEC1</v>
      </c>
      <c r="M245" s="22" t="s">
        <v>1682</v>
      </c>
      <c r="N245" s="125" t="s">
        <v>1682</v>
      </c>
      <c r="O245" s="149" t="s">
        <v>1002</v>
      </c>
      <c r="P245" s="150" t="s">
        <v>1002</v>
      </c>
      <c r="Q245" s="151" t="s">
        <v>1002</v>
      </c>
      <c r="R245" s="99" t="s">
        <v>1000</v>
      </c>
      <c r="S245" s="150" t="s">
        <v>1000</v>
      </c>
      <c r="T245" s="149" t="s">
        <v>1002</v>
      </c>
      <c r="U245" s="149" t="s">
        <v>1002</v>
      </c>
      <c r="V245" s="150" t="s">
        <v>1002</v>
      </c>
      <c r="W245" s="151" t="s">
        <v>1002</v>
      </c>
      <c r="X245" s="99" t="s">
        <v>1000</v>
      </c>
      <c r="Y245" s="150" t="s">
        <v>1000</v>
      </c>
      <c r="Z245" s="149" t="s">
        <v>1002</v>
      </c>
    </row>
    <row r="246" spans="1:26">
      <c r="A246" s="82"/>
      <c r="B246" s="19"/>
      <c r="C246" s="6"/>
      <c r="D246" s="32" t="s">
        <v>837</v>
      </c>
      <c r="E246" s="36" t="s">
        <v>152</v>
      </c>
      <c r="F246" s="24" t="s">
        <v>1365</v>
      </c>
      <c r="G246" s="39">
        <f t="shared" si="17"/>
        <v>204</v>
      </c>
      <c r="H246" s="39">
        <f t="shared" si="18"/>
        <v>127</v>
      </c>
      <c r="I246" s="39">
        <f t="shared" si="19"/>
        <v>1</v>
      </c>
      <c r="J246" s="254">
        <v>255</v>
      </c>
      <c r="K246" s="39">
        <f t="shared" si="20"/>
        <v>255</v>
      </c>
      <c r="L246" s="254" t="str">
        <f t="shared" si="21"/>
        <v>NEC1</v>
      </c>
      <c r="M246" s="36" t="s">
        <v>1683</v>
      </c>
      <c r="N246" s="24" t="s">
        <v>1683</v>
      </c>
      <c r="O246" s="162" t="s">
        <v>1002</v>
      </c>
      <c r="P246" s="163" t="s">
        <v>1002</v>
      </c>
      <c r="Q246" s="164" t="s">
        <v>1002</v>
      </c>
      <c r="R246" s="165" t="s">
        <v>1002</v>
      </c>
      <c r="S246" s="163" t="s">
        <v>1002</v>
      </c>
      <c r="T246" s="162" t="s">
        <v>1002</v>
      </c>
      <c r="U246" s="162" t="s">
        <v>1002</v>
      </c>
      <c r="V246" s="163" t="s">
        <v>1002</v>
      </c>
      <c r="W246" s="164" t="s">
        <v>1002</v>
      </c>
      <c r="X246" s="165" t="s">
        <v>1002</v>
      </c>
      <c r="Y246" s="163" t="s">
        <v>1002</v>
      </c>
      <c r="Z246" s="162" t="s">
        <v>1002</v>
      </c>
    </row>
    <row r="247" spans="1:26">
      <c r="A247" s="82"/>
      <c r="B247" s="19"/>
      <c r="C247" s="4" t="s">
        <v>800</v>
      </c>
      <c r="D247" s="30" t="s">
        <v>821</v>
      </c>
      <c r="E247" s="30" t="s">
        <v>153</v>
      </c>
      <c r="F247" s="105" t="s">
        <v>1366</v>
      </c>
      <c r="G247" s="39">
        <f t="shared" si="17"/>
        <v>109</v>
      </c>
      <c r="H247" s="39">
        <f t="shared" si="18"/>
        <v>127</v>
      </c>
      <c r="I247" s="39">
        <f t="shared" si="19"/>
        <v>1</v>
      </c>
      <c r="J247" s="254">
        <v>255</v>
      </c>
      <c r="K247" s="39">
        <f t="shared" si="20"/>
        <v>255</v>
      </c>
      <c r="L247" s="254" t="str">
        <f t="shared" si="21"/>
        <v>NEC1</v>
      </c>
      <c r="M247" s="30" t="s">
        <v>1684</v>
      </c>
      <c r="N247" s="105" t="s">
        <v>1684</v>
      </c>
      <c r="O247" s="155" t="s">
        <v>1000</v>
      </c>
      <c r="P247" s="156" t="s">
        <v>1000</v>
      </c>
      <c r="Q247" s="157" t="s">
        <v>1000</v>
      </c>
      <c r="R247" s="96" t="s">
        <v>1000</v>
      </c>
      <c r="S247" s="156" t="s">
        <v>1000</v>
      </c>
      <c r="T247" s="155" t="s">
        <v>1000</v>
      </c>
      <c r="U247" s="155" t="s">
        <v>1000</v>
      </c>
      <c r="V247" s="156" t="s">
        <v>1000</v>
      </c>
      <c r="W247" s="157" t="s">
        <v>1000</v>
      </c>
      <c r="X247" s="96" t="s">
        <v>1000</v>
      </c>
      <c r="Y247" s="156" t="s">
        <v>1000</v>
      </c>
      <c r="Z247" s="155" t="s">
        <v>1000</v>
      </c>
    </row>
    <row r="248" spans="1:26">
      <c r="A248" s="82"/>
      <c r="B248" s="19"/>
      <c r="C248" s="10" t="s">
        <v>857</v>
      </c>
      <c r="D248" s="28" t="s">
        <v>819</v>
      </c>
      <c r="E248" s="22" t="s">
        <v>154</v>
      </c>
      <c r="F248" s="125" t="s">
        <v>1367</v>
      </c>
      <c r="G248" s="39">
        <f t="shared" si="17"/>
        <v>141</v>
      </c>
      <c r="H248" s="39">
        <f t="shared" si="18"/>
        <v>127</v>
      </c>
      <c r="I248" s="39">
        <f t="shared" si="19"/>
        <v>1</v>
      </c>
      <c r="J248" s="254">
        <v>255</v>
      </c>
      <c r="K248" s="39">
        <f t="shared" si="20"/>
        <v>255</v>
      </c>
      <c r="L248" s="254" t="str">
        <f t="shared" si="21"/>
        <v>NEC1</v>
      </c>
      <c r="M248" s="22" t="s">
        <v>1685</v>
      </c>
      <c r="N248" s="125" t="s">
        <v>1685</v>
      </c>
      <c r="O248" s="149" t="s">
        <v>1000</v>
      </c>
      <c r="P248" s="150" t="s">
        <v>1000</v>
      </c>
      <c r="Q248" s="151" t="s">
        <v>1000</v>
      </c>
      <c r="R248" s="99" t="s">
        <v>1000</v>
      </c>
      <c r="S248" s="150" t="s">
        <v>1000</v>
      </c>
      <c r="T248" s="149" t="s">
        <v>1000</v>
      </c>
      <c r="U248" s="149" t="s">
        <v>1000</v>
      </c>
      <c r="V248" s="150" t="s">
        <v>1000</v>
      </c>
      <c r="W248" s="151" t="s">
        <v>1000</v>
      </c>
      <c r="X248" s="99" t="s">
        <v>1000</v>
      </c>
      <c r="Y248" s="150" t="s">
        <v>1000</v>
      </c>
      <c r="Z248" s="149" t="s">
        <v>1000</v>
      </c>
    </row>
    <row r="249" spans="1:26">
      <c r="A249" s="82"/>
      <c r="B249" s="19"/>
      <c r="C249" s="10" t="s">
        <v>985</v>
      </c>
      <c r="D249" s="28" t="s">
        <v>820</v>
      </c>
      <c r="E249" s="22" t="s">
        <v>155</v>
      </c>
      <c r="F249" s="125" t="s">
        <v>1368</v>
      </c>
      <c r="G249" s="39">
        <f t="shared" si="17"/>
        <v>173</v>
      </c>
      <c r="H249" s="39">
        <f t="shared" si="18"/>
        <v>127</v>
      </c>
      <c r="I249" s="39">
        <f t="shared" si="19"/>
        <v>1</v>
      </c>
      <c r="J249" s="254">
        <v>255</v>
      </c>
      <c r="K249" s="39">
        <f t="shared" si="20"/>
        <v>255</v>
      </c>
      <c r="L249" s="254" t="str">
        <f t="shared" si="21"/>
        <v>NEC1</v>
      </c>
      <c r="M249" s="22" t="s">
        <v>1686</v>
      </c>
      <c r="N249" s="125" t="s">
        <v>1686</v>
      </c>
      <c r="O249" s="149" t="s">
        <v>1002</v>
      </c>
      <c r="P249" s="150" t="s">
        <v>1002</v>
      </c>
      <c r="Q249" s="151" t="s">
        <v>1002</v>
      </c>
      <c r="R249" s="99" t="s">
        <v>1000</v>
      </c>
      <c r="S249" s="150" t="s">
        <v>1000</v>
      </c>
      <c r="T249" s="149" t="s">
        <v>1002</v>
      </c>
      <c r="U249" s="149" t="s">
        <v>1002</v>
      </c>
      <c r="V249" s="150" t="s">
        <v>1002</v>
      </c>
      <c r="W249" s="151" t="s">
        <v>1002</v>
      </c>
      <c r="X249" s="99" t="s">
        <v>1000</v>
      </c>
      <c r="Y249" s="150" t="s">
        <v>1000</v>
      </c>
      <c r="Z249" s="149" t="s">
        <v>1002</v>
      </c>
    </row>
    <row r="250" spans="1:26">
      <c r="A250" s="82"/>
      <c r="B250" s="23"/>
      <c r="C250" s="58"/>
      <c r="D250" s="32" t="s">
        <v>837</v>
      </c>
      <c r="E250" s="36" t="s">
        <v>156</v>
      </c>
      <c r="F250" s="24" t="s">
        <v>1369</v>
      </c>
      <c r="G250" s="39">
        <f t="shared" si="17"/>
        <v>205</v>
      </c>
      <c r="H250" s="39">
        <f t="shared" si="18"/>
        <v>127</v>
      </c>
      <c r="I250" s="39">
        <f t="shared" si="19"/>
        <v>1</v>
      </c>
      <c r="J250" s="254">
        <v>255</v>
      </c>
      <c r="K250" s="39">
        <f t="shared" si="20"/>
        <v>255</v>
      </c>
      <c r="L250" s="254" t="str">
        <f t="shared" si="21"/>
        <v>NEC1</v>
      </c>
      <c r="M250" s="36" t="s">
        <v>1687</v>
      </c>
      <c r="N250" s="24" t="s">
        <v>1687</v>
      </c>
      <c r="O250" s="162" t="s">
        <v>1002</v>
      </c>
      <c r="P250" s="163" t="s">
        <v>1002</v>
      </c>
      <c r="Q250" s="164" t="s">
        <v>1002</v>
      </c>
      <c r="R250" s="165" t="s">
        <v>1002</v>
      </c>
      <c r="S250" s="163" t="s">
        <v>1002</v>
      </c>
      <c r="T250" s="162" t="s">
        <v>1002</v>
      </c>
      <c r="U250" s="162" t="s">
        <v>1002</v>
      </c>
      <c r="V250" s="163" t="s">
        <v>1002</v>
      </c>
      <c r="W250" s="164" t="s">
        <v>1002</v>
      </c>
      <c r="X250" s="165" t="s">
        <v>1002</v>
      </c>
      <c r="Y250" s="163" t="s">
        <v>1002</v>
      </c>
      <c r="Z250" s="162" t="s">
        <v>1002</v>
      </c>
    </row>
    <row r="251" spans="1:26">
      <c r="A251" s="82"/>
      <c r="B251" s="2" t="s">
        <v>804</v>
      </c>
      <c r="C251" s="4" t="s">
        <v>995</v>
      </c>
      <c r="D251" s="30" t="s">
        <v>847</v>
      </c>
      <c r="E251" s="22" t="s">
        <v>1370</v>
      </c>
      <c r="F251" s="125" t="s">
        <v>1370</v>
      </c>
      <c r="G251" s="39">
        <f t="shared" si="17"/>
        <v>94</v>
      </c>
      <c r="H251" s="39">
        <f t="shared" si="18"/>
        <v>127</v>
      </c>
      <c r="I251" s="39">
        <f t="shared" si="19"/>
        <v>1</v>
      </c>
      <c r="J251" s="254">
        <v>255</v>
      </c>
      <c r="K251" s="39">
        <f t="shared" si="20"/>
        <v>127</v>
      </c>
      <c r="L251" s="254" t="str">
        <f t="shared" si="21"/>
        <v>Y1</v>
      </c>
      <c r="M251" s="22" t="s">
        <v>1688</v>
      </c>
      <c r="N251" s="125" t="s">
        <v>1688</v>
      </c>
      <c r="O251" s="155" t="s">
        <v>1000</v>
      </c>
      <c r="P251" s="156" t="s">
        <v>1000</v>
      </c>
      <c r="Q251" s="157" t="s">
        <v>1000</v>
      </c>
      <c r="R251" s="96" t="s">
        <v>1000</v>
      </c>
      <c r="S251" s="156" t="s">
        <v>1000</v>
      </c>
      <c r="T251" s="155" t="s">
        <v>1000</v>
      </c>
      <c r="U251" s="155" t="s">
        <v>1000</v>
      </c>
      <c r="V251" s="156" t="s">
        <v>1000</v>
      </c>
      <c r="W251" s="157" t="s">
        <v>1000</v>
      </c>
      <c r="X251" s="96" t="s">
        <v>1000</v>
      </c>
      <c r="Y251" s="156" t="s">
        <v>1000</v>
      </c>
      <c r="Z251" s="155" t="s">
        <v>1000</v>
      </c>
    </row>
    <row r="252" spans="1:26">
      <c r="A252" s="82"/>
      <c r="B252" s="19"/>
      <c r="C252" s="10"/>
      <c r="D252" s="28" t="s">
        <v>819</v>
      </c>
      <c r="E252" s="22" t="s">
        <v>1371</v>
      </c>
      <c r="F252" s="125" t="s">
        <v>1371</v>
      </c>
      <c r="G252" s="39">
        <f t="shared" si="17"/>
        <v>95</v>
      </c>
      <c r="H252" s="39">
        <f t="shared" si="18"/>
        <v>127</v>
      </c>
      <c r="I252" s="39">
        <f t="shared" si="19"/>
        <v>1</v>
      </c>
      <c r="J252" s="254">
        <v>255</v>
      </c>
      <c r="K252" s="39">
        <f t="shared" si="20"/>
        <v>127</v>
      </c>
      <c r="L252" s="254" t="str">
        <f t="shared" si="21"/>
        <v>Y1</v>
      </c>
      <c r="M252" s="22" t="s">
        <v>1689</v>
      </c>
      <c r="N252" s="125" t="s">
        <v>1689</v>
      </c>
      <c r="O252" s="149" t="s">
        <v>1000</v>
      </c>
      <c r="P252" s="150" t="s">
        <v>1000</v>
      </c>
      <c r="Q252" s="151" t="s">
        <v>1000</v>
      </c>
      <c r="R252" s="99" t="s">
        <v>1000</v>
      </c>
      <c r="S252" s="150" t="s">
        <v>1000</v>
      </c>
      <c r="T252" s="149" t="s">
        <v>1000</v>
      </c>
      <c r="U252" s="149" t="s">
        <v>1000</v>
      </c>
      <c r="V252" s="150" t="s">
        <v>1000</v>
      </c>
      <c r="W252" s="151" t="s">
        <v>1000</v>
      </c>
      <c r="X252" s="99" t="s">
        <v>1000</v>
      </c>
      <c r="Y252" s="150" t="s">
        <v>1000</v>
      </c>
      <c r="Z252" s="149" t="s">
        <v>1000</v>
      </c>
    </row>
    <row r="253" spans="1:26">
      <c r="A253" s="82"/>
      <c r="B253" s="19"/>
      <c r="C253" s="10"/>
      <c r="D253" s="28" t="s">
        <v>820</v>
      </c>
      <c r="E253" s="22" t="s">
        <v>1372</v>
      </c>
      <c r="F253" s="125" t="s">
        <v>1372</v>
      </c>
      <c r="G253" s="39">
        <f t="shared" si="17"/>
        <v>96</v>
      </c>
      <c r="H253" s="39">
        <f t="shared" si="18"/>
        <v>127</v>
      </c>
      <c r="I253" s="39">
        <f t="shared" si="19"/>
        <v>1</v>
      </c>
      <c r="J253" s="254">
        <v>255</v>
      </c>
      <c r="K253" s="39">
        <f t="shared" si="20"/>
        <v>127</v>
      </c>
      <c r="L253" s="254" t="str">
        <f t="shared" si="21"/>
        <v>Y1</v>
      </c>
      <c r="M253" s="22" t="s">
        <v>1690</v>
      </c>
      <c r="N253" s="125" t="s">
        <v>1690</v>
      </c>
      <c r="O253" s="149" t="s">
        <v>1002</v>
      </c>
      <c r="P253" s="150" t="s">
        <v>1002</v>
      </c>
      <c r="Q253" s="151" t="s">
        <v>1002</v>
      </c>
      <c r="R253" s="99" t="s">
        <v>1000</v>
      </c>
      <c r="S253" s="150" t="s">
        <v>1000</v>
      </c>
      <c r="T253" s="149" t="s">
        <v>1002</v>
      </c>
      <c r="U253" s="149" t="s">
        <v>1002</v>
      </c>
      <c r="V253" s="150" t="s">
        <v>1002</v>
      </c>
      <c r="W253" s="151" t="s">
        <v>1002</v>
      </c>
      <c r="X253" s="99" t="s">
        <v>1000</v>
      </c>
      <c r="Y253" s="150" t="s">
        <v>1000</v>
      </c>
      <c r="Z253" s="149" t="s">
        <v>1002</v>
      </c>
    </row>
    <row r="254" spans="1:26">
      <c r="A254" s="40"/>
      <c r="B254" s="19"/>
      <c r="C254" s="58"/>
      <c r="D254" s="36" t="s">
        <v>837</v>
      </c>
      <c r="E254" s="27" t="s">
        <v>1373</v>
      </c>
      <c r="F254" s="20" t="s">
        <v>1373</v>
      </c>
      <c r="G254" s="39">
        <f t="shared" si="17"/>
        <v>107</v>
      </c>
      <c r="H254" s="39">
        <f t="shared" si="18"/>
        <v>127</v>
      </c>
      <c r="I254" s="39">
        <f t="shared" si="19"/>
        <v>1</v>
      </c>
      <c r="J254" s="254">
        <v>255</v>
      </c>
      <c r="K254" s="39">
        <f t="shared" si="20"/>
        <v>127</v>
      </c>
      <c r="L254" s="254" t="str">
        <f t="shared" si="21"/>
        <v>Y1</v>
      </c>
      <c r="M254" s="27" t="s">
        <v>1691</v>
      </c>
      <c r="N254" s="20" t="s">
        <v>1691</v>
      </c>
      <c r="O254" s="162" t="s">
        <v>1002</v>
      </c>
      <c r="P254" s="163" t="s">
        <v>1002</v>
      </c>
      <c r="Q254" s="164" t="s">
        <v>1002</v>
      </c>
      <c r="R254" s="165" t="s">
        <v>1002</v>
      </c>
      <c r="S254" s="163" t="s">
        <v>1002</v>
      </c>
      <c r="T254" s="162" t="s">
        <v>1002</v>
      </c>
      <c r="U254" s="162" t="s">
        <v>1002</v>
      </c>
      <c r="V254" s="163" t="s">
        <v>1002</v>
      </c>
      <c r="W254" s="164" t="s">
        <v>1002</v>
      </c>
      <c r="X254" s="165" t="s">
        <v>1002</v>
      </c>
      <c r="Y254" s="163" t="s">
        <v>1002</v>
      </c>
      <c r="Z254" s="162" t="s">
        <v>1002</v>
      </c>
    </row>
    <row r="255" spans="1:26">
      <c r="A255" s="82"/>
      <c r="B255" s="19"/>
      <c r="C255" s="4" t="s">
        <v>805</v>
      </c>
      <c r="D255" s="22" t="s">
        <v>821</v>
      </c>
      <c r="E255" s="30" t="s">
        <v>1374</v>
      </c>
      <c r="F255" s="105" t="s">
        <v>1374</v>
      </c>
      <c r="G255" s="39">
        <f t="shared" si="17"/>
        <v>91</v>
      </c>
      <c r="H255" s="39">
        <f t="shared" si="18"/>
        <v>127</v>
      </c>
      <c r="I255" s="39">
        <f t="shared" si="19"/>
        <v>1</v>
      </c>
      <c r="J255" s="254">
        <v>255</v>
      </c>
      <c r="K255" s="39">
        <f t="shared" si="20"/>
        <v>127</v>
      </c>
      <c r="L255" s="254" t="str">
        <f t="shared" si="21"/>
        <v>Y1</v>
      </c>
      <c r="M255" s="30" t="s">
        <v>1692</v>
      </c>
      <c r="N255" s="105" t="s">
        <v>1692</v>
      </c>
      <c r="O255" s="155" t="s">
        <v>1000</v>
      </c>
      <c r="P255" s="156" t="s">
        <v>1000</v>
      </c>
      <c r="Q255" s="157" t="s">
        <v>1000</v>
      </c>
      <c r="R255" s="96" t="s">
        <v>1000</v>
      </c>
      <c r="S255" s="156" t="s">
        <v>1000</v>
      </c>
      <c r="T255" s="155" t="s">
        <v>1000</v>
      </c>
      <c r="U255" s="155" t="s">
        <v>1000</v>
      </c>
      <c r="V255" s="156" t="s">
        <v>1000</v>
      </c>
      <c r="W255" s="157" t="s">
        <v>1000</v>
      </c>
      <c r="X255" s="96" t="s">
        <v>1000</v>
      </c>
      <c r="Y255" s="156" t="s">
        <v>1000</v>
      </c>
      <c r="Z255" s="155" t="s">
        <v>1000</v>
      </c>
    </row>
    <row r="256" spans="1:26">
      <c r="A256" s="82"/>
      <c r="B256" s="19"/>
      <c r="C256" s="10"/>
      <c r="D256" s="28" t="s">
        <v>819</v>
      </c>
      <c r="E256" s="22" t="s">
        <v>1375</v>
      </c>
      <c r="F256" s="125" t="s">
        <v>1375</v>
      </c>
      <c r="G256" s="39">
        <f t="shared" si="17"/>
        <v>92</v>
      </c>
      <c r="H256" s="39">
        <f t="shared" si="18"/>
        <v>127</v>
      </c>
      <c r="I256" s="39">
        <f t="shared" si="19"/>
        <v>1</v>
      </c>
      <c r="J256" s="254">
        <v>255</v>
      </c>
      <c r="K256" s="39">
        <f t="shared" si="20"/>
        <v>127</v>
      </c>
      <c r="L256" s="254" t="str">
        <f t="shared" si="21"/>
        <v>Y1</v>
      </c>
      <c r="M256" s="22" t="s">
        <v>1693</v>
      </c>
      <c r="N256" s="125" t="s">
        <v>1693</v>
      </c>
      <c r="O256" s="149" t="s">
        <v>1000</v>
      </c>
      <c r="P256" s="150" t="s">
        <v>1000</v>
      </c>
      <c r="Q256" s="151" t="s">
        <v>1000</v>
      </c>
      <c r="R256" s="99" t="s">
        <v>1000</v>
      </c>
      <c r="S256" s="150" t="s">
        <v>1000</v>
      </c>
      <c r="T256" s="149" t="s">
        <v>1000</v>
      </c>
      <c r="U256" s="149" t="s">
        <v>1000</v>
      </c>
      <c r="V256" s="150" t="s">
        <v>1000</v>
      </c>
      <c r="W256" s="151" t="s">
        <v>1000</v>
      </c>
      <c r="X256" s="99" t="s">
        <v>1000</v>
      </c>
      <c r="Y256" s="150" t="s">
        <v>1000</v>
      </c>
      <c r="Z256" s="149" t="s">
        <v>1000</v>
      </c>
    </row>
    <row r="257" spans="1:26">
      <c r="A257" s="82"/>
      <c r="B257" s="19"/>
      <c r="C257" s="10"/>
      <c r="D257" s="75" t="s">
        <v>820</v>
      </c>
      <c r="E257" s="22" t="s">
        <v>1376</v>
      </c>
      <c r="F257" s="125" t="s">
        <v>1376</v>
      </c>
      <c r="G257" s="39">
        <f t="shared" si="17"/>
        <v>93</v>
      </c>
      <c r="H257" s="39">
        <f t="shared" si="18"/>
        <v>127</v>
      </c>
      <c r="I257" s="39">
        <f t="shared" si="19"/>
        <v>1</v>
      </c>
      <c r="J257" s="254">
        <v>255</v>
      </c>
      <c r="K257" s="39">
        <f t="shared" si="20"/>
        <v>127</v>
      </c>
      <c r="L257" s="254" t="str">
        <f t="shared" si="21"/>
        <v>Y1</v>
      </c>
      <c r="M257" s="22" t="s">
        <v>1694</v>
      </c>
      <c r="N257" s="125" t="s">
        <v>1694</v>
      </c>
      <c r="O257" s="149" t="s">
        <v>1002</v>
      </c>
      <c r="P257" s="150" t="s">
        <v>1002</v>
      </c>
      <c r="Q257" s="151" t="s">
        <v>1002</v>
      </c>
      <c r="R257" s="99" t="s">
        <v>1000</v>
      </c>
      <c r="S257" s="150" t="s">
        <v>1000</v>
      </c>
      <c r="T257" s="149" t="s">
        <v>1002</v>
      </c>
      <c r="U257" s="149" t="s">
        <v>1002</v>
      </c>
      <c r="V257" s="150" t="s">
        <v>1002</v>
      </c>
      <c r="W257" s="151" t="s">
        <v>1002</v>
      </c>
      <c r="X257" s="99" t="s">
        <v>1000</v>
      </c>
      <c r="Y257" s="150" t="s">
        <v>1000</v>
      </c>
      <c r="Z257" s="149" t="s">
        <v>1002</v>
      </c>
    </row>
    <row r="258" spans="1:26">
      <c r="A258" s="40"/>
      <c r="B258" s="23"/>
      <c r="C258" s="58"/>
      <c r="D258" s="32" t="s">
        <v>837</v>
      </c>
      <c r="E258" s="36" t="s">
        <v>1377</v>
      </c>
      <c r="F258" s="24" t="s">
        <v>1377</v>
      </c>
      <c r="G258" s="39">
        <f t="shared" si="17"/>
        <v>106</v>
      </c>
      <c r="H258" s="39">
        <f t="shared" si="18"/>
        <v>127</v>
      </c>
      <c r="I258" s="39">
        <f t="shared" si="19"/>
        <v>1</v>
      </c>
      <c r="J258" s="254">
        <v>255</v>
      </c>
      <c r="K258" s="39">
        <f t="shared" si="20"/>
        <v>127</v>
      </c>
      <c r="L258" s="254" t="str">
        <f t="shared" si="21"/>
        <v>Y1</v>
      </c>
      <c r="M258" s="36" t="s">
        <v>1695</v>
      </c>
      <c r="N258" s="24" t="s">
        <v>1695</v>
      </c>
      <c r="O258" s="162" t="s">
        <v>1002</v>
      </c>
      <c r="P258" s="163" t="s">
        <v>1002</v>
      </c>
      <c r="Q258" s="164" t="s">
        <v>1002</v>
      </c>
      <c r="R258" s="165" t="s">
        <v>1002</v>
      </c>
      <c r="S258" s="163" t="s">
        <v>1002</v>
      </c>
      <c r="T258" s="162" t="s">
        <v>1002</v>
      </c>
      <c r="U258" s="162" t="s">
        <v>1002</v>
      </c>
      <c r="V258" s="163" t="s">
        <v>1002</v>
      </c>
      <c r="W258" s="164" t="s">
        <v>1002</v>
      </c>
      <c r="X258" s="165" t="s">
        <v>1002</v>
      </c>
      <c r="Y258" s="163" t="s">
        <v>1002</v>
      </c>
      <c r="Z258" s="162" t="s">
        <v>1002</v>
      </c>
    </row>
    <row r="259" spans="1:26">
      <c r="A259" s="82"/>
      <c r="B259" s="4" t="s">
        <v>990</v>
      </c>
      <c r="C259" s="4" t="s">
        <v>810</v>
      </c>
      <c r="D259" s="30" t="s">
        <v>806</v>
      </c>
      <c r="E259" s="30" t="s">
        <v>1378</v>
      </c>
      <c r="F259" s="105" t="s">
        <v>1378</v>
      </c>
      <c r="G259" s="39">
        <f t="shared" si="17"/>
        <v>88</v>
      </c>
      <c r="H259" s="39">
        <f t="shared" si="18"/>
        <v>127</v>
      </c>
      <c r="I259" s="39">
        <f t="shared" si="19"/>
        <v>1</v>
      </c>
      <c r="J259" s="254">
        <v>255</v>
      </c>
      <c r="K259" s="39">
        <f t="shared" si="20"/>
        <v>127</v>
      </c>
      <c r="L259" s="254" t="str">
        <f t="shared" si="21"/>
        <v>Y1</v>
      </c>
      <c r="M259" s="30" t="s">
        <v>1696</v>
      </c>
      <c r="N259" s="105" t="s">
        <v>1696</v>
      </c>
      <c r="O259" s="155" t="s">
        <v>1000</v>
      </c>
      <c r="P259" s="156" t="s">
        <v>1000</v>
      </c>
      <c r="Q259" s="157" t="s">
        <v>1000</v>
      </c>
      <c r="R259" s="96" t="s">
        <v>1000</v>
      </c>
      <c r="S259" s="156" t="s">
        <v>1000</v>
      </c>
      <c r="T259" s="155" t="s">
        <v>1000</v>
      </c>
      <c r="U259" s="155" t="s">
        <v>1000</v>
      </c>
      <c r="V259" s="156" t="s">
        <v>1000</v>
      </c>
      <c r="W259" s="157" t="s">
        <v>1000</v>
      </c>
      <c r="X259" s="96" t="s">
        <v>1000</v>
      </c>
      <c r="Y259" s="156" t="s">
        <v>1000</v>
      </c>
      <c r="Z259" s="155" t="s">
        <v>1000</v>
      </c>
    </row>
    <row r="260" spans="1:26">
      <c r="A260" s="82"/>
      <c r="B260" s="19"/>
      <c r="C260" s="10" t="s">
        <v>857</v>
      </c>
      <c r="D260" s="28" t="s">
        <v>807</v>
      </c>
      <c r="E260" s="28" t="s">
        <v>1379</v>
      </c>
      <c r="F260" s="102" t="s">
        <v>1379</v>
      </c>
      <c r="G260" s="39">
        <f t="shared" si="17"/>
        <v>89</v>
      </c>
      <c r="H260" s="39">
        <f t="shared" si="18"/>
        <v>127</v>
      </c>
      <c r="I260" s="39">
        <f t="shared" si="19"/>
        <v>1</v>
      </c>
      <c r="J260" s="254">
        <v>255</v>
      </c>
      <c r="K260" s="39">
        <f t="shared" si="20"/>
        <v>127</v>
      </c>
      <c r="L260" s="254" t="str">
        <f t="shared" si="21"/>
        <v>Y1</v>
      </c>
      <c r="M260" s="28" t="s">
        <v>1697</v>
      </c>
      <c r="N260" s="102" t="s">
        <v>1697</v>
      </c>
      <c r="O260" s="149" t="s">
        <v>1000</v>
      </c>
      <c r="P260" s="150" t="s">
        <v>1000</v>
      </c>
      <c r="Q260" s="151" t="s">
        <v>1000</v>
      </c>
      <c r="R260" s="99" t="s">
        <v>1000</v>
      </c>
      <c r="S260" s="150" t="s">
        <v>1000</v>
      </c>
      <c r="T260" s="149" t="s">
        <v>1000</v>
      </c>
      <c r="U260" s="149" t="s">
        <v>1000</v>
      </c>
      <c r="V260" s="150" t="s">
        <v>1000</v>
      </c>
      <c r="W260" s="151" t="s">
        <v>1000</v>
      </c>
      <c r="X260" s="99" t="s">
        <v>1000</v>
      </c>
      <c r="Y260" s="150" t="s">
        <v>1000</v>
      </c>
      <c r="Z260" s="149" t="s">
        <v>1000</v>
      </c>
    </row>
    <row r="261" spans="1:26">
      <c r="A261" s="82"/>
      <c r="B261" s="19"/>
      <c r="C261" s="10" t="s">
        <v>996</v>
      </c>
      <c r="D261" s="28" t="s">
        <v>808</v>
      </c>
      <c r="E261" s="28" t="s">
        <v>1380</v>
      </c>
      <c r="F261" s="102" t="s">
        <v>1380</v>
      </c>
      <c r="G261" s="39">
        <f t="shared" si="17"/>
        <v>90</v>
      </c>
      <c r="H261" s="39">
        <f t="shared" si="18"/>
        <v>127</v>
      </c>
      <c r="I261" s="39">
        <f t="shared" si="19"/>
        <v>1</v>
      </c>
      <c r="J261" s="254">
        <v>255</v>
      </c>
      <c r="K261" s="39">
        <f t="shared" si="20"/>
        <v>127</v>
      </c>
      <c r="L261" s="254" t="str">
        <f t="shared" si="21"/>
        <v>Y1</v>
      </c>
      <c r="M261" s="28" t="s">
        <v>1698</v>
      </c>
      <c r="N261" s="102" t="s">
        <v>1698</v>
      </c>
      <c r="O261" s="149" t="s">
        <v>1002</v>
      </c>
      <c r="P261" s="150" t="s">
        <v>1002</v>
      </c>
      <c r="Q261" s="151" t="s">
        <v>1002</v>
      </c>
      <c r="R261" s="99" t="s">
        <v>1000</v>
      </c>
      <c r="S261" s="150" t="s">
        <v>1000</v>
      </c>
      <c r="T261" s="149" t="s">
        <v>1002</v>
      </c>
      <c r="U261" s="149" t="s">
        <v>1002</v>
      </c>
      <c r="V261" s="150" t="s">
        <v>1002</v>
      </c>
      <c r="W261" s="151" t="s">
        <v>1002</v>
      </c>
      <c r="X261" s="99" t="s">
        <v>1000</v>
      </c>
      <c r="Y261" s="150" t="s">
        <v>1000</v>
      </c>
      <c r="Z261" s="149" t="s">
        <v>1002</v>
      </c>
    </row>
    <row r="262" spans="1:26">
      <c r="A262" s="82"/>
      <c r="B262" s="19"/>
      <c r="C262" s="10"/>
      <c r="D262" s="75" t="s">
        <v>868</v>
      </c>
      <c r="E262" s="75" t="s">
        <v>1381</v>
      </c>
      <c r="F262" s="127" t="s">
        <v>1381</v>
      </c>
      <c r="G262" s="39">
        <f t="shared" ref="G262:G322" si="22">HEX2DEC(MID(F262,6,2))</f>
        <v>125</v>
      </c>
      <c r="H262" s="39">
        <f t="shared" ref="H262:H322" si="23">HEX2DEC(LEFT(E262,2))</f>
        <v>127</v>
      </c>
      <c r="I262" s="39">
        <f t="shared" ref="I262:I322" si="24">IF(((HEX2DEC(LEFT(F262,2))))+((HEX2DEC(MID(F262,3,2))))=255,"",((HEX2DEC(MID(F262,3,2)))))</f>
        <v>1</v>
      </c>
      <c r="J262" s="254">
        <v>255</v>
      </c>
      <c r="K262" s="39">
        <f t="shared" ref="K262:K322" si="25">((HEX2DEC(MID(F262,6,2))))+((HEX2DEC(MID(F262,8,2))))</f>
        <v>127</v>
      </c>
      <c r="L262" s="254" t="str">
        <f t="shared" ref="L262:L322" si="26">IF(K262=255,"NEC1",(IF(K262=127,"Y1",(IF(K262=383,"Y1b","zz")))))</f>
        <v>Y1</v>
      </c>
      <c r="M262" s="75" t="s">
        <v>1699</v>
      </c>
      <c r="N262" s="127" t="s">
        <v>1699</v>
      </c>
      <c r="O262" s="162" t="s">
        <v>1002</v>
      </c>
      <c r="P262" s="163" t="s">
        <v>1002</v>
      </c>
      <c r="Q262" s="164" t="s">
        <v>1002</v>
      </c>
      <c r="R262" s="165" t="s">
        <v>1002</v>
      </c>
      <c r="S262" s="163" t="s">
        <v>1002</v>
      </c>
      <c r="T262" s="162" t="s">
        <v>1002</v>
      </c>
      <c r="U262" s="162" t="s">
        <v>1002</v>
      </c>
      <c r="V262" s="163" t="s">
        <v>1002</v>
      </c>
      <c r="W262" s="164" t="s">
        <v>1002</v>
      </c>
      <c r="X262" s="165" t="s">
        <v>1002</v>
      </c>
      <c r="Y262" s="163" t="s">
        <v>1002</v>
      </c>
      <c r="Z262" s="162" t="s">
        <v>1002</v>
      </c>
    </row>
    <row r="263" spans="1:26">
      <c r="A263" s="40"/>
      <c r="B263" s="10"/>
      <c r="C263" s="4" t="s">
        <v>811</v>
      </c>
      <c r="D263" s="30" t="s">
        <v>809</v>
      </c>
      <c r="E263" s="30" t="s">
        <v>1382</v>
      </c>
      <c r="F263" s="105" t="s">
        <v>1382</v>
      </c>
      <c r="G263" s="39">
        <f t="shared" si="22"/>
        <v>85</v>
      </c>
      <c r="H263" s="39">
        <f t="shared" si="23"/>
        <v>127</v>
      </c>
      <c r="I263" s="39">
        <f t="shared" si="24"/>
        <v>1</v>
      </c>
      <c r="J263" s="254">
        <v>255</v>
      </c>
      <c r="K263" s="39">
        <f t="shared" si="25"/>
        <v>127</v>
      </c>
      <c r="L263" s="254" t="str">
        <f t="shared" si="26"/>
        <v>Y1</v>
      </c>
      <c r="M263" s="30" t="s">
        <v>1700</v>
      </c>
      <c r="N263" s="105" t="s">
        <v>1700</v>
      </c>
      <c r="O263" s="155" t="s">
        <v>1000</v>
      </c>
      <c r="P263" s="156" t="s">
        <v>1000</v>
      </c>
      <c r="Q263" s="157" t="s">
        <v>1000</v>
      </c>
      <c r="R263" s="96" t="s">
        <v>1000</v>
      </c>
      <c r="S263" s="156" t="s">
        <v>1000</v>
      </c>
      <c r="T263" s="155" t="s">
        <v>1000</v>
      </c>
      <c r="U263" s="155" t="s">
        <v>1000</v>
      </c>
      <c r="V263" s="156" t="s">
        <v>1000</v>
      </c>
      <c r="W263" s="157" t="s">
        <v>1000</v>
      </c>
      <c r="X263" s="96" t="s">
        <v>1000</v>
      </c>
      <c r="Y263" s="156" t="s">
        <v>1000</v>
      </c>
      <c r="Z263" s="155" t="s">
        <v>1000</v>
      </c>
    </row>
    <row r="264" spans="1:26">
      <c r="A264" s="40"/>
      <c r="B264" s="10"/>
      <c r="C264" s="10" t="s">
        <v>857</v>
      </c>
      <c r="D264" s="28" t="s">
        <v>807</v>
      </c>
      <c r="E264" s="28" t="s">
        <v>1383</v>
      </c>
      <c r="F264" s="102" t="s">
        <v>1383</v>
      </c>
      <c r="G264" s="39">
        <f t="shared" si="22"/>
        <v>86</v>
      </c>
      <c r="H264" s="39">
        <f t="shared" si="23"/>
        <v>127</v>
      </c>
      <c r="I264" s="39">
        <f t="shared" si="24"/>
        <v>1</v>
      </c>
      <c r="J264" s="254">
        <v>255</v>
      </c>
      <c r="K264" s="39">
        <f t="shared" si="25"/>
        <v>127</v>
      </c>
      <c r="L264" s="254" t="str">
        <f t="shared" si="26"/>
        <v>Y1</v>
      </c>
      <c r="M264" s="28" t="s">
        <v>1701</v>
      </c>
      <c r="N264" s="102" t="s">
        <v>1701</v>
      </c>
      <c r="O264" s="149" t="s">
        <v>1000</v>
      </c>
      <c r="P264" s="150" t="s">
        <v>1000</v>
      </c>
      <c r="Q264" s="151" t="s">
        <v>1000</v>
      </c>
      <c r="R264" s="99" t="s">
        <v>1000</v>
      </c>
      <c r="S264" s="150" t="s">
        <v>1000</v>
      </c>
      <c r="T264" s="149" t="s">
        <v>1000</v>
      </c>
      <c r="U264" s="149" t="s">
        <v>1000</v>
      </c>
      <c r="V264" s="150" t="s">
        <v>1000</v>
      </c>
      <c r="W264" s="151" t="s">
        <v>1000</v>
      </c>
      <c r="X264" s="99" t="s">
        <v>1000</v>
      </c>
      <c r="Y264" s="150" t="s">
        <v>1000</v>
      </c>
      <c r="Z264" s="149" t="s">
        <v>1000</v>
      </c>
    </row>
    <row r="265" spans="1:26">
      <c r="A265" s="40"/>
      <c r="B265" s="10"/>
      <c r="C265" s="10" t="s">
        <v>858</v>
      </c>
      <c r="D265" s="28" t="s">
        <v>808</v>
      </c>
      <c r="E265" s="28" t="s">
        <v>1384</v>
      </c>
      <c r="F265" s="102" t="s">
        <v>1384</v>
      </c>
      <c r="G265" s="39">
        <f t="shared" si="22"/>
        <v>87</v>
      </c>
      <c r="H265" s="39">
        <f t="shared" si="23"/>
        <v>127</v>
      </c>
      <c r="I265" s="39">
        <f t="shared" si="24"/>
        <v>1</v>
      </c>
      <c r="J265" s="254">
        <v>255</v>
      </c>
      <c r="K265" s="39">
        <f t="shared" si="25"/>
        <v>127</v>
      </c>
      <c r="L265" s="254" t="str">
        <f t="shared" si="26"/>
        <v>Y1</v>
      </c>
      <c r="M265" s="28" t="s">
        <v>1702</v>
      </c>
      <c r="N265" s="102" t="s">
        <v>1702</v>
      </c>
      <c r="O265" s="149" t="s">
        <v>1002</v>
      </c>
      <c r="P265" s="150" t="s">
        <v>1002</v>
      </c>
      <c r="Q265" s="151" t="s">
        <v>1002</v>
      </c>
      <c r="R265" s="99" t="s">
        <v>1000</v>
      </c>
      <c r="S265" s="150" t="s">
        <v>1000</v>
      </c>
      <c r="T265" s="149" t="s">
        <v>1002</v>
      </c>
      <c r="U265" s="149" t="s">
        <v>1002</v>
      </c>
      <c r="V265" s="150" t="s">
        <v>1002</v>
      </c>
      <c r="W265" s="151" t="s">
        <v>1002</v>
      </c>
      <c r="X265" s="99" t="s">
        <v>1000</v>
      </c>
      <c r="Y265" s="150" t="s">
        <v>1000</v>
      </c>
      <c r="Z265" s="149" t="s">
        <v>1002</v>
      </c>
    </row>
    <row r="266" spans="1:26">
      <c r="A266" s="40"/>
      <c r="B266" s="58"/>
      <c r="C266" s="58"/>
      <c r="D266" s="32" t="s">
        <v>837</v>
      </c>
      <c r="E266" s="32" t="s">
        <v>1385</v>
      </c>
      <c r="F266" s="66" t="s">
        <v>1385</v>
      </c>
      <c r="G266" s="39">
        <f t="shared" si="22"/>
        <v>124</v>
      </c>
      <c r="H266" s="39">
        <f t="shared" si="23"/>
        <v>127</v>
      </c>
      <c r="I266" s="39">
        <f t="shared" si="24"/>
        <v>1</v>
      </c>
      <c r="J266" s="254">
        <v>255</v>
      </c>
      <c r="K266" s="39">
        <f t="shared" si="25"/>
        <v>127</v>
      </c>
      <c r="L266" s="254" t="str">
        <f t="shared" si="26"/>
        <v>Y1</v>
      </c>
      <c r="M266" s="32" t="s">
        <v>1703</v>
      </c>
      <c r="N266" s="66" t="s">
        <v>1703</v>
      </c>
      <c r="O266" s="162" t="s">
        <v>1002</v>
      </c>
      <c r="P266" s="163" t="s">
        <v>1002</v>
      </c>
      <c r="Q266" s="164" t="s">
        <v>1002</v>
      </c>
      <c r="R266" s="165" t="s">
        <v>1002</v>
      </c>
      <c r="S266" s="163" t="s">
        <v>1002</v>
      </c>
      <c r="T266" s="162" t="s">
        <v>1002</v>
      </c>
      <c r="U266" s="162" t="s">
        <v>1002</v>
      </c>
      <c r="V266" s="163" t="s">
        <v>1002</v>
      </c>
      <c r="W266" s="164" t="s">
        <v>1002</v>
      </c>
      <c r="X266" s="165" t="s">
        <v>1002</v>
      </c>
      <c r="Y266" s="163" t="s">
        <v>1002</v>
      </c>
      <c r="Z266" s="162" t="s">
        <v>1002</v>
      </c>
    </row>
    <row r="267" spans="1:26">
      <c r="A267" s="82"/>
      <c r="B267" s="19" t="s">
        <v>991</v>
      </c>
      <c r="C267" s="10" t="s">
        <v>997</v>
      </c>
      <c r="D267" s="30" t="s">
        <v>847</v>
      </c>
      <c r="E267" s="30" t="s">
        <v>1386</v>
      </c>
      <c r="F267" s="105" t="s">
        <v>1386</v>
      </c>
      <c r="G267" s="39">
        <f t="shared" si="22"/>
        <v>100</v>
      </c>
      <c r="H267" s="39">
        <f t="shared" si="23"/>
        <v>127</v>
      </c>
      <c r="I267" s="39">
        <f t="shared" si="24"/>
        <v>1</v>
      </c>
      <c r="J267" s="254">
        <v>255</v>
      </c>
      <c r="K267" s="39">
        <f t="shared" si="25"/>
        <v>127</v>
      </c>
      <c r="L267" s="254" t="str">
        <f t="shared" si="26"/>
        <v>Y1</v>
      </c>
      <c r="M267" s="30" t="s">
        <v>1704</v>
      </c>
      <c r="N267" s="105" t="s">
        <v>1704</v>
      </c>
      <c r="O267" s="155" t="s">
        <v>1000</v>
      </c>
      <c r="P267" s="156" t="s">
        <v>1000</v>
      </c>
      <c r="Q267" s="157" t="s">
        <v>1000</v>
      </c>
      <c r="R267" s="96" t="s">
        <v>1000</v>
      </c>
      <c r="S267" s="156" t="s">
        <v>1000</v>
      </c>
      <c r="T267" s="155" t="s">
        <v>1000</v>
      </c>
      <c r="U267" s="155" t="s">
        <v>1000</v>
      </c>
      <c r="V267" s="156" t="s">
        <v>1000</v>
      </c>
      <c r="W267" s="157" t="s">
        <v>1000</v>
      </c>
      <c r="X267" s="96" t="s">
        <v>1000</v>
      </c>
      <c r="Y267" s="156" t="s">
        <v>1000</v>
      </c>
      <c r="Z267" s="155" t="s">
        <v>1000</v>
      </c>
    </row>
    <row r="268" spans="1:26">
      <c r="A268" s="82"/>
      <c r="B268" s="10"/>
      <c r="C268" s="10" t="s">
        <v>857</v>
      </c>
      <c r="D268" s="28" t="s">
        <v>819</v>
      </c>
      <c r="E268" s="28" t="s">
        <v>1387</v>
      </c>
      <c r="F268" s="102" t="s">
        <v>1387</v>
      </c>
      <c r="G268" s="39">
        <f t="shared" si="22"/>
        <v>101</v>
      </c>
      <c r="H268" s="39">
        <f t="shared" si="23"/>
        <v>127</v>
      </c>
      <c r="I268" s="39">
        <f t="shared" si="24"/>
        <v>1</v>
      </c>
      <c r="J268" s="254">
        <v>255</v>
      </c>
      <c r="K268" s="39">
        <f t="shared" si="25"/>
        <v>127</v>
      </c>
      <c r="L268" s="254" t="str">
        <f t="shared" si="26"/>
        <v>Y1</v>
      </c>
      <c r="M268" s="28" t="s">
        <v>1705</v>
      </c>
      <c r="N268" s="102" t="s">
        <v>1705</v>
      </c>
      <c r="O268" s="149" t="s">
        <v>1000</v>
      </c>
      <c r="P268" s="150" t="s">
        <v>1000</v>
      </c>
      <c r="Q268" s="151" t="s">
        <v>1000</v>
      </c>
      <c r="R268" s="99" t="s">
        <v>1000</v>
      </c>
      <c r="S268" s="150" t="s">
        <v>1000</v>
      </c>
      <c r="T268" s="149" t="s">
        <v>1000</v>
      </c>
      <c r="U268" s="149" t="s">
        <v>1000</v>
      </c>
      <c r="V268" s="150" t="s">
        <v>1000</v>
      </c>
      <c r="W268" s="151" t="s">
        <v>1000</v>
      </c>
      <c r="X268" s="99" t="s">
        <v>1000</v>
      </c>
      <c r="Y268" s="150" t="s">
        <v>1000</v>
      </c>
      <c r="Z268" s="149" t="s">
        <v>1000</v>
      </c>
    </row>
    <row r="269" spans="1:26">
      <c r="A269" s="82"/>
      <c r="B269" s="10"/>
      <c r="C269" s="10" t="s">
        <v>998</v>
      </c>
      <c r="D269" s="28" t="s">
        <v>820</v>
      </c>
      <c r="E269" s="28" t="s">
        <v>1388</v>
      </c>
      <c r="F269" s="102" t="s">
        <v>1388</v>
      </c>
      <c r="G269" s="39">
        <f t="shared" si="22"/>
        <v>102</v>
      </c>
      <c r="H269" s="39">
        <f t="shared" si="23"/>
        <v>127</v>
      </c>
      <c r="I269" s="39">
        <f t="shared" si="24"/>
        <v>1</v>
      </c>
      <c r="J269" s="254">
        <v>255</v>
      </c>
      <c r="K269" s="39">
        <f t="shared" si="25"/>
        <v>127</v>
      </c>
      <c r="L269" s="254" t="str">
        <f t="shared" si="26"/>
        <v>Y1</v>
      </c>
      <c r="M269" s="28" t="s">
        <v>1706</v>
      </c>
      <c r="N269" s="102" t="s">
        <v>1706</v>
      </c>
      <c r="O269" s="149" t="s">
        <v>1002</v>
      </c>
      <c r="P269" s="150" t="s">
        <v>1002</v>
      </c>
      <c r="Q269" s="151" t="s">
        <v>1002</v>
      </c>
      <c r="R269" s="99" t="s">
        <v>1000</v>
      </c>
      <c r="S269" s="150" t="s">
        <v>1000</v>
      </c>
      <c r="T269" s="149" t="s">
        <v>1002</v>
      </c>
      <c r="U269" s="149" t="s">
        <v>1002</v>
      </c>
      <c r="V269" s="150" t="s">
        <v>1002</v>
      </c>
      <c r="W269" s="151" t="s">
        <v>1002</v>
      </c>
      <c r="X269" s="99" t="s">
        <v>1000</v>
      </c>
      <c r="Y269" s="150" t="s">
        <v>1000</v>
      </c>
      <c r="Z269" s="149" t="s">
        <v>1002</v>
      </c>
    </row>
    <row r="270" spans="1:26">
      <c r="A270" s="82"/>
      <c r="B270" s="10"/>
      <c r="C270" s="10"/>
      <c r="D270" s="75" t="s">
        <v>868</v>
      </c>
      <c r="E270" s="75" t="s">
        <v>1389</v>
      </c>
      <c r="F270" s="127" t="s">
        <v>1389</v>
      </c>
      <c r="G270" s="39">
        <f t="shared" si="22"/>
        <v>127</v>
      </c>
      <c r="H270" s="39">
        <f t="shared" si="23"/>
        <v>127</v>
      </c>
      <c r="I270" s="39">
        <f t="shared" si="24"/>
        <v>1</v>
      </c>
      <c r="J270" s="254">
        <v>255</v>
      </c>
      <c r="K270" s="39">
        <f t="shared" si="25"/>
        <v>127</v>
      </c>
      <c r="L270" s="254" t="str">
        <f t="shared" si="26"/>
        <v>Y1</v>
      </c>
      <c r="M270" s="75" t="s">
        <v>1707</v>
      </c>
      <c r="N270" s="127" t="s">
        <v>1707</v>
      </c>
      <c r="O270" s="162" t="s">
        <v>1002</v>
      </c>
      <c r="P270" s="163" t="s">
        <v>1002</v>
      </c>
      <c r="Q270" s="164" t="s">
        <v>1002</v>
      </c>
      <c r="R270" s="165" t="s">
        <v>1002</v>
      </c>
      <c r="S270" s="163" t="s">
        <v>1002</v>
      </c>
      <c r="T270" s="162" t="s">
        <v>1002</v>
      </c>
      <c r="U270" s="162" t="s">
        <v>1002</v>
      </c>
      <c r="V270" s="163" t="s">
        <v>1002</v>
      </c>
      <c r="W270" s="164" t="s">
        <v>1002</v>
      </c>
      <c r="X270" s="165" t="s">
        <v>1002</v>
      </c>
      <c r="Y270" s="163" t="s">
        <v>1002</v>
      </c>
      <c r="Z270" s="162" t="s">
        <v>1002</v>
      </c>
    </row>
    <row r="271" spans="1:26">
      <c r="A271" s="82"/>
      <c r="B271" s="124"/>
      <c r="C271" s="4" t="s">
        <v>812</v>
      </c>
      <c r="D271" s="30" t="s">
        <v>821</v>
      </c>
      <c r="E271" s="30" t="s">
        <v>1390</v>
      </c>
      <c r="F271" s="105" t="s">
        <v>1390</v>
      </c>
      <c r="G271" s="39">
        <f t="shared" si="22"/>
        <v>97</v>
      </c>
      <c r="H271" s="39">
        <f t="shared" si="23"/>
        <v>127</v>
      </c>
      <c r="I271" s="39">
        <f t="shared" si="24"/>
        <v>1</v>
      </c>
      <c r="J271" s="254">
        <v>255</v>
      </c>
      <c r="K271" s="39">
        <f t="shared" si="25"/>
        <v>127</v>
      </c>
      <c r="L271" s="254" t="str">
        <f t="shared" si="26"/>
        <v>Y1</v>
      </c>
      <c r="M271" s="30" t="s">
        <v>1708</v>
      </c>
      <c r="N271" s="105" t="s">
        <v>1708</v>
      </c>
      <c r="O271" s="155" t="s">
        <v>1000</v>
      </c>
      <c r="P271" s="156" t="s">
        <v>1000</v>
      </c>
      <c r="Q271" s="157" t="s">
        <v>1000</v>
      </c>
      <c r="R271" s="96" t="s">
        <v>1000</v>
      </c>
      <c r="S271" s="156" t="s">
        <v>1000</v>
      </c>
      <c r="T271" s="155" t="s">
        <v>1000</v>
      </c>
      <c r="U271" s="155" t="s">
        <v>1000</v>
      </c>
      <c r="V271" s="156" t="s">
        <v>1000</v>
      </c>
      <c r="W271" s="157" t="s">
        <v>1000</v>
      </c>
      <c r="X271" s="96" t="s">
        <v>1000</v>
      </c>
      <c r="Y271" s="156" t="s">
        <v>1000</v>
      </c>
      <c r="Z271" s="155" t="s">
        <v>1000</v>
      </c>
    </row>
    <row r="272" spans="1:26">
      <c r="A272" s="82"/>
      <c r="B272" s="19"/>
      <c r="C272" s="10" t="s">
        <v>857</v>
      </c>
      <c r="D272" s="28" t="s">
        <v>819</v>
      </c>
      <c r="E272" s="28" t="s">
        <v>1391</v>
      </c>
      <c r="F272" s="102" t="s">
        <v>1391</v>
      </c>
      <c r="G272" s="39">
        <f t="shared" si="22"/>
        <v>98</v>
      </c>
      <c r="H272" s="39">
        <f t="shared" si="23"/>
        <v>127</v>
      </c>
      <c r="I272" s="39">
        <f t="shared" si="24"/>
        <v>1</v>
      </c>
      <c r="J272" s="254">
        <v>255</v>
      </c>
      <c r="K272" s="39">
        <f t="shared" si="25"/>
        <v>127</v>
      </c>
      <c r="L272" s="254" t="str">
        <f t="shared" si="26"/>
        <v>Y1</v>
      </c>
      <c r="M272" s="28" t="s">
        <v>1709</v>
      </c>
      <c r="N272" s="102" t="s">
        <v>1709</v>
      </c>
      <c r="O272" s="149" t="s">
        <v>1000</v>
      </c>
      <c r="P272" s="150" t="s">
        <v>1000</v>
      </c>
      <c r="Q272" s="151" t="s">
        <v>1000</v>
      </c>
      <c r="R272" s="99" t="s">
        <v>1000</v>
      </c>
      <c r="S272" s="150" t="s">
        <v>1000</v>
      </c>
      <c r="T272" s="149" t="s">
        <v>1000</v>
      </c>
      <c r="U272" s="149" t="s">
        <v>1000</v>
      </c>
      <c r="V272" s="150" t="s">
        <v>1000</v>
      </c>
      <c r="W272" s="151" t="s">
        <v>1000</v>
      </c>
      <c r="X272" s="99" t="s">
        <v>1000</v>
      </c>
      <c r="Y272" s="150" t="s">
        <v>1000</v>
      </c>
      <c r="Z272" s="149" t="s">
        <v>1000</v>
      </c>
    </row>
    <row r="273" spans="1:26">
      <c r="A273" s="82"/>
      <c r="B273" s="19"/>
      <c r="C273" s="10" t="s">
        <v>859</v>
      </c>
      <c r="D273" s="28" t="s">
        <v>820</v>
      </c>
      <c r="E273" s="28" t="s">
        <v>1392</v>
      </c>
      <c r="F273" s="102" t="s">
        <v>1392</v>
      </c>
      <c r="G273" s="69">
        <f t="shared" si="22"/>
        <v>99</v>
      </c>
      <c r="H273" s="69">
        <f t="shared" si="23"/>
        <v>127</v>
      </c>
      <c r="I273" s="69">
        <f t="shared" si="24"/>
        <v>1</v>
      </c>
      <c r="J273" s="255">
        <v>255</v>
      </c>
      <c r="K273" s="69">
        <f t="shared" si="25"/>
        <v>127</v>
      </c>
      <c r="L273" s="255" t="str">
        <f t="shared" si="26"/>
        <v>Y1</v>
      </c>
      <c r="M273" s="28" t="s">
        <v>1710</v>
      </c>
      <c r="N273" s="102" t="s">
        <v>1710</v>
      </c>
      <c r="O273" s="149" t="s">
        <v>1002</v>
      </c>
      <c r="P273" s="150" t="s">
        <v>1002</v>
      </c>
      <c r="Q273" s="151" t="s">
        <v>1002</v>
      </c>
      <c r="R273" s="99" t="s">
        <v>1000</v>
      </c>
      <c r="S273" s="150" t="s">
        <v>1000</v>
      </c>
      <c r="T273" s="149" t="s">
        <v>1002</v>
      </c>
      <c r="U273" s="149" t="s">
        <v>1002</v>
      </c>
      <c r="V273" s="150" t="s">
        <v>1002</v>
      </c>
      <c r="W273" s="151" t="s">
        <v>1002</v>
      </c>
      <c r="X273" s="99" t="s">
        <v>1000</v>
      </c>
      <c r="Y273" s="150" t="s">
        <v>1000</v>
      </c>
      <c r="Z273" s="149" t="s">
        <v>1002</v>
      </c>
    </row>
    <row r="274" spans="1:26" ht="18" thickBot="1">
      <c r="A274" s="123"/>
      <c r="B274" s="60"/>
      <c r="C274" s="61"/>
      <c r="D274" s="84" t="s">
        <v>868</v>
      </c>
      <c r="E274" s="84" t="s">
        <v>1393</v>
      </c>
      <c r="F274" s="126" t="s">
        <v>1393</v>
      </c>
      <c r="G274" s="106">
        <f t="shared" si="22"/>
        <v>126</v>
      </c>
      <c r="H274" s="106">
        <f t="shared" si="23"/>
        <v>127</v>
      </c>
      <c r="I274" s="106">
        <f t="shared" si="24"/>
        <v>1</v>
      </c>
      <c r="J274" s="261">
        <v>255</v>
      </c>
      <c r="K274" s="106">
        <f t="shared" si="25"/>
        <v>127</v>
      </c>
      <c r="L274" s="261" t="str">
        <f t="shared" si="26"/>
        <v>Y1</v>
      </c>
      <c r="M274" s="84" t="s">
        <v>1711</v>
      </c>
      <c r="N274" s="126" t="s">
        <v>1711</v>
      </c>
      <c r="O274" s="172" t="s">
        <v>1002</v>
      </c>
      <c r="P274" s="173" t="s">
        <v>1002</v>
      </c>
      <c r="Q274" s="174" t="s">
        <v>1002</v>
      </c>
      <c r="R274" s="175" t="s">
        <v>1002</v>
      </c>
      <c r="S274" s="163" t="s">
        <v>1002</v>
      </c>
      <c r="T274" s="172" t="s">
        <v>1002</v>
      </c>
      <c r="U274" s="172" t="s">
        <v>1002</v>
      </c>
      <c r="V274" s="173" t="s">
        <v>1002</v>
      </c>
      <c r="W274" s="174" t="s">
        <v>1002</v>
      </c>
      <c r="X274" s="175" t="s">
        <v>1002</v>
      </c>
      <c r="Y274" s="163" t="s">
        <v>1002</v>
      </c>
      <c r="Z274" s="172" t="s">
        <v>1002</v>
      </c>
    </row>
    <row r="275" spans="1:26" ht="18" thickTop="1">
      <c r="A275" s="63" t="s">
        <v>1032</v>
      </c>
      <c r="B275" s="83">
        <v>1</v>
      </c>
      <c r="C275" s="83"/>
      <c r="D275" s="18" t="s">
        <v>821</v>
      </c>
      <c r="E275" s="18" t="s">
        <v>157</v>
      </c>
      <c r="F275" s="128" t="s">
        <v>1394</v>
      </c>
      <c r="G275" s="39">
        <f t="shared" si="22"/>
        <v>81</v>
      </c>
      <c r="H275" s="39">
        <f t="shared" si="23"/>
        <v>127</v>
      </c>
      <c r="I275" s="39">
        <f t="shared" si="24"/>
        <v>1</v>
      </c>
      <c r="J275" s="254">
        <v>255</v>
      </c>
      <c r="K275" s="39">
        <f t="shared" si="25"/>
        <v>255</v>
      </c>
      <c r="L275" s="254" t="str">
        <f t="shared" si="26"/>
        <v>NEC1</v>
      </c>
      <c r="M275" s="18" t="s">
        <v>1712</v>
      </c>
      <c r="N275" s="128" t="s">
        <v>1712</v>
      </c>
      <c r="O275" s="158" t="s">
        <v>1000</v>
      </c>
      <c r="P275" s="159" t="s">
        <v>1000</v>
      </c>
      <c r="Q275" s="160" t="s">
        <v>1000</v>
      </c>
      <c r="R275" s="161" t="s">
        <v>1000</v>
      </c>
      <c r="S275" s="159" t="s">
        <v>1000</v>
      </c>
      <c r="T275" s="158" t="s">
        <v>1000</v>
      </c>
      <c r="U275" s="158" t="s">
        <v>1000</v>
      </c>
      <c r="V275" s="159" t="s">
        <v>1000</v>
      </c>
      <c r="W275" s="160" t="s">
        <v>1000</v>
      </c>
      <c r="X275" s="161" t="s">
        <v>1000</v>
      </c>
      <c r="Y275" s="159" t="s">
        <v>1000</v>
      </c>
      <c r="Z275" s="158" t="s">
        <v>1000</v>
      </c>
    </row>
    <row r="276" spans="1:26">
      <c r="A276" s="41"/>
      <c r="B276" s="10"/>
      <c r="C276" s="10"/>
      <c r="D276" s="28" t="s">
        <v>819</v>
      </c>
      <c r="E276" s="28" t="s">
        <v>158</v>
      </c>
      <c r="F276" s="102" t="s">
        <v>1395</v>
      </c>
      <c r="G276" s="39">
        <f t="shared" si="22"/>
        <v>113</v>
      </c>
      <c r="H276" s="39">
        <f t="shared" si="23"/>
        <v>127</v>
      </c>
      <c r="I276" s="39">
        <f t="shared" si="24"/>
        <v>1</v>
      </c>
      <c r="J276" s="254">
        <v>255</v>
      </c>
      <c r="K276" s="39">
        <f t="shared" si="25"/>
        <v>255</v>
      </c>
      <c r="L276" s="254" t="str">
        <f t="shared" si="26"/>
        <v>NEC1</v>
      </c>
      <c r="M276" s="28" t="s">
        <v>1713</v>
      </c>
      <c r="N276" s="102" t="s">
        <v>1713</v>
      </c>
      <c r="O276" s="149" t="s">
        <v>1000</v>
      </c>
      <c r="P276" s="150" t="s">
        <v>1000</v>
      </c>
      <c r="Q276" s="151" t="s">
        <v>1000</v>
      </c>
      <c r="R276" s="99" t="s">
        <v>1000</v>
      </c>
      <c r="S276" s="150" t="s">
        <v>1000</v>
      </c>
      <c r="T276" s="149" t="s">
        <v>1000</v>
      </c>
      <c r="U276" s="149" t="s">
        <v>1000</v>
      </c>
      <c r="V276" s="150" t="s">
        <v>1000</v>
      </c>
      <c r="W276" s="151" t="s">
        <v>1000</v>
      </c>
      <c r="X276" s="99" t="s">
        <v>1000</v>
      </c>
      <c r="Y276" s="150" t="s">
        <v>1000</v>
      </c>
      <c r="Z276" s="149" t="s">
        <v>1000</v>
      </c>
    </row>
    <row r="277" spans="1:26">
      <c r="A277" s="41"/>
      <c r="B277" s="10"/>
      <c r="C277" s="10"/>
      <c r="D277" s="28" t="s">
        <v>820</v>
      </c>
      <c r="E277" s="28" t="s">
        <v>159</v>
      </c>
      <c r="F277" s="102" t="s">
        <v>1396</v>
      </c>
      <c r="G277" s="39">
        <f t="shared" si="22"/>
        <v>145</v>
      </c>
      <c r="H277" s="39">
        <f t="shared" si="23"/>
        <v>127</v>
      </c>
      <c r="I277" s="39">
        <f t="shared" si="24"/>
        <v>1</v>
      </c>
      <c r="J277" s="254">
        <v>255</v>
      </c>
      <c r="K277" s="39">
        <f t="shared" si="25"/>
        <v>255</v>
      </c>
      <c r="L277" s="254" t="str">
        <f t="shared" si="26"/>
        <v>NEC1</v>
      </c>
      <c r="M277" s="28" t="s">
        <v>1714</v>
      </c>
      <c r="N277" s="102" t="s">
        <v>1714</v>
      </c>
      <c r="O277" s="149" t="s">
        <v>1002</v>
      </c>
      <c r="P277" s="150" t="s">
        <v>1002</v>
      </c>
      <c r="Q277" s="151" t="s">
        <v>1002</v>
      </c>
      <c r="R277" s="99" t="s">
        <v>1000</v>
      </c>
      <c r="S277" s="150" t="s">
        <v>1000</v>
      </c>
      <c r="T277" s="149" t="s">
        <v>1002</v>
      </c>
      <c r="U277" s="149" t="s">
        <v>1002</v>
      </c>
      <c r="V277" s="150" t="s">
        <v>1002</v>
      </c>
      <c r="W277" s="151" t="s">
        <v>1002</v>
      </c>
      <c r="X277" s="99" t="s">
        <v>1000</v>
      </c>
      <c r="Y277" s="150" t="s">
        <v>1000</v>
      </c>
      <c r="Z277" s="149" t="s">
        <v>1002</v>
      </c>
    </row>
    <row r="278" spans="1:26">
      <c r="A278" s="41"/>
      <c r="B278" s="58"/>
      <c r="C278" s="58"/>
      <c r="D278" s="32" t="s">
        <v>867</v>
      </c>
      <c r="E278" s="32" t="s">
        <v>160</v>
      </c>
      <c r="F278" s="66" t="s">
        <v>1397</v>
      </c>
      <c r="G278" s="39">
        <f t="shared" si="22"/>
        <v>177</v>
      </c>
      <c r="H278" s="39">
        <f t="shared" si="23"/>
        <v>127</v>
      </c>
      <c r="I278" s="39">
        <f t="shared" si="24"/>
        <v>1</v>
      </c>
      <c r="J278" s="254">
        <v>255</v>
      </c>
      <c r="K278" s="39">
        <f t="shared" si="25"/>
        <v>255</v>
      </c>
      <c r="L278" s="254" t="str">
        <f t="shared" si="26"/>
        <v>NEC1</v>
      </c>
      <c r="M278" s="32" t="s">
        <v>1715</v>
      </c>
      <c r="N278" s="66" t="s">
        <v>1715</v>
      </c>
      <c r="O278" s="162" t="s">
        <v>1002</v>
      </c>
      <c r="P278" s="163" t="s">
        <v>1002</v>
      </c>
      <c r="Q278" s="164" t="s">
        <v>1002</v>
      </c>
      <c r="R278" s="165" t="s">
        <v>1002</v>
      </c>
      <c r="S278" s="163" t="s">
        <v>1002</v>
      </c>
      <c r="T278" s="162" t="s">
        <v>1002</v>
      </c>
      <c r="U278" s="162" t="s">
        <v>1002</v>
      </c>
      <c r="V278" s="163" t="s">
        <v>1002</v>
      </c>
      <c r="W278" s="164" t="s">
        <v>1002</v>
      </c>
      <c r="X278" s="165" t="s">
        <v>1002</v>
      </c>
      <c r="Y278" s="163" t="s">
        <v>1002</v>
      </c>
      <c r="Z278" s="162" t="s">
        <v>1002</v>
      </c>
    </row>
    <row r="279" spans="1:26">
      <c r="A279" s="40"/>
      <c r="B279" s="4">
        <v>2</v>
      </c>
      <c r="C279" s="4"/>
      <c r="D279" s="30" t="s">
        <v>821</v>
      </c>
      <c r="E279" s="30" t="s">
        <v>161</v>
      </c>
      <c r="F279" s="105" t="s">
        <v>1398</v>
      </c>
      <c r="G279" s="39">
        <f t="shared" si="22"/>
        <v>82</v>
      </c>
      <c r="H279" s="39">
        <f t="shared" si="23"/>
        <v>127</v>
      </c>
      <c r="I279" s="39">
        <f t="shared" si="24"/>
        <v>1</v>
      </c>
      <c r="J279" s="254">
        <v>255</v>
      </c>
      <c r="K279" s="39">
        <f t="shared" si="25"/>
        <v>255</v>
      </c>
      <c r="L279" s="254" t="str">
        <f t="shared" si="26"/>
        <v>NEC1</v>
      </c>
      <c r="M279" s="30" t="s">
        <v>1716</v>
      </c>
      <c r="N279" s="105" t="s">
        <v>1716</v>
      </c>
      <c r="O279" s="155" t="s">
        <v>1000</v>
      </c>
      <c r="P279" s="156" t="s">
        <v>1000</v>
      </c>
      <c r="Q279" s="157" t="s">
        <v>1000</v>
      </c>
      <c r="R279" s="96" t="s">
        <v>1000</v>
      </c>
      <c r="S279" s="156" t="s">
        <v>1000</v>
      </c>
      <c r="T279" s="155" t="s">
        <v>1000</v>
      </c>
      <c r="U279" s="155" t="s">
        <v>1000</v>
      </c>
      <c r="V279" s="156" t="s">
        <v>1000</v>
      </c>
      <c r="W279" s="157" t="s">
        <v>1000</v>
      </c>
      <c r="X279" s="96" t="s">
        <v>1000</v>
      </c>
      <c r="Y279" s="156" t="s">
        <v>1000</v>
      </c>
      <c r="Z279" s="155" t="s">
        <v>1000</v>
      </c>
    </row>
    <row r="280" spans="1:26">
      <c r="A280" s="41"/>
      <c r="B280" s="10"/>
      <c r="C280" s="10"/>
      <c r="D280" s="28" t="s">
        <v>819</v>
      </c>
      <c r="E280" s="28" t="s">
        <v>162</v>
      </c>
      <c r="F280" s="102" t="s">
        <v>1399</v>
      </c>
      <c r="G280" s="39">
        <f t="shared" si="22"/>
        <v>114</v>
      </c>
      <c r="H280" s="39">
        <f t="shared" si="23"/>
        <v>127</v>
      </c>
      <c r="I280" s="39">
        <f t="shared" si="24"/>
        <v>1</v>
      </c>
      <c r="J280" s="254">
        <v>255</v>
      </c>
      <c r="K280" s="39">
        <f t="shared" si="25"/>
        <v>255</v>
      </c>
      <c r="L280" s="254" t="str">
        <f t="shared" si="26"/>
        <v>NEC1</v>
      </c>
      <c r="M280" s="28" t="s">
        <v>1717</v>
      </c>
      <c r="N280" s="102" t="s">
        <v>1717</v>
      </c>
      <c r="O280" s="149" t="s">
        <v>1000</v>
      </c>
      <c r="P280" s="150" t="s">
        <v>1000</v>
      </c>
      <c r="Q280" s="151" t="s">
        <v>1000</v>
      </c>
      <c r="R280" s="99" t="s">
        <v>1000</v>
      </c>
      <c r="S280" s="150" t="s">
        <v>1000</v>
      </c>
      <c r="T280" s="149" t="s">
        <v>1000</v>
      </c>
      <c r="U280" s="149" t="s">
        <v>1000</v>
      </c>
      <c r="V280" s="150" t="s">
        <v>1000</v>
      </c>
      <c r="W280" s="151" t="s">
        <v>1000</v>
      </c>
      <c r="X280" s="99" t="s">
        <v>1000</v>
      </c>
      <c r="Y280" s="150" t="s">
        <v>1000</v>
      </c>
      <c r="Z280" s="149" t="s">
        <v>1000</v>
      </c>
    </row>
    <row r="281" spans="1:26">
      <c r="A281" s="41"/>
      <c r="B281" s="10"/>
      <c r="C281" s="10"/>
      <c r="D281" s="28" t="s">
        <v>820</v>
      </c>
      <c r="E281" s="28" t="s">
        <v>163</v>
      </c>
      <c r="F281" s="102" t="s">
        <v>1400</v>
      </c>
      <c r="G281" s="39">
        <f t="shared" si="22"/>
        <v>146</v>
      </c>
      <c r="H281" s="39">
        <f t="shared" si="23"/>
        <v>127</v>
      </c>
      <c r="I281" s="39">
        <f t="shared" si="24"/>
        <v>1</v>
      </c>
      <c r="J281" s="254">
        <v>255</v>
      </c>
      <c r="K281" s="39">
        <f t="shared" si="25"/>
        <v>255</v>
      </c>
      <c r="L281" s="254" t="str">
        <f t="shared" si="26"/>
        <v>NEC1</v>
      </c>
      <c r="M281" s="28" t="s">
        <v>1718</v>
      </c>
      <c r="N281" s="102" t="s">
        <v>1718</v>
      </c>
      <c r="O281" s="149" t="s">
        <v>1002</v>
      </c>
      <c r="P281" s="150" t="s">
        <v>1002</v>
      </c>
      <c r="Q281" s="151" t="s">
        <v>1002</v>
      </c>
      <c r="R281" s="99" t="s">
        <v>1000</v>
      </c>
      <c r="S281" s="150" t="s">
        <v>1000</v>
      </c>
      <c r="T281" s="149" t="s">
        <v>1002</v>
      </c>
      <c r="U281" s="149" t="s">
        <v>1002</v>
      </c>
      <c r="V281" s="150" t="s">
        <v>1002</v>
      </c>
      <c r="W281" s="151" t="s">
        <v>1002</v>
      </c>
      <c r="X281" s="99" t="s">
        <v>1000</v>
      </c>
      <c r="Y281" s="150" t="s">
        <v>1000</v>
      </c>
      <c r="Z281" s="149" t="s">
        <v>1002</v>
      </c>
    </row>
    <row r="282" spans="1:26">
      <c r="A282" s="41"/>
      <c r="B282" s="58"/>
      <c r="C282" s="58"/>
      <c r="D282" s="32" t="s">
        <v>862</v>
      </c>
      <c r="E282" s="32" t="s">
        <v>164</v>
      </c>
      <c r="F282" s="66" t="s">
        <v>1401</v>
      </c>
      <c r="G282" s="39">
        <f t="shared" si="22"/>
        <v>178</v>
      </c>
      <c r="H282" s="39">
        <f t="shared" si="23"/>
        <v>127</v>
      </c>
      <c r="I282" s="39">
        <f t="shared" si="24"/>
        <v>1</v>
      </c>
      <c r="J282" s="254">
        <v>255</v>
      </c>
      <c r="K282" s="39">
        <f t="shared" si="25"/>
        <v>255</v>
      </c>
      <c r="L282" s="254" t="str">
        <f t="shared" si="26"/>
        <v>NEC1</v>
      </c>
      <c r="M282" s="32" t="s">
        <v>1719</v>
      </c>
      <c r="N282" s="66" t="s">
        <v>1719</v>
      </c>
      <c r="O282" s="162" t="s">
        <v>1002</v>
      </c>
      <c r="P282" s="163" t="s">
        <v>1002</v>
      </c>
      <c r="Q282" s="164" t="s">
        <v>1002</v>
      </c>
      <c r="R282" s="165" t="s">
        <v>1002</v>
      </c>
      <c r="S282" s="163" t="s">
        <v>1002</v>
      </c>
      <c r="T282" s="162" t="s">
        <v>1002</v>
      </c>
      <c r="U282" s="162" t="s">
        <v>1002</v>
      </c>
      <c r="V282" s="163" t="s">
        <v>1002</v>
      </c>
      <c r="W282" s="164" t="s">
        <v>1002</v>
      </c>
      <c r="X282" s="165" t="s">
        <v>1002</v>
      </c>
      <c r="Y282" s="163" t="s">
        <v>1002</v>
      </c>
      <c r="Z282" s="162" t="s">
        <v>1002</v>
      </c>
    </row>
    <row r="283" spans="1:26">
      <c r="A283" s="40"/>
      <c r="B283" s="4">
        <v>3</v>
      </c>
      <c r="C283" s="4"/>
      <c r="D283" s="30" t="s">
        <v>821</v>
      </c>
      <c r="E283" s="30" t="s">
        <v>165</v>
      </c>
      <c r="F283" s="105" t="s">
        <v>1402</v>
      </c>
      <c r="G283" s="39">
        <f t="shared" si="22"/>
        <v>83</v>
      </c>
      <c r="H283" s="39">
        <f t="shared" si="23"/>
        <v>127</v>
      </c>
      <c r="I283" s="39">
        <f t="shared" si="24"/>
        <v>1</v>
      </c>
      <c r="J283" s="254">
        <v>255</v>
      </c>
      <c r="K283" s="39">
        <f t="shared" si="25"/>
        <v>255</v>
      </c>
      <c r="L283" s="254" t="str">
        <f t="shared" si="26"/>
        <v>NEC1</v>
      </c>
      <c r="M283" s="30" t="s">
        <v>1720</v>
      </c>
      <c r="N283" s="105" t="s">
        <v>1720</v>
      </c>
      <c r="O283" s="155" t="s">
        <v>1000</v>
      </c>
      <c r="P283" s="156" t="s">
        <v>1000</v>
      </c>
      <c r="Q283" s="157" t="s">
        <v>1000</v>
      </c>
      <c r="R283" s="96" t="s">
        <v>1000</v>
      </c>
      <c r="S283" s="156" t="s">
        <v>1000</v>
      </c>
      <c r="T283" s="155" t="s">
        <v>1000</v>
      </c>
      <c r="U283" s="155" t="s">
        <v>1000</v>
      </c>
      <c r="V283" s="156" t="s">
        <v>1000</v>
      </c>
      <c r="W283" s="157" t="s">
        <v>1000</v>
      </c>
      <c r="X283" s="96" t="s">
        <v>1000</v>
      </c>
      <c r="Y283" s="156" t="s">
        <v>1000</v>
      </c>
      <c r="Z283" s="155" t="s">
        <v>1000</v>
      </c>
    </row>
    <row r="284" spans="1:26">
      <c r="A284" s="41"/>
      <c r="B284" s="10"/>
      <c r="C284" s="10"/>
      <c r="D284" s="28" t="s">
        <v>819</v>
      </c>
      <c r="E284" s="28" t="s">
        <v>166</v>
      </c>
      <c r="F284" s="102" t="s">
        <v>1403</v>
      </c>
      <c r="G284" s="39">
        <f t="shared" si="22"/>
        <v>115</v>
      </c>
      <c r="H284" s="39">
        <f t="shared" si="23"/>
        <v>127</v>
      </c>
      <c r="I284" s="39">
        <f t="shared" si="24"/>
        <v>1</v>
      </c>
      <c r="J284" s="254">
        <v>255</v>
      </c>
      <c r="K284" s="39">
        <f t="shared" si="25"/>
        <v>255</v>
      </c>
      <c r="L284" s="254" t="str">
        <f t="shared" si="26"/>
        <v>NEC1</v>
      </c>
      <c r="M284" s="28" t="s">
        <v>1721</v>
      </c>
      <c r="N284" s="102" t="s">
        <v>1721</v>
      </c>
      <c r="O284" s="149" t="s">
        <v>1000</v>
      </c>
      <c r="P284" s="150" t="s">
        <v>1000</v>
      </c>
      <c r="Q284" s="151" t="s">
        <v>1000</v>
      </c>
      <c r="R284" s="99" t="s">
        <v>1000</v>
      </c>
      <c r="S284" s="150" t="s">
        <v>1000</v>
      </c>
      <c r="T284" s="149" t="s">
        <v>1000</v>
      </c>
      <c r="U284" s="149" t="s">
        <v>1000</v>
      </c>
      <c r="V284" s="150" t="s">
        <v>1000</v>
      </c>
      <c r="W284" s="151" t="s">
        <v>1000</v>
      </c>
      <c r="X284" s="99" t="s">
        <v>1000</v>
      </c>
      <c r="Y284" s="150" t="s">
        <v>1000</v>
      </c>
      <c r="Z284" s="149" t="s">
        <v>1000</v>
      </c>
    </row>
    <row r="285" spans="1:26">
      <c r="A285" s="41"/>
      <c r="B285" s="10"/>
      <c r="C285" s="10"/>
      <c r="D285" s="28" t="s">
        <v>820</v>
      </c>
      <c r="E285" s="28" t="s">
        <v>167</v>
      </c>
      <c r="F285" s="102" t="s">
        <v>1404</v>
      </c>
      <c r="G285" s="39">
        <f t="shared" si="22"/>
        <v>147</v>
      </c>
      <c r="H285" s="39">
        <f t="shared" si="23"/>
        <v>127</v>
      </c>
      <c r="I285" s="39">
        <f t="shared" si="24"/>
        <v>1</v>
      </c>
      <c r="J285" s="254">
        <v>255</v>
      </c>
      <c r="K285" s="39">
        <f t="shared" si="25"/>
        <v>255</v>
      </c>
      <c r="L285" s="254" t="str">
        <f t="shared" si="26"/>
        <v>NEC1</v>
      </c>
      <c r="M285" s="28" t="s">
        <v>1722</v>
      </c>
      <c r="N285" s="102" t="s">
        <v>1722</v>
      </c>
      <c r="O285" s="149" t="s">
        <v>1002</v>
      </c>
      <c r="P285" s="150" t="s">
        <v>1002</v>
      </c>
      <c r="Q285" s="151" t="s">
        <v>1002</v>
      </c>
      <c r="R285" s="99" t="s">
        <v>1000</v>
      </c>
      <c r="S285" s="150" t="s">
        <v>1000</v>
      </c>
      <c r="T285" s="149" t="s">
        <v>1002</v>
      </c>
      <c r="U285" s="149" t="s">
        <v>1002</v>
      </c>
      <c r="V285" s="150" t="s">
        <v>1002</v>
      </c>
      <c r="W285" s="151" t="s">
        <v>1002</v>
      </c>
      <c r="X285" s="99" t="s">
        <v>1000</v>
      </c>
      <c r="Y285" s="150" t="s">
        <v>1000</v>
      </c>
      <c r="Z285" s="149" t="s">
        <v>1002</v>
      </c>
    </row>
    <row r="286" spans="1:26">
      <c r="A286" s="41"/>
      <c r="B286" s="58"/>
      <c r="C286" s="58"/>
      <c r="D286" s="32" t="s">
        <v>868</v>
      </c>
      <c r="E286" s="32" t="s">
        <v>168</v>
      </c>
      <c r="F286" s="66" t="s">
        <v>1405</v>
      </c>
      <c r="G286" s="39">
        <f t="shared" si="22"/>
        <v>179</v>
      </c>
      <c r="H286" s="39">
        <f t="shared" si="23"/>
        <v>127</v>
      </c>
      <c r="I286" s="39">
        <f t="shared" si="24"/>
        <v>1</v>
      </c>
      <c r="J286" s="254">
        <v>255</v>
      </c>
      <c r="K286" s="39">
        <f t="shared" si="25"/>
        <v>255</v>
      </c>
      <c r="L286" s="254" t="str">
        <f t="shared" si="26"/>
        <v>NEC1</v>
      </c>
      <c r="M286" s="32" t="s">
        <v>1723</v>
      </c>
      <c r="N286" s="66" t="s">
        <v>1723</v>
      </c>
      <c r="O286" s="162" t="s">
        <v>1002</v>
      </c>
      <c r="P286" s="163" t="s">
        <v>1002</v>
      </c>
      <c r="Q286" s="164" t="s">
        <v>1002</v>
      </c>
      <c r="R286" s="165" t="s">
        <v>1002</v>
      </c>
      <c r="S286" s="163" t="s">
        <v>1002</v>
      </c>
      <c r="T286" s="162" t="s">
        <v>1002</v>
      </c>
      <c r="U286" s="162" t="s">
        <v>1002</v>
      </c>
      <c r="V286" s="163" t="s">
        <v>1002</v>
      </c>
      <c r="W286" s="164" t="s">
        <v>1002</v>
      </c>
      <c r="X286" s="165" t="s">
        <v>1002</v>
      </c>
      <c r="Y286" s="163" t="s">
        <v>1002</v>
      </c>
      <c r="Z286" s="162" t="s">
        <v>1002</v>
      </c>
    </row>
    <row r="287" spans="1:26">
      <c r="A287" s="40"/>
      <c r="B287" s="4">
        <v>4</v>
      </c>
      <c r="C287" s="4"/>
      <c r="D287" s="30" t="s">
        <v>821</v>
      </c>
      <c r="E287" s="30" t="s">
        <v>169</v>
      </c>
      <c r="F287" s="105" t="s">
        <v>1406</v>
      </c>
      <c r="G287" s="39">
        <f t="shared" si="22"/>
        <v>84</v>
      </c>
      <c r="H287" s="39">
        <f t="shared" si="23"/>
        <v>127</v>
      </c>
      <c r="I287" s="39">
        <f t="shared" si="24"/>
        <v>1</v>
      </c>
      <c r="J287" s="254">
        <v>255</v>
      </c>
      <c r="K287" s="39">
        <f t="shared" si="25"/>
        <v>255</v>
      </c>
      <c r="L287" s="254" t="str">
        <f t="shared" si="26"/>
        <v>NEC1</v>
      </c>
      <c r="M287" s="30" t="s">
        <v>1724</v>
      </c>
      <c r="N287" s="105" t="s">
        <v>1724</v>
      </c>
      <c r="O287" s="155" t="s">
        <v>1000</v>
      </c>
      <c r="P287" s="156" t="s">
        <v>1000</v>
      </c>
      <c r="Q287" s="157" t="s">
        <v>1000</v>
      </c>
      <c r="R287" s="96" t="s">
        <v>1000</v>
      </c>
      <c r="S287" s="156" t="s">
        <v>1000</v>
      </c>
      <c r="T287" s="155" t="s">
        <v>1000</v>
      </c>
      <c r="U287" s="155" t="s">
        <v>1000</v>
      </c>
      <c r="V287" s="156" t="s">
        <v>1000</v>
      </c>
      <c r="W287" s="157" t="s">
        <v>1000</v>
      </c>
      <c r="X287" s="96" t="s">
        <v>1000</v>
      </c>
      <c r="Y287" s="156" t="s">
        <v>1000</v>
      </c>
      <c r="Z287" s="155" t="s">
        <v>1000</v>
      </c>
    </row>
    <row r="288" spans="1:26">
      <c r="A288" s="41"/>
      <c r="B288" s="10"/>
      <c r="C288" s="10"/>
      <c r="D288" s="28" t="s">
        <v>819</v>
      </c>
      <c r="E288" s="28" t="s">
        <v>170</v>
      </c>
      <c r="F288" s="102" t="s">
        <v>1407</v>
      </c>
      <c r="G288" s="39">
        <f t="shared" si="22"/>
        <v>116</v>
      </c>
      <c r="H288" s="39">
        <f t="shared" si="23"/>
        <v>127</v>
      </c>
      <c r="I288" s="39">
        <f t="shared" si="24"/>
        <v>1</v>
      </c>
      <c r="J288" s="254">
        <v>255</v>
      </c>
      <c r="K288" s="39">
        <f t="shared" si="25"/>
        <v>255</v>
      </c>
      <c r="L288" s="254" t="str">
        <f t="shared" si="26"/>
        <v>NEC1</v>
      </c>
      <c r="M288" s="28" t="s">
        <v>1725</v>
      </c>
      <c r="N288" s="102" t="s">
        <v>1725</v>
      </c>
      <c r="O288" s="149" t="s">
        <v>1000</v>
      </c>
      <c r="P288" s="150" t="s">
        <v>1000</v>
      </c>
      <c r="Q288" s="151" t="s">
        <v>1000</v>
      </c>
      <c r="R288" s="99" t="s">
        <v>1000</v>
      </c>
      <c r="S288" s="150" t="s">
        <v>1000</v>
      </c>
      <c r="T288" s="149" t="s">
        <v>1000</v>
      </c>
      <c r="U288" s="149" t="s">
        <v>1000</v>
      </c>
      <c r="V288" s="150" t="s">
        <v>1000</v>
      </c>
      <c r="W288" s="151" t="s">
        <v>1000</v>
      </c>
      <c r="X288" s="99" t="s">
        <v>1000</v>
      </c>
      <c r="Y288" s="150" t="s">
        <v>1000</v>
      </c>
      <c r="Z288" s="149" t="s">
        <v>1000</v>
      </c>
    </row>
    <row r="289" spans="1:26">
      <c r="A289" s="41"/>
      <c r="B289" s="10"/>
      <c r="C289" s="10"/>
      <c r="D289" s="28" t="s">
        <v>820</v>
      </c>
      <c r="E289" s="28" t="s">
        <v>171</v>
      </c>
      <c r="F289" s="102" t="s">
        <v>1408</v>
      </c>
      <c r="G289" s="39">
        <f t="shared" si="22"/>
        <v>148</v>
      </c>
      <c r="H289" s="39">
        <f t="shared" si="23"/>
        <v>127</v>
      </c>
      <c r="I289" s="39">
        <f t="shared" si="24"/>
        <v>1</v>
      </c>
      <c r="J289" s="254">
        <v>255</v>
      </c>
      <c r="K289" s="39">
        <f t="shared" si="25"/>
        <v>255</v>
      </c>
      <c r="L289" s="254" t="str">
        <f t="shared" si="26"/>
        <v>NEC1</v>
      </c>
      <c r="M289" s="28" t="s">
        <v>1726</v>
      </c>
      <c r="N289" s="102" t="s">
        <v>1726</v>
      </c>
      <c r="O289" s="149" t="s">
        <v>1002</v>
      </c>
      <c r="P289" s="150" t="s">
        <v>1002</v>
      </c>
      <c r="Q289" s="151" t="s">
        <v>1002</v>
      </c>
      <c r="R289" s="99" t="s">
        <v>1000</v>
      </c>
      <c r="S289" s="150" t="s">
        <v>1000</v>
      </c>
      <c r="T289" s="149" t="s">
        <v>1002</v>
      </c>
      <c r="U289" s="149" t="s">
        <v>1002</v>
      </c>
      <c r="V289" s="150" t="s">
        <v>1002</v>
      </c>
      <c r="W289" s="151" t="s">
        <v>1002</v>
      </c>
      <c r="X289" s="99" t="s">
        <v>1000</v>
      </c>
      <c r="Y289" s="150" t="s">
        <v>1000</v>
      </c>
      <c r="Z289" s="149" t="s">
        <v>1002</v>
      </c>
    </row>
    <row r="290" spans="1:26">
      <c r="A290" s="41"/>
      <c r="B290" s="58"/>
      <c r="C290" s="58"/>
      <c r="D290" s="32" t="s">
        <v>868</v>
      </c>
      <c r="E290" s="32" t="s">
        <v>172</v>
      </c>
      <c r="F290" s="66" t="s">
        <v>1409</v>
      </c>
      <c r="G290" s="39">
        <f t="shared" si="22"/>
        <v>180</v>
      </c>
      <c r="H290" s="39">
        <f t="shared" si="23"/>
        <v>127</v>
      </c>
      <c r="I290" s="39">
        <f t="shared" si="24"/>
        <v>1</v>
      </c>
      <c r="J290" s="254">
        <v>255</v>
      </c>
      <c r="K290" s="39">
        <f t="shared" si="25"/>
        <v>255</v>
      </c>
      <c r="L290" s="254" t="str">
        <f t="shared" si="26"/>
        <v>NEC1</v>
      </c>
      <c r="M290" s="32" t="s">
        <v>1727</v>
      </c>
      <c r="N290" s="66" t="s">
        <v>1727</v>
      </c>
      <c r="O290" s="162" t="s">
        <v>1002</v>
      </c>
      <c r="P290" s="163" t="s">
        <v>1002</v>
      </c>
      <c r="Q290" s="164" t="s">
        <v>1002</v>
      </c>
      <c r="R290" s="165" t="s">
        <v>1002</v>
      </c>
      <c r="S290" s="163" t="s">
        <v>1002</v>
      </c>
      <c r="T290" s="162" t="s">
        <v>1002</v>
      </c>
      <c r="U290" s="162" t="s">
        <v>1002</v>
      </c>
      <c r="V290" s="163" t="s">
        <v>1002</v>
      </c>
      <c r="W290" s="164" t="s">
        <v>1002</v>
      </c>
      <c r="X290" s="165" t="s">
        <v>1002</v>
      </c>
      <c r="Y290" s="163" t="s">
        <v>1002</v>
      </c>
      <c r="Z290" s="162" t="s">
        <v>1002</v>
      </c>
    </row>
    <row r="291" spans="1:26">
      <c r="A291" s="40"/>
      <c r="B291" s="4">
        <v>5</v>
      </c>
      <c r="C291" s="4"/>
      <c r="D291" s="30" t="s">
        <v>821</v>
      </c>
      <c r="E291" s="30" t="s">
        <v>173</v>
      </c>
      <c r="F291" s="105" t="s">
        <v>1410</v>
      </c>
      <c r="G291" s="39">
        <f t="shared" si="22"/>
        <v>85</v>
      </c>
      <c r="H291" s="39">
        <f t="shared" si="23"/>
        <v>127</v>
      </c>
      <c r="I291" s="39">
        <f t="shared" si="24"/>
        <v>1</v>
      </c>
      <c r="J291" s="254">
        <v>255</v>
      </c>
      <c r="K291" s="39">
        <f t="shared" si="25"/>
        <v>255</v>
      </c>
      <c r="L291" s="254" t="str">
        <f t="shared" si="26"/>
        <v>NEC1</v>
      </c>
      <c r="M291" s="30" t="s">
        <v>1728</v>
      </c>
      <c r="N291" s="105" t="s">
        <v>1728</v>
      </c>
      <c r="O291" s="155" t="s">
        <v>1000</v>
      </c>
      <c r="P291" s="156" t="s">
        <v>1000</v>
      </c>
      <c r="Q291" s="157" t="s">
        <v>1000</v>
      </c>
      <c r="R291" s="96" t="s">
        <v>1000</v>
      </c>
      <c r="S291" s="156" t="s">
        <v>1000</v>
      </c>
      <c r="T291" s="155" t="s">
        <v>1000</v>
      </c>
      <c r="U291" s="155" t="s">
        <v>1000</v>
      </c>
      <c r="V291" s="156" t="s">
        <v>1000</v>
      </c>
      <c r="W291" s="157" t="s">
        <v>1000</v>
      </c>
      <c r="X291" s="96" t="s">
        <v>1000</v>
      </c>
      <c r="Y291" s="156" t="s">
        <v>1000</v>
      </c>
      <c r="Z291" s="155" t="s">
        <v>1000</v>
      </c>
    </row>
    <row r="292" spans="1:26">
      <c r="A292" s="41"/>
      <c r="B292" s="10"/>
      <c r="C292" s="10"/>
      <c r="D292" s="28" t="s">
        <v>819</v>
      </c>
      <c r="E292" s="28" t="s">
        <v>174</v>
      </c>
      <c r="F292" s="102" t="s">
        <v>1411</v>
      </c>
      <c r="G292" s="39">
        <f t="shared" si="22"/>
        <v>117</v>
      </c>
      <c r="H292" s="39">
        <f t="shared" si="23"/>
        <v>127</v>
      </c>
      <c r="I292" s="39">
        <f t="shared" si="24"/>
        <v>1</v>
      </c>
      <c r="J292" s="254">
        <v>255</v>
      </c>
      <c r="K292" s="39">
        <f t="shared" si="25"/>
        <v>255</v>
      </c>
      <c r="L292" s="254" t="str">
        <f t="shared" si="26"/>
        <v>NEC1</v>
      </c>
      <c r="M292" s="28" t="s">
        <v>1729</v>
      </c>
      <c r="N292" s="102" t="s">
        <v>1729</v>
      </c>
      <c r="O292" s="149" t="s">
        <v>1000</v>
      </c>
      <c r="P292" s="150" t="s">
        <v>1000</v>
      </c>
      <c r="Q292" s="151" t="s">
        <v>1000</v>
      </c>
      <c r="R292" s="99" t="s">
        <v>1000</v>
      </c>
      <c r="S292" s="150" t="s">
        <v>1000</v>
      </c>
      <c r="T292" s="149" t="s">
        <v>1000</v>
      </c>
      <c r="U292" s="149" t="s">
        <v>1000</v>
      </c>
      <c r="V292" s="150" t="s">
        <v>1000</v>
      </c>
      <c r="W292" s="151" t="s">
        <v>1000</v>
      </c>
      <c r="X292" s="99" t="s">
        <v>1000</v>
      </c>
      <c r="Y292" s="150" t="s">
        <v>1000</v>
      </c>
      <c r="Z292" s="149" t="s">
        <v>1000</v>
      </c>
    </row>
    <row r="293" spans="1:26">
      <c r="A293" s="41"/>
      <c r="B293" s="10"/>
      <c r="C293" s="10"/>
      <c r="D293" s="28" t="s">
        <v>820</v>
      </c>
      <c r="E293" s="28" t="s">
        <v>175</v>
      </c>
      <c r="F293" s="102" t="s">
        <v>1412</v>
      </c>
      <c r="G293" s="39">
        <f t="shared" si="22"/>
        <v>149</v>
      </c>
      <c r="H293" s="39">
        <f t="shared" si="23"/>
        <v>127</v>
      </c>
      <c r="I293" s="39">
        <f t="shared" si="24"/>
        <v>1</v>
      </c>
      <c r="J293" s="254">
        <v>255</v>
      </c>
      <c r="K293" s="39">
        <f t="shared" si="25"/>
        <v>255</v>
      </c>
      <c r="L293" s="254" t="str">
        <f t="shared" si="26"/>
        <v>NEC1</v>
      </c>
      <c r="M293" s="28" t="s">
        <v>1730</v>
      </c>
      <c r="N293" s="102" t="s">
        <v>1730</v>
      </c>
      <c r="O293" s="149" t="s">
        <v>1002</v>
      </c>
      <c r="P293" s="150" t="s">
        <v>1002</v>
      </c>
      <c r="Q293" s="151" t="s">
        <v>1002</v>
      </c>
      <c r="R293" s="99" t="s">
        <v>1000</v>
      </c>
      <c r="S293" s="150" t="s">
        <v>1000</v>
      </c>
      <c r="T293" s="149" t="s">
        <v>1002</v>
      </c>
      <c r="U293" s="149" t="s">
        <v>1002</v>
      </c>
      <c r="V293" s="150" t="s">
        <v>1002</v>
      </c>
      <c r="W293" s="151" t="s">
        <v>1002</v>
      </c>
      <c r="X293" s="99" t="s">
        <v>1000</v>
      </c>
      <c r="Y293" s="150" t="s">
        <v>1000</v>
      </c>
      <c r="Z293" s="149" t="s">
        <v>1002</v>
      </c>
    </row>
    <row r="294" spans="1:26">
      <c r="A294" s="41"/>
      <c r="B294" s="58"/>
      <c r="C294" s="58"/>
      <c r="D294" s="32" t="s">
        <v>837</v>
      </c>
      <c r="E294" s="32" t="s">
        <v>176</v>
      </c>
      <c r="F294" s="66" t="s">
        <v>1413</v>
      </c>
      <c r="G294" s="39">
        <f t="shared" si="22"/>
        <v>181</v>
      </c>
      <c r="H294" s="39">
        <f t="shared" si="23"/>
        <v>127</v>
      </c>
      <c r="I294" s="39">
        <f t="shared" si="24"/>
        <v>1</v>
      </c>
      <c r="J294" s="254">
        <v>255</v>
      </c>
      <c r="K294" s="39">
        <f t="shared" si="25"/>
        <v>255</v>
      </c>
      <c r="L294" s="254" t="str">
        <f t="shared" si="26"/>
        <v>NEC1</v>
      </c>
      <c r="M294" s="32" t="s">
        <v>1731</v>
      </c>
      <c r="N294" s="66" t="s">
        <v>1731</v>
      </c>
      <c r="O294" s="162" t="s">
        <v>1002</v>
      </c>
      <c r="P294" s="163" t="s">
        <v>1002</v>
      </c>
      <c r="Q294" s="164" t="s">
        <v>1002</v>
      </c>
      <c r="R294" s="165" t="s">
        <v>1002</v>
      </c>
      <c r="S294" s="163" t="s">
        <v>1002</v>
      </c>
      <c r="T294" s="162" t="s">
        <v>1002</v>
      </c>
      <c r="U294" s="162" t="s">
        <v>1002</v>
      </c>
      <c r="V294" s="163" t="s">
        <v>1002</v>
      </c>
      <c r="W294" s="164" t="s">
        <v>1002</v>
      </c>
      <c r="X294" s="165" t="s">
        <v>1002</v>
      </c>
      <c r="Y294" s="163" t="s">
        <v>1002</v>
      </c>
      <c r="Z294" s="162" t="s">
        <v>1002</v>
      </c>
    </row>
    <row r="295" spans="1:26">
      <c r="A295" s="40"/>
      <c r="B295" s="4">
        <v>6</v>
      </c>
      <c r="C295" s="4"/>
      <c r="D295" s="30" t="s">
        <v>821</v>
      </c>
      <c r="E295" s="30" t="s">
        <v>177</v>
      </c>
      <c r="F295" s="105" t="s">
        <v>1414</v>
      </c>
      <c r="G295" s="39">
        <f t="shared" si="22"/>
        <v>86</v>
      </c>
      <c r="H295" s="39">
        <f t="shared" si="23"/>
        <v>127</v>
      </c>
      <c r="I295" s="39">
        <f t="shared" si="24"/>
        <v>1</v>
      </c>
      <c r="J295" s="254">
        <v>255</v>
      </c>
      <c r="K295" s="39">
        <f t="shared" si="25"/>
        <v>255</v>
      </c>
      <c r="L295" s="254" t="str">
        <f t="shared" si="26"/>
        <v>NEC1</v>
      </c>
      <c r="M295" s="30" t="s">
        <v>1732</v>
      </c>
      <c r="N295" s="105" t="s">
        <v>1732</v>
      </c>
      <c r="O295" s="155" t="s">
        <v>1000</v>
      </c>
      <c r="P295" s="156" t="s">
        <v>1000</v>
      </c>
      <c r="Q295" s="157" t="s">
        <v>1000</v>
      </c>
      <c r="R295" s="96" t="s">
        <v>1000</v>
      </c>
      <c r="S295" s="156" t="s">
        <v>1000</v>
      </c>
      <c r="T295" s="155" t="s">
        <v>1000</v>
      </c>
      <c r="U295" s="155" t="s">
        <v>1000</v>
      </c>
      <c r="V295" s="156" t="s">
        <v>1000</v>
      </c>
      <c r="W295" s="157" t="s">
        <v>1000</v>
      </c>
      <c r="X295" s="96" t="s">
        <v>1000</v>
      </c>
      <c r="Y295" s="156" t="s">
        <v>1000</v>
      </c>
      <c r="Z295" s="155" t="s">
        <v>1000</v>
      </c>
    </row>
    <row r="296" spans="1:26">
      <c r="A296" s="41"/>
      <c r="B296" s="10"/>
      <c r="C296" s="10"/>
      <c r="D296" s="28" t="s">
        <v>819</v>
      </c>
      <c r="E296" s="28" t="s">
        <v>178</v>
      </c>
      <c r="F296" s="102" t="s">
        <v>1415</v>
      </c>
      <c r="G296" s="39">
        <f t="shared" si="22"/>
        <v>118</v>
      </c>
      <c r="H296" s="39">
        <f t="shared" si="23"/>
        <v>127</v>
      </c>
      <c r="I296" s="39">
        <f t="shared" si="24"/>
        <v>1</v>
      </c>
      <c r="J296" s="254">
        <v>255</v>
      </c>
      <c r="K296" s="39">
        <f t="shared" si="25"/>
        <v>255</v>
      </c>
      <c r="L296" s="254" t="str">
        <f t="shared" si="26"/>
        <v>NEC1</v>
      </c>
      <c r="M296" s="28" t="s">
        <v>1733</v>
      </c>
      <c r="N296" s="102" t="s">
        <v>1733</v>
      </c>
      <c r="O296" s="149" t="s">
        <v>1000</v>
      </c>
      <c r="P296" s="150" t="s">
        <v>1000</v>
      </c>
      <c r="Q296" s="151" t="s">
        <v>1000</v>
      </c>
      <c r="R296" s="99" t="s">
        <v>1000</v>
      </c>
      <c r="S296" s="150" t="s">
        <v>1000</v>
      </c>
      <c r="T296" s="149" t="s">
        <v>1000</v>
      </c>
      <c r="U296" s="149" t="s">
        <v>1000</v>
      </c>
      <c r="V296" s="150" t="s">
        <v>1000</v>
      </c>
      <c r="W296" s="151" t="s">
        <v>1000</v>
      </c>
      <c r="X296" s="99" t="s">
        <v>1000</v>
      </c>
      <c r="Y296" s="150" t="s">
        <v>1000</v>
      </c>
      <c r="Z296" s="149" t="s">
        <v>1000</v>
      </c>
    </row>
    <row r="297" spans="1:26">
      <c r="A297" s="41"/>
      <c r="B297" s="10"/>
      <c r="C297" s="10"/>
      <c r="D297" s="28" t="s">
        <v>820</v>
      </c>
      <c r="E297" s="28" t="s">
        <v>179</v>
      </c>
      <c r="F297" s="102" t="s">
        <v>1416</v>
      </c>
      <c r="G297" s="39">
        <f t="shared" si="22"/>
        <v>150</v>
      </c>
      <c r="H297" s="39">
        <f t="shared" si="23"/>
        <v>127</v>
      </c>
      <c r="I297" s="39">
        <f t="shared" si="24"/>
        <v>1</v>
      </c>
      <c r="J297" s="254">
        <v>255</v>
      </c>
      <c r="K297" s="39">
        <f t="shared" si="25"/>
        <v>255</v>
      </c>
      <c r="L297" s="254" t="str">
        <f t="shared" si="26"/>
        <v>NEC1</v>
      </c>
      <c r="M297" s="28" t="s">
        <v>1734</v>
      </c>
      <c r="N297" s="102" t="s">
        <v>1734</v>
      </c>
      <c r="O297" s="149" t="s">
        <v>1002</v>
      </c>
      <c r="P297" s="150" t="s">
        <v>1002</v>
      </c>
      <c r="Q297" s="151" t="s">
        <v>1002</v>
      </c>
      <c r="R297" s="99" t="s">
        <v>1000</v>
      </c>
      <c r="S297" s="150" t="s">
        <v>1000</v>
      </c>
      <c r="T297" s="149" t="s">
        <v>1002</v>
      </c>
      <c r="U297" s="149" t="s">
        <v>1002</v>
      </c>
      <c r="V297" s="150" t="s">
        <v>1002</v>
      </c>
      <c r="W297" s="151" t="s">
        <v>1002</v>
      </c>
      <c r="X297" s="99" t="s">
        <v>1000</v>
      </c>
      <c r="Y297" s="150" t="s">
        <v>1000</v>
      </c>
      <c r="Z297" s="149" t="s">
        <v>1002</v>
      </c>
    </row>
    <row r="298" spans="1:26">
      <c r="A298" s="41"/>
      <c r="B298" s="58"/>
      <c r="C298" s="58"/>
      <c r="D298" s="32" t="s">
        <v>862</v>
      </c>
      <c r="E298" s="32" t="s">
        <v>180</v>
      </c>
      <c r="F298" s="66" t="s">
        <v>1417</v>
      </c>
      <c r="G298" s="39">
        <f t="shared" si="22"/>
        <v>182</v>
      </c>
      <c r="H298" s="39">
        <f t="shared" si="23"/>
        <v>127</v>
      </c>
      <c r="I298" s="39">
        <f t="shared" si="24"/>
        <v>1</v>
      </c>
      <c r="J298" s="254">
        <v>255</v>
      </c>
      <c r="K298" s="39">
        <f t="shared" si="25"/>
        <v>255</v>
      </c>
      <c r="L298" s="254" t="str">
        <f t="shared" si="26"/>
        <v>NEC1</v>
      </c>
      <c r="M298" s="32" t="s">
        <v>1735</v>
      </c>
      <c r="N298" s="66" t="s">
        <v>1735</v>
      </c>
      <c r="O298" s="162" t="s">
        <v>1002</v>
      </c>
      <c r="P298" s="163" t="s">
        <v>1002</v>
      </c>
      <c r="Q298" s="164" t="s">
        <v>1002</v>
      </c>
      <c r="R298" s="165" t="s">
        <v>1002</v>
      </c>
      <c r="S298" s="163" t="s">
        <v>1002</v>
      </c>
      <c r="T298" s="162" t="s">
        <v>1002</v>
      </c>
      <c r="U298" s="162" t="s">
        <v>1002</v>
      </c>
      <c r="V298" s="163" t="s">
        <v>1002</v>
      </c>
      <c r="W298" s="164" t="s">
        <v>1002</v>
      </c>
      <c r="X298" s="165" t="s">
        <v>1002</v>
      </c>
      <c r="Y298" s="163" t="s">
        <v>1002</v>
      </c>
      <c r="Z298" s="162" t="s">
        <v>1002</v>
      </c>
    </row>
    <row r="299" spans="1:26">
      <c r="A299" s="40"/>
      <c r="B299" s="4">
        <v>7</v>
      </c>
      <c r="C299" s="4"/>
      <c r="D299" s="30" t="s">
        <v>821</v>
      </c>
      <c r="E299" s="30" t="s">
        <v>181</v>
      </c>
      <c r="F299" s="105" t="s">
        <v>1418</v>
      </c>
      <c r="G299" s="39">
        <f t="shared" si="22"/>
        <v>87</v>
      </c>
      <c r="H299" s="39">
        <f t="shared" si="23"/>
        <v>127</v>
      </c>
      <c r="I299" s="39">
        <f t="shared" si="24"/>
        <v>1</v>
      </c>
      <c r="J299" s="254">
        <v>255</v>
      </c>
      <c r="K299" s="39">
        <f t="shared" si="25"/>
        <v>255</v>
      </c>
      <c r="L299" s="254" t="str">
        <f t="shared" si="26"/>
        <v>NEC1</v>
      </c>
      <c r="M299" s="30" t="s">
        <v>1736</v>
      </c>
      <c r="N299" s="105" t="s">
        <v>1736</v>
      </c>
      <c r="O299" s="155" t="s">
        <v>1000</v>
      </c>
      <c r="P299" s="156" t="s">
        <v>1000</v>
      </c>
      <c r="Q299" s="157" t="s">
        <v>1000</v>
      </c>
      <c r="R299" s="96" t="s">
        <v>1000</v>
      </c>
      <c r="S299" s="156" t="s">
        <v>1000</v>
      </c>
      <c r="T299" s="155" t="s">
        <v>1000</v>
      </c>
      <c r="U299" s="155" t="s">
        <v>1000</v>
      </c>
      <c r="V299" s="156" t="s">
        <v>1000</v>
      </c>
      <c r="W299" s="157" t="s">
        <v>1000</v>
      </c>
      <c r="X299" s="96" t="s">
        <v>1000</v>
      </c>
      <c r="Y299" s="156" t="s">
        <v>1000</v>
      </c>
      <c r="Z299" s="155" t="s">
        <v>1000</v>
      </c>
    </row>
    <row r="300" spans="1:26">
      <c r="A300" s="41"/>
      <c r="B300" s="10"/>
      <c r="C300" s="10"/>
      <c r="D300" s="28" t="s">
        <v>819</v>
      </c>
      <c r="E300" s="28" t="s">
        <v>182</v>
      </c>
      <c r="F300" s="102" t="s">
        <v>1419</v>
      </c>
      <c r="G300" s="39">
        <f t="shared" si="22"/>
        <v>119</v>
      </c>
      <c r="H300" s="39">
        <f t="shared" si="23"/>
        <v>127</v>
      </c>
      <c r="I300" s="39">
        <f t="shared" si="24"/>
        <v>1</v>
      </c>
      <c r="J300" s="254">
        <v>255</v>
      </c>
      <c r="K300" s="39">
        <f t="shared" si="25"/>
        <v>255</v>
      </c>
      <c r="L300" s="254" t="str">
        <f t="shared" si="26"/>
        <v>NEC1</v>
      </c>
      <c r="M300" s="28" t="s">
        <v>1737</v>
      </c>
      <c r="N300" s="102" t="s">
        <v>1737</v>
      </c>
      <c r="O300" s="149" t="s">
        <v>1000</v>
      </c>
      <c r="P300" s="150" t="s">
        <v>1000</v>
      </c>
      <c r="Q300" s="151" t="s">
        <v>1000</v>
      </c>
      <c r="R300" s="99" t="s">
        <v>1000</v>
      </c>
      <c r="S300" s="150" t="s">
        <v>1000</v>
      </c>
      <c r="T300" s="149" t="s">
        <v>1000</v>
      </c>
      <c r="U300" s="149" t="s">
        <v>1000</v>
      </c>
      <c r="V300" s="150" t="s">
        <v>1000</v>
      </c>
      <c r="W300" s="151" t="s">
        <v>1000</v>
      </c>
      <c r="X300" s="99" t="s">
        <v>1000</v>
      </c>
      <c r="Y300" s="150" t="s">
        <v>1000</v>
      </c>
      <c r="Z300" s="149" t="s">
        <v>1000</v>
      </c>
    </row>
    <row r="301" spans="1:26">
      <c r="A301" s="41"/>
      <c r="B301" s="10"/>
      <c r="C301" s="10"/>
      <c r="D301" s="28" t="s">
        <v>820</v>
      </c>
      <c r="E301" s="28" t="s">
        <v>183</v>
      </c>
      <c r="F301" s="102" t="s">
        <v>1420</v>
      </c>
      <c r="G301" s="39">
        <f t="shared" si="22"/>
        <v>151</v>
      </c>
      <c r="H301" s="39">
        <f t="shared" si="23"/>
        <v>127</v>
      </c>
      <c r="I301" s="39">
        <f t="shared" si="24"/>
        <v>1</v>
      </c>
      <c r="J301" s="254">
        <v>255</v>
      </c>
      <c r="K301" s="39">
        <f t="shared" si="25"/>
        <v>255</v>
      </c>
      <c r="L301" s="254" t="str">
        <f t="shared" si="26"/>
        <v>NEC1</v>
      </c>
      <c r="M301" s="28" t="s">
        <v>1738</v>
      </c>
      <c r="N301" s="102" t="s">
        <v>1738</v>
      </c>
      <c r="O301" s="149" t="s">
        <v>1002</v>
      </c>
      <c r="P301" s="150" t="s">
        <v>1002</v>
      </c>
      <c r="Q301" s="151" t="s">
        <v>1002</v>
      </c>
      <c r="R301" s="99" t="s">
        <v>1000</v>
      </c>
      <c r="S301" s="150" t="s">
        <v>1000</v>
      </c>
      <c r="T301" s="149" t="s">
        <v>1002</v>
      </c>
      <c r="U301" s="149" t="s">
        <v>1002</v>
      </c>
      <c r="V301" s="150" t="s">
        <v>1002</v>
      </c>
      <c r="W301" s="151" t="s">
        <v>1002</v>
      </c>
      <c r="X301" s="99" t="s">
        <v>1000</v>
      </c>
      <c r="Y301" s="150" t="s">
        <v>1000</v>
      </c>
      <c r="Z301" s="149" t="s">
        <v>1002</v>
      </c>
    </row>
    <row r="302" spans="1:26">
      <c r="A302" s="41"/>
      <c r="B302" s="58"/>
      <c r="C302" s="58"/>
      <c r="D302" s="32" t="s">
        <v>868</v>
      </c>
      <c r="E302" s="32" t="s">
        <v>184</v>
      </c>
      <c r="F302" s="66" t="s">
        <v>1421</v>
      </c>
      <c r="G302" s="39">
        <f t="shared" si="22"/>
        <v>183</v>
      </c>
      <c r="H302" s="39">
        <f t="shared" si="23"/>
        <v>127</v>
      </c>
      <c r="I302" s="39">
        <f t="shared" si="24"/>
        <v>1</v>
      </c>
      <c r="J302" s="254">
        <v>255</v>
      </c>
      <c r="K302" s="39">
        <f t="shared" si="25"/>
        <v>255</v>
      </c>
      <c r="L302" s="254" t="str">
        <f t="shared" si="26"/>
        <v>NEC1</v>
      </c>
      <c r="M302" s="32" t="s">
        <v>1739</v>
      </c>
      <c r="N302" s="66" t="s">
        <v>1739</v>
      </c>
      <c r="O302" s="162" t="s">
        <v>1002</v>
      </c>
      <c r="P302" s="163" t="s">
        <v>1002</v>
      </c>
      <c r="Q302" s="164" t="s">
        <v>1002</v>
      </c>
      <c r="R302" s="165" t="s">
        <v>1002</v>
      </c>
      <c r="S302" s="163" t="s">
        <v>1002</v>
      </c>
      <c r="T302" s="162" t="s">
        <v>1002</v>
      </c>
      <c r="U302" s="162" t="s">
        <v>1002</v>
      </c>
      <c r="V302" s="163" t="s">
        <v>1002</v>
      </c>
      <c r="W302" s="164" t="s">
        <v>1002</v>
      </c>
      <c r="X302" s="165" t="s">
        <v>1002</v>
      </c>
      <c r="Y302" s="163" t="s">
        <v>1002</v>
      </c>
      <c r="Z302" s="162" t="s">
        <v>1002</v>
      </c>
    </row>
    <row r="303" spans="1:26">
      <c r="A303" s="40"/>
      <c r="B303" s="4">
        <v>8</v>
      </c>
      <c r="C303" s="4"/>
      <c r="D303" s="30" t="s">
        <v>821</v>
      </c>
      <c r="E303" s="30" t="s">
        <v>185</v>
      </c>
      <c r="F303" s="105" t="s">
        <v>1422</v>
      </c>
      <c r="G303" s="39">
        <f t="shared" si="22"/>
        <v>88</v>
      </c>
      <c r="H303" s="39">
        <f t="shared" si="23"/>
        <v>127</v>
      </c>
      <c r="I303" s="39">
        <f t="shared" si="24"/>
        <v>1</v>
      </c>
      <c r="J303" s="254">
        <v>255</v>
      </c>
      <c r="K303" s="39">
        <f t="shared" si="25"/>
        <v>255</v>
      </c>
      <c r="L303" s="254" t="str">
        <f t="shared" si="26"/>
        <v>NEC1</v>
      </c>
      <c r="M303" s="30" t="s">
        <v>1740</v>
      </c>
      <c r="N303" s="105" t="s">
        <v>1740</v>
      </c>
      <c r="O303" s="155" t="s">
        <v>1000</v>
      </c>
      <c r="P303" s="156" t="s">
        <v>1000</v>
      </c>
      <c r="Q303" s="157" t="s">
        <v>1000</v>
      </c>
      <c r="R303" s="96" t="s">
        <v>1000</v>
      </c>
      <c r="S303" s="156" t="s">
        <v>1000</v>
      </c>
      <c r="T303" s="155" t="s">
        <v>1000</v>
      </c>
      <c r="U303" s="155" t="s">
        <v>1000</v>
      </c>
      <c r="V303" s="156" t="s">
        <v>1000</v>
      </c>
      <c r="W303" s="157" t="s">
        <v>1000</v>
      </c>
      <c r="X303" s="96" t="s">
        <v>1000</v>
      </c>
      <c r="Y303" s="156" t="s">
        <v>1000</v>
      </c>
      <c r="Z303" s="155" t="s">
        <v>1000</v>
      </c>
    </row>
    <row r="304" spans="1:26">
      <c r="A304" s="41"/>
      <c r="B304" s="10"/>
      <c r="C304" s="10"/>
      <c r="D304" s="28" t="s">
        <v>819</v>
      </c>
      <c r="E304" s="28" t="s">
        <v>186</v>
      </c>
      <c r="F304" s="102" t="s">
        <v>1423</v>
      </c>
      <c r="G304" s="39">
        <f t="shared" si="22"/>
        <v>120</v>
      </c>
      <c r="H304" s="39">
        <f t="shared" si="23"/>
        <v>127</v>
      </c>
      <c r="I304" s="39">
        <f t="shared" si="24"/>
        <v>1</v>
      </c>
      <c r="J304" s="254">
        <v>255</v>
      </c>
      <c r="K304" s="39">
        <f t="shared" si="25"/>
        <v>255</v>
      </c>
      <c r="L304" s="254" t="str">
        <f t="shared" si="26"/>
        <v>NEC1</v>
      </c>
      <c r="M304" s="28" t="s">
        <v>1741</v>
      </c>
      <c r="N304" s="102" t="s">
        <v>1741</v>
      </c>
      <c r="O304" s="149" t="s">
        <v>1000</v>
      </c>
      <c r="P304" s="150" t="s">
        <v>1000</v>
      </c>
      <c r="Q304" s="151" t="s">
        <v>1000</v>
      </c>
      <c r="R304" s="99" t="s">
        <v>1000</v>
      </c>
      <c r="S304" s="150" t="s">
        <v>1000</v>
      </c>
      <c r="T304" s="149" t="s">
        <v>1000</v>
      </c>
      <c r="U304" s="149" t="s">
        <v>1000</v>
      </c>
      <c r="V304" s="150" t="s">
        <v>1000</v>
      </c>
      <c r="W304" s="151" t="s">
        <v>1000</v>
      </c>
      <c r="X304" s="99" t="s">
        <v>1000</v>
      </c>
      <c r="Y304" s="150" t="s">
        <v>1000</v>
      </c>
      <c r="Z304" s="149" t="s">
        <v>1000</v>
      </c>
    </row>
    <row r="305" spans="1:26">
      <c r="A305" s="41"/>
      <c r="B305" s="10"/>
      <c r="C305" s="10"/>
      <c r="D305" s="28" t="s">
        <v>820</v>
      </c>
      <c r="E305" s="28" t="s">
        <v>187</v>
      </c>
      <c r="F305" s="102" t="s">
        <v>1424</v>
      </c>
      <c r="G305" s="39">
        <f t="shared" si="22"/>
        <v>152</v>
      </c>
      <c r="H305" s="39">
        <f t="shared" si="23"/>
        <v>127</v>
      </c>
      <c r="I305" s="39">
        <f t="shared" si="24"/>
        <v>1</v>
      </c>
      <c r="J305" s="254">
        <v>255</v>
      </c>
      <c r="K305" s="39">
        <f t="shared" si="25"/>
        <v>255</v>
      </c>
      <c r="L305" s="254" t="str">
        <f t="shared" si="26"/>
        <v>NEC1</v>
      </c>
      <c r="M305" s="28" t="s">
        <v>1742</v>
      </c>
      <c r="N305" s="102" t="s">
        <v>1742</v>
      </c>
      <c r="O305" s="149" t="s">
        <v>1002</v>
      </c>
      <c r="P305" s="150" t="s">
        <v>1002</v>
      </c>
      <c r="Q305" s="151" t="s">
        <v>1002</v>
      </c>
      <c r="R305" s="99" t="s">
        <v>1000</v>
      </c>
      <c r="S305" s="150" t="s">
        <v>1000</v>
      </c>
      <c r="T305" s="149" t="s">
        <v>1002</v>
      </c>
      <c r="U305" s="149" t="s">
        <v>1002</v>
      </c>
      <c r="V305" s="150" t="s">
        <v>1002</v>
      </c>
      <c r="W305" s="151" t="s">
        <v>1002</v>
      </c>
      <c r="X305" s="99" t="s">
        <v>1000</v>
      </c>
      <c r="Y305" s="150" t="s">
        <v>1000</v>
      </c>
      <c r="Z305" s="149" t="s">
        <v>1002</v>
      </c>
    </row>
    <row r="306" spans="1:26">
      <c r="A306" s="41"/>
      <c r="B306" s="58"/>
      <c r="C306" s="58"/>
      <c r="D306" s="32" t="s">
        <v>867</v>
      </c>
      <c r="E306" s="32" t="s">
        <v>188</v>
      </c>
      <c r="F306" s="66" t="s">
        <v>1425</v>
      </c>
      <c r="G306" s="39">
        <f t="shared" si="22"/>
        <v>184</v>
      </c>
      <c r="H306" s="39">
        <f t="shared" si="23"/>
        <v>127</v>
      </c>
      <c r="I306" s="39">
        <f t="shared" si="24"/>
        <v>1</v>
      </c>
      <c r="J306" s="254">
        <v>255</v>
      </c>
      <c r="K306" s="39">
        <f t="shared" si="25"/>
        <v>255</v>
      </c>
      <c r="L306" s="254" t="str">
        <f t="shared" si="26"/>
        <v>NEC1</v>
      </c>
      <c r="M306" s="32" t="s">
        <v>1743</v>
      </c>
      <c r="N306" s="66" t="s">
        <v>1743</v>
      </c>
      <c r="O306" s="162" t="s">
        <v>1002</v>
      </c>
      <c r="P306" s="163" t="s">
        <v>1002</v>
      </c>
      <c r="Q306" s="164" t="s">
        <v>1002</v>
      </c>
      <c r="R306" s="165" t="s">
        <v>1002</v>
      </c>
      <c r="S306" s="163" t="s">
        <v>1002</v>
      </c>
      <c r="T306" s="162" t="s">
        <v>1002</v>
      </c>
      <c r="U306" s="162" t="s">
        <v>1002</v>
      </c>
      <c r="V306" s="163" t="s">
        <v>1002</v>
      </c>
      <c r="W306" s="164" t="s">
        <v>1002</v>
      </c>
      <c r="X306" s="165" t="s">
        <v>1002</v>
      </c>
      <c r="Y306" s="163" t="s">
        <v>1002</v>
      </c>
      <c r="Z306" s="162" t="s">
        <v>1002</v>
      </c>
    </row>
    <row r="307" spans="1:26">
      <c r="A307" s="40"/>
      <c r="B307" s="4">
        <v>9</v>
      </c>
      <c r="C307" s="4"/>
      <c r="D307" s="30" t="s">
        <v>821</v>
      </c>
      <c r="E307" s="30" t="s">
        <v>189</v>
      </c>
      <c r="F307" s="105" t="s">
        <v>1426</v>
      </c>
      <c r="G307" s="39">
        <f t="shared" si="22"/>
        <v>89</v>
      </c>
      <c r="H307" s="39">
        <f t="shared" si="23"/>
        <v>127</v>
      </c>
      <c r="I307" s="39">
        <f t="shared" si="24"/>
        <v>1</v>
      </c>
      <c r="J307" s="254">
        <v>255</v>
      </c>
      <c r="K307" s="39">
        <f t="shared" si="25"/>
        <v>255</v>
      </c>
      <c r="L307" s="254" t="str">
        <f t="shared" si="26"/>
        <v>NEC1</v>
      </c>
      <c r="M307" s="30" t="s">
        <v>1744</v>
      </c>
      <c r="N307" s="105" t="s">
        <v>1744</v>
      </c>
      <c r="O307" s="155" t="s">
        <v>1000</v>
      </c>
      <c r="P307" s="156" t="s">
        <v>1000</v>
      </c>
      <c r="Q307" s="157" t="s">
        <v>1000</v>
      </c>
      <c r="R307" s="96" t="s">
        <v>1000</v>
      </c>
      <c r="S307" s="156" t="s">
        <v>1000</v>
      </c>
      <c r="T307" s="155" t="s">
        <v>1000</v>
      </c>
      <c r="U307" s="155" t="s">
        <v>1000</v>
      </c>
      <c r="V307" s="156" t="s">
        <v>1000</v>
      </c>
      <c r="W307" s="157" t="s">
        <v>1000</v>
      </c>
      <c r="X307" s="96" t="s">
        <v>1000</v>
      </c>
      <c r="Y307" s="156" t="s">
        <v>1000</v>
      </c>
      <c r="Z307" s="155" t="s">
        <v>1000</v>
      </c>
    </row>
    <row r="308" spans="1:26">
      <c r="A308" s="41"/>
      <c r="B308" s="10"/>
      <c r="C308" s="10"/>
      <c r="D308" s="28" t="s">
        <v>819</v>
      </c>
      <c r="E308" s="28" t="s">
        <v>190</v>
      </c>
      <c r="F308" s="102" t="s">
        <v>1427</v>
      </c>
      <c r="G308" s="39">
        <f t="shared" si="22"/>
        <v>121</v>
      </c>
      <c r="H308" s="39">
        <f t="shared" si="23"/>
        <v>127</v>
      </c>
      <c r="I308" s="39">
        <f t="shared" si="24"/>
        <v>1</v>
      </c>
      <c r="J308" s="254">
        <v>255</v>
      </c>
      <c r="K308" s="39">
        <f t="shared" si="25"/>
        <v>255</v>
      </c>
      <c r="L308" s="254" t="str">
        <f t="shared" si="26"/>
        <v>NEC1</v>
      </c>
      <c r="M308" s="28" t="s">
        <v>1745</v>
      </c>
      <c r="N308" s="102" t="s">
        <v>1745</v>
      </c>
      <c r="O308" s="149" t="s">
        <v>1000</v>
      </c>
      <c r="P308" s="150" t="s">
        <v>1000</v>
      </c>
      <c r="Q308" s="151" t="s">
        <v>1000</v>
      </c>
      <c r="R308" s="99" t="s">
        <v>1000</v>
      </c>
      <c r="S308" s="150" t="s">
        <v>1000</v>
      </c>
      <c r="T308" s="149" t="s">
        <v>1000</v>
      </c>
      <c r="U308" s="149" t="s">
        <v>1000</v>
      </c>
      <c r="V308" s="150" t="s">
        <v>1000</v>
      </c>
      <c r="W308" s="151" t="s">
        <v>1000</v>
      </c>
      <c r="X308" s="99" t="s">
        <v>1000</v>
      </c>
      <c r="Y308" s="150" t="s">
        <v>1000</v>
      </c>
      <c r="Z308" s="149" t="s">
        <v>1000</v>
      </c>
    </row>
    <row r="309" spans="1:26">
      <c r="A309" s="41"/>
      <c r="B309" s="10"/>
      <c r="C309" s="10"/>
      <c r="D309" s="28" t="s">
        <v>820</v>
      </c>
      <c r="E309" s="28" t="s">
        <v>191</v>
      </c>
      <c r="F309" s="102" t="s">
        <v>1428</v>
      </c>
      <c r="G309" s="39">
        <f t="shared" si="22"/>
        <v>153</v>
      </c>
      <c r="H309" s="39">
        <f t="shared" si="23"/>
        <v>127</v>
      </c>
      <c r="I309" s="39">
        <f t="shared" si="24"/>
        <v>1</v>
      </c>
      <c r="J309" s="254">
        <v>255</v>
      </c>
      <c r="K309" s="39">
        <f t="shared" si="25"/>
        <v>255</v>
      </c>
      <c r="L309" s="254" t="str">
        <f t="shared" si="26"/>
        <v>NEC1</v>
      </c>
      <c r="M309" s="28" t="s">
        <v>1746</v>
      </c>
      <c r="N309" s="102" t="s">
        <v>1746</v>
      </c>
      <c r="O309" s="149" t="s">
        <v>1002</v>
      </c>
      <c r="P309" s="150" t="s">
        <v>1002</v>
      </c>
      <c r="Q309" s="151" t="s">
        <v>1002</v>
      </c>
      <c r="R309" s="99" t="s">
        <v>1000</v>
      </c>
      <c r="S309" s="150" t="s">
        <v>1000</v>
      </c>
      <c r="T309" s="149" t="s">
        <v>1002</v>
      </c>
      <c r="U309" s="149" t="s">
        <v>1002</v>
      </c>
      <c r="V309" s="150" t="s">
        <v>1002</v>
      </c>
      <c r="W309" s="151" t="s">
        <v>1002</v>
      </c>
      <c r="X309" s="99" t="s">
        <v>1000</v>
      </c>
      <c r="Y309" s="150" t="s">
        <v>1000</v>
      </c>
      <c r="Z309" s="149" t="s">
        <v>1002</v>
      </c>
    </row>
    <row r="310" spans="1:26">
      <c r="A310" s="41"/>
      <c r="B310" s="58"/>
      <c r="C310" s="58"/>
      <c r="D310" s="32" t="s">
        <v>867</v>
      </c>
      <c r="E310" s="32" t="s">
        <v>192</v>
      </c>
      <c r="F310" s="66" t="s">
        <v>1429</v>
      </c>
      <c r="G310" s="39">
        <f t="shared" si="22"/>
        <v>185</v>
      </c>
      <c r="H310" s="39">
        <f t="shared" si="23"/>
        <v>127</v>
      </c>
      <c r="I310" s="39">
        <f t="shared" si="24"/>
        <v>1</v>
      </c>
      <c r="J310" s="254">
        <v>255</v>
      </c>
      <c r="K310" s="39">
        <f t="shared" si="25"/>
        <v>255</v>
      </c>
      <c r="L310" s="254" t="str">
        <f t="shared" si="26"/>
        <v>NEC1</v>
      </c>
      <c r="M310" s="32" t="s">
        <v>1747</v>
      </c>
      <c r="N310" s="66" t="s">
        <v>1747</v>
      </c>
      <c r="O310" s="162" t="s">
        <v>1002</v>
      </c>
      <c r="P310" s="163" t="s">
        <v>1002</v>
      </c>
      <c r="Q310" s="164" t="s">
        <v>1002</v>
      </c>
      <c r="R310" s="165" t="s">
        <v>1002</v>
      </c>
      <c r="S310" s="163" t="s">
        <v>1002</v>
      </c>
      <c r="T310" s="162" t="s">
        <v>1002</v>
      </c>
      <c r="U310" s="162" t="s">
        <v>1002</v>
      </c>
      <c r="V310" s="163" t="s">
        <v>1002</v>
      </c>
      <c r="W310" s="164" t="s">
        <v>1002</v>
      </c>
      <c r="X310" s="165" t="s">
        <v>1002</v>
      </c>
      <c r="Y310" s="163" t="s">
        <v>1002</v>
      </c>
      <c r="Z310" s="162" t="s">
        <v>1002</v>
      </c>
    </row>
    <row r="311" spans="1:26">
      <c r="A311" s="40"/>
      <c r="B311" s="4">
        <v>0</v>
      </c>
      <c r="C311" s="4"/>
      <c r="D311" s="30" t="s">
        <v>821</v>
      </c>
      <c r="E311" s="30" t="s">
        <v>193</v>
      </c>
      <c r="F311" s="105" t="s">
        <v>1430</v>
      </c>
      <c r="G311" s="39">
        <f t="shared" si="22"/>
        <v>90</v>
      </c>
      <c r="H311" s="39">
        <f t="shared" si="23"/>
        <v>127</v>
      </c>
      <c r="I311" s="39">
        <f t="shared" si="24"/>
        <v>1</v>
      </c>
      <c r="J311" s="254">
        <v>255</v>
      </c>
      <c r="K311" s="39">
        <f t="shared" si="25"/>
        <v>255</v>
      </c>
      <c r="L311" s="254" t="str">
        <f t="shared" si="26"/>
        <v>NEC1</v>
      </c>
      <c r="M311" s="30" t="s">
        <v>1748</v>
      </c>
      <c r="N311" s="105" t="s">
        <v>1748</v>
      </c>
      <c r="O311" s="155" t="s">
        <v>1000</v>
      </c>
      <c r="P311" s="156" t="s">
        <v>1000</v>
      </c>
      <c r="Q311" s="157" t="s">
        <v>1000</v>
      </c>
      <c r="R311" s="96" t="s">
        <v>1000</v>
      </c>
      <c r="S311" s="156" t="s">
        <v>1000</v>
      </c>
      <c r="T311" s="155" t="s">
        <v>1000</v>
      </c>
      <c r="U311" s="155" t="s">
        <v>1000</v>
      </c>
      <c r="V311" s="156" t="s">
        <v>1000</v>
      </c>
      <c r="W311" s="157" t="s">
        <v>1000</v>
      </c>
      <c r="X311" s="96" t="s">
        <v>1000</v>
      </c>
      <c r="Y311" s="156" t="s">
        <v>1000</v>
      </c>
      <c r="Z311" s="155" t="s">
        <v>1000</v>
      </c>
    </row>
    <row r="312" spans="1:26">
      <c r="A312" s="41"/>
      <c r="B312" s="10"/>
      <c r="C312" s="10"/>
      <c r="D312" s="28" t="s">
        <v>819</v>
      </c>
      <c r="E312" s="28" t="s">
        <v>194</v>
      </c>
      <c r="F312" s="102" t="s">
        <v>1431</v>
      </c>
      <c r="G312" s="39">
        <f t="shared" si="22"/>
        <v>122</v>
      </c>
      <c r="H312" s="39">
        <f t="shared" si="23"/>
        <v>127</v>
      </c>
      <c r="I312" s="39">
        <f t="shared" si="24"/>
        <v>1</v>
      </c>
      <c r="J312" s="254">
        <v>255</v>
      </c>
      <c r="K312" s="39">
        <f t="shared" si="25"/>
        <v>255</v>
      </c>
      <c r="L312" s="254" t="str">
        <f t="shared" si="26"/>
        <v>NEC1</v>
      </c>
      <c r="M312" s="28" t="s">
        <v>1749</v>
      </c>
      <c r="N312" s="102" t="s">
        <v>1749</v>
      </c>
      <c r="O312" s="149" t="s">
        <v>1000</v>
      </c>
      <c r="P312" s="150" t="s">
        <v>1000</v>
      </c>
      <c r="Q312" s="151" t="s">
        <v>1000</v>
      </c>
      <c r="R312" s="99" t="s">
        <v>1000</v>
      </c>
      <c r="S312" s="150" t="s">
        <v>1000</v>
      </c>
      <c r="T312" s="149" t="s">
        <v>1000</v>
      </c>
      <c r="U312" s="149" t="s">
        <v>1000</v>
      </c>
      <c r="V312" s="150" t="s">
        <v>1000</v>
      </c>
      <c r="W312" s="151" t="s">
        <v>1000</v>
      </c>
      <c r="X312" s="99" t="s">
        <v>1000</v>
      </c>
      <c r="Y312" s="150" t="s">
        <v>1000</v>
      </c>
      <c r="Z312" s="149" t="s">
        <v>1000</v>
      </c>
    </row>
    <row r="313" spans="1:26">
      <c r="A313" s="41"/>
      <c r="B313" s="10"/>
      <c r="C313" s="10"/>
      <c r="D313" s="28" t="s">
        <v>820</v>
      </c>
      <c r="E313" s="28" t="s">
        <v>195</v>
      </c>
      <c r="F313" s="102" t="s">
        <v>1432</v>
      </c>
      <c r="G313" s="39">
        <f t="shared" si="22"/>
        <v>154</v>
      </c>
      <c r="H313" s="39">
        <f t="shared" si="23"/>
        <v>127</v>
      </c>
      <c r="I313" s="39">
        <f t="shared" si="24"/>
        <v>1</v>
      </c>
      <c r="J313" s="254">
        <v>255</v>
      </c>
      <c r="K313" s="39">
        <f t="shared" si="25"/>
        <v>255</v>
      </c>
      <c r="L313" s="254" t="str">
        <f t="shared" si="26"/>
        <v>NEC1</v>
      </c>
      <c r="M313" s="28" t="s">
        <v>1750</v>
      </c>
      <c r="N313" s="102" t="s">
        <v>1750</v>
      </c>
      <c r="O313" s="149" t="s">
        <v>1002</v>
      </c>
      <c r="P313" s="150" t="s">
        <v>1002</v>
      </c>
      <c r="Q313" s="151" t="s">
        <v>1002</v>
      </c>
      <c r="R313" s="99" t="s">
        <v>1000</v>
      </c>
      <c r="S313" s="150" t="s">
        <v>1000</v>
      </c>
      <c r="T313" s="149" t="s">
        <v>1002</v>
      </c>
      <c r="U313" s="149" t="s">
        <v>1002</v>
      </c>
      <c r="V313" s="150" t="s">
        <v>1002</v>
      </c>
      <c r="W313" s="151" t="s">
        <v>1002</v>
      </c>
      <c r="X313" s="99" t="s">
        <v>1000</v>
      </c>
      <c r="Y313" s="150" t="s">
        <v>1000</v>
      </c>
      <c r="Z313" s="149" t="s">
        <v>1002</v>
      </c>
    </row>
    <row r="314" spans="1:26">
      <c r="A314" s="41"/>
      <c r="B314" s="58"/>
      <c r="C314" s="58"/>
      <c r="D314" s="32" t="s">
        <v>867</v>
      </c>
      <c r="E314" s="32" t="s">
        <v>196</v>
      </c>
      <c r="F314" s="66" t="s">
        <v>1433</v>
      </c>
      <c r="G314" s="39">
        <f t="shared" si="22"/>
        <v>186</v>
      </c>
      <c r="H314" s="39">
        <f t="shared" si="23"/>
        <v>127</v>
      </c>
      <c r="I314" s="39">
        <f t="shared" si="24"/>
        <v>1</v>
      </c>
      <c r="J314" s="254">
        <v>255</v>
      </c>
      <c r="K314" s="39">
        <f t="shared" si="25"/>
        <v>255</v>
      </c>
      <c r="L314" s="254" t="str">
        <f t="shared" si="26"/>
        <v>NEC1</v>
      </c>
      <c r="M314" s="32" t="s">
        <v>1751</v>
      </c>
      <c r="N314" s="127" t="s">
        <v>1751</v>
      </c>
      <c r="O314" s="152" t="s">
        <v>1002</v>
      </c>
      <c r="P314" s="153" t="s">
        <v>1002</v>
      </c>
      <c r="Q314" s="154" t="s">
        <v>1002</v>
      </c>
      <c r="R314" s="101" t="s">
        <v>1002</v>
      </c>
      <c r="S314" s="163" t="s">
        <v>1002</v>
      </c>
      <c r="T314" s="152" t="s">
        <v>1002</v>
      </c>
      <c r="U314" s="152" t="s">
        <v>1002</v>
      </c>
      <c r="V314" s="153" t="s">
        <v>1002</v>
      </c>
      <c r="W314" s="154" t="s">
        <v>1002</v>
      </c>
      <c r="X314" s="101" t="s">
        <v>1002</v>
      </c>
      <c r="Y314" s="163" t="s">
        <v>1002</v>
      </c>
      <c r="Z314" s="152" t="s">
        <v>1002</v>
      </c>
    </row>
    <row r="315" spans="1:26">
      <c r="A315" s="40"/>
      <c r="B315" s="189" t="s">
        <v>814</v>
      </c>
      <c r="C315" s="4"/>
      <c r="D315" s="30" t="s">
        <v>860</v>
      </c>
      <c r="E315" s="30" t="s">
        <v>197</v>
      </c>
      <c r="F315" s="105" t="s">
        <v>1434</v>
      </c>
      <c r="G315" s="39">
        <f t="shared" si="22"/>
        <v>91</v>
      </c>
      <c r="H315" s="39">
        <f t="shared" si="23"/>
        <v>127</v>
      </c>
      <c r="I315" s="39">
        <f t="shared" si="24"/>
        <v>1</v>
      </c>
      <c r="J315" s="254">
        <v>255</v>
      </c>
      <c r="K315" s="39">
        <f t="shared" si="25"/>
        <v>255</v>
      </c>
      <c r="L315" s="254" t="str">
        <f t="shared" si="26"/>
        <v>NEC1</v>
      </c>
      <c r="M315" s="30" t="s">
        <v>1752</v>
      </c>
      <c r="N315" s="105" t="s">
        <v>1752</v>
      </c>
      <c r="O315" s="155" t="s">
        <v>1002</v>
      </c>
      <c r="P315" s="156" t="s">
        <v>1002</v>
      </c>
      <c r="Q315" s="157" t="s">
        <v>1002</v>
      </c>
      <c r="R315" s="96" t="s">
        <v>1002</v>
      </c>
      <c r="S315" s="156" t="s">
        <v>1002</v>
      </c>
      <c r="T315" s="155" t="s">
        <v>1002</v>
      </c>
      <c r="U315" s="155" t="s">
        <v>1002</v>
      </c>
      <c r="V315" s="156" t="s">
        <v>1002</v>
      </c>
      <c r="W315" s="157" t="s">
        <v>1002</v>
      </c>
      <c r="X315" s="96" t="s">
        <v>1002</v>
      </c>
      <c r="Y315" s="156" t="s">
        <v>1002</v>
      </c>
      <c r="Z315" s="155" t="s">
        <v>1002</v>
      </c>
    </row>
    <row r="316" spans="1:26">
      <c r="A316" s="41"/>
      <c r="B316" s="10"/>
      <c r="C316" s="10"/>
      <c r="D316" s="28" t="s">
        <v>819</v>
      </c>
      <c r="E316" s="28" t="s">
        <v>198</v>
      </c>
      <c r="F316" s="102" t="s">
        <v>1435</v>
      </c>
      <c r="G316" s="39">
        <f t="shared" si="22"/>
        <v>123</v>
      </c>
      <c r="H316" s="39">
        <f t="shared" si="23"/>
        <v>127</v>
      </c>
      <c r="I316" s="39">
        <f t="shared" si="24"/>
        <v>1</v>
      </c>
      <c r="J316" s="254">
        <v>255</v>
      </c>
      <c r="K316" s="39">
        <f t="shared" si="25"/>
        <v>255</v>
      </c>
      <c r="L316" s="254" t="str">
        <f t="shared" si="26"/>
        <v>NEC1</v>
      </c>
      <c r="M316" s="28" t="s">
        <v>1753</v>
      </c>
      <c r="N316" s="102" t="s">
        <v>1753</v>
      </c>
      <c r="O316" s="149" t="s">
        <v>1002</v>
      </c>
      <c r="P316" s="150" t="s">
        <v>1002</v>
      </c>
      <c r="Q316" s="151" t="s">
        <v>1002</v>
      </c>
      <c r="R316" s="99" t="s">
        <v>1002</v>
      </c>
      <c r="S316" s="150" t="s">
        <v>1002</v>
      </c>
      <c r="T316" s="149" t="s">
        <v>1002</v>
      </c>
      <c r="U316" s="149" t="s">
        <v>1002</v>
      </c>
      <c r="V316" s="150" t="s">
        <v>1002</v>
      </c>
      <c r="W316" s="151" t="s">
        <v>1002</v>
      </c>
      <c r="X316" s="99" t="s">
        <v>1002</v>
      </c>
      <c r="Y316" s="150" t="s">
        <v>1002</v>
      </c>
      <c r="Z316" s="149" t="s">
        <v>1002</v>
      </c>
    </row>
    <row r="317" spans="1:26">
      <c r="A317" s="41"/>
      <c r="B317" s="10"/>
      <c r="C317" s="10"/>
      <c r="D317" s="28" t="s">
        <v>820</v>
      </c>
      <c r="E317" s="28" t="s">
        <v>199</v>
      </c>
      <c r="F317" s="102" t="s">
        <v>1436</v>
      </c>
      <c r="G317" s="39">
        <f t="shared" si="22"/>
        <v>155</v>
      </c>
      <c r="H317" s="39">
        <f t="shared" si="23"/>
        <v>127</v>
      </c>
      <c r="I317" s="39">
        <f t="shared" si="24"/>
        <v>1</v>
      </c>
      <c r="J317" s="254">
        <v>255</v>
      </c>
      <c r="K317" s="39">
        <f t="shared" si="25"/>
        <v>255</v>
      </c>
      <c r="L317" s="254" t="str">
        <f t="shared" si="26"/>
        <v>NEC1</v>
      </c>
      <c r="M317" s="28" t="s">
        <v>1754</v>
      </c>
      <c r="N317" s="102" t="s">
        <v>1754</v>
      </c>
      <c r="O317" s="149" t="s">
        <v>1002</v>
      </c>
      <c r="P317" s="150" t="s">
        <v>1002</v>
      </c>
      <c r="Q317" s="151" t="s">
        <v>1002</v>
      </c>
      <c r="R317" s="99" t="s">
        <v>1002</v>
      </c>
      <c r="S317" s="150" t="s">
        <v>1002</v>
      </c>
      <c r="T317" s="149" t="s">
        <v>1002</v>
      </c>
      <c r="U317" s="149" t="s">
        <v>1002</v>
      </c>
      <c r="V317" s="150" t="s">
        <v>1002</v>
      </c>
      <c r="W317" s="151" t="s">
        <v>1002</v>
      </c>
      <c r="X317" s="99" t="s">
        <v>1002</v>
      </c>
      <c r="Y317" s="150" t="s">
        <v>1002</v>
      </c>
      <c r="Z317" s="149" t="s">
        <v>1002</v>
      </c>
    </row>
    <row r="318" spans="1:26">
      <c r="A318" s="41"/>
      <c r="B318" s="58"/>
      <c r="C318" s="58"/>
      <c r="D318" s="32" t="s">
        <v>837</v>
      </c>
      <c r="E318" s="32" t="s">
        <v>200</v>
      </c>
      <c r="F318" s="66" t="s">
        <v>1437</v>
      </c>
      <c r="G318" s="39">
        <f t="shared" si="22"/>
        <v>187</v>
      </c>
      <c r="H318" s="39">
        <f t="shared" si="23"/>
        <v>127</v>
      </c>
      <c r="I318" s="39">
        <f t="shared" si="24"/>
        <v>1</v>
      </c>
      <c r="J318" s="254">
        <v>255</v>
      </c>
      <c r="K318" s="39">
        <f t="shared" si="25"/>
        <v>255</v>
      </c>
      <c r="L318" s="264" t="str">
        <f t="shared" si="26"/>
        <v>NEC1</v>
      </c>
      <c r="M318" s="32" t="s">
        <v>1755</v>
      </c>
      <c r="N318" s="66" t="s">
        <v>1755</v>
      </c>
      <c r="O318" s="162" t="s">
        <v>1002</v>
      </c>
      <c r="P318" s="163" t="s">
        <v>1002</v>
      </c>
      <c r="Q318" s="164" t="s">
        <v>1002</v>
      </c>
      <c r="R318" s="165" t="s">
        <v>1002</v>
      </c>
      <c r="S318" s="163" t="s">
        <v>1002</v>
      </c>
      <c r="T318" s="162" t="s">
        <v>1002</v>
      </c>
      <c r="U318" s="162" t="s">
        <v>1002</v>
      </c>
      <c r="V318" s="163" t="s">
        <v>1002</v>
      </c>
      <c r="W318" s="164" t="s">
        <v>1002</v>
      </c>
      <c r="X318" s="165" t="s">
        <v>1002</v>
      </c>
      <c r="Y318" s="163" t="s">
        <v>1002</v>
      </c>
      <c r="Z318" s="162" t="s">
        <v>1002</v>
      </c>
    </row>
    <row r="319" spans="1:26">
      <c r="A319" s="40"/>
      <c r="B319" s="4" t="s">
        <v>924</v>
      </c>
      <c r="C319" s="4"/>
      <c r="D319" s="30" t="s">
        <v>821</v>
      </c>
      <c r="E319" s="30" t="s">
        <v>201</v>
      </c>
      <c r="F319" s="105" t="s">
        <v>1438</v>
      </c>
      <c r="G319" s="39">
        <f t="shared" si="22"/>
        <v>92</v>
      </c>
      <c r="H319" s="39">
        <f t="shared" si="23"/>
        <v>127</v>
      </c>
      <c r="I319" s="39">
        <f t="shared" si="24"/>
        <v>1</v>
      </c>
      <c r="J319" s="254">
        <v>255</v>
      </c>
      <c r="K319" s="39">
        <f t="shared" si="25"/>
        <v>255</v>
      </c>
      <c r="L319" s="264" t="str">
        <f t="shared" si="26"/>
        <v>NEC1</v>
      </c>
      <c r="M319" s="30" t="s">
        <v>1756</v>
      </c>
      <c r="N319" s="105" t="s">
        <v>1756</v>
      </c>
      <c r="O319" s="155" t="s">
        <v>1000</v>
      </c>
      <c r="P319" s="156" t="s">
        <v>1000</v>
      </c>
      <c r="Q319" s="157" t="s">
        <v>1000</v>
      </c>
      <c r="R319" s="96" t="s">
        <v>1000</v>
      </c>
      <c r="S319" s="156" t="s">
        <v>1000</v>
      </c>
      <c r="T319" s="155" t="s">
        <v>1000</v>
      </c>
      <c r="U319" s="155" t="s">
        <v>1000</v>
      </c>
      <c r="V319" s="156" t="s">
        <v>1000</v>
      </c>
      <c r="W319" s="157" t="s">
        <v>1000</v>
      </c>
      <c r="X319" s="96" t="s">
        <v>1000</v>
      </c>
      <c r="Y319" s="156" t="s">
        <v>1000</v>
      </c>
      <c r="Z319" s="155" t="s">
        <v>1000</v>
      </c>
    </row>
    <row r="320" spans="1:26">
      <c r="A320" s="41"/>
      <c r="B320" s="10"/>
      <c r="C320" s="10"/>
      <c r="D320" s="28" t="s">
        <v>819</v>
      </c>
      <c r="E320" s="28" t="s">
        <v>202</v>
      </c>
      <c r="F320" s="102" t="s">
        <v>1439</v>
      </c>
      <c r="G320" s="39">
        <f t="shared" si="22"/>
        <v>124</v>
      </c>
      <c r="H320" s="39">
        <f t="shared" si="23"/>
        <v>127</v>
      </c>
      <c r="I320" s="39">
        <f t="shared" si="24"/>
        <v>1</v>
      </c>
      <c r="J320" s="254">
        <v>255</v>
      </c>
      <c r="K320" s="39">
        <f t="shared" si="25"/>
        <v>255</v>
      </c>
      <c r="L320" s="264" t="str">
        <f t="shared" si="26"/>
        <v>NEC1</v>
      </c>
      <c r="M320" s="28" t="s">
        <v>1757</v>
      </c>
      <c r="N320" s="102" t="s">
        <v>1757</v>
      </c>
      <c r="O320" s="149" t="s">
        <v>1000</v>
      </c>
      <c r="P320" s="150" t="s">
        <v>1000</v>
      </c>
      <c r="Q320" s="151" t="s">
        <v>1000</v>
      </c>
      <c r="R320" s="99" t="s">
        <v>1000</v>
      </c>
      <c r="S320" s="150" t="s">
        <v>1000</v>
      </c>
      <c r="T320" s="149" t="s">
        <v>1000</v>
      </c>
      <c r="U320" s="149" t="s">
        <v>1000</v>
      </c>
      <c r="V320" s="150" t="s">
        <v>1000</v>
      </c>
      <c r="W320" s="151" t="s">
        <v>1000</v>
      </c>
      <c r="X320" s="99" t="s">
        <v>1000</v>
      </c>
      <c r="Y320" s="150" t="s">
        <v>1000</v>
      </c>
      <c r="Z320" s="149" t="s">
        <v>1000</v>
      </c>
    </row>
    <row r="321" spans="1:26">
      <c r="A321" s="41"/>
      <c r="B321" s="10"/>
      <c r="C321" s="10"/>
      <c r="D321" s="28" t="s">
        <v>820</v>
      </c>
      <c r="E321" s="28" t="s">
        <v>203</v>
      </c>
      <c r="F321" s="102" t="s">
        <v>1440</v>
      </c>
      <c r="G321" s="39">
        <f t="shared" si="22"/>
        <v>156</v>
      </c>
      <c r="H321" s="39">
        <f t="shared" si="23"/>
        <v>127</v>
      </c>
      <c r="I321" s="39">
        <f t="shared" si="24"/>
        <v>1</v>
      </c>
      <c r="J321" s="254">
        <v>255</v>
      </c>
      <c r="K321" s="39">
        <f t="shared" si="25"/>
        <v>255</v>
      </c>
      <c r="L321" s="265" t="str">
        <f t="shared" si="26"/>
        <v>NEC1</v>
      </c>
      <c r="M321" s="28" t="s">
        <v>1758</v>
      </c>
      <c r="N321" s="102" t="s">
        <v>1758</v>
      </c>
      <c r="O321" s="149" t="s">
        <v>1002</v>
      </c>
      <c r="P321" s="150" t="s">
        <v>1002</v>
      </c>
      <c r="Q321" s="151" t="s">
        <v>1002</v>
      </c>
      <c r="R321" s="99" t="s">
        <v>1000</v>
      </c>
      <c r="S321" s="150" t="s">
        <v>1000</v>
      </c>
      <c r="T321" s="149" t="s">
        <v>1002</v>
      </c>
      <c r="U321" s="149" t="s">
        <v>1002</v>
      </c>
      <c r="V321" s="150" t="s">
        <v>1002</v>
      </c>
      <c r="W321" s="151" t="s">
        <v>1002</v>
      </c>
      <c r="X321" s="99" t="s">
        <v>1000</v>
      </c>
      <c r="Y321" s="150" t="s">
        <v>1000</v>
      </c>
      <c r="Z321" s="149" t="s">
        <v>1002</v>
      </c>
    </row>
    <row r="322" spans="1:26">
      <c r="A322" s="45"/>
      <c r="B322" s="58"/>
      <c r="C322" s="58"/>
      <c r="D322" s="32" t="s">
        <v>837</v>
      </c>
      <c r="E322" s="32" t="s">
        <v>204</v>
      </c>
      <c r="F322" s="66" t="s">
        <v>1441</v>
      </c>
      <c r="G322" s="39">
        <f t="shared" si="22"/>
        <v>188</v>
      </c>
      <c r="H322" s="39">
        <f t="shared" si="23"/>
        <v>127</v>
      </c>
      <c r="I322" s="39">
        <f t="shared" si="24"/>
        <v>1</v>
      </c>
      <c r="J322" s="254">
        <v>255</v>
      </c>
      <c r="K322" s="39">
        <f t="shared" si="25"/>
        <v>255</v>
      </c>
      <c r="L322" s="266" t="str">
        <f t="shared" si="26"/>
        <v>NEC1</v>
      </c>
      <c r="M322" s="32" t="s">
        <v>1759</v>
      </c>
      <c r="N322" s="66" t="s">
        <v>1759</v>
      </c>
      <c r="O322" s="162" t="s">
        <v>1002</v>
      </c>
      <c r="P322" s="163" t="s">
        <v>1002</v>
      </c>
      <c r="Q322" s="164" t="s">
        <v>1002</v>
      </c>
      <c r="R322" s="165" t="s">
        <v>1002</v>
      </c>
      <c r="S322" s="163" t="s">
        <v>1002</v>
      </c>
      <c r="T322" s="162" t="s">
        <v>1002</v>
      </c>
      <c r="U322" s="162" t="s">
        <v>1002</v>
      </c>
      <c r="V322" s="163" t="s">
        <v>1002</v>
      </c>
      <c r="W322" s="164" t="s">
        <v>1002</v>
      </c>
      <c r="X322" s="165" t="s">
        <v>1002</v>
      </c>
      <c r="Y322" s="163" t="s">
        <v>1002</v>
      </c>
      <c r="Z322" s="162" t="s">
        <v>1002</v>
      </c>
    </row>
    <row r="323" spans="1:26" ht="18">
      <c r="A323" s="70"/>
      <c r="B323" s="135"/>
      <c r="C323" s="136"/>
      <c r="Q323" s="119"/>
      <c r="S323" s="120"/>
      <c r="W323" s="119"/>
      <c r="Y323" s="120"/>
    </row>
    <row r="324" spans="1:26" ht="18">
      <c r="A324" s="70"/>
      <c r="B324" s="135"/>
      <c r="C324" s="136"/>
      <c r="Q324" s="119"/>
      <c r="S324" s="120"/>
      <c r="W324" s="119"/>
      <c r="Y324" s="120"/>
    </row>
    <row r="325" spans="1:26" ht="18">
      <c r="A325" s="70"/>
      <c r="B325" s="135"/>
      <c r="C325" s="136"/>
      <c r="Q325" s="119"/>
      <c r="S325" s="120"/>
      <c r="W325" s="119"/>
      <c r="Y325" s="120"/>
    </row>
    <row r="326" spans="1:26" ht="18">
      <c r="A326" s="70"/>
      <c r="B326" s="118"/>
      <c r="C326" s="136"/>
      <c r="Q326" s="119"/>
      <c r="S326" s="120"/>
      <c r="W326" s="119"/>
      <c r="Y326" s="120"/>
    </row>
    <row r="327" spans="1:26">
      <c r="A327" s="70"/>
      <c r="B327" s="118"/>
      <c r="C327" s="190"/>
      <c r="Q327" s="119"/>
      <c r="S327" s="120"/>
      <c r="W327" s="119"/>
      <c r="Y327" s="120"/>
    </row>
    <row r="328" spans="1:26" ht="18">
      <c r="A328" s="11"/>
      <c r="B328" s="119"/>
      <c r="C328" s="136"/>
    </row>
    <row r="329" spans="1:26" ht="18">
      <c r="A329" s="11"/>
      <c r="B329" s="119"/>
      <c r="C329" s="136"/>
    </row>
  </sheetData>
  <phoneticPr fontId="3"/>
  <conditionalFormatting sqref="O5:Z322">
    <cfRule type="cellIs" dxfId="16" priority="15" stopIfTrue="1" operator="equal">
      <formula>"NO"</formula>
    </cfRule>
  </conditionalFormatting>
  <conditionalFormatting sqref="E1:F3 H323:N1048576 H1:N3 M4:N122 E5:F122 E124:F1048576 E123 M124:N322 N123">
    <cfRule type="cellIs" dxfId="15" priority="16" stopIfTrue="1" operator="equal">
      <formula>"---"</formula>
    </cfRule>
  </conditionalFormatting>
  <conditionalFormatting sqref="K6:K32">
    <cfRule type="cellIs" dxfId="14" priority="8" stopIfTrue="1" operator="equal">
      <formula>"---"</formula>
    </cfRule>
  </conditionalFormatting>
  <conditionalFormatting sqref="H6:H32">
    <cfRule type="cellIs" dxfId="13" priority="9" stopIfTrue="1" operator="equal">
      <formula>"---"</formula>
    </cfRule>
  </conditionalFormatting>
  <conditionalFormatting sqref="H90">
    <cfRule type="cellIs" dxfId="12" priority="4" stopIfTrue="1" operator="equal">
      <formula>"---"</formula>
    </cfRule>
  </conditionalFormatting>
  <conditionalFormatting sqref="H5:H122 H124:H322">
    <cfRule type="cellIs" dxfId="11" priority="11" stopIfTrue="1" operator="equal">
      <formula>"---"</formula>
    </cfRule>
  </conditionalFormatting>
  <conditionalFormatting sqref="I284:L321 I6:K122 I5 K5 I322 K322:L322 I124:K283">
    <cfRule type="cellIs" dxfId="10" priority="10" stopIfTrue="1" operator="equal">
      <formula>"---"</formula>
    </cfRule>
  </conditionalFormatting>
  <conditionalFormatting sqref="I6:J88 I91:J122 I322 I124:J321">
    <cfRule type="cellIs" dxfId="9" priority="5" stopIfTrue="1" operator="equal">
      <formula>"---"</formula>
    </cfRule>
  </conditionalFormatting>
  <conditionalFormatting sqref="H33:H89 H91:H122 H124:H322">
    <cfRule type="cellIs" dxfId="8" priority="7" stopIfTrue="1" operator="equal">
      <formula>"---"</formula>
    </cfRule>
  </conditionalFormatting>
  <conditionalFormatting sqref="K33:K89 K284:L322 K91:K122 K124:K283">
    <cfRule type="cellIs" dxfId="7" priority="6" stopIfTrue="1" operator="equal">
      <formula>"---"</formula>
    </cfRule>
  </conditionalFormatting>
  <conditionalFormatting sqref="I90:K90 I6:J122 I5 I322 I124:J321">
    <cfRule type="cellIs" dxfId="6" priority="3" stopIfTrue="1" operator="equal">
      <formula>"---"</formula>
    </cfRule>
  </conditionalFormatting>
  <conditionalFormatting sqref="I89:J89">
    <cfRule type="cellIs" dxfId="5" priority="2" stopIfTrue="1" operator="equal">
      <formula>"---"</formula>
    </cfRule>
  </conditionalFormatting>
  <conditionalFormatting sqref="G1 G3 G5:G122 G124:G1048576">
    <cfRule type="cellIs" dxfId="4" priority="1" stopIfTrue="1" operator="equal">
      <formula>"---"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8" scale="87" fitToHeight="2" orientation="portrait"/>
  <ignoredErrors>
    <ignoredError sqref="B315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6"/>
  <sheetViews>
    <sheetView showGridLines="0" showRuler="0" topLeftCell="A111" zoomScale="125" zoomScaleNormal="125" zoomScaleSheetLayoutView="75" zoomScalePageLayoutView="125" workbookViewId="0">
      <selection activeCell="H128" sqref="H128"/>
    </sheetView>
  </sheetViews>
  <sheetFormatPr baseColWidth="10" defaultColWidth="9" defaultRowHeight="17" x14ac:dyDescent="0"/>
  <cols>
    <col min="1" max="1" width="10.6640625" style="70" customWidth="1"/>
    <col min="2" max="2" width="15.6640625" style="137" customWidth="1"/>
    <col min="3" max="3" width="15.6640625" style="70" customWidth="1"/>
    <col min="4" max="4" width="9" style="70"/>
    <col min="5" max="5" width="9" style="213"/>
    <col min="6" max="12" width="9" style="70"/>
    <col min="13" max="14" width="9" style="137"/>
    <col min="15" max="16384" width="9" style="70"/>
  </cols>
  <sheetData>
    <row r="1" spans="1:26">
      <c r="H1" s="241"/>
      <c r="I1"/>
      <c r="J1"/>
      <c r="K1"/>
      <c r="L1"/>
    </row>
    <row r="2" spans="1:26" ht="25">
      <c r="A2" s="212" t="s">
        <v>2337</v>
      </c>
      <c r="B2" s="135"/>
      <c r="C2" s="136"/>
      <c r="H2" s="241"/>
      <c r="I2"/>
      <c r="J2"/>
      <c r="K2"/>
      <c r="L2"/>
    </row>
    <row r="3" spans="1:26" ht="18">
      <c r="A3" s="214"/>
      <c r="B3" s="135"/>
      <c r="C3" s="136"/>
      <c r="H3" s="241"/>
      <c r="I3"/>
      <c r="J3"/>
      <c r="K3"/>
      <c r="L3"/>
    </row>
    <row r="4" spans="1:26" ht="18" thickBot="1">
      <c r="A4" s="138" t="s">
        <v>400</v>
      </c>
      <c r="B4" s="139" t="s">
        <v>401</v>
      </c>
      <c r="C4" s="140"/>
      <c r="D4" s="142" t="s">
        <v>869</v>
      </c>
      <c r="E4" s="236" t="s">
        <v>2242</v>
      </c>
      <c r="F4" s="138" t="s">
        <v>1122</v>
      </c>
      <c r="G4" s="138" t="s">
        <v>2343</v>
      </c>
      <c r="H4" s="242" t="s">
        <v>2340</v>
      </c>
      <c r="I4" s="243" t="s">
        <v>2341</v>
      </c>
      <c r="J4" s="243" t="s">
        <v>2338</v>
      </c>
      <c r="K4" s="243" t="s">
        <v>2339</v>
      </c>
      <c r="L4" s="243" t="s">
        <v>2342</v>
      </c>
      <c r="M4" s="142" t="s">
        <v>1121</v>
      </c>
      <c r="N4" s="138" t="s">
        <v>1123</v>
      </c>
      <c r="O4" s="143" t="s">
        <v>2324</v>
      </c>
      <c r="P4" s="144" t="s">
        <v>2329</v>
      </c>
      <c r="Q4" s="140" t="s">
        <v>2331</v>
      </c>
      <c r="R4" s="143" t="s">
        <v>2333</v>
      </c>
      <c r="S4" s="144" t="s">
        <v>2335</v>
      </c>
      <c r="T4" s="143" t="s">
        <v>2325</v>
      </c>
      <c r="U4" s="143" t="s">
        <v>2327</v>
      </c>
      <c r="V4" s="144" t="s">
        <v>2328</v>
      </c>
      <c r="W4" s="140" t="s">
        <v>2330</v>
      </c>
      <c r="X4" s="143" t="s">
        <v>2332</v>
      </c>
      <c r="Y4" s="144" t="s">
        <v>2334</v>
      </c>
      <c r="Z4" s="143" t="s">
        <v>2326</v>
      </c>
    </row>
    <row r="5" spans="1:26" ht="18" thickTop="1">
      <c r="A5" s="77" t="s">
        <v>1004</v>
      </c>
      <c r="B5" s="8" t="s">
        <v>886</v>
      </c>
      <c r="C5" s="20" t="s">
        <v>926</v>
      </c>
      <c r="D5" s="18" t="s">
        <v>897</v>
      </c>
      <c r="E5" s="193" t="s">
        <v>402</v>
      </c>
      <c r="F5" s="125" t="s">
        <v>1760</v>
      </c>
      <c r="G5" s="125">
        <f>HEX2DEC(MID(F5,6,2))</f>
        <v>126</v>
      </c>
      <c r="H5" s="240">
        <f t="shared" ref="H5:H68" si="0">HEX2DEC(LEFT(E5,2))</f>
        <v>126</v>
      </c>
      <c r="I5" s="240" t="str">
        <f t="shared" ref="I5:I68" si="1">IF(((HEX2DEC(LEFT(F5,2))))+((HEX2DEC(MID(F5,3,2))))=255,"",((HEX2DEC(MID(F5,3,2)))))</f>
        <v/>
      </c>
      <c r="J5" s="240">
        <f>((HEX2DEC(MID(F5,1,2))))+((HEX2DEC(MID(F5,3,2))))</f>
        <v>255</v>
      </c>
      <c r="K5" s="240">
        <f>((HEX2DEC(MID(F5,6,2))))+((HEX2DEC(MID(F5,8,2))))</f>
        <v>255</v>
      </c>
      <c r="L5" s="240" t="str">
        <f>IF(K5=255,"NEC1",(IF(K5=127,"Y1",(IF(K5=383,"Y1b","zz")))))</f>
        <v>NEC1</v>
      </c>
      <c r="M5" s="18" t="s">
        <v>767</v>
      </c>
      <c r="N5" s="35" t="s">
        <v>2001</v>
      </c>
      <c r="O5" s="158" t="s">
        <v>1000</v>
      </c>
      <c r="P5" s="159" t="s">
        <v>1000</v>
      </c>
      <c r="Q5" s="160" t="s">
        <v>1000</v>
      </c>
      <c r="R5" s="161" t="s">
        <v>1000</v>
      </c>
      <c r="S5" s="159" t="s">
        <v>1000</v>
      </c>
      <c r="T5" s="158" t="s">
        <v>1000</v>
      </c>
      <c r="U5" s="158" t="s">
        <v>1000</v>
      </c>
      <c r="V5" s="159" t="s">
        <v>1000</v>
      </c>
      <c r="W5" s="160" t="s">
        <v>1000</v>
      </c>
      <c r="X5" s="161" t="s">
        <v>1000</v>
      </c>
      <c r="Y5" s="159" t="s">
        <v>1000</v>
      </c>
      <c r="Z5" s="158" t="s">
        <v>1000</v>
      </c>
    </row>
    <row r="6" spans="1:26">
      <c r="A6" s="77"/>
      <c r="B6" s="8"/>
      <c r="C6" s="20"/>
      <c r="D6" s="28" t="s">
        <v>927</v>
      </c>
      <c r="E6" s="193" t="s">
        <v>403</v>
      </c>
      <c r="F6" s="125" t="s">
        <v>1761</v>
      </c>
      <c r="G6" s="125">
        <f t="shared" ref="G6:G69" si="2">HEX2DEC(MID(F6,6,2))</f>
        <v>186</v>
      </c>
      <c r="H6" s="240">
        <f t="shared" si="0"/>
        <v>126</v>
      </c>
      <c r="I6" s="240" t="str">
        <f t="shared" si="1"/>
        <v/>
      </c>
      <c r="J6" s="240">
        <f t="shared" ref="J6:J69" si="3">((HEX2DEC(MID(F6,1,2))))+((HEX2DEC(MID(F6,3,2))))</f>
        <v>255</v>
      </c>
      <c r="K6" s="240">
        <f t="shared" ref="K6:K69" si="4">((HEX2DEC(MID(F6,6,2))))+((HEX2DEC(MID(F6,8,2))))</f>
        <v>255</v>
      </c>
      <c r="L6" s="240" t="str">
        <f t="shared" ref="L6:L69" si="5">IF(K6=255,"NEC1",(IF(K6=127,"Y1",(IF(K6=383,"Y1b","zz")))))</f>
        <v>NEC1</v>
      </c>
      <c r="M6" s="22" t="s">
        <v>768</v>
      </c>
      <c r="N6" s="17" t="s">
        <v>2002</v>
      </c>
      <c r="O6" s="149" t="s">
        <v>1000</v>
      </c>
      <c r="P6" s="150" t="s">
        <v>1000</v>
      </c>
      <c r="Q6" s="151" t="s">
        <v>1000</v>
      </c>
      <c r="R6" s="99" t="s">
        <v>1000</v>
      </c>
      <c r="S6" s="150" t="s">
        <v>1000</v>
      </c>
      <c r="T6" s="149" t="s">
        <v>1000</v>
      </c>
      <c r="U6" s="149" t="s">
        <v>1000</v>
      </c>
      <c r="V6" s="150" t="s">
        <v>1000</v>
      </c>
      <c r="W6" s="151" t="s">
        <v>1000</v>
      </c>
      <c r="X6" s="99" t="s">
        <v>1000</v>
      </c>
      <c r="Y6" s="150" t="s">
        <v>1000</v>
      </c>
      <c r="Z6" s="149" t="s">
        <v>1000</v>
      </c>
    </row>
    <row r="7" spans="1:26">
      <c r="A7" s="77"/>
      <c r="B7" s="8"/>
      <c r="C7" s="20"/>
      <c r="D7" s="28" t="s">
        <v>928</v>
      </c>
      <c r="E7" s="193" t="s">
        <v>404</v>
      </c>
      <c r="F7" s="125" t="s">
        <v>1762</v>
      </c>
      <c r="G7" s="125">
        <f t="shared" si="2"/>
        <v>237</v>
      </c>
      <c r="H7" s="240">
        <f t="shared" si="0"/>
        <v>122</v>
      </c>
      <c r="I7" s="240" t="str">
        <f t="shared" si="1"/>
        <v/>
      </c>
      <c r="J7" s="240">
        <f t="shared" si="3"/>
        <v>255</v>
      </c>
      <c r="K7" s="240">
        <f t="shared" si="4"/>
        <v>255</v>
      </c>
      <c r="L7" s="240" t="str">
        <f t="shared" si="5"/>
        <v>NEC1</v>
      </c>
      <c r="M7" s="22" t="s">
        <v>769</v>
      </c>
      <c r="N7" s="17" t="s">
        <v>2003</v>
      </c>
      <c r="O7" s="149" t="s">
        <v>1002</v>
      </c>
      <c r="P7" s="150" t="s">
        <v>1002</v>
      </c>
      <c r="Q7" s="151" t="s">
        <v>1002</v>
      </c>
      <c r="R7" s="99" t="s">
        <v>1000</v>
      </c>
      <c r="S7" s="150" t="s">
        <v>1000</v>
      </c>
      <c r="T7" s="149" t="s">
        <v>1002</v>
      </c>
      <c r="U7" s="149" t="s">
        <v>1002</v>
      </c>
      <c r="V7" s="150" t="s">
        <v>1002</v>
      </c>
      <c r="W7" s="151" t="s">
        <v>1002</v>
      </c>
      <c r="X7" s="99" t="s">
        <v>1000</v>
      </c>
      <c r="Y7" s="150" t="s">
        <v>1000</v>
      </c>
      <c r="Z7" s="149" t="s">
        <v>1002</v>
      </c>
    </row>
    <row r="8" spans="1:26">
      <c r="A8" s="77"/>
      <c r="B8" s="8"/>
      <c r="C8" s="20"/>
      <c r="D8" s="28" t="s">
        <v>867</v>
      </c>
      <c r="E8" s="193" t="s">
        <v>405</v>
      </c>
      <c r="F8" s="125" t="s">
        <v>1763</v>
      </c>
      <c r="G8" s="125">
        <f t="shared" si="2"/>
        <v>123</v>
      </c>
      <c r="H8" s="240">
        <f t="shared" si="0"/>
        <v>122</v>
      </c>
      <c r="I8" s="240" t="str">
        <f t="shared" si="1"/>
        <v/>
      </c>
      <c r="J8" s="240">
        <f t="shared" si="3"/>
        <v>255</v>
      </c>
      <c r="K8" s="240">
        <f t="shared" si="4"/>
        <v>255</v>
      </c>
      <c r="L8" s="240" t="str">
        <f t="shared" si="5"/>
        <v>NEC1</v>
      </c>
      <c r="M8" s="22" t="s">
        <v>770</v>
      </c>
      <c r="N8" s="17" t="s">
        <v>2004</v>
      </c>
      <c r="O8" s="149" t="s">
        <v>1002</v>
      </c>
      <c r="P8" s="150" t="s">
        <v>1002</v>
      </c>
      <c r="Q8" s="151" t="s">
        <v>1002</v>
      </c>
      <c r="R8" s="99" t="s">
        <v>1002</v>
      </c>
      <c r="S8" s="150" t="s">
        <v>1000</v>
      </c>
      <c r="T8" s="149" t="s">
        <v>1002</v>
      </c>
      <c r="U8" s="149" t="s">
        <v>1002</v>
      </c>
      <c r="V8" s="150" t="s">
        <v>1002</v>
      </c>
      <c r="W8" s="151" t="s">
        <v>1002</v>
      </c>
      <c r="X8" s="99" t="s">
        <v>1002</v>
      </c>
      <c r="Y8" s="150" t="s">
        <v>1000</v>
      </c>
      <c r="Z8" s="149" t="s">
        <v>1002</v>
      </c>
    </row>
    <row r="9" spans="1:26">
      <c r="A9" s="77"/>
      <c r="B9" s="8"/>
      <c r="C9" s="20"/>
      <c r="D9" s="32" t="s">
        <v>929</v>
      </c>
      <c r="E9" s="196" t="s">
        <v>406</v>
      </c>
      <c r="F9" s="66" t="s">
        <v>1764</v>
      </c>
      <c r="G9" s="125">
        <f t="shared" si="2"/>
        <v>29</v>
      </c>
      <c r="H9" s="240">
        <f t="shared" si="0"/>
        <v>122</v>
      </c>
      <c r="I9" s="240" t="str">
        <f t="shared" si="1"/>
        <v/>
      </c>
      <c r="J9" s="240">
        <f t="shared" si="3"/>
        <v>255</v>
      </c>
      <c r="K9" s="240">
        <f t="shared" si="4"/>
        <v>255</v>
      </c>
      <c r="L9" s="240" t="str">
        <f t="shared" si="5"/>
        <v>NEC1</v>
      </c>
      <c r="M9" s="32" t="s">
        <v>771</v>
      </c>
      <c r="N9" s="32" t="s">
        <v>2005</v>
      </c>
      <c r="O9" s="152" t="s">
        <v>1000</v>
      </c>
      <c r="P9" s="153" t="s">
        <v>1000</v>
      </c>
      <c r="Q9" s="154" t="s">
        <v>1000</v>
      </c>
      <c r="R9" s="101" t="s">
        <v>1000</v>
      </c>
      <c r="S9" s="153" t="s">
        <v>1000</v>
      </c>
      <c r="T9" s="152" t="s">
        <v>1000</v>
      </c>
      <c r="U9" s="152" t="s">
        <v>1000</v>
      </c>
      <c r="V9" s="153" t="s">
        <v>1000</v>
      </c>
      <c r="W9" s="154" t="s">
        <v>1000</v>
      </c>
      <c r="X9" s="101" t="s">
        <v>1000</v>
      </c>
      <c r="Y9" s="153" t="s">
        <v>1000</v>
      </c>
      <c r="Z9" s="152" t="s">
        <v>1000</v>
      </c>
    </row>
    <row r="10" spans="1:26">
      <c r="A10" s="247" t="s">
        <v>2344</v>
      </c>
      <c r="B10" s="71" t="s">
        <v>887</v>
      </c>
      <c r="C10" s="25" t="s">
        <v>930</v>
      </c>
      <c r="D10" s="30" t="s">
        <v>897</v>
      </c>
      <c r="E10" s="193" t="s">
        <v>407</v>
      </c>
      <c r="F10" s="125" t="s">
        <v>1765</v>
      </c>
      <c r="G10" s="125">
        <f t="shared" si="2"/>
        <v>127</v>
      </c>
      <c r="H10" s="240">
        <f t="shared" si="0"/>
        <v>126</v>
      </c>
      <c r="I10" s="240" t="str">
        <f t="shared" si="1"/>
        <v/>
      </c>
      <c r="J10" s="240">
        <f t="shared" si="3"/>
        <v>255</v>
      </c>
      <c r="K10" s="240">
        <f t="shared" si="4"/>
        <v>255</v>
      </c>
      <c r="L10" s="240" t="str">
        <f t="shared" si="5"/>
        <v>NEC1</v>
      </c>
      <c r="M10" s="22" t="s">
        <v>772</v>
      </c>
      <c r="N10" s="17" t="s">
        <v>2006</v>
      </c>
      <c r="O10" s="155" t="s">
        <v>1000</v>
      </c>
      <c r="P10" s="156" t="s">
        <v>1000</v>
      </c>
      <c r="Q10" s="157" t="s">
        <v>1000</v>
      </c>
      <c r="R10" s="96" t="s">
        <v>1000</v>
      </c>
      <c r="S10" s="156" t="s">
        <v>1000</v>
      </c>
      <c r="T10" s="155" t="s">
        <v>1000</v>
      </c>
      <c r="U10" s="155" t="s">
        <v>1000</v>
      </c>
      <c r="V10" s="156" t="s">
        <v>1000</v>
      </c>
      <c r="W10" s="157" t="s">
        <v>1000</v>
      </c>
      <c r="X10" s="96" t="s">
        <v>1000</v>
      </c>
      <c r="Y10" s="156" t="s">
        <v>1000</v>
      </c>
      <c r="Z10" s="155" t="s">
        <v>1000</v>
      </c>
    </row>
    <row r="11" spans="1:26">
      <c r="A11" s="77"/>
      <c r="B11" s="8"/>
      <c r="C11" s="20"/>
      <c r="D11" s="28" t="s">
        <v>927</v>
      </c>
      <c r="E11" s="193" t="s">
        <v>408</v>
      </c>
      <c r="F11" s="125" t="s">
        <v>1766</v>
      </c>
      <c r="G11" s="125">
        <f t="shared" si="2"/>
        <v>187</v>
      </c>
      <c r="H11" s="240">
        <f t="shared" si="0"/>
        <v>126</v>
      </c>
      <c r="I11" s="240" t="str">
        <f t="shared" si="1"/>
        <v/>
      </c>
      <c r="J11" s="240">
        <f t="shared" si="3"/>
        <v>255</v>
      </c>
      <c r="K11" s="240">
        <f t="shared" si="4"/>
        <v>255</v>
      </c>
      <c r="L11" s="240" t="str">
        <f t="shared" si="5"/>
        <v>NEC1</v>
      </c>
      <c r="M11" s="22" t="s">
        <v>773</v>
      </c>
      <c r="N11" s="17" t="s">
        <v>2007</v>
      </c>
      <c r="O11" s="149" t="s">
        <v>1000</v>
      </c>
      <c r="P11" s="150" t="s">
        <v>1000</v>
      </c>
      <c r="Q11" s="151" t="s">
        <v>1000</v>
      </c>
      <c r="R11" s="99" t="s">
        <v>1000</v>
      </c>
      <c r="S11" s="150" t="s">
        <v>1000</v>
      </c>
      <c r="T11" s="149" t="s">
        <v>1000</v>
      </c>
      <c r="U11" s="149" t="s">
        <v>1000</v>
      </c>
      <c r="V11" s="150" t="s">
        <v>1000</v>
      </c>
      <c r="W11" s="151" t="s">
        <v>1000</v>
      </c>
      <c r="X11" s="99" t="s">
        <v>1000</v>
      </c>
      <c r="Y11" s="150" t="s">
        <v>1000</v>
      </c>
      <c r="Z11" s="149" t="s">
        <v>1000</v>
      </c>
    </row>
    <row r="12" spans="1:26">
      <c r="A12" s="77"/>
      <c r="B12" s="8"/>
      <c r="C12" s="20"/>
      <c r="D12" s="28" t="s">
        <v>928</v>
      </c>
      <c r="E12" s="193" t="s">
        <v>409</v>
      </c>
      <c r="F12" s="125" t="s">
        <v>1767</v>
      </c>
      <c r="G12" s="125">
        <f t="shared" si="2"/>
        <v>238</v>
      </c>
      <c r="H12" s="240">
        <f t="shared" si="0"/>
        <v>122</v>
      </c>
      <c r="I12" s="240" t="str">
        <f t="shared" si="1"/>
        <v/>
      </c>
      <c r="J12" s="240">
        <f t="shared" si="3"/>
        <v>255</v>
      </c>
      <c r="K12" s="240">
        <f t="shared" si="4"/>
        <v>255</v>
      </c>
      <c r="L12" s="240" t="str">
        <f t="shared" si="5"/>
        <v>NEC1</v>
      </c>
      <c r="M12" s="22" t="s">
        <v>774</v>
      </c>
      <c r="N12" s="17" t="s">
        <v>2008</v>
      </c>
      <c r="O12" s="149" t="s">
        <v>1002</v>
      </c>
      <c r="P12" s="150" t="s">
        <v>1002</v>
      </c>
      <c r="Q12" s="151" t="s">
        <v>1002</v>
      </c>
      <c r="R12" s="99" t="s">
        <v>1000</v>
      </c>
      <c r="S12" s="150" t="s">
        <v>1000</v>
      </c>
      <c r="T12" s="149" t="s">
        <v>1002</v>
      </c>
      <c r="U12" s="149" t="s">
        <v>1002</v>
      </c>
      <c r="V12" s="150" t="s">
        <v>1002</v>
      </c>
      <c r="W12" s="151" t="s">
        <v>1002</v>
      </c>
      <c r="X12" s="99" t="s">
        <v>1000</v>
      </c>
      <c r="Y12" s="150" t="s">
        <v>1000</v>
      </c>
      <c r="Z12" s="149" t="s">
        <v>1002</v>
      </c>
    </row>
    <row r="13" spans="1:26">
      <c r="A13" s="77"/>
      <c r="B13" s="8"/>
      <c r="C13" s="20"/>
      <c r="D13" s="28" t="s">
        <v>867</v>
      </c>
      <c r="E13" s="193" t="s">
        <v>410</v>
      </c>
      <c r="F13" s="125" t="s">
        <v>1768</v>
      </c>
      <c r="G13" s="125">
        <f t="shared" si="2"/>
        <v>124</v>
      </c>
      <c r="H13" s="240">
        <f t="shared" si="0"/>
        <v>122</v>
      </c>
      <c r="I13" s="240" t="str">
        <f t="shared" si="1"/>
        <v/>
      </c>
      <c r="J13" s="240">
        <f t="shared" si="3"/>
        <v>255</v>
      </c>
      <c r="K13" s="240">
        <f t="shared" si="4"/>
        <v>255</v>
      </c>
      <c r="L13" s="240" t="str">
        <f t="shared" si="5"/>
        <v>NEC1</v>
      </c>
      <c r="M13" s="22" t="s">
        <v>775</v>
      </c>
      <c r="N13" s="17" t="s">
        <v>2009</v>
      </c>
      <c r="O13" s="149" t="s">
        <v>1002</v>
      </c>
      <c r="P13" s="150" t="s">
        <v>1002</v>
      </c>
      <c r="Q13" s="151" t="s">
        <v>1002</v>
      </c>
      <c r="R13" s="99" t="s">
        <v>1002</v>
      </c>
      <c r="S13" s="150" t="s">
        <v>1000</v>
      </c>
      <c r="T13" s="149" t="s">
        <v>1002</v>
      </c>
      <c r="U13" s="149" t="s">
        <v>1002</v>
      </c>
      <c r="V13" s="150" t="s">
        <v>1002</v>
      </c>
      <c r="W13" s="151" t="s">
        <v>1002</v>
      </c>
      <c r="X13" s="99" t="s">
        <v>1002</v>
      </c>
      <c r="Y13" s="150" t="s">
        <v>1000</v>
      </c>
      <c r="Z13" s="149" t="s">
        <v>1002</v>
      </c>
    </row>
    <row r="14" spans="1:26">
      <c r="A14" s="77"/>
      <c r="B14" s="9"/>
      <c r="C14" s="24"/>
      <c r="D14" s="32" t="s">
        <v>929</v>
      </c>
      <c r="E14" s="197" t="s">
        <v>411</v>
      </c>
      <c r="F14" s="24" t="s">
        <v>1769</v>
      </c>
      <c r="G14" s="125">
        <f t="shared" si="2"/>
        <v>30</v>
      </c>
      <c r="H14" s="240">
        <f t="shared" si="0"/>
        <v>122</v>
      </c>
      <c r="I14" s="240" t="str">
        <f t="shared" si="1"/>
        <v/>
      </c>
      <c r="J14" s="240">
        <f t="shared" si="3"/>
        <v>255</v>
      </c>
      <c r="K14" s="240">
        <f t="shared" si="4"/>
        <v>255</v>
      </c>
      <c r="L14" s="240" t="str">
        <f t="shared" si="5"/>
        <v>NEC1</v>
      </c>
      <c r="M14" s="36" t="s">
        <v>776</v>
      </c>
      <c r="N14" s="46" t="s">
        <v>2010</v>
      </c>
      <c r="O14" s="162" t="s">
        <v>1000</v>
      </c>
      <c r="P14" s="163" t="s">
        <v>1000</v>
      </c>
      <c r="Q14" s="164" t="s">
        <v>1000</v>
      </c>
      <c r="R14" s="165" t="s">
        <v>1000</v>
      </c>
      <c r="S14" s="163" t="s">
        <v>1000</v>
      </c>
      <c r="T14" s="162" t="s">
        <v>1000</v>
      </c>
      <c r="U14" s="162" t="s">
        <v>1000</v>
      </c>
      <c r="V14" s="163" t="s">
        <v>1000</v>
      </c>
      <c r="W14" s="164" t="s">
        <v>1000</v>
      </c>
      <c r="X14" s="165" t="s">
        <v>1000</v>
      </c>
      <c r="Y14" s="163" t="s">
        <v>1000</v>
      </c>
      <c r="Z14" s="162" t="s">
        <v>1000</v>
      </c>
    </row>
    <row r="15" spans="1:26">
      <c r="A15" s="77"/>
      <c r="B15" s="8" t="s">
        <v>889</v>
      </c>
      <c r="C15" s="20" t="s">
        <v>1106</v>
      </c>
      <c r="D15" s="27" t="s">
        <v>929</v>
      </c>
      <c r="E15" s="195" t="s">
        <v>412</v>
      </c>
      <c r="F15" s="20" t="s">
        <v>1770</v>
      </c>
      <c r="G15" s="125">
        <f t="shared" si="2"/>
        <v>87</v>
      </c>
      <c r="H15" s="240">
        <f t="shared" si="0"/>
        <v>122</v>
      </c>
      <c r="I15" s="240" t="str">
        <f t="shared" si="1"/>
        <v/>
      </c>
      <c r="J15" s="240">
        <f t="shared" si="3"/>
        <v>255</v>
      </c>
      <c r="K15" s="240">
        <f t="shared" si="4"/>
        <v>255</v>
      </c>
      <c r="L15" s="240" t="str">
        <f t="shared" si="5"/>
        <v>NEC1</v>
      </c>
      <c r="M15" s="27" t="s">
        <v>777</v>
      </c>
      <c r="N15" s="41" t="s">
        <v>2011</v>
      </c>
      <c r="O15" s="149" t="s">
        <v>1000</v>
      </c>
      <c r="P15" s="150" t="s">
        <v>1000</v>
      </c>
      <c r="Q15" s="151" t="s">
        <v>1000</v>
      </c>
      <c r="R15" s="99" t="s">
        <v>1000</v>
      </c>
      <c r="S15" s="150" t="s">
        <v>1000</v>
      </c>
      <c r="T15" s="149" t="s">
        <v>1000</v>
      </c>
      <c r="U15" s="149" t="s">
        <v>1000</v>
      </c>
      <c r="V15" s="150" t="s">
        <v>1000</v>
      </c>
      <c r="W15" s="151" t="s">
        <v>1000</v>
      </c>
      <c r="X15" s="99" t="s">
        <v>1000</v>
      </c>
      <c r="Y15" s="150" t="s">
        <v>1000</v>
      </c>
      <c r="Z15" s="149" t="s">
        <v>1000</v>
      </c>
    </row>
    <row r="16" spans="1:26">
      <c r="A16" s="77"/>
      <c r="B16" s="8"/>
      <c r="C16" s="33" t="s">
        <v>926</v>
      </c>
      <c r="D16" s="30" t="s">
        <v>897</v>
      </c>
      <c r="E16" s="194" t="s">
        <v>413</v>
      </c>
      <c r="F16" s="105" t="s">
        <v>1771</v>
      </c>
      <c r="G16" s="125">
        <f t="shared" si="2"/>
        <v>22</v>
      </c>
      <c r="H16" s="240">
        <f t="shared" si="0"/>
        <v>126</v>
      </c>
      <c r="I16" s="240" t="str">
        <f t="shared" si="1"/>
        <v/>
      </c>
      <c r="J16" s="240">
        <f t="shared" si="3"/>
        <v>255</v>
      </c>
      <c r="K16" s="240">
        <f t="shared" si="4"/>
        <v>127</v>
      </c>
      <c r="L16" s="240" t="str">
        <f t="shared" si="5"/>
        <v>Y1</v>
      </c>
      <c r="M16" s="30" t="s">
        <v>778</v>
      </c>
      <c r="N16" s="29" t="s">
        <v>2012</v>
      </c>
      <c r="O16" s="155" t="s">
        <v>1000</v>
      </c>
      <c r="P16" s="156" t="s">
        <v>1000</v>
      </c>
      <c r="Q16" s="157" t="s">
        <v>1000</v>
      </c>
      <c r="R16" s="96" t="s">
        <v>1000</v>
      </c>
      <c r="S16" s="156" t="s">
        <v>1000</v>
      </c>
      <c r="T16" s="155" t="s">
        <v>1000</v>
      </c>
      <c r="U16" s="155" t="s">
        <v>1000</v>
      </c>
      <c r="V16" s="156" t="s">
        <v>1000</v>
      </c>
      <c r="W16" s="157" t="s">
        <v>1000</v>
      </c>
      <c r="X16" s="96" t="s">
        <v>1000</v>
      </c>
      <c r="Y16" s="156" t="s">
        <v>1000</v>
      </c>
      <c r="Z16" s="155" t="s">
        <v>1000</v>
      </c>
    </row>
    <row r="17" spans="1:26">
      <c r="A17" s="77"/>
      <c r="B17" s="8"/>
      <c r="C17" s="56"/>
      <c r="D17" s="28" t="s">
        <v>927</v>
      </c>
      <c r="E17" s="193" t="s">
        <v>414</v>
      </c>
      <c r="F17" s="125" t="s">
        <v>1772</v>
      </c>
      <c r="G17" s="125">
        <f t="shared" si="2"/>
        <v>23</v>
      </c>
      <c r="H17" s="240">
        <f t="shared" si="0"/>
        <v>126</v>
      </c>
      <c r="I17" s="240" t="str">
        <f t="shared" si="1"/>
        <v/>
      </c>
      <c r="J17" s="240">
        <f t="shared" si="3"/>
        <v>255</v>
      </c>
      <c r="K17" s="240">
        <f t="shared" si="4"/>
        <v>127</v>
      </c>
      <c r="L17" s="240" t="str">
        <f t="shared" si="5"/>
        <v>Y1</v>
      </c>
      <c r="M17" s="22" t="s">
        <v>779</v>
      </c>
      <c r="N17" s="17" t="s">
        <v>2013</v>
      </c>
      <c r="O17" s="149" t="s">
        <v>1000</v>
      </c>
      <c r="P17" s="150" t="s">
        <v>1000</v>
      </c>
      <c r="Q17" s="151" t="s">
        <v>1000</v>
      </c>
      <c r="R17" s="99" t="s">
        <v>1000</v>
      </c>
      <c r="S17" s="150" t="s">
        <v>1000</v>
      </c>
      <c r="T17" s="149" t="s">
        <v>1000</v>
      </c>
      <c r="U17" s="149" t="s">
        <v>1000</v>
      </c>
      <c r="V17" s="150" t="s">
        <v>1000</v>
      </c>
      <c r="W17" s="151" t="s">
        <v>1000</v>
      </c>
      <c r="X17" s="99" t="s">
        <v>1000</v>
      </c>
      <c r="Y17" s="150" t="s">
        <v>1000</v>
      </c>
      <c r="Z17" s="149" t="s">
        <v>1000</v>
      </c>
    </row>
    <row r="18" spans="1:26">
      <c r="A18" s="77"/>
      <c r="B18" s="8"/>
      <c r="C18" s="56"/>
      <c r="D18" s="28" t="s">
        <v>931</v>
      </c>
      <c r="E18" s="193" t="s">
        <v>415</v>
      </c>
      <c r="F18" s="125" t="s">
        <v>1773</v>
      </c>
      <c r="G18" s="125">
        <f t="shared" si="2"/>
        <v>24</v>
      </c>
      <c r="H18" s="240">
        <f t="shared" si="0"/>
        <v>126</v>
      </c>
      <c r="I18" s="240" t="str">
        <f t="shared" si="1"/>
        <v/>
      </c>
      <c r="J18" s="240">
        <f t="shared" si="3"/>
        <v>255</v>
      </c>
      <c r="K18" s="240">
        <f t="shared" si="4"/>
        <v>127</v>
      </c>
      <c r="L18" s="240" t="str">
        <f t="shared" si="5"/>
        <v>Y1</v>
      </c>
      <c r="M18" s="22" t="s">
        <v>780</v>
      </c>
      <c r="N18" s="17" t="s">
        <v>2014</v>
      </c>
      <c r="O18" s="149" t="s">
        <v>1002</v>
      </c>
      <c r="P18" s="150" t="s">
        <v>1002</v>
      </c>
      <c r="Q18" s="151" t="s">
        <v>1002</v>
      </c>
      <c r="R18" s="99" t="s">
        <v>1000</v>
      </c>
      <c r="S18" s="150" t="s">
        <v>1000</v>
      </c>
      <c r="T18" s="149" t="s">
        <v>1002</v>
      </c>
      <c r="U18" s="149" t="s">
        <v>1002</v>
      </c>
      <c r="V18" s="150" t="s">
        <v>1002</v>
      </c>
      <c r="W18" s="151" t="s">
        <v>1002</v>
      </c>
      <c r="X18" s="99" t="s">
        <v>1000</v>
      </c>
      <c r="Y18" s="150" t="s">
        <v>1000</v>
      </c>
      <c r="Z18" s="149" t="s">
        <v>1002</v>
      </c>
    </row>
    <row r="19" spans="1:26">
      <c r="A19" s="77"/>
      <c r="B19" s="8"/>
      <c r="C19" s="56"/>
      <c r="D19" s="28" t="s">
        <v>837</v>
      </c>
      <c r="E19" s="193" t="s">
        <v>416</v>
      </c>
      <c r="F19" s="125" t="s">
        <v>1774</v>
      </c>
      <c r="G19" s="125">
        <f t="shared" si="2"/>
        <v>25</v>
      </c>
      <c r="H19" s="240">
        <f t="shared" si="0"/>
        <v>126</v>
      </c>
      <c r="I19" s="240" t="str">
        <f t="shared" si="1"/>
        <v/>
      </c>
      <c r="J19" s="240">
        <f t="shared" si="3"/>
        <v>255</v>
      </c>
      <c r="K19" s="240">
        <f t="shared" si="4"/>
        <v>127</v>
      </c>
      <c r="L19" s="240" t="str">
        <f t="shared" si="5"/>
        <v>Y1</v>
      </c>
      <c r="M19" s="22" t="s">
        <v>781</v>
      </c>
      <c r="N19" s="17" t="s">
        <v>2015</v>
      </c>
      <c r="O19" s="149" t="s">
        <v>1002</v>
      </c>
      <c r="P19" s="150" t="s">
        <v>1002</v>
      </c>
      <c r="Q19" s="151" t="s">
        <v>1002</v>
      </c>
      <c r="R19" s="99" t="s">
        <v>1002</v>
      </c>
      <c r="S19" s="150" t="s">
        <v>1000</v>
      </c>
      <c r="T19" s="149" t="s">
        <v>1002</v>
      </c>
      <c r="U19" s="149" t="s">
        <v>1002</v>
      </c>
      <c r="V19" s="150" t="s">
        <v>1002</v>
      </c>
      <c r="W19" s="151" t="s">
        <v>1002</v>
      </c>
      <c r="X19" s="99" t="s">
        <v>1002</v>
      </c>
      <c r="Y19" s="150" t="s">
        <v>1000</v>
      </c>
      <c r="Z19" s="149" t="s">
        <v>1002</v>
      </c>
    </row>
    <row r="20" spans="1:26">
      <c r="A20" s="77"/>
      <c r="B20" s="8"/>
      <c r="C20" s="54"/>
      <c r="D20" s="32" t="s">
        <v>823</v>
      </c>
      <c r="E20" s="197" t="s">
        <v>417</v>
      </c>
      <c r="F20" s="24" t="s">
        <v>1775</v>
      </c>
      <c r="G20" s="125">
        <f t="shared" si="2"/>
        <v>26</v>
      </c>
      <c r="H20" s="240">
        <f t="shared" si="0"/>
        <v>126</v>
      </c>
      <c r="I20" s="240" t="str">
        <f t="shared" si="1"/>
        <v/>
      </c>
      <c r="J20" s="240">
        <f t="shared" si="3"/>
        <v>255</v>
      </c>
      <c r="K20" s="240">
        <f t="shared" si="4"/>
        <v>127</v>
      </c>
      <c r="L20" s="240" t="str">
        <f t="shared" si="5"/>
        <v>Y1</v>
      </c>
      <c r="M20" s="36" t="s">
        <v>782</v>
      </c>
      <c r="N20" s="46" t="s">
        <v>2016</v>
      </c>
      <c r="O20" s="162" t="s">
        <v>1000</v>
      </c>
      <c r="P20" s="163" t="s">
        <v>1000</v>
      </c>
      <c r="Q20" s="164" t="s">
        <v>1000</v>
      </c>
      <c r="R20" s="165" t="s">
        <v>1000</v>
      </c>
      <c r="S20" s="163" t="s">
        <v>1000</v>
      </c>
      <c r="T20" s="162" t="s">
        <v>1000</v>
      </c>
      <c r="U20" s="162" t="s">
        <v>1000</v>
      </c>
      <c r="V20" s="163" t="s">
        <v>1000</v>
      </c>
      <c r="W20" s="164" t="s">
        <v>1000</v>
      </c>
      <c r="X20" s="165" t="s">
        <v>1000</v>
      </c>
      <c r="Y20" s="163" t="s">
        <v>1000</v>
      </c>
      <c r="Z20" s="162" t="s">
        <v>1000</v>
      </c>
    </row>
    <row r="21" spans="1:26">
      <c r="A21" s="77"/>
      <c r="B21" s="8"/>
      <c r="C21" s="56" t="s">
        <v>888</v>
      </c>
      <c r="D21" s="22" t="s">
        <v>821</v>
      </c>
      <c r="E21" s="193" t="s">
        <v>418</v>
      </c>
      <c r="F21" s="125" t="s">
        <v>1776</v>
      </c>
      <c r="G21" s="125">
        <f t="shared" si="2"/>
        <v>27</v>
      </c>
      <c r="H21" s="240">
        <f t="shared" si="0"/>
        <v>126</v>
      </c>
      <c r="I21" s="240" t="str">
        <f t="shared" si="1"/>
        <v/>
      </c>
      <c r="J21" s="240">
        <f t="shared" si="3"/>
        <v>255</v>
      </c>
      <c r="K21" s="240">
        <f t="shared" si="4"/>
        <v>127</v>
      </c>
      <c r="L21" s="240" t="str">
        <f t="shared" si="5"/>
        <v>Y1</v>
      </c>
      <c r="M21" s="22" t="s">
        <v>783</v>
      </c>
      <c r="N21" s="17" t="s">
        <v>2017</v>
      </c>
      <c r="O21" s="155" t="s">
        <v>1000</v>
      </c>
      <c r="P21" s="156" t="s">
        <v>1000</v>
      </c>
      <c r="Q21" s="157" t="s">
        <v>1000</v>
      </c>
      <c r="R21" s="96" t="s">
        <v>1000</v>
      </c>
      <c r="S21" s="156" t="s">
        <v>1000</v>
      </c>
      <c r="T21" s="155" t="s">
        <v>1000</v>
      </c>
      <c r="U21" s="155" t="s">
        <v>1000</v>
      </c>
      <c r="V21" s="156" t="s">
        <v>1000</v>
      </c>
      <c r="W21" s="157" t="s">
        <v>1000</v>
      </c>
      <c r="X21" s="96" t="s">
        <v>1000</v>
      </c>
      <c r="Y21" s="156" t="s">
        <v>1000</v>
      </c>
      <c r="Z21" s="155" t="s">
        <v>1000</v>
      </c>
    </row>
    <row r="22" spans="1:26">
      <c r="A22" s="77"/>
      <c r="B22" s="8"/>
      <c r="C22" s="56"/>
      <c r="D22" s="28" t="s">
        <v>819</v>
      </c>
      <c r="E22" s="193" t="s">
        <v>419</v>
      </c>
      <c r="F22" s="125" t="s">
        <v>1777</v>
      </c>
      <c r="G22" s="125">
        <f t="shared" si="2"/>
        <v>28</v>
      </c>
      <c r="H22" s="240">
        <f t="shared" si="0"/>
        <v>126</v>
      </c>
      <c r="I22" s="240" t="str">
        <f t="shared" si="1"/>
        <v/>
      </c>
      <c r="J22" s="240">
        <f t="shared" si="3"/>
        <v>255</v>
      </c>
      <c r="K22" s="240">
        <f t="shared" si="4"/>
        <v>127</v>
      </c>
      <c r="L22" s="240" t="str">
        <f t="shared" si="5"/>
        <v>Y1</v>
      </c>
      <c r="M22" s="22" t="s">
        <v>784</v>
      </c>
      <c r="N22" s="17" t="s">
        <v>2018</v>
      </c>
      <c r="O22" s="149" t="s">
        <v>1000</v>
      </c>
      <c r="P22" s="150" t="s">
        <v>1000</v>
      </c>
      <c r="Q22" s="151" t="s">
        <v>1000</v>
      </c>
      <c r="R22" s="99" t="s">
        <v>1000</v>
      </c>
      <c r="S22" s="150" t="s">
        <v>1000</v>
      </c>
      <c r="T22" s="149" t="s">
        <v>1000</v>
      </c>
      <c r="U22" s="149" t="s">
        <v>1000</v>
      </c>
      <c r="V22" s="150" t="s">
        <v>1000</v>
      </c>
      <c r="W22" s="151" t="s">
        <v>1000</v>
      </c>
      <c r="X22" s="99" t="s">
        <v>1000</v>
      </c>
      <c r="Y22" s="150" t="s">
        <v>1000</v>
      </c>
      <c r="Z22" s="149" t="s">
        <v>1000</v>
      </c>
    </row>
    <row r="23" spans="1:26">
      <c r="A23" s="77"/>
      <c r="B23" s="8"/>
      <c r="C23" s="56"/>
      <c r="D23" s="28" t="s">
        <v>820</v>
      </c>
      <c r="E23" s="193" t="s">
        <v>420</v>
      </c>
      <c r="F23" s="125" t="s">
        <v>1778</v>
      </c>
      <c r="G23" s="125">
        <f t="shared" si="2"/>
        <v>29</v>
      </c>
      <c r="H23" s="240">
        <f t="shared" si="0"/>
        <v>126</v>
      </c>
      <c r="I23" s="240" t="str">
        <f t="shared" si="1"/>
        <v/>
      </c>
      <c r="J23" s="240">
        <f t="shared" si="3"/>
        <v>255</v>
      </c>
      <c r="K23" s="240">
        <f t="shared" si="4"/>
        <v>127</v>
      </c>
      <c r="L23" s="240" t="str">
        <f t="shared" si="5"/>
        <v>Y1</v>
      </c>
      <c r="M23" s="22" t="s">
        <v>785</v>
      </c>
      <c r="N23" s="17" t="s">
        <v>2019</v>
      </c>
      <c r="O23" s="149" t="s">
        <v>1002</v>
      </c>
      <c r="P23" s="150" t="s">
        <v>1002</v>
      </c>
      <c r="Q23" s="151" t="s">
        <v>1002</v>
      </c>
      <c r="R23" s="99" t="s">
        <v>1000</v>
      </c>
      <c r="S23" s="150" t="s">
        <v>1000</v>
      </c>
      <c r="T23" s="149" t="s">
        <v>1002</v>
      </c>
      <c r="U23" s="149" t="s">
        <v>1002</v>
      </c>
      <c r="V23" s="150" t="s">
        <v>1002</v>
      </c>
      <c r="W23" s="151" t="s">
        <v>1002</v>
      </c>
      <c r="X23" s="99" t="s">
        <v>1000</v>
      </c>
      <c r="Y23" s="150" t="s">
        <v>1000</v>
      </c>
      <c r="Z23" s="149" t="s">
        <v>1002</v>
      </c>
    </row>
    <row r="24" spans="1:26">
      <c r="A24" s="77"/>
      <c r="B24" s="8"/>
      <c r="C24" s="56"/>
      <c r="D24" s="28" t="s">
        <v>837</v>
      </c>
      <c r="E24" s="193" t="s">
        <v>421</v>
      </c>
      <c r="F24" s="125" t="s">
        <v>1779</v>
      </c>
      <c r="G24" s="125">
        <f t="shared" si="2"/>
        <v>30</v>
      </c>
      <c r="H24" s="240">
        <f t="shared" si="0"/>
        <v>126</v>
      </c>
      <c r="I24" s="240" t="str">
        <f t="shared" si="1"/>
        <v/>
      </c>
      <c r="J24" s="240">
        <f t="shared" si="3"/>
        <v>255</v>
      </c>
      <c r="K24" s="240">
        <f t="shared" si="4"/>
        <v>127</v>
      </c>
      <c r="L24" s="240" t="str">
        <f t="shared" si="5"/>
        <v>Y1</v>
      </c>
      <c r="M24" s="22" t="s">
        <v>786</v>
      </c>
      <c r="N24" s="17" t="s">
        <v>2020</v>
      </c>
      <c r="O24" s="149" t="s">
        <v>1002</v>
      </c>
      <c r="P24" s="150" t="s">
        <v>1002</v>
      </c>
      <c r="Q24" s="151" t="s">
        <v>1002</v>
      </c>
      <c r="R24" s="99" t="s">
        <v>1002</v>
      </c>
      <c r="S24" s="150" t="s">
        <v>1000</v>
      </c>
      <c r="T24" s="149" t="s">
        <v>1002</v>
      </c>
      <c r="U24" s="149" t="s">
        <v>1002</v>
      </c>
      <c r="V24" s="150" t="s">
        <v>1002</v>
      </c>
      <c r="W24" s="151" t="s">
        <v>1002</v>
      </c>
      <c r="X24" s="99" t="s">
        <v>1002</v>
      </c>
      <c r="Y24" s="150" t="s">
        <v>1000</v>
      </c>
      <c r="Z24" s="149" t="s">
        <v>1002</v>
      </c>
    </row>
    <row r="25" spans="1:26">
      <c r="A25" s="77"/>
      <c r="B25" s="8"/>
      <c r="C25" s="54"/>
      <c r="D25" s="32" t="s">
        <v>823</v>
      </c>
      <c r="E25" s="197" t="s">
        <v>422</v>
      </c>
      <c r="F25" s="24" t="s">
        <v>1780</v>
      </c>
      <c r="G25" s="125">
        <f t="shared" si="2"/>
        <v>179</v>
      </c>
      <c r="H25" s="240">
        <f t="shared" si="0"/>
        <v>126</v>
      </c>
      <c r="I25" s="240" t="str">
        <f t="shared" si="1"/>
        <v/>
      </c>
      <c r="J25" s="240">
        <f t="shared" si="3"/>
        <v>255</v>
      </c>
      <c r="K25" s="240">
        <f t="shared" si="4"/>
        <v>255</v>
      </c>
      <c r="L25" s="240" t="str">
        <f t="shared" si="5"/>
        <v>NEC1</v>
      </c>
      <c r="M25" s="36" t="s">
        <v>787</v>
      </c>
      <c r="N25" s="46" t="s">
        <v>2021</v>
      </c>
      <c r="O25" s="162" t="s">
        <v>1000</v>
      </c>
      <c r="P25" s="163" t="s">
        <v>1000</v>
      </c>
      <c r="Q25" s="164" t="s">
        <v>1000</v>
      </c>
      <c r="R25" s="165" t="s">
        <v>1000</v>
      </c>
      <c r="S25" s="163" t="s">
        <v>1000</v>
      </c>
      <c r="T25" s="162" t="s">
        <v>1000</v>
      </c>
      <c r="U25" s="162" t="s">
        <v>1000</v>
      </c>
      <c r="V25" s="163" t="s">
        <v>1000</v>
      </c>
      <c r="W25" s="164" t="s">
        <v>1000</v>
      </c>
      <c r="X25" s="165" t="s">
        <v>1000</v>
      </c>
      <c r="Y25" s="163" t="s">
        <v>1000</v>
      </c>
      <c r="Z25" s="162" t="s">
        <v>1000</v>
      </c>
    </row>
    <row r="26" spans="1:26">
      <c r="A26" s="77"/>
      <c r="B26" s="8"/>
      <c r="C26" s="49" t="s">
        <v>932</v>
      </c>
      <c r="D26" s="22" t="s">
        <v>823</v>
      </c>
      <c r="E26" s="193" t="s">
        <v>423</v>
      </c>
      <c r="F26" s="125" t="s">
        <v>1781</v>
      </c>
      <c r="G26" s="125">
        <f t="shared" si="2"/>
        <v>180</v>
      </c>
      <c r="H26" s="240">
        <f t="shared" si="0"/>
        <v>126</v>
      </c>
      <c r="I26" s="240" t="str">
        <f t="shared" si="1"/>
        <v/>
      </c>
      <c r="J26" s="240">
        <f t="shared" si="3"/>
        <v>255</v>
      </c>
      <c r="K26" s="240">
        <f t="shared" si="4"/>
        <v>255</v>
      </c>
      <c r="L26" s="240" t="str">
        <f t="shared" si="5"/>
        <v>NEC1</v>
      </c>
      <c r="M26" s="22" t="s">
        <v>788</v>
      </c>
      <c r="N26" s="17" t="s">
        <v>2022</v>
      </c>
      <c r="O26" s="155" t="s">
        <v>1000</v>
      </c>
      <c r="P26" s="156" t="s">
        <v>1000</v>
      </c>
      <c r="Q26" s="157" t="s">
        <v>1000</v>
      </c>
      <c r="R26" s="96" t="s">
        <v>1000</v>
      </c>
      <c r="S26" s="156" t="s">
        <v>1000</v>
      </c>
      <c r="T26" s="155" t="s">
        <v>1000</v>
      </c>
      <c r="U26" s="155" t="s">
        <v>1000</v>
      </c>
      <c r="V26" s="156" t="s">
        <v>1000</v>
      </c>
      <c r="W26" s="157" t="s">
        <v>1000</v>
      </c>
      <c r="X26" s="96" t="s">
        <v>1000</v>
      </c>
      <c r="Y26" s="156" t="s">
        <v>1000</v>
      </c>
      <c r="Z26" s="155" t="s">
        <v>1000</v>
      </c>
    </row>
    <row r="27" spans="1:26">
      <c r="A27" s="77"/>
      <c r="B27" s="8"/>
      <c r="C27" s="50" t="s">
        <v>933</v>
      </c>
      <c r="D27" s="28" t="s">
        <v>823</v>
      </c>
      <c r="E27" s="193" t="s">
        <v>424</v>
      </c>
      <c r="F27" s="125" t="s">
        <v>1782</v>
      </c>
      <c r="G27" s="125">
        <f t="shared" si="2"/>
        <v>181</v>
      </c>
      <c r="H27" s="240">
        <f t="shared" si="0"/>
        <v>126</v>
      </c>
      <c r="I27" s="240" t="str">
        <f t="shared" si="1"/>
        <v/>
      </c>
      <c r="J27" s="240">
        <f t="shared" si="3"/>
        <v>255</v>
      </c>
      <c r="K27" s="240">
        <f t="shared" si="4"/>
        <v>255</v>
      </c>
      <c r="L27" s="240" t="str">
        <f t="shared" si="5"/>
        <v>NEC1</v>
      </c>
      <c r="M27" s="22" t="s">
        <v>789</v>
      </c>
      <c r="N27" s="17" t="s">
        <v>2023</v>
      </c>
      <c r="O27" s="149" t="s">
        <v>1000</v>
      </c>
      <c r="P27" s="150" t="s">
        <v>1000</v>
      </c>
      <c r="Q27" s="151" t="s">
        <v>1000</v>
      </c>
      <c r="R27" s="99" t="s">
        <v>1000</v>
      </c>
      <c r="S27" s="150" t="s">
        <v>1000</v>
      </c>
      <c r="T27" s="149" t="s">
        <v>1000</v>
      </c>
      <c r="U27" s="149" t="s">
        <v>1000</v>
      </c>
      <c r="V27" s="150" t="s">
        <v>1000</v>
      </c>
      <c r="W27" s="151" t="s">
        <v>1000</v>
      </c>
      <c r="X27" s="99" t="s">
        <v>1000</v>
      </c>
      <c r="Y27" s="150" t="s">
        <v>1000</v>
      </c>
      <c r="Z27" s="149" t="s">
        <v>1000</v>
      </c>
    </row>
    <row r="28" spans="1:26">
      <c r="A28" s="77"/>
      <c r="B28" s="8"/>
      <c r="C28" s="50" t="s">
        <v>934</v>
      </c>
      <c r="D28" s="28" t="s">
        <v>823</v>
      </c>
      <c r="E28" s="193" t="s">
        <v>425</v>
      </c>
      <c r="F28" s="125" t="s">
        <v>1783</v>
      </c>
      <c r="G28" s="125">
        <f t="shared" si="2"/>
        <v>182</v>
      </c>
      <c r="H28" s="240">
        <f t="shared" si="0"/>
        <v>126</v>
      </c>
      <c r="I28" s="240" t="str">
        <f t="shared" si="1"/>
        <v/>
      </c>
      <c r="J28" s="240">
        <f t="shared" si="3"/>
        <v>255</v>
      </c>
      <c r="K28" s="240">
        <f t="shared" si="4"/>
        <v>255</v>
      </c>
      <c r="L28" s="240" t="str">
        <f t="shared" si="5"/>
        <v>NEC1</v>
      </c>
      <c r="M28" s="22" t="s">
        <v>790</v>
      </c>
      <c r="N28" s="17" t="s">
        <v>2024</v>
      </c>
      <c r="O28" s="149" t="s">
        <v>1000</v>
      </c>
      <c r="P28" s="150" t="s">
        <v>1000</v>
      </c>
      <c r="Q28" s="151" t="s">
        <v>1000</v>
      </c>
      <c r="R28" s="99" t="s">
        <v>1000</v>
      </c>
      <c r="S28" s="150" t="s">
        <v>1000</v>
      </c>
      <c r="T28" s="149" t="s">
        <v>1000</v>
      </c>
      <c r="U28" s="149" t="s">
        <v>1000</v>
      </c>
      <c r="V28" s="150" t="s">
        <v>1000</v>
      </c>
      <c r="W28" s="151" t="s">
        <v>1000</v>
      </c>
      <c r="X28" s="99" t="s">
        <v>1000</v>
      </c>
      <c r="Y28" s="150" t="s">
        <v>1000</v>
      </c>
      <c r="Z28" s="149" t="s">
        <v>1000</v>
      </c>
    </row>
    <row r="29" spans="1:26" ht="18" thickBot="1">
      <c r="A29" s="215"/>
      <c r="B29" s="72"/>
      <c r="C29" s="92" t="s">
        <v>935</v>
      </c>
      <c r="D29" s="84" t="s">
        <v>823</v>
      </c>
      <c r="E29" s="195" t="s">
        <v>426</v>
      </c>
      <c r="F29" s="20" t="s">
        <v>1784</v>
      </c>
      <c r="G29" s="125">
        <f t="shared" si="2"/>
        <v>183</v>
      </c>
      <c r="H29" s="240">
        <f t="shared" si="0"/>
        <v>126</v>
      </c>
      <c r="I29" s="240" t="str">
        <f t="shared" si="1"/>
        <v/>
      </c>
      <c r="J29" s="240">
        <f t="shared" si="3"/>
        <v>255</v>
      </c>
      <c r="K29" s="240">
        <f t="shared" si="4"/>
        <v>255</v>
      </c>
      <c r="L29" s="240" t="str">
        <f t="shared" si="5"/>
        <v>NEC1</v>
      </c>
      <c r="M29" s="27" t="s">
        <v>791</v>
      </c>
      <c r="N29" s="41" t="s">
        <v>2025</v>
      </c>
      <c r="O29" s="152" t="s">
        <v>1000</v>
      </c>
      <c r="P29" s="153" t="s">
        <v>1000</v>
      </c>
      <c r="Q29" s="154" t="s">
        <v>1000</v>
      </c>
      <c r="R29" s="101" t="s">
        <v>1000</v>
      </c>
      <c r="S29" s="153" t="s">
        <v>1000</v>
      </c>
      <c r="T29" s="152" t="s">
        <v>1000</v>
      </c>
      <c r="U29" s="152" t="s">
        <v>1000</v>
      </c>
      <c r="V29" s="153" t="s">
        <v>1000</v>
      </c>
      <c r="W29" s="154" t="s">
        <v>1000</v>
      </c>
      <c r="X29" s="101" t="s">
        <v>1000</v>
      </c>
      <c r="Y29" s="153" t="s">
        <v>1000</v>
      </c>
      <c r="Z29" s="152" t="s">
        <v>1000</v>
      </c>
    </row>
    <row r="30" spans="1:26" ht="18" thickTop="1">
      <c r="A30" s="77" t="s">
        <v>1033</v>
      </c>
      <c r="B30" s="71" t="s">
        <v>1044</v>
      </c>
      <c r="C30" s="52" t="s">
        <v>936</v>
      </c>
      <c r="D30" s="30" t="s">
        <v>897</v>
      </c>
      <c r="E30" s="192" t="s">
        <v>427</v>
      </c>
      <c r="F30" s="128" t="s">
        <v>1785</v>
      </c>
      <c r="G30" s="125">
        <f t="shared" si="2"/>
        <v>166</v>
      </c>
      <c r="H30" s="240">
        <f t="shared" si="0"/>
        <v>126</v>
      </c>
      <c r="I30" s="240" t="str">
        <f t="shared" si="1"/>
        <v/>
      </c>
      <c r="J30" s="240">
        <f t="shared" si="3"/>
        <v>255</v>
      </c>
      <c r="K30" s="240">
        <f t="shared" si="4"/>
        <v>255</v>
      </c>
      <c r="L30" s="240" t="str">
        <f t="shared" si="5"/>
        <v>NEC1</v>
      </c>
      <c r="M30" s="18" t="s">
        <v>792</v>
      </c>
      <c r="N30" s="35" t="s">
        <v>2026</v>
      </c>
      <c r="O30" s="158" t="s">
        <v>1002</v>
      </c>
      <c r="P30" s="159" t="s">
        <v>1002</v>
      </c>
      <c r="Q30" s="160" t="s">
        <v>1000</v>
      </c>
      <c r="R30" s="161" t="s">
        <v>1000</v>
      </c>
      <c r="S30" s="159" t="s">
        <v>1000</v>
      </c>
      <c r="T30" s="158" t="s">
        <v>1002</v>
      </c>
      <c r="U30" s="158" t="s">
        <v>1002</v>
      </c>
      <c r="V30" s="159" t="s">
        <v>1002</v>
      </c>
      <c r="W30" s="160" t="s">
        <v>1000</v>
      </c>
      <c r="X30" s="161" t="s">
        <v>1000</v>
      </c>
      <c r="Y30" s="159" t="s">
        <v>1000</v>
      </c>
      <c r="Z30" s="158" t="s">
        <v>1002</v>
      </c>
    </row>
    <row r="31" spans="1:26">
      <c r="A31" s="77"/>
      <c r="B31" s="8"/>
      <c r="C31" s="50" t="s">
        <v>937</v>
      </c>
      <c r="D31" s="75" t="s">
        <v>897</v>
      </c>
      <c r="E31" s="193" t="s">
        <v>428</v>
      </c>
      <c r="F31" s="125" t="s">
        <v>1786</v>
      </c>
      <c r="G31" s="125">
        <f t="shared" si="2"/>
        <v>218</v>
      </c>
      <c r="H31" s="240">
        <f t="shared" si="0"/>
        <v>126</v>
      </c>
      <c r="I31" s="240" t="str">
        <f t="shared" si="1"/>
        <v/>
      </c>
      <c r="J31" s="240">
        <f t="shared" si="3"/>
        <v>255</v>
      </c>
      <c r="K31" s="240">
        <f t="shared" si="4"/>
        <v>255</v>
      </c>
      <c r="L31" s="240" t="str">
        <f t="shared" si="5"/>
        <v>NEC1</v>
      </c>
      <c r="M31" s="22" t="s">
        <v>793</v>
      </c>
      <c r="N31" s="17" t="s">
        <v>2027</v>
      </c>
      <c r="O31" s="149" t="s">
        <v>1002</v>
      </c>
      <c r="P31" s="150" t="s">
        <v>1002</v>
      </c>
      <c r="Q31" s="151" t="s">
        <v>1000</v>
      </c>
      <c r="R31" s="99" t="s">
        <v>1000</v>
      </c>
      <c r="S31" s="150" t="s">
        <v>1000</v>
      </c>
      <c r="T31" s="149" t="s">
        <v>1002</v>
      </c>
      <c r="U31" s="149" t="s">
        <v>1002</v>
      </c>
      <c r="V31" s="150" t="s">
        <v>1002</v>
      </c>
      <c r="W31" s="151" t="s">
        <v>1000</v>
      </c>
      <c r="X31" s="99" t="s">
        <v>1000</v>
      </c>
      <c r="Y31" s="150" t="s">
        <v>1000</v>
      </c>
      <c r="Z31" s="149" t="s">
        <v>1002</v>
      </c>
    </row>
    <row r="32" spans="1:26">
      <c r="A32" s="77"/>
      <c r="B32" s="8"/>
      <c r="C32" s="50" t="s">
        <v>1101</v>
      </c>
      <c r="D32" s="28" t="s">
        <v>897</v>
      </c>
      <c r="E32" s="193" t="s">
        <v>429</v>
      </c>
      <c r="F32" s="125" t="s">
        <v>1787</v>
      </c>
      <c r="G32" s="125">
        <f t="shared" si="2"/>
        <v>169</v>
      </c>
      <c r="H32" s="240">
        <f t="shared" si="0"/>
        <v>126</v>
      </c>
      <c r="I32" s="240" t="str">
        <f t="shared" si="1"/>
        <v/>
      </c>
      <c r="J32" s="240">
        <f t="shared" si="3"/>
        <v>255</v>
      </c>
      <c r="K32" s="240">
        <f t="shared" si="4"/>
        <v>255</v>
      </c>
      <c r="L32" s="240" t="str">
        <f t="shared" si="5"/>
        <v>NEC1</v>
      </c>
      <c r="M32" s="22" t="s">
        <v>794</v>
      </c>
      <c r="N32" s="17" t="s">
        <v>2028</v>
      </c>
      <c r="O32" s="149" t="s">
        <v>1002</v>
      </c>
      <c r="P32" s="150" t="s">
        <v>1002</v>
      </c>
      <c r="Q32" s="151" t="s">
        <v>1000</v>
      </c>
      <c r="R32" s="99" t="s">
        <v>1000</v>
      </c>
      <c r="S32" s="150" t="s">
        <v>1000</v>
      </c>
      <c r="T32" s="149" t="s">
        <v>1002</v>
      </c>
      <c r="U32" s="149" t="s">
        <v>1002</v>
      </c>
      <c r="V32" s="150" t="s">
        <v>1002</v>
      </c>
      <c r="W32" s="151" t="s">
        <v>1000</v>
      </c>
      <c r="X32" s="99" t="s">
        <v>1000</v>
      </c>
      <c r="Y32" s="150" t="s">
        <v>1000</v>
      </c>
      <c r="Z32" s="149" t="s">
        <v>1002</v>
      </c>
    </row>
    <row r="33" spans="1:26">
      <c r="A33" s="77"/>
      <c r="B33" s="8"/>
      <c r="C33" s="51" t="s">
        <v>938</v>
      </c>
      <c r="D33" s="75" t="s">
        <v>897</v>
      </c>
      <c r="E33" s="195" t="s">
        <v>430</v>
      </c>
      <c r="F33" s="20" t="s">
        <v>1788</v>
      </c>
      <c r="G33" s="125">
        <f t="shared" si="2"/>
        <v>170</v>
      </c>
      <c r="H33" s="240">
        <f t="shared" si="0"/>
        <v>126</v>
      </c>
      <c r="I33" s="240" t="str">
        <f t="shared" si="1"/>
        <v/>
      </c>
      <c r="J33" s="240">
        <f t="shared" si="3"/>
        <v>255</v>
      </c>
      <c r="K33" s="240">
        <f t="shared" si="4"/>
        <v>255</v>
      </c>
      <c r="L33" s="240" t="str">
        <f t="shared" si="5"/>
        <v>NEC1</v>
      </c>
      <c r="M33" s="27" t="s">
        <v>795</v>
      </c>
      <c r="N33" s="41" t="s">
        <v>2029</v>
      </c>
      <c r="O33" s="152" t="s">
        <v>1002</v>
      </c>
      <c r="P33" s="153" t="s">
        <v>1002</v>
      </c>
      <c r="Q33" s="164" t="s">
        <v>1000</v>
      </c>
      <c r="R33" s="165" t="s">
        <v>1000</v>
      </c>
      <c r="S33" s="163" t="s">
        <v>1000</v>
      </c>
      <c r="T33" s="152" t="s">
        <v>1002</v>
      </c>
      <c r="U33" s="152" t="s">
        <v>1002</v>
      </c>
      <c r="V33" s="153" t="s">
        <v>1002</v>
      </c>
      <c r="W33" s="164" t="s">
        <v>1000</v>
      </c>
      <c r="X33" s="165" t="s">
        <v>1000</v>
      </c>
      <c r="Y33" s="163" t="s">
        <v>1000</v>
      </c>
      <c r="Z33" s="152" t="s">
        <v>1002</v>
      </c>
    </row>
    <row r="34" spans="1:26">
      <c r="A34" s="77"/>
      <c r="B34" s="71" t="s">
        <v>1045</v>
      </c>
      <c r="C34" s="33" t="s">
        <v>1102</v>
      </c>
      <c r="D34" s="30" t="s">
        <v>897</v>
      </c>
      <c r="E34" s="194" t="s">
        <v>1789</v>
      </c>
      <c r="F34" s="105" t="s">
        <v>1789</v>
      </c>
      <c r="G34" s="125">
        <f t="shared" si="2"/>
        <v>108</v>
      </c>
      <c r="H34" s="240">
        <f t="shared" si="0"/>
        <v>127</v>
      </c>
      <c r="I34" s="240">
        <f t="shared" si="1"/>
        <v>1</v>
      </c>
      <c r="J34" s="240">
        <f t="shared" si="3"/>
        <v>128</v>
      </c>
      <c r="K34" s="240">
        <f t="shared" si="4"/>
        <v>127</v>
      </c>
      <c r="L34" s="240" t="str">
        <f t="shared" si="5"/>
        <v>Y1</v>
      </c>
      <c r="M34" s="30" t="s">
        <v>2030</v>
      </c>
      <c r="N34" s="29" t="s">
        <v>2030</v>
      </c>
      <c r="O34" s="155" t="s">
        <v>1000</v>
      </c>
      <c r="P34" s="156" t="s">
        <v>1000</v>
      </c>
      <c r="Q34" s="147" t="s">
        <v>1000</v>
      </c>
      <c r="R34" s="148" t="s">
        <v>1000</v>
      </c>
      <c r="S34" s="146" t="s">
        <v>1000</v>
      </c>
      <c r="T34" s="155" t="s">
        <v>1000</v>
      </c>
      <c r="U34" s="155" t="s">
        <v>1000</v>
      </c>
      <c r="V34" s="156" t="s">
        <v>1000</v>
      </c>
      <c r="W34" s="147" t="s">
        <v>1000</v>
      </c>
      <c r="X34" s="148" t="s">
        <v>1000</v>
      </c>
      <c r="Y34" s="146" t="s">
        <v>1000</v>
      </c>
      <c r="Z34" s="155" t="s">
        <v>1000</v>
      </c>
    </row>
    <row r="35" spans="1:26">
      <c r="A35" s="77"/>
      <c r="B35" s="8"/>
      <c r="C35" s="56"/>
      <c r="D35" s="75" t="s">
        <v>941</v>
      </c>
      <c r="E35" s="193" t="s">
        <v>1790</v>
      </c>
      <c r="F35" s="125" t="s">
        <v>1790</v>
      </c>
      <c r="G35" s="125">
        <f t="shared" si="2"/>
        <v>109</v>
      </c>
      <c r="H35" s="240">
        <f t="shared" si="0"/>
        <v>127</v>
      </c>
      <c r="I35" s="240">
        <f t="shared" si="1"/>
        <v>1</v>
      </c>
      <c r="J35" s="240">
        <f t="shared" si="3"/>
        <v>128</v>
      </c>
      <c r="K35" s="240">
        <f t="shared" si="4"/>
        <v>127</v>
      </c>
      <c r="L35" s="240" t="str">
        <f t="shared" si="5"/>
        <v>Y1</v>
      </c>
      <c r="M35" s="22" t="s">
        <v>2031</v>
      </c>
      <c r="N35" s="17" t="s">
        <v>2031</v>
      </c>
      <c r="O35" s="149" t="s">
        <v>1000</v>
      </c>
      <c r="P35" s="150" t="s">
        <v>1000</v>
      </c>
      <c r="Q35" s="151" t="s">
        <v>1000</v>
      </c>
      <c r="R35" s="99" t="s">
        <v>1000</v>
      </c>
      <c r="S35" s="150" t="s">
        <v>1000</v>
      </c>
      <c r="T35" s="149" t="s">
        <v>1000</v>
      </c>
      <c r="U35" s="149" t="s">
        <v>1000</v>
      </c>
      <c r="V35" s="150" t="s">
        <v>1000</v>
      </c>
      <c r="W35" s="151" t="s">
        <v>1000</v>
      </c>
      <c r="X35" s="99" t="s">
        <v>1000</v>
      </c>
      <c r="Y35" s="150" t="s">
        <v>1000</v>
      </c>
      <c r="Z35" s="149" t="s">
        <v>1000</v>
      </c>
    </row>
    <row r="36" spans="1:26">
      <c r="A36" s="77"/>
      <c r="B36" s="8"/>
      <c r="C36" s="56"/>
      <c r="D36" s="28" t="s">
        <v>820</v>
      </c>
      <c r="E36" s="193" t="s">
        <v>1791</v>
      </c>
      <c r="F36" s="125" t="s">
        <v>1791</v>
      </c>
      <c r="G36" s="125">
        <f t="shared" si="2"/>
        <v>110</v>
      </c>
      <c r="H36" s="240">
        <f t="shared" si="0"/>
        <v>127</v>
      </c>
      <c r="I36" s="240">
        <f t="shared" si="1"/>
        <v>1</v>
      </c>
      <c r="J36" s="240">
        <f t="shared" si="3"/>
        <v>128</v>
      </c>
      <c r="K36" s="240">
        <f t="shared" si="4"/>
        <v>127</v>
      </c>
      <c r="L36" s="240" t="str">
        <f t="shared" si="5"/>
        <v>Y1</v>
      </c>
      <c r="M36" s="22" t="s">
        <v>2032</v>
      </c>
      <c r="N36" s="17" t="s">
        <v>2032</v>
      </c>
      <c r="O36" s="149" t="s">
        <v>1002</v>
      </c>
      <c r="P36" s="150" t="s">
        <v>1002</v>
      </c>
      <c r="Q36" s="151" t="s">
        <v>1002</v>
      </c>
      <c r="R36" s="99" t="s">
        <v>1000</v>
      </c>
      <c r="S36" s="150" t="s">
        <v>1000</v>
      </c>
      <c r="T36" s="149" t="s">
        <v>1002</v>
      </c>
      <c r="U36" s="149" t="s">
        <v>1002</v>
      </c>
      <c r="V36" s="150" t="s">
        <v>1002</v>
      </c>
      <c r="W36" s="151" t="s">
        <v>1002</v>
      </c>
      <c r="X36" s="99" t="s">
        <v>1000</v>
      </c>
      <c r="Y36" s="150" t="s">
        <v>1000</v>
      </c>
      <c r="Z36" s="149" t="s">
        <v>1002</v>
      </c>
    </row>
    <row r="37" spans="1:26">
      <c r="A37" s="77"/>
      <c r="B37" s="8"/>
      <c r="C37" s="56"/>
      <c r="D37" s="75" t="s">
        <v>837</v>
      </c>
      <c r="E37" s="195" t="s">
        <v>1792</v>
      </c>
      <c r="F37" s="20" t="s">
        <v>1792</v>
      </c>
      <c r="G37" s="125">
        <f t="shared" si="2"/>
        <v>120</v>
      </c>
      <c r="H37" s="240">
        <f t="shared" si="0"/>
        <v>127</v>
      </c>
      <c r="I37" s="240">
        <f t="shared" si="1"/>
        <v>1</v>
      </c>
      <c r="J37" s="240">
        <f t="shared" si="3"/>
        <v>128</v>
      </c>
      <c r="K37" s="240">
        <f t="shared" si="4"/>
        <v>127</v>
      </c>
      <c r="L37" s="240" t="str">
        <f t="shared" si="5"/>
        <v>Y1</v>
      </c>
      <c r="M37" s="27" t="s">
        <v>2033</v>
      </c>
      <c r="N37" s="41" t="s">
        <v>2033</v>
      </c>
      <c r="O37" s="152" t="s">
        <v>1002</v>
      </c>
      <c r="P37" s="153" t="s">
        <v>1002</v>
      </c>
      <c r="Q37" s="154" t="s">
        <v>1002</v>
      </c>
      <c r="R37" s="165" t="s">
        <v>1002</v>
      </c>
      <c r="S37" s="163" t="s">
        <v>1002</v>
      </c>
      <c r="T37" s="152" t="s">
        <v>1002</v>
      </c>
      <c r="U37" s="152" t="s">
        <v>1002</v>
      </c>
      <c r="V37" s="153" t="s">
        <v>1002</v>
      </c>
      <c r="W37" s="154" t="s">
        <v>1002</v>
      </c>
      <c r="X37" s="165" t="s">
        <v>1002</v>
      </c>
      <c r="Y37" s="163" t="s">
        <v>1002</v>
      </c>
      <c r="Z37" s="152" t="s">
        <v>1002</v>
      </c>
    </row>
    <row r="38" spans="1:26">
      <c r="A38" s="77"/>
      <c r="B38" s="8"/>
      <c r="C38" s="33" t="s">
        <v>1046</v>
      </c>
      <c r="D38" s="30" t="s">
        <v>897</v>
      </c>
      <c r="E38" s="194" t="s">
        <v>1793</v>
      </c>
      <c r="F38" s="105" t="s">
        <v>1793</v>
      </c>
      <c r="G38" s="125">
        <f t="shared" si="2"/>
        <v>111</v>
      </c>
      <c r="H38" s="240">
        <f t="shared" si="0"/>
        <v>127</v>
      </c>
      <c r="I38" s="240">
        <f t="shared" si="1"/>
        <v>1</v>
      </c>
      <c r="J38" s="240">
        <f t="shared" si="3"/>
        <v>128</v>
      </c>
      <c r="K38" s="240">
        <f t="shared" si="4"/>
        <v>127</v>
      </c>
      <c r="L38" s="240" t="str">
        <f t="shared" si="5"/>
        <v>Y1</v>
      </c>
      <c r="M38" s="30" t="s">
        <v>2034</v>
      </c>
      <c r="N38" s="29" t="s">
        <v>2034</v>
      </c>
      <c r="O38" s="155" t="s">
        <v>1000</v>
      </c>
      <c r="P38" s="156" t="s">
        <v>1000</v>
      </c>
      <c r="Q38" s="157" t="s">
        <v>1000</v>
      </c>
      <c r="R38" s="96" t="s">
        <v>1000</v>
      </c>
      <c r="S38" s="156" t="s">
        <v>1000</v>
      </c>
      <c r="T38" s="155" t="s">
        <v>1000</v>
      </c>
      <c r="U38" s="155" t="s">
        <v>1000</v>
      </c>
      <c r="V38" s="156" t="s">
        <v>1000</v>
      </c>
      <c r="W38" s="157" t="s">
        <v>1000</v>
      </c>
      <c r="X38" s="96" t="s">
        <v>1000</v>
      </c>
      <c r="Y38" s="156" t="s">
        <v>1000</v>
      </c>
      <c r="Z38" s="155" t="s">
        <v>1000</v>
      </c>
    </row>
    <row r="39" spans="1:26">
      <c r="A39" s="77"/>
      <c r="B39" s="8"/>
      <c r="C39" s="56"/>
      <c r="D39" s="75" t="s">
        <v>941</v>
      </c>
      <c r="E39" s="193" t="s">
        <v>1794</v>
      </c>
      <c r="F39" s="125" t="s">
        <v>1794</v>
      </c>
      <c r="G39" s="125">
        <f t="shared" si="2"/>
        <v>112</v>
      </c>
      <c r="H39" s="240">
        <f t="shared" si="0"/>
        <v>127</v>
      </c>
      <c r="I39" s="240">
        <f t="shared" si="1"/>
        <v>1</v>
      </c>
      <c r="J39" s="240">
        <f t="shared" si="3"/>
        <v>128</v>
      </c>
      <c r="K39" s="240">
        <f t="shared" si="4"/>
        <v>127</v>
      </c>
      <c r="L39" s="240" t="str">
        <f t="shared" si="5"/>
        <v>Y1</v>
      </c>
      <c r="M39" s="22" t="s">
        <v>2035</v>
      </c>
      <c r="N39" s="17" t="s">
        <v>2035</v>
      </c>
      <c r="O39" s="149" t="s">
        <v>1000</v>
      </c>
      <c r="P39" s="150" t="s">
        <v>1000</v>
      </c>
      <c r="Q39" s="151" t="s">
        <v>1000</v>
      </c>
      <c r="R39" s="99" t="s">
        <v>1000</v>
      </c>
      <c r="S39" s="150" t="s">
        <v>1000</v>
      </c>
      <c r="T39" s="149" t="s">
        <v>1000</v>
      </c>
      <c r="U39" s="149" t="s">
        <v>1000</v>
      </c>
      <c r="V39" s="150" t="s">
        <v>1000</v>
      </c>
      <c r="W39" s="151" t="s">
        <v>1000</v>
      </c>
      <c r="X39" s="99" t="s">
        <v>1000</v>
      </c>
      <c r="Y39" s="150" t="s">
        <v>1000</v>
      </c>
      <c r="Z39" s="149" t="s">
        <v>1000</v>
      </c>
    </row>
    <row r="40" spans="1:26">
      <c r="A40" s="77"/>
      <c r="B40" s="8"/>
      <c r="C40" s="56"/>
      <c r="D40" s="28" t="s">
        <v>820</v>
      </c>
      <c r="E40" s="193" t="s">
        <v>1795</v>
      </c>
      <c r="F40" s="125" t="s">
        <v>1795</v>
      </c>
      <c r="G40" s="125">
        <f t="shared" si="2"/>
        <v>113</v>
      </c>
      <c r="H40" s="240">
        <f t="shared" si="0"/>
        <v>127</v>
      </c>
      <c r="I40" s="240">
        <f t="shared" si="1"/>
        <v>1</v>
      </c>
      <c r="J40" s="240">
        <f t="shared" si="3"/>
        <v>128</v>
      </c>
      <c r="K40" s="240">
        <f t="shared" si="4"/>
        <v>127</v>
      </c>
      <c r="L40" s="240" t="str">
        <f t="shared" si="5"/>
        <v>Y1</v>
      </c>
      <c r="M40" s="22" t="s">
        <v>2036</v>
      </c>
      <c r="N40" s="17" t="s">
        <v>2036</v>
      </c>
      <c r="O40" s="149" t="s">
        <v>1002</v>
      </c>
      <c r="P40" s="150" t="s">
        <v>1002</v>
      </c>
      <c r="Q40" s="151" t="s">
        <v>1002</v>
      </c>
      <c r="R40" s="99" t="s">
        <v>1000</v>
      </c>
      <c r="S40" s="150" t="s">
        <v>1000</v>
      </c>
      <c r="T40" s="149" t="s">
        <v>1002</v>
      </c>
      <c r="U40" s="149" t="s">
        <v>1002</v>
      </c>
      <c r="V40" s="150" t="s">
        <v>1002</v>
      </c>
      <c r="W40" s="151" t="s">
        <v>1002</v>
      </c>
      <c r="X40" s="99" t="s">
        <v>1000</v>
      </c>
      <c r="Y40" s="150" t="s">
        <v>1000</v>
      </c>
      <c r="Z40" s="149" t="s">
        <v>1002</v>
      </c>
    </row>
    <row r="41" spans="1:26">
      <c r="A41" s="77"/>
      <c r="B41" s="8"/>
      <c r="C41" s="56"/>
      <c r="D41" s="75" t="s">
        <v>837</v>
      </c>
      <c r="E41" s="195" t="s">
        <v>1796</v>
      </c>
      <c r="F41" s="20" t="s">
        <v>1796</v>
      </c>
      <c r="G41" s="125">
        <f t="shared" si="2"/>
        <v>121</v>
      </c>
      <c r="H41" s="240">
        <f t="shared" si="0"/>
        <v>127</v>
      </c>
      <c r="I41" s="240">
        <f t="shared" si="1"/>
        <v>1</v>
      </c>
      <c r="J41" s="240">
        <f t="shared" si="3"/>
        <v>128</v>
      </c>
      <c r="K41" s="240">
        <f t="shared" si="4"/>
        <v>127</v>
      </c>
      <c r="L41" s="240" t="str">
        <f t="shared" si="5"/>
        <v>Y1</v>
      </c>
      <c r="M41" s="27" t="s">
        <v>2037</v>
      </c>
      <c r="N41" s="41" t="s">
        <v>2037</v>
      </c>
      <c r="O41" s="152" t="s">
        <v>1002</v>
      </c>
      <c r="P41" s="153" t="s">
        <v>1002</v>
      </c>
      <c r="Q41" s="154" t="s">
        <v>1002</v>
      </c>
      <c r="R41" s="165" t="s">
        <v>1002</v>
      </c>
      <c r="S41" s="163" t="s">
        <v>1002</v>
      </c>
      <c r="T41" s="152" t="s">
        <v>1002</v>
      </c>
      <c r="U41" s="152" t="s">
        <v>1002</v>
      </c>
      <c r="V41" s="153" t="s">
        <v>1002</v>
      </c>
      <c r="W41" s="154" t="s">
        <v>1002</v>
      </c>
      <c r="X41" s="165" t="s">
        <v>1002</v>
      </c>
      <c r="Y41" s="163" t="s">
        <v>1002</v>
      </c>
      <c r="Z41" s="152" t="s">
        <v>1002</v>
      </c>
    </row>
    <row r="42" spans="1:26">
      <c r="A42" s="77"/>
      <c r="B42" s="8"/>
      <c r="C42" s="33" t="s">
        <v>939</v>
      </c>
      <c r="D42" s="30" t="s">
        <v>897</v>
      </c>
      <c r="E42" s="194" t="s">
        <v>1797</v>
      </c>
      <c r="F42" s="105" t="s">
        <v>1797</v>
      </c>
      <c r="G42" s="125">
        <f t="shared" si="2"/>
        <v>117</v>
      </c>
      <c r="H42" s="240">
        <f t="shared" si="0"/>
        <v>127</v>
      </c>
      <c r="I42" s="240">
        <f t="shared" si="1"/>
        <v>1</v>
      </c>
      <c r="J42" s="240">
        <f t="shared" si="3"/>
        <v>128</v>
      </c>
      <c r="K42" s="240">
        <f t="shared" si="4"/>
        <v>127</v>
      </c>
      <c r="L42" s="240" t="str">
        <f t="shared" si="5"/>
        <v>Y1</v>
      </c>
      <c r="M42" s="30" t="s">
        <v>2038</v>
      </c>
      <c r="N42" s="29" t="s">
        <v>2038</v>
      </c>
      <c r="O42" s="155" t="s">
        <v>1000</v>
      </c>
      <c r="P42" s="156" t="s">
        <v>1000</v>
      </c>
      <c r="Q42" s="157" t="s">
        <v>1000</v>
      </c>
      <c r="R42" s="96" t="s">
        <v>1000</v>
      </c>
      <c r="S42" s="156" t="s">
        <v>1000</v>
      </c>
      <c r="T42" s="155" t="s">
        <v>1000</v>
      </c>
      <c r="U42" s="155" t="s">
        <v>1000</v>
      </c>
      <c r="V42" s="156" t="s">
        <v>1000</v>
      </c>
      <c r="W42" s="157" t="s">
        <v>1000</v>
      </c>
      <c r="X42" s="96" t="s">
        <v>1000</v>
      </c>
      <c r="Y42" s="156" t="s">
        <v>1000</v>
      </c>
      <c r="Z42" s="155" t="s">
        <v>1000</v>
      </c>
    </row>
    <row r="43" spans="1:26">
      <c r="A43" s="77"/>
      <c r="B43" s="8"/>
      <c r="C43" s="56"/>
      <c r="D43" s="75" t="s">
        <v>941</v>
      </c>
      <c r="E43" s="193" t="s">
        <v>1798</v>
      </c>
      <c r="F43" s="125" t="s">
        <v>1798</v>
      </c>
      <c r="G43" s="125">
        <f t="shared" si="2"/>
        <v>118</v>
      </c>
      <c r="H43" s="240">
        <f t="shared" si="0"/>
        <v>127</v>
      </c>
      <c r="I43" s="240">
        <f t="shared" si="1"/>
        <v>1</v>
      </c>
      <c r="J43" s="240">
        <f t="shared" si="3"/>
        <v>128</v>
      </c>
      <c r="K43" s="240">
        <f t="shared" si="4"/>
        <v>127</v>
      </c>
      <c r="L43" s="240" t="str">
        <f t="shared" si="5"/>
        <v>Y1</v>
      </c>
      <c r="M43" s="22" t="s">
        <v>2039</v>
      </c>
      <c r="N43" s="17" t="s">
        <v>2039</v>
      </c>
      <c r="O43" s="149" t="s">
        <v>1000</v>
      </c>
      <c r="P43" s="150" t="s">
        <v>1000</v>
      </c>
      <c r="Q43" s="151" t="s">
        <v>1000</v>
      </c>
      <c r="R43" s="99" t="s">
        <v>1000</v>
      </c>
      <c r="S43" s="150" t="s">
        <v>1000</v>
      </c>
      <c r="T43" s="149" t="s">
        <v>1000</v>
      </c>
      <c r="U43" s="149" t="s">
        <v>1000</v>
      </c>
      <c r="V43" s="150" t="s">
        <v>1000</v>
      </c>
      <c r="W43" s="151" t="s">
        <v>1000</v>
      </c>
      <c r="X43" s="99" t="s">
        <v>1000</v>
      </c>
      <c r="Y43" s="150" t="s">
        <v>1000</v>
      </c>
      <c r="Z43" s="149" t="s">
        <v>1000</v>
      </c>
    </row>
    <row r="44" spans="1:26">
      <c r="A44" s="77"/>
      <c r="B44" s="8"/>
      <c r="C44" s="56"/>
      <c r="D44" s="28" t="s">
        <v>820</v>
      </c>
      <c r="E44" s="193" t="s">
        <v>1799</v>
      </c>
      <c r="F44" s="125" t="s">
        <v>1799</v>
      </c>
      <c r="G44" s="125">
        <f t="shared" si="2"/>
        <v>119</v>
      </c>
      <c r="H44" s="240">
        <f t="shared" si="0"/>
        <v>127</v>
      </c>
      <c r="I44" s="240">
        <f t="shared" si="1"/>
        <v>1</v>
      </c>
      <c r="J44" s="240">
        <f t="shared" si="3"/>
        <v>128</v>
      </c>
      <c r="K44" s="240">
        <f t="shared" si="4"/>
        <v>127</v>
      </c>
      <c r="L44" s="240" t="str">
        <f t="shared" si="5"/>
        <v>Y1</v>
      </c>
      <c r="M44" s="22" t="s">
        <v>2040</v>
      </c>
      <c r="N44" s="17" t="s">
        <v>2040</v>
      </c>
      <c r="O44" s="149" t="s">
        <v>1002</v>
      </c>
      <c r="P44" s="150" t="s">
        <v>1002</v>
      </c>
      <c r="Q44" s="151" t="s">
        <v>1002</v>
      </c>
      <c r="R44" s="99" t="s">
        <v>1000</v>
      </c>
      <c r="S44" s="150" t="s">
        <v>1000</v>
      </c>
      <c r="T44" s="149" t="s">
        <v>1002</v>
      </c>
      <c r="U44" s="149" t="s">
        <v>1002</v>
      </c>
      <c r="V44" s="150" t="s">
        <v>1002</v>
      </c>
      <c r="W44" s="151" t="s">
        <v>1002</v>
      </c>
      <c r="X44" s="99" t="s">
        <v>1000</v>
      </c>
      <c r="Y44" s="150" t="s">
        <v>1000</v>
      </c>
      <c r="Z44" s="149" t="s">
        <v>1002</v>
      </c>
    </row>
    <row r="45" spans="1:26">
      <c r="A45" s="77"/>
      <c r="B45" s="8"/>
      <c r="C45" s="56"/>
      <c r="D45" s="75" t="s">
        <v>837</v>
      </c>
      <c r="E45" s="195" t="s">
        <v>1800</v>
      </c>
      <c r="F45" s="20" t="s">
        <v>1800</v>
      </c>
      <c r="G45" s="125">
        <f t="shared" si="2"/>
        <v>123</v>
      </c>
      <c r="H45" s="240">
        <f t="shared" si="0"/>
        <v>127</v>
      </c>
      <c r="I45" s="240">
        <f t="shared" si="1"/>
        <v>1</v>
      </c>
      <c r="J45" s="240">
        <f t="shared" si="3"/>
        <v>128</v>
      </c>
      <c r="K45" s="240">
        <f t="shared" si="4"/>
        <v>127</v>
      </c>
      <c r="L45" s="240" t="str">
        <f t="shared" si="5"/>
        <v>Y1</v>
      </c>
      <c r="M45" s="27" t="s">
        <v>2041</v>
      </c>
      <c r="N45" s="41" t="s">
        <v>2041</v>
      </c>
      <c r="O45" s="152" t="s">
        <v>1002</v>
      </c>
      <c r="P45" s="153" t="s">
        <v>1002</v>
      </c>
      <c r="Q45" s="154" t="s">
        <v>1002</v>
      </c>
      <c r="R45" s="165" t="s">
        <v>1002</v>
      </c>
      <c r="S45" s="163" t="s">
        <v>1002</v>
      </c>
      <c r="T45" s="152" t="s">
        <v>1002</v>
      </c>
      <c r="U45" s="152" t="s">
        <v>1002</v>
      </c>
      <c r="V45" s="153" t="s">
        <v>1002</v>
      </c>
      <c r="W45" s="154" t="s">
        <v>1002</v>
      </c>
      <c r="X45" s="165" t="s">
        <v>1002</v>
      </c>
      <c r="Y45" s="163" t="s">
        <v>1002</v>
      </c>
      <c r="Z45" s="152" t="s">
        <v>1002</v>
      </c>
    </row>
    <row r="46" spans="1:26">
      <c r="A46" s="77"/>
      <c r="B46" s="8"/>
      <c r="C46" s="33" t="s">
        <v>1047</v>
      </c>
      <c r="D46" s="30" t="s">
        <v>897</v>
      </c>
      <c r="E46" s="194" t="s">
        <v>1801</v>
      </c>
      <c r="F46" s="105" t="s">
        <v>1801</v>
      </c>
      <c r="G46" s="125">
        <f t="shared" si="2"/>
        <v>129</v>
      </c>
      <c r="H46" s="240">
        <f t="shared" si="0"/>
        <v>127</v>
      </c>
      <c r="I46" s="240">
        <f t="shared" si="1"/>
        <v>1</v>
      </c>
      <c r="J46" s="240">
        <f t="shared" si="3"/>
        <v>128</v>
      </c>
      <c r="K46" s="240">
        <f t="shared" si="4"/>
        <v>383</v>
      </c>
      <c r="L46" s="240" t="str">
        <f t="shared" si="5"/>
        <v>Y1b</v>
      </c>
      <c r="M46" s="30" t="s">
        <v>2042</v>
      </c>
      <c r="N46" s="29" t="s">
        <v>2042</v>
      </c>
      <c r="O46" s="155" t="s">
        <v>1000</v>
      </c>
      <c r="P46" s="156" t="s">
        <v>1000</v>
      </c>
      <c r="Q46" s="157" t="s">
        <v>1000</v>
      </c>
      <c r="R46" s="96" t="s">
        <v>1000</v>
      </c>
      <c r="S46" s="156" t="s">
        <v>1000</v>
      </c>
      <c r="T46" s="155" t="s">
        <v>1000</v>
      </c>
      <c r="U46" s="155" t="s">
        <v>1000</v>
      </c>
      <c r="V46" s="156" t="s">
        <v>1000</v>
      </c>
      <c r="W46" s="157" t="s">
        <v>1000</v>
      </c>
      <c r="X46" s="96" t="s">
        <v>1000</v>
      </c>
      <c r="Y46" s="156" t="s">
        <v>1000</v>
      </c>
      <c r="Z46" s="155" t="s">
        <v>1000</v>
      </c>
    </row>
    <row r="47" spans="1:26">
      <c r="A47" s="77"/>
      <c r="B47" s="8"/>
      <c r="C47" s="56" t="s">
        <v>940</v>
      </c>
      <c r="D47" s="75" t="s">
        <v>941</v>
      </c>
      <c r="E47" s="193" t="s">
        <v>1802</v>
      </c>
      <c r="F47" s="125" t="s">
        <v>1802</v>
      </c>
      <c r="G47" s="125">
        <f t="shared" si="2"/>
        <v>130</v>
      </c>
      <c r="H47" s="240">
        <f t="shared" si="0"/>
        <v>127</v>
      </c>
      <c r="I47" s="240">
        <f t="shared" si="1"/>
        <v>1</v>
      </c>
      <c r="J47" s="240">
        <f t="shared" si="3"/>
        <v>128</v>
      </c>
      <c r="K47" s="240">
        <f t="shared" si="4"/>
        <v>383</v>
      </c>
      <c r="L47" s="240" t="str">
        <f t="shared" si="5"/>
        <v>Y1b</v>
      </c>
      <c r="M47" s="22" t="s">
        <v>2043</v>
      </c>
      <c r="N47" s="17" t="s">
        <v>2043</v>
      </c>
      <c r="O47" s="149" t="s">
        <v>1000</v>
      </c>
      <c r="P47" s="150" t="s">
        <v>1000</v>
      </c>
      <c r="Q47" s="151" t="s">
        <v>1000</v>
      </c>
      <c r="R47" s="99" t="s">
        <v>1000</v>
      </c>
      <c r="S47" s="150" t="s">
        <v>1000</v>
      </c>
      <c r="T47" s="149" t="s">
        <v>1000</v>
      </c>
      <c r="U47" s="149" t="s">
        <v>1000</v>
      </c>
      <c r="V47" s="150" t="s">
        <v>1000</v>
      </c>
      <c r="W47" s="151" t="s">
        <v>1000</v>
      </c>
      <c r="X47" s="99" t="s">
        <v>1000</v>
      </c>
      <c r="Y47" s="150" t="s">
        <v>1000</v>
      </c>
      <c r="Z47" s="149" t="s">
        <v>1000</v>
      </c>
    </row>
    <row r="48" spans="1:26">
      <c r="A48" s="77"/>
      <c r="B48" s="8"/>
      <c r="C48" s="56"/>
      <c r="D48" s="28" t="s">
        <v>820</v>
      </c>
      <c r="E48" s="193" t="s">
        <v>1803</v>
      </c>
      <c r="F48" s="125" t="s">
        <v>1803</v>
      </c>
      <c r="G48" s="125">
        <f t="shared" si="2"/>
        <v>131</v>
      </c>
      <c r="H48" s="240">
        <f t="shared" si="0"/>
        <v>127</v>
      </c>
      <c r="I48" s="240">
        <f t="shared" si="1"/>
        <v>1</v>
      </c>
      <c r="J48" s="240">
        <f t="shared" si="3"/>
        <v>128</v>
      </c>
      <c r="K48" s="240">
        <f t="shared" si="4"/>
        <v>383</v>
      </c>
      <c r="L48" s="240" t="str">
        <f t="shared" si="5"/>
        <v>Y1b</v>
      </c>
      <c r="M48" s="22" t="s">
        <v>2044</v>
      </c>
      <c r="N48" s="17" t="s">
        <v>2044</v>
      </c>
      <c r="O48" s="149" t="s">
        <v>1002</v>
      </c>
      <c r="P48" s="150" t="s">
        <v>1002</v>
      </c>
      <c r="Q48" s="151" t="s">
        <v>1002</v>
      </c>
      <c r="R48" s="99" t="s">
        <v>1000</v>
      </c>
      <c r="S48" s="150" t="s">
        <v>1000</v>
      </c>
      <c r="T48" s="149" t="s">
        <v>1002</v>
      </c>
      <c r="U48" s="149" t="s">
        <v>1002</v>
      </c>
      <c r="V48" s="150" t="s">
        <v>1002</v>
      </c>
      <c r="W48" s="151" t="s">
        <v>1002</v>
      </c>
      <c r="X48" s="99" t="s">
        <v>1000</v>
      </c>
      <c r="Y48" s="150" t="s">
        <v>1000</v>
      </c>
      <c r="Z48" s="149" t="s">
        <v>1002</v>
      </c>
    </row>
    <row r="49" spans="1:26">
      <c r="A49" s="77"/>
      <c r="B49" s="8"/>
      <c r="C49" s="56"/>
      <c r="D49" s="75" t="s">
        <v>837</v>
      </c>
      <c r="E49" s="195" t="s">
        <v>1804</v>
      </c>
      <c r="F49" s="20" t="s">
        <v>1804</v>
      </c>
      <c r="G49" s="125">
        <f t="shared" si="2"/>
        <v>132</v>
      </c>
      <c r="H49" s="240">
        <f t="shared" si="0"/>
        <v>127</v>
      </c>
      <c r="I49" s="240">
        <f t="shared" si="1"/>
        <v>1</v>
      </c>
      <c r="J49" s="240">
        <f t="shared" si="3"/>
        <v>128</v>
      </c>
      <c r="K49" s="240">
        <f t="shared" si="4"/>
        <v>383</v>
      </c>
      <c r="L49" s="240" t="str">
        <f t="shared" si="5"/>
        <v>Y1b</v>
      </c>
      <c r="M49" s="27" t="s">
        <v>2045</v>
      </c>
      <c r="N49" s="41" t="s">
        <v>2045</v>
      </c>
      <c r="O49" s="152" t="s">
        <v>1002</v>
      </c>
      <c r="P49" s="153" t="s">
        <v>1002</v>
      </c>
      <c r="Q49" s="154" t="s">
        <v>1002</v>
      </c>
      <c r="R49" s="165" t="s">
        <v>1002</v>
      </c>
      <c r="S49" s="163" t="s">
        <v>1002</v>
      </c>
      <c r="T49" s="152" t="s">
        <v>1002</v>
      </c>
      <c r="U49" s="152" t="s">
        <v>1002</v>
      </c>
      <c r="V49" s="153" t="s">
        <v>1002</v>
      </c>
      <c r="W49" s="154" t="s">
        <v>1002</v>
      </c>
      <c r="X49" s="165" t="s">
        <v>1002</v>
      </c>
      <c r="Y49" s="163" t="s">
        <v>1002</v>
      </c>
      <c r="Z49" s="152" t="s">
        <v>1002</v>
      </c>
    </row>
    <row r="50" spans="1:26">
      <c r="A50" s="77"/>
      <c r="B50" s="8"/>
      <c r="C50" s="33" t="s">
        <v>1107</v>
      </c>
      <c r="D50" s="30" t="s">
        <v>1108</v>
      </c>
      <c r="E50" s="194" t="s">
        <v>1805</v>
      </c>
      <c r="F50" s="105" t="s">
        <v>1805</v>
      </c>
      <c r="G50" s="125">
        <f t="shared" si="2"/>
        <v>133</v>
      </c>
      <c r="H50" s="240">
        <f t="shared" si="0"/>
        <v>127</v>
      </c>
      <c r="I50" s="240">
        <f t="shared" si="1"/>
        <v>1</v>
      </c>
      <c r="J50" s="240">
        <f t="shared" si="3"/>
        <v>128</v>
      </c>
      <c r="K50" s="240">
        <f t="shared" si="4"/>
        <v>383</v>
      </c>
      <c r="L50" s="240" t="str">
        <f t="shared" si="5"/>
        <v>Y1b</v>
      </c>
      <c r="M50" s="30" t="s">
        <v>2046</v>
      </c>
      <c r="N50" s="29" t="s">
        <v>2046</v>
      </c>
      <c r="O50" s="155" t="s">
        <v>1000</v>
      </c>
      <c r="P50" s="156" t="s">
        <v>1000</v>
      </c>
      <c r="Q50" s="157" t="s">
        <v>1000</v>
      </c>
      <c r="R50" s="96" t="s">
        <v>1000</v>
      </c>
      <c r="S50" s="156" t="s">
        <v>1000</v>
      </c>
      <c r="T50" s="155" t="s">
        <v>1000</v>
      </c>
      <c r="U50" s="155" t="s">
        <v>1000</v>
      </c>
      <c r="V50" s="156" t="s">
        <v>1000</v>
      </c>
      <c r="W50" s="157" t="s">
        <v>1000</v>
      </c>
      <c r="X50" s="96" t="s">
        <v>1000</v>
      </c>
      <c r="Y50" s="156" t="s">
        <v>1000</v>
      </c>
      <c r="Z50" s="155" t="s">
        <v>1000</v>
      </c>
    </row>
    <row r="51" spans="1:26">
      <c r="A51" s="77"/>
      <c r="B51" s="8"/>
      <c r="C51" s="56"/>
      <c r="D51" s="75" t="s">
        <v>865</v>
      </c>
      <c r="E51" s="193" t="s">
        <v>1806</v>
      </c>
      <c r="F51" s="125" t="s">
        <v>1806</v>
      </c>
      <c r="G51" s="125">
        <f t="shared" si="2"/>
        <v>134</v>
      </c>
      <c r="H51" s="240">
        <f t="shared" si="0"/>
        <v>127</v>
      </c>
      <c r="I51" s="240">
        <f t="shared" si="1"/>
        <v>1</v>
      </c>
      <c r="J51" s="240">
        <f t="shared" si="3"/>
        <v>128</v>
      </c>
      <c r="K51" s="240">
        <f t="shared" si="4"/>
        <v>383</v>
      </c>
      <c r="L51" s="240" t="str">
        <f t="shared" si="5"/>
        <v>Y1b</v>
      </c>
      <c r="M51" s="22" t="s">
        <v>2047</v>
      </c>
      <c r="N51" s="17" t="s">
        <v>2047</v>
      </c>
      <c r="O51" s="149" t="s">
        <v>1000</v>
      </c>
      <c r="P51" s="150" t="s">
        <v>1000</v>
      </c>
      <c r="Q51" s="151" t="s">
        <v>1000</v>
      </c>
      <c r="R51" s="99" t="s">
        <v>1000</v>
      </c>
      <c r="S51" s="150" t="s">
        <v>1000</v>
      </c>
      <c r="T51" s="149" t="s">
        <v>1000</v>
      </c>
      <c r="U51" s="149" t="s">
        <v>1000</v>
      </c>
      <c r="V51" s="150" t="s">
        <v>1000</v>
      </c>
      <c r="W51" s="151" t="s">
        <v>1000</v>
      </c>
      <c r="X51" s="99" t="s">
        <v>1000</v>
      </c>
      <c r="Y51" s="150" t="s">
        <v>1000</v>
      </c>
      <c r="Z51" s="149" t="s">
        <v>1000</v>
      </c>
    </row>
    <row r="52" spans="1:26">
      <c r="A52" s="77"/>
      <c r="B52" s="8"/>
      <c r="C52" s="56"/>
      <c r="D52" s="28" t="s">
        <v>866</v>
      </c>
      <c r="E52" s="193" t="s">
        <v>1807</v>
      </c>
      <c r="F52" s="125" t="s">
        <v>1807</v>
      </c>
      <c r="G52" s="125">
        <f t="shared" si="2"/>
        <v>135</v>
      </c>
      <c r="H52" s="240">
        <f t="shared" si="0"/>
        <v>127</v>
      </c>
      <c r="I52" s="240">
        <f t="shared" si="1"/>
        <v>1</v>
      </c>
      <c r="J52" s="240">
        <f t="shared" si="3"/>
        <v>128</v>
      </c>
      <c r="K52" s="240">
        <f t="shared" si="4"/>
        <v>383</v>
      </c>
      <c r="L52" s="240" t="str">
        <f t="shared" si="5"/>
        <v>Y1b</v>
      </c>
      <c r="M52" s="22" t="s">
        <v>2048</v>
      </c>
      <c r="N52" s="17" t="s">
        <v>2048</v>
      </c>
      <c r="O52" s="149" t="s">
        <v>1002</v>
      </c>
      <c r="P52" s="150" t="s">
        <v>1002</v>
      </c>
      <c r="Q52" s="151" t="s">
        <v>1002</v>
      </c>
      <c r="R52" s="99" t="s">
        <v>1000</v>
      </c>
      <c r="S52" s="150" t="s">
        <v>1000</v>
      </c>
      <c r="T52" s="149" t="s">
        <v>1002</v>
      </c>
      <c r="U52" s="149" t="s">
        <v>1002</v>
      </c>
      <c r="V52" s="150" t="s">
        <v>1002</v>
      </c>
      <c r="W52" s="151" t="s">
        <v>1002</v>
      </c>
      <c r="X52" s="99" t="s">
        <v>1000</v>
      </c>
      <c r="Y52" s="150" t="s">
        <v>1000</v>
      </c>
      <c r="Z52" s="149" t="s">
        <v>1002</v>
      </c>
    </row>
    <row r="53" spans="1:26">
      <c r="A53" s="77"/>
      <c r="B53" s="8"/>
      <c r="C53" s="56"/>
      <c r="D53" s="75" t="s">
        <v>862</v>
      </c>
      <c r="E53" s="195" t="s">
        <v>1808</v>
      </c>
      <c r="F53" s="20" t="s">
        <v>1808</v>
      </c>
      <c r="G53" s="125">
        <f t="shared" si="2"/>
        <v>136</v>
      </c>
      <c r="H53" s="240">
        <f t="shared" si="0"/>
        <v>127</v>
      </c>
      <c r="I53" s="240">
        <f t="shared" si="1"/>
        <v>1</v>
      </c>
      <c r="J53" s="240">
        <f t="shared" si="3"/>
        <v>128</v>
      </c>
      <c r="K53" s="240">
        <f t="shared" si="4"/>
        <v>383</v>
      </c>
      <c r="L53" s="240" t="str">
        <f t="shared" si="5"/>
        <v>Y1b</v>
      </c>
      <c r="M53" s="27" t="s">
        <v>2049</v>
      </c>
      <c r="N53" s="41" t="s">
        <v>2049</v>
      </c>
      <c r="O53" s="152" t="s">
        <v>1002</v>
      </c>
      <c r="P53" s="153" t="s">
        <v>1002</v>
      </c>
      <c r="Q53" s="154" t="s">
        <v>1002</v>
      </c>
      <c r="R53" s="165" t="s">
        <v>1002</v>
      </c>
      <c r="S53" s="163" t="s">
        <v>1002</v>
      </c>
      <c r="T53" s="152" t="s">
        <v>1002</v>
      </c>
      <c r="U53" s="152" t="s">
        <v>1002</v>
      </c>
      <c r="V53" s="153" t="s">
        <v>1002</v>
      </c>
      <c r="W53" s="154" t="s">
        <v>1002</v>
      </c>
      <c r="X53" s="165" t="s">
        <v>1002</v>
      </c>
      <c r="Y53" s="163" t="s">
        <v>1002</v>
      </c>
      <c r="Z53" s="152" t="s">
        <v>1002</v>
      </c>
    </row>
    <row r="54" spans="1:26">
      <c r="A54" s="77"/>
      <c r="B54" s="8"/>
      <c r="C54" s="33" t="s">
        <v>1109</v>
      </c>
      <c r="D54" s="30" t="s">
        <v>1108</v>
      </c>
      <c r="E54" s="194" t="s">
        <v>1809</v>
      </c>
      <c r="F54" s="105" t="s">
        <v>1809</v>
      </c>
      <c r="G54" s="125">
        <f t="shared" si="2"/>
        <v>137</v>
      </c>
      <c r="H54" s="240">
        <f t="shared" si="0"/>
        <v>127</v>
      </c>
      <c r="I54" s="240">
        <f t="shared" si="1"/>
        <v>1</v>
      </c>
      <c r="J54" s="240">
        <f t="shared" si="3"/>
        <v>128</v>
      </c>
      <c r="K54" s="240">
        <f t="shared" si="4"/>
        <v>383</v>
      </c>
      <c r="L54" s="240" t="str">
        <f t="shared" si="5"/>
        <v>Y1b</v>
      </c>
      <c r="M54" s="30" t="s">
        <v>2050</v>
      </c>
      <c r="N54" s="29" t="s">
        <v>2050</v>
      </c>
      <c r="O54" s="155" t="s">
        <v>1000</v>
      </c>
      <c r="P54" s="156" t="s">
        <v>1000</v>
      </c>
      <c r="Q54" s="157" t="s">
        <v>1000</v>
      </c>
      <c r="R54" s="96" t="s">
        <v>1000</v>
      </c>
      <c r="S54" s="156" t="s">
        <v>1000</v>
      </c>
      <c r="T54" s="155" t="s">
        <v>1000</v>
      </c>
      <c r="U54" s="155" t="s">
        <v>1000</v>
      </c>
      <c r="V54" s="156" t="s">
        <v>1000</v>
      </c>
      <c r="W54" s="157" t="s">
        <v>1000</v>
      </c>
      <c r="X54" s="96" t="s">
        <v>1000</v>
      </c>
      <c r="Y54" s="156" t="s">
        <v>1000</v>
      </c>
      <c r="Z54" s="155" t="s">
        <v>1000</v>
      </c>
    </row>
    <row r="55" spans="1:26">
      <c r="A55" s="77"/>
      <c r="B55" s="8"/>
      <c r="C55" s="56"/>
      <c r="D55" s="75" t="s">
        <v>865</v>
      </c>
      <c r="E55" s="193" t="s">
        <v>1810</v>
      </c>
      <c r="F55" s="125" t="s">
        <v>1810</v>
      </c>
      <c r="G55" s="125">
        <f t="shared" si="2"/>
        <v>138</v>
      </c>
      <c r="H55" s="240">
        <f t="shared" si="0"/>
        <v>127</v>
      </c>
      <c r="I55" s="240">
        <f t="shared" si="1"/>
        <v>1</v>
      </c>
      <c r="J55" s="240">
        <f t="shared" si="3"/>
        <v>128</v>
      </c>
      <c r="K55" s="240">
        <f t="shared" si="4"/>
        <v>383</v>
      </c>
      <c r="L55" s="240" t="str">
        <f t="shared" si="5"/>
        <v>Y1b</v>
      </c>
      <c r="M55" s="22" t="s">
        <v>2051</v>
      </c>
      <c r="N55" s="17" t="s">
        <v>2051</v>
      </c>
      <c r="O55" s="149" t="s">
        <v>1000</v>
      </c>
      <c r="P55" s="150" t="s">
        <v>1000</v>
      </c>
      <c r="Q55" s="151" t="s">
        <v>1000</v>
      </c>
      <c r="R55" s="99" t="s">
        <v>1000</v>
      </c>
      <c r="S55" s="150" t="s">
        <v>1000</v>
      </c>
      <c r="T55" s="149" t="s">
        <v>1000</v>
      </c>
      <c r="U55" s="149" t="s">
        <v>1000</v>
      </c>
      <c r="V55" s="150" t="s">
        <v>1000</v>
      </c>
      <c r="W55" s="151" t="s">
        <v>1000</v>
      </c>
      <c r="X55" s="99" t="s">
        <v>1000</v>
      </c>
      <c r="Y55" s="150" t="s">
        <v>1000</v>
      </c>
      <c r="Z55" s="149" t="s">
        <v>1000</v>
      </c>
    </row>
    <row r="56" spans="1:26">
      <c r="A56" s="77"/>
      <c r="B56" s="8"/>
      <c r="C56" s="56"/>
      <c r="D56" s="28" t="s">
        <v>866</v>
      </c>
      <c r="E56" s="193" t="s">
        <v>1811</v>
      </c>
      <c r="F56" s="125" t="s">
        <v>1811</v>
      </c>
      <c r="G56" s="125">
        <f t="shared" si="2"/>
        <v>139</v>
      </c>
      <c r="H56" s="240">
        <f t="shared" si="0"/>
        <v>127</v>
      </c>
      <c r="I56" s="240">
        <f t="shared" si="1"/>
        <v>1</v>
      </c>
      <c r="J56" s="240">
        <f t="shared" si="3"/>
        <v>128</v>
      </c>
      <c r="K56" s="240">
        <f t="shared" si="4"/>
        <v>383</v>
      </c>
      <c r="L56" s="240" t="str">
        <f t="shared" si="5"/>
        <v>Y1b</v>
      </c>
      <c r="M56" s="22" t="s">
        <v>2052</v>
      </c>
      <c r="N56" s="17" t="s">
        <v>2052</v>
      </c>
      <c r="O56" s="149" t="s">
        <v>1002</v>
      </c>
      <c r="P56" s="150" t="s">
        <v>1002</v>
      </c>
      <c r="Q56" s="151" t="s">
        <v>1002</v>
      </c>
      <c r="R56" s="99" t="s">
        <v>1000</v>
      </c>
      <c r="S56" s="150" t="s">
        <v>1000</v>
      </c>
      <c r="T56" s="149" t="s">
        <v>1002</v>
      </c>
      <c r="U56" s="149" t="s">
        <v>1002</v>
      </c>
      <c r="V56" s="150" t="s">
        <v>1002</v>
      </c>
      <c r="W56" s="151" t="s">
        <v>1002</v>
      </c>
      <c r="X56" s="99" t="s">
        <v>1000</v>
      </c>
      <c r="Y56" s="150" t="s">
        <v>1000</v>
      </c>
      <c r="Z56" s="149" t="s">
        <v>1002</v>
      </c>
    </row>
    <row r="57" spans="1:26" ht="18" thickBot="1">
      <c r="A57" s="77"/>
      <c r="B57" s="8"/>
      <c r="C57" s="204"/>
      <c r="D57" s="84" t="s">
        <v>862</v>
      </c>
      <c r="E57" s="198" t="s">
        <v>1812</v>
      </c>
      <c r="F57" s="130" t="s">
        <v>1812</v>
      </c>
      <c r="G57" s="125">
        <f t="shared" si="2"/>
        <v>140</v>
      </c>
      <c r="H57" s="240">
        <f t="shared" si="0"/>
        <v>127</v>
      </c>
      <c r="I57" s="240">
        <f t="shared" si="1"/>
        <v>1</v>
      </c>
      <c r="J57" s="240">
        <f t="shared" si="3"/>
        <v>128</v>
      </c>
      <c r="K57" s="240">
        <f t="shared" si="4"/>
        <v>383</v>
      </c>
      <c r="L57" s="240" t="str">
        <f t="shared" si="5"/>
        <v>Y1b</v>
      </c>
      <c r="M57" s="74" t="s">
        <v>2053</v>
      </c>
      <c r="N57" s="132" t="s">
        <v>2053</v>
      </c>
      <c r="O57" s="172" t="s">
        <v>1002</v>
      </c>
      <c r="P57" s="173" t="s">
        <v>1002</v>
      </c>
      <c r="Q57" s="154" t="s">
        <v>1002</v>
      </c>
      <c r="R57" s="165" t="s">
        <v>1002</v>
      </c>
      <c r="S57" s="163" t="s">
        <v>1002</v>
      </c>
      <c r="T57" s="172" t="s">
        <v>1002</v>
      </c>
      <c r="U57" s="172" t="s">
        <v>1002</v>
      </c>
      <c r="V57" s="173" t="s">
        <v>1002</v>
      </c>
      <c r="W57" s="154" t="s">
        <v>1002</v>
      </c>
      <c r="X57" s="165" t="s">
        <v>1002</v>
      </c>
      <c r="Y57" s="163" t="s">
        <v>1002</v>
      </c>
      <c r="Z57" s="172" t="s">
        <v>1002</v>
      </c>
    </row>
    <row r="58" spans="1:26" ht="18" thickTop="1">
      <c r="A58" s="121" t="s">
        <v>1034</v>
      </c>
      <c r="B58" s="94" t="s">
        <v>977</v>
      </c>
      <c r="C58" s="48" t="s">
        <v>888</v>
      </c>
      <c r="D58" s="18" t="s">
        <v>821</v>
      </c>
      <c r="E58" s="192" t="s">
        <v>431</v>
      </c>
      <c r="F58" s="128" t="s">
        <v>1813</v>
      </c>
      <c r="G58" s="125">
        <f t="shared" si="2"/>
        <v>130</v>
      </c>
      <c r="H58" s="240">
        <f t="shared" si="0"/>
        <v>126</v>
      </c>
      <c r="I58" s="240" t="str">
        <f t="shared" si="1"/>
        <v/>
      </c>
      <c r="J58" s="240">
        <f t="shared" si="3"/>
        <v>255</v>
      </c>
      <c r="K58" s="240">
        <f t="shared" si="4"/>
        <v>383</v>
      </c>
      <c r="L58" s="240" t="str">
        <f t="shared" si="5"/>
        <v>Y1b</v>
      </c>
      <c r="M58" s="18" t="s">
        <v>763</v>
      </c>
      <c r="N58" s="35" t="s">
        <v>2054</v>
      </c>
      <c r="O58" s="158" t="s">
        <v>1000</v>
      </c>
      <c r="P58" s="159" t="s">
        <v>1000</v>
      </c>
      <c r="Q58" s="160" t="s">
        <v>1000</v>
      </c>
      <c r="R58" s="161" t="s">
        <v>1000</v>
      </c>
      <c r="S58" s="159" t="s">
        <v>1000</v>
      </c>
      <c r="T58" s="158" t="s">
        <v>1000</v>
      </c>
      <c r="U58" s="158" t="s">
        <v>1000</v>
      </c>
      <c r="V58" s="159" t="s">
        <v>1000</v>
      </c>
      <c r="W58" s="160" t="s">
        <v>1000</v>
      </c>
      <c r="X58" s="161" t="s">
        <v>1000</v>
      </c>
      <c r="Y58" s="159" t="s">
        <v>1000</v>
      </c>
      <c r="Z58" s="158" t="s">
        <v>1000</v>
      </c>
    </row>
    <row r="59" spans="1:26">
      <c r="A59" s="77"/>
      <c r="B59" s="8"/>
      <c r="C59" s="50" t="s">
        <v>1048</v>
      </c>
      <c r="D59" s="28" t="s">
        <v>821</v>
      </c>
      <c r="E59" s="193" t="s">
        <v>432</v>
      </c>
      <c r="F59" s="125" t="s">
        <v>1814</v>
      </c>
      <c r="G59" s="125">
        <f t="shared" si="2"/>
        <v>32</v>
      </c>
      <c r="H59" s="240">
        <f t="shared" si="0"/>
        <v>126</v>
      </c>
      <c r="I59" s="240" t="str">
        <f t="shared" si="1"/>
        <v/>
      </c>
      <c r="J59" s="240">
        <f t="shared" si="3"/>
        <v>255</v>
      </c>
      <c r="K59" s="240">
        <f t="shared" si="4"/>
        <v>127</v>
      </c>
      <c r="L59" s="240" t="str">
        <f t="shared" si="5"/>
        <v>Y1</v>
      </c>
      <c r="M59" s="22" t="s">
        <v>764</v>
      </c>
      <c r="N59" s="17" t="s">
        <v>2055</v>
      </c>
      <c r="O59" s="149" t="s">
        <v>1000</v>
      </c>
      <c r="P59" s="150" t="s">
        <v>1000</v>
      </c>
      <c r="Q59" s="151" t="s">
        <v>1000</v>
      </c>
      <c r="R59" s="99" t="s">
        <v>1000</v>
      </c>
      <c r="S59" s="150" t="s">
        <v>1000</v>
      </c>
      <c r="T59" s="149" t="s">
        <v>1000</v>
      </c>
      <c r="U59" s="149" t="s">
        <v>1000</v>
      </c>
      <c r="V59" s="150" t="s">
        <v>1000</v>
      </c>
      <c r="W59" s="151" t="s">
        <v>1000</v>
      </c>
      <c r="X59" s="99" t="s">
        <v>1000</v>
      </c>
      <c r="Y59" s="150" t="s">
        <v>1000</v>
      </c>
      <c r="Z59" s="149" t="s">
        <v>1000</v>
      </c>
    </row>
    <row r="60" spans="1:26">
      <c r="A60" s="77"/>
      <c r="B60" s="8"/>
      <c r="C60" s="50">
        <v>2</v>
      </c>
      <c r="D60" s="28" t="s">
        <v>821</v>
      </c>
      <c r="E60" s="193" t="s">
        <v>433</v>
      </c>
      <c r="F60" s="125" t="s">
        <v>1815</v>
      </c>
      <c r="G60" s="125">
        <f t="shared" si="2"/>
        <v>33</v>
      </c>
      <c r="H60" s="240">
        <f t="shared" si="0"/>
        <v>126</v>
      </c>
      <c r="I60" s="240" t="str">
        <f t="shared" si="1"/>
        <v/>
      </c>
      <c r="J60" s="240">
        <f t="shared" si="3"/>
        <v>255</v>
      </c>
      <c r="K60" s="240">
        <f t="shared" si="4"/>
        <v>127</v>
      </c>
      <c r="L60" s="240" t="str">
        <f t="shared" si="5"/>
        <v>Y1</v>
      </c>
      <c r="M60" s="22" t="s">
        <v>765</v>
      </c>
      <c r="N60" s="17" t="s">
        <v>2056</v>
      </c>
      <c r="O60" s="149" t="s">
        <v>1009</v>
      </c>
      <c r="P60" s="150" t="s">
        <v>1000</v>
      </c>
      <c r="Q60" s="151" t="s">
        <v>1000</v>
      </c>
      <c r="R60" s="99" t="s">
        <v>1000</v>
      </c>
      <c r="S60" s="150" t="s">
        <v>1000</v>
      </c>
      <c r="T60" s="149" t="s">
        <v>1009</v>
      </c>
      <c r="U60" s="149" t="s">
        <v>1010</v>
      </c>
      <c r="V60" s="150" t="s">
        <v>1000</v>
      </c>
      <c r="W60" s="151" t="s">
        <v>1000</v>
      </c>
      <c r="X60" s="99" t="s">
        <v>1000</v>
      </c>
      <c r="Y60" s="150" t="s">
        <v>1000</v>
      </c>
      <c r="Z60" s="149" t="s">
        <v>1009</v>
      </c>
    </row>
    <row r="61" spans="1:26" ht="18" thickBot="1">
      <c r="A61" s="216"/>
      <c r="B61" s="72"/>
      <c r="C61" s="92" t="s">
        <v>1049</v>
      </c>
      <c r="D61" s="84" t="s">
        <v>821</v>
      </c>
      <c r="E61" s="198" t="s">
        <v>434</v>
      </c>
      <c r="F61" s="130" t="s">
        <v>1816</v>
      </c>
      <c r="G61" s="125">
        <f t="shared" si="2"/>
        <v>170</v>
      </c>
      <c r="H61" s="240">
        <f t="shared" si="0"/>
        <v>126</v>
      </c>
      <c r="I61" s="240" t="str">
        <f t="shared" si="1"/>
        <v/>
      </c>
      <c r="J61" s="240">
        <f t="shared" si="3"/>
        <v>255</v>
      </c>
      <c r="K61" s="240">
        <f t="shared" si="4"/>
        <v>383</v>
      </c>
      <c r="L61" s="240" t="str">
        <f t="shared" si="5"/>
        <v>Y1b</v>
      </c>
      <c r="M61" s="74" t="s">
        <v>766</v>
      </c>
      <c r="N61" s="132" t="s">
        <v>2057</v>
      </c>
      <c r="O61" s="172" t="s">
        <v>1009</v>
      </c>
      <c r="P61" s="173" t="s">
        <v>1000</v>
      </c>
      <c r="Q61" s="174" t="s">
        <v>1000</v>
      </c>
      <c r="R61" s="175" t="s">
        <v>1000</v>
      </c>
      <c r="S61" s="173" t="s">
        <v>1000</v>
      </c>
      <c r="T61" s="172" t="s">
        <v>1009</v>
      </c>
      <c r="U61" s="172" t="s">
        <v>1010</v>
      </c>
      <c r="V61" s="173" t="s">
        <v>1000</v>
      </c>
      <c r="W61" s="174" t="s">
        <v>1000</v>
      </c>
      <c r="X61" s="175" t="s">
        <v>1000</v>
      </c>
      <c r="Y61" s="173" t="s">
        <v>1000</v>
      </c>
      <c r="Z61" s="172" t="s">
        <v>1009</v>
      </c>
    </row>
    <row r="62" spans="1:26" ht="18" thickTop="1">
      <c r="A62" s="77" t="s">
        <v>1119</v>
      </c>
      <c r="B62" s="97" t="s">
        <v>1120</v>
      </c>
      <c r="C62" s="220" t="s">
        <v>890</v>
      </c>
      <c r="D62" s="30" t="s">
        <v>821</v>
      </c>
      <c r="E62" s="194" t="s">
        <v>435</v>
      </c>
      <c r="F62" s="105" t="s">
        <v>1817</v>
      </c>
      <c r="G62" s="125">
        <f t="shared" si="2"/>
        <v>162</v>
      </c>
      <c r="H62" s="240">
        <f t="shared" si="0"/>
        <v>126</v>
      </c>
      <c r="I62" s="240" t="str">
        <f t="shared" si="1"/>
        <v/>
      </c>
      <c r="J62" s="240">
        <f t="shared" si="3"/>
        <v>255</v>
      </c>
      <c r="K62" s="240">
        <f t="shared" si="4"/>
        <v>255</v>
      </c>
      <c r="L62" s="240" t="str">
        <f t="shared" si="5"/>
        <v>NEC1</v>
      </c>
      <c r="M62" s="30" t="s">
        <v>743</v>
      </c>
      <c r="N62" s="29" t="s">
        <v>2058</v>
      </c>
      <c r="O62" s="155" t="s">
        <v>1000</v>
      </c>
      <c r="P62" s="156" t="s">
        <v>1000</v>
      </c>
      <c r="Q62" s="157" t="s">
        <v>1000</v>
      </c>
      <c r="R62" s="96" t="s">
        <v>1000</v>
      </c>
      <c r="S62" s="156" t="s">
        <v>1000</v>
      </c>
      <c r="T62" s="155" t="s">
        <v>1000</v>
      </c>
      <c r="U62" s="155" t="s">
        <v>1000</v>
      </c>
      <c r="V62" s="156" t="s">
        <v>1000</v>
      </c>
      <c r="W62" s="157" t="s">
        <v>1000</v>
      </c>
      <c r="X62" s="96" t="s">
        <v>1000</v>
      </c>
      <c r="Y62" s="156" t="s">
        <v>1000</v>
      </c>
      <c r="Z62" s="155" t="s">
        <v>1000</v>
      </c>
    </row>
    <row r="63" spans="1:26">
      <c r="A63" s="77"/>
      <c r="B63" s="97"/>
      <c r="C63" s="220" t="s">
        <v>1095</v>
      </c>
      <c r="D63" s="75" t="s">
        <v>819</v>
      </c>
      <c r="E63" s="193" t="s">
        <v>436</v>
      </c>
      <c r="F63" s="125" t="s">
        <v>1818</v>
      </c>
      <c r="G63" s="125">
        <f t="shared" si="2"/>
        <v>160</v>
      </c>
      <c r="H63" s="240">
        <f t="shared" si="0"/>
        <v>126</v>
      </c>
      <c r="I63" s="240" t="str">
        <f t="shared" si="1"/>
        <v/>
      </c>
      <c r="J63" s="240">
        <f t="shared" si="3"/>
        <v>255</v>
      </c>
      <c r="K63" s="240">
        <f t="shared" si="4"/>
        <v>255</v>
      </c>
      <c r="L63" s="240" t="str">
        <f t="shared" si="5"/>
        <v>NEC1</v>
      </c>
      <c r="M63" s="22" t="s">
        <v>744</v>
      </c>
      <c r="N63" s="17" t="s">
        <v>2059</v>
      </c>
      <c r="O63" s="149" t="s">
        <v>1000</v>
      </c>
      <c r="P63" s="150" t="s">
        <v>1000</v>
      </c>
      <c r="Q63" s="151" t="s">
        <v>1000</v>
      </c>
      <c r="R63" s="99" t="s">
        <v>1000</v>
      </c>
      <c r="S63" s="150" t="s">
        <v>1000</v>
      </c>
      <c r="T63" s="149" t="s">
        <v>1000</v>
      </c>
      <c r="U63" s="149" t="s">
        <v>1000</v>
      </c>
      <c r="V63" s="150" t="s">
        <v>1000</v>
      </c>
      <c r="W63" s="151" t="s">
        <v>1000</v>
      </c>
      <c r="X63" s="99" t="s">
        <v>1000</v>
      </c>
      <c r="Y63" s="150" t="s">
        <v>1000</v>
      </c>
      <c r="Z63" s="149" t="s">
        <v>1000</v>
      </c>
    </row>
    <row r="64" spans="1:26">
      <c r="A64" s="77"/>
      <c r="B64" s="97"/>
      <c r="C64" s="220"/>
      <c r="D64" s="75" t="s">
        <v>820</v>
      </c>
      <c r="E64" s="195">
        <v>6.9999999999999997E-26</v>
      </c>
      <c r="F64" s="20" t="s">
        <v>1819</v>
      </c>
      <c r="G64" s="125">
        <f t="shared" si="2"/>
        <v>38</v>
      </c>
      <c r="H64" s="240">
        <f t="shared" si="0"/>
        <v>126</v>
      </c>
      <c r="I64" s="240" t="str">
        <f t="shared" si="1"/>
        <v/>
      </c>
      <c r="J64" s="240">
        <f t="shared" si="3"/>
        <v>255</v>
      </c>
      <c r="K64" s="240">
        <f t="shared" si="4"/>
        <v>255</v>
      </c>
      <c r="L64" s="240" t="str">
        <f t="shared" si="5"/>
        <v>NEC1</v>
      </c>
      <c r="M64" s="27" t="s">
        <v>745</v>
      </c>
      <c r="N64" s="41" t="s">
        <v>2060</v>
      </c>
      <c r="O64" s="149" t="s">
        <v>1002</v>
      </c>
      <c r="P64" s="150" t="s">
        <v>1002</v>
      </c>
      <c r="Q64" s="151" t="s">
        <v>1002</v>
      </c>
      <c r="R64" s="99" t="s">
        <v>1000</v>
      </c>
      <c r="S64" s="150" t="s">
        <v>1000</v>
      </c>
      <c r="T64" s="149" t="s">
        <v>1002</v>
      </c>
      <c r="U64" s="149" t="s">
        <v>1002</v>
      </c>
      <c r="V64" s="150" t="s">
        <v>1002</v>
      </c>
      <c r="W64" s="151" t="s">
        <v>1002</v>
      </c>
      <c r="X64" s="99" t="s">
        <v>1000</v>
      </c>
      <c r="Y64" s="150" t="s">
        <v>1000</v>
      </c>
      <c r="Z64" s="149" t="s">
        <v>1002</v>
      </c>
    </row>
    <row r="65" spans="1:26">
      <c r="A65" s="77"/>
      <c r="B65" s="97"/>
      <c r="C65" s="220"/>
      <c r="D65" s="75" t="s">
        <v>896</v>
      </c>
      <c r="E65" s="199" t="s">
        <v>437</v>
      </c>
      <c r="F65" s="102" t="s">
        <v>1820</v>
      </c>
      <c r="G65" s="125">
        <f t="shared" si="2"/>
        <v>12</v>
      </c>
      <c r="H65" s="240">
        <f t="shared" si="0"/>
        <v>126</v>
      </c>
      <c r="I65" s="240" t="str">
        <f t="shared" si="1"/>
        <v/>
      </c>
      <c r="J65" s="240">
        <f t="shared" si="3"/>
        <v>255</v>
      </c>
      <c r="K65" s="240">
        <f t="shared" si="4"/>
        <v>127</v>
      </c>
      <c r="L65" s="240" t="str">
        <f t="shared" si="5"/>
        <v>Y1</v>
      </c>
      <c r="M65" s="28" t="s">
        <v>746</v>
      </c>
      <c r="N65" s="21" t="s">
        <v>2061</v>
      </c>
      <c r="O65" s="149" t="s">
        <v>1002</v>
      </c>
      <c r="P65" s="150" t="s">
        <v>1002</v>
      </c>
      <c r="Q65" s="151" t="s">
        <v>1002</v>
      </c>
      <c r="R65" s="99" t="s">
        <v>1002</v>
      </c>
      <c r="S65" s="150" t="s">
        <v>1002</v>
      </c>
      <c r="T65" s="149" t="s">
        <v>1002</v>
      </c>
      <c r="U65" s="149" t="s">
        <v>1002</v>
      </c>
      <c r="V65" s="150" t="s">
        <v>1002</v>
      </c>
      <c r="W65" s="151" t="s">
        <v>1002</v>
      </c>
      <c r="X65" s="99" t="s">
        <v>1002</v>
      </c>
      <c r="Y65" s="150" t="s">
        <v>1002</v>
      </c>
      <c r="Z65" s="149" t="s">
        <v>1002</v>
      </c>
    </row>
    <row r="66" spans="1:26">
      <c r="A66" s="77"/>
      <c r="B66" s="97"/>
      <c r="C66" s="221"/>
      <c r="D66" s="32" t="s">
        <v>823</v>
      </c>
      <c r="E66" s="197" t="s">
        <v>438</v>
      </c>
      <c r="F66" s="24" t="s">
        <v>1821</v>
      </c>
      <c r="G66" s="125">
        <f t="shared" si="2"/>
        <v>39</v>
      </c>
      <c r="H66" s="240">
        <f t="shared" si="0"/>
        <v>126</v>
      </c>
      <c r="I66" s="240" t="str">
        <f t="shared" si="1"/>
        <v/>
      </c>
      <c r="J66" s="240">
        <f t="shared" si="3"/>
        <v>255</v>
      </c>
      <c r="K66" s="240">
        <f t="shared" si="4"/>
        <v>127</v>
      </c>
      <c r="L66" s="240" t="str">
        <f t="shared" si="5"/>
        <v>Y1</v>
      </c>
      <c r="M66" s="36" t="s">
        <v>747</v>
      </c>
      <c r="N66" s="46" t="s">
        <v>2062</v>
      </c>
      <c r="O66" s="162" t="s">
        <v>1002</v>
      </c>
      <c r="P66" s="163" t="s">
        <v>1002</v>
      </c>
      <c r="Q66" s="164" t="s">
        <v>1002</v>
      </c>
      <c r="R66" s="165" t="s">
        <v>1002</v>
      </c>
      <c r="S66" s="163" t="s">
        <v>1002</v>
      </c>
      <c r="T66" s="162" t="s">
        <v>1002</v>
      </c>
      <c r="U66" s="162" t="s">
        <v>1002</v>
      </c>
      <c r="V66" s="163" t="s">
        <v>1002</v>
      </c>
      <c r="W66" s="164" t="s">
        <v>1002</v>
      </c>
      <c r="X66" s="165" t="s">
        <v>1002</v>
      </c>
      <c r="Y66" s="163" t="s">
        <v>1002</v>
      </c>
      <c r="Z66" s="162" t="s">
        <v>1002</v>
      </c>
    </row>
    <row r="67" spans="1:26">
      <c r="A67" s="77"/>
      <c r="B67" s="97"/>
      <c r="C67" s="56" t="s">
        <v>892</v>
      </c>
      <c r="D67" s="30" t="s">
        <v>897</v>
      </c>
      <c r="E67" s="194" t="s">
        <v>439</v>
      </c>
      <c r="F67" s="105" t="s">
        <v>1822</v>
      </c>
      <c r="G67" s="125">
        <f t="shared" si="2"/>
        <v>99</v>
      </c>
      <c r="H67" s="240">
        <f t="shared" si="0"/>
        <v>126</v>
      </c>
      <c r="I67" s="240" t="str">
        <f t="shared" si="1"/>
        <v/>
      </c>
      <c r="J67" s="240">
        <f t="shared" si="3"/>
        <v>255</v>
      </c>
      <c r="K67" s="240">
        <f t="shared" si="4"/>
        <v>127</v>
      </c>
      <c r="L67" s="240" t="str">
        <f t="shared" si="5"/>
        <v>Y1</v>
      </c>
      <c r="M67" s="30" t="s">
        <v>748</v>
      </c>
      <c r="N67" s="29" t="s">
        <v>2063</v>
      </c>
      <c r="O67" s="155" t="s">
        <v>1000</v>
      </c>
      <c r="P67" s="156" t="s">
        <v>1000</v>
      </c>
      <c r="Q67" s="157" t="s">
        <v>1000</v>
      </c>
      <c r="R67" s="96" t="s">
        <v>1000</v>
      </c>
      <c r="S67" s="156" t="s">
        <v>1000</v>
      </c>
      <c r="T67" s="155" t="s">
        <v>1000</v>
      </c>
      <c r="U67" s="155" t="s">
        <v>1000</v>
      </c>
      <c r="V67" s="156" t="s">
        <v>1000</v>
      </c>
      <c r="W67" s="157" t="s">
        <v>1000</v>
      </c>
      <c r="X67" s="96" t="s">
        <v>1000</v>
      </c>
      <c r="Y67" s="156" t="s">
        <v>1000</v>
      </c>
      <c r="Z67" s="155" t="s">
        <v>1000</v>
      </c>
    </row>
    <row r="68" spans="1:26">
      <c r="A68" s="77"/>
      <c r="B68" s="97"/>
      <c r="C68" s="56" t="s">
        <v>1114</v>
      </c>
      <c r="D68" s="75" t="s">
        <v>941</v>
      </c>
      <c r="E68" s="193" t="s">
        <v>440</v>
      </c>
      <c r="F68" s="125" t="s">
        <v>1823</v>
      </c>
      <c r="G68" s="125">
        <f t="shared" si="2"/>
        <v>100</v>
      </c>
      <c r="H68" s="240">
        <f t="shared" si="0"/>
        <v>126</v>
      </c>
      <c r="I68" s="240" t="str">
        <f t="shared" si="1"/>
        <v/>
      </c>
      <c r="J68" s="240">
        <f t="shared" si="3"/>
        <v>255</v>
      </c>
      <c r="K68" s="240">
        <f t="shared" si="4"/>
        <v>127</v>
      </c>
      <c r="L68" s="240" t="str">
        <f t="shared" si="5"/>
        <v>Y1</v>
      </c>
      <c r="M68" s="22" t="s">
        <v>749</v>
      </c>
      <c r="N68" s="17" t="s">
        <v>2064</v>
      </c>
      <c r="O68" s="149" t="s">
        <v>1000</v>
      </c>
      <c r="P68" s="150" t="s">
        <v>1000</v>
      </c>
      <c r="Q68" s="151" t="s">
        <v>1000</v>
      </c>
      <c r="R68" s="99" t="s">
        <v>1000</v>
      </c>
      <c r="S68" s="150" t="s">
        <v>1000</v>
      </c>
      <c r="T68" s="149" t="s">
        <v>1000</v>
      </c>
      <c r="U68" s="149" t="s">
        <v>1000</v>
      </c>
      <c r="V68" s="150" t="s">
        <v>1000</v>
      </c>
      <c r="W68" s="151" t="s">
        <v>1000</v>
      </c>
      <c r="X68" s="99" t="s">
        <v>1000</v>
      </c>
      <c r="Y68" s="150" t="s">
        <v>1000</v>
      </c>
      <c r="Z68" s="149" t="s">
        <v>1000</v>
      </c>
    </row>
    <row r="69" spans="1:26">
      <c r="A69" s="77"/>
      <c r="B69" s="97"/>
      <c r="C69" s="56"/>
      <c r="D69" s="75" t="s">
        <v>820</v>
      </c>
      <c r="E69" s="195" t="s">
        <v>441</v>
      </c>
      <c r="F69" s="20" t="s">
        <v>1824</v>
      </c>
      <c r="G69" s="125">
        <f t="shared" si="2"/>
        <v>101</v>
      </c>
      <c r="H69" s="240">
        <f t="shared" ref="H69:H132" si="6">HEX2DEC(LEFT(E69,2))</f>
        <v>126</v>
      </c>
      <c r="I69" s="240" t="str">
        <f t="shared" ref="I69:I132" si="7">IF(((HEX2DEC(LEFT(F69,2))))+((HEX2DEC(MID(F69,3,2))))=255,"",((HEX2DEC(MID(F69,3,2)))))</f>
        <v/>
      </c>
      <c r="J69" s="240">
        <f t="shared" si="3"/>
        <v>255</v>
      </c>
      <c r="K69" s="240">
        <f t="shared" si="4"/>
        <v>127</v>
      </c>
      <c r="L69" s="240" t="str">
        <f t="shared" si="5"/>
        <v>Y1</v>
      </c>
      <c r="M69" s="27" t="s">
        <v>750</v>
      </c>
      <c r="N69" s="41" t="s">
        <v>2065</v>
      </c>
      <c r="O69" s="149" t="s">
        <v>1002</v>
      </c>
      <c r="P69" s="150" t="s">
        <v>1002</v>
      </c>
      <c r="Q69" s="151" t="s">
        <v>1002</v>
      </c>
      <c r="R69" s="99" t="s">
        <v>1000</v>
      </c>
      <c r="S69" s="150" t="s">
        <v>1000</v>
      </c>
      <c r="T69" s="149" t="s">
        <v>1002</v>
      </c>
      <c r="U69" s="149" t="s">
        <v>1002</v>
      </c>
      <c r="V69" s="150" t="s">
        <v>1002</v>
      </c>
      <c r="W69" s="151" t="s">
        <v>1002</v>
      </c>
      <c r="X69" s="99" t="s">
        <v>1000</v>
      </c>
      <c r="Y69" s="150" t="s">
        <v>1000</v>
      </c>
      <c r="Z69" s="149" t="s">
        <v>1002</v>
      </c>
    </row>
    <row r="70" spans="1:26">
      <c r="A70" s="77"/>
      <c r="B70" s="97"/>
      <c r="C70" s="56"/>
      <c r="D70" s="75" t="s">
        <v>837</v>
      </c>
      <c r="E70" s="199" t="s">
        <v>442</v>
      </c>
      <c r="F70" s="102" t="s">
        <v>1825</v>
      </c>
      <c r="G70" s="125">
        <f t="shared" ref="G70:G133" si="8">HEX2DEC(MID(F70,6,2))</f>
        <v>102</v>
      </c>
      <c r="H70" s="240">
        <f t="shared" si="6"/>
        <v>126</v>
      </c>
      <c r="I70" s="240" t="str">
        <f t="shared" si="7"/>
        <v/>
      </c>
      <c r="J70" s="240">
        <f t="shared" ref="J70:J133" si="9">((HEX2DEC(MID(F70,1,2))))+((HEX2DEC(MID(F70,3,2))))</f>
        <v>255</v>
      </c>
      <c r="K70" s="240">
        <f t="shared" ref="K70:K133" si="10">((HEX2DEC(MID(F70,6,2))))+((HEX2DEC(MID(F70,8,2))))</f>
        <v>127</v>
      </c>
      <c r="L70" s="240" t="str">
        <f t="shared" ref="L70:L133" si="11">IF(K70=255,"NEC1",(IF(K70=127,"Y1",(IF(K70=383,"Y1b","zz")))))</f>
        <v>Y1</v>
      </c>
      <c r="M70" s="28" t="s">
        <v>751</v>
      </c>
      <c r="N70" s="21" t="s">
        <v>2066</v>
      </c>
      <c r="O70" s="149" t="s">
        <v>1002</v>
      </c>
      <c r="P70" s="150" t="s">
        <v>1002</v>
      </c>
      <c r="Q70" s="151" t="s">
        <v>1002</v>
      </c>
      <c r="R70" s="99" t="s">
        <v>1002</v>
      </c>
      <c r="S70" s="150" t="s">
        <v>1002</v>
      </c>
      <c r="T70" s="149" t="s">
        <v>1002</v>
      </c>
      <c r="U70" s="149" t="s">
        <v>1002</v>
      </c>
      <c r="V70" s="150" t="s">
        <v>1002</v>
      </c>
      <c r="W70" s="151" t="s">
        <v>1002</v>
      </c>
      <c r="X70" s="99" t="s">
        <v>1002</v>
      </c>
      <c r="Y70" s="150" t="s">
        <v>1002</v>
      </c>
      <c r="Z70" s="149" t="s">
        <v>1002</v>
      </c>
    </row>
    <row r="71" spans="1:26">
      <c r="A71" s="77"/>
      <c r="B71" s="97"/>
      <c r="C71" s="54"/>
      <c r="D71" s="32" t="s">
        <v>823</v>
      </c>
      <c r="E71" s="197" t="s">
        <v>443</v>
      </c>
      <c r="F71" s="24" t="s">
        <v>1826</v>
      </c>
      <c r="G71" s="125">
        <f t="shared" si="8"/>
        <v>103</v>
      </c>
      <c r="H71" s="240">
        <f t="shared" si="6"/>
        <v>126</v>
      </c>
      <c r="I71" s="240" t="str">
        <f t="shared" si="7"/>
        <v/>
      </c>
      <c r="J71" s="240">
        <f t="shared" si="9"/>
        <v>255</v>
      </c>
      <c r="K71" s="240">
        <f t="shared" si="10"/>
        <v>127</v>
      </c>
      <c r="L71" s="240" t="str">
        <f t="shared" si="11"/>
        <v>Y1</v>
      </c>
      <c r="M71" s="36" t="s">
        <v>752</v>
      </c>
      <c r="N71" s="46" t="s">
        <v>2067</v>
      </c>
      <c r="O71" s="162" t="s">
        <v>1002</v>
      </c>
      <c r="P71" s="163" t="s">
        <v>1002</v>
      </c>
      <c r="Q71" s="164" t="s">
        <v>1002</v>
      </c>
      <c r="R71" s="165" t="s">
        <v>1002</v>
      </c>
      <c r="S71" s="163" t="s">
        <v>1002</v>
      </c>
      <c r="T71" s="162" t="s">
        <v>1002</v>
      </c>
      <c r="U71" s="162" t="s">
        <v>1002</v>
      </c>
      <c r="V71" s="163" t="s">
        <v>1002</v>
      </c>
      <c r="W71" s="164" t="s">
        <v>1002</v>
      </c>
      <c r="X71" s="165" t="s">
        <v>1002</v>
      </c>
      <c r="Y71" s="163" t="s">
        <v>1002</v>
      </c>
      <c r="Z71" s="162" t="s">
        <v>1002</v>
      </c>
    </row>
    <row r="72" spans="1:26">
      <c r="A72" s="77"/>
      <c r="B72" s="97"/>
      <c r="C72" s="56" t="s">
        <v>890</v>
      </c>
      <c r="D72" s="30" t="s">
        <v>821</v>
      </c>
      <c r="E72" s="194" t="s">
        <v>444</v>
      </c>
      <c r="F72" s="105" t="s">
        <v>1827</v>
      </c>
      <c r="G72" s="125">
        <f t="shared" si="8"/>
        <v>223</v>
      </c>
      <c r="H72" s="240">
        <f t="shared" si="6"/>
        <v>126</v>
      </c>
      <c r="I72" s="240" t="str">
        <f t="shared" si="7"/>
        <v/>
      </c>
      <c r="J72" s="240">
        <f t="shared" si="9"/>
        <v>255</v>
      </c>
      <c r="K72" s="240">
        <f t="shared" si="10"/>
        <v>255</v>
      </c>
      <c r="L72" s="240" t="str">
        <f t="shared" si="11"/>
        <v>NEC1</v>
      </c>
      <c r="M72" s="30" t="s">
        <v>753</v>
      </c>
      <c r="N72" s="29" t="s">
        <v>2068</v>
      </c>
      <c r="O72" s="155" t="s">
        <v>1000</v>
      </c>
      <c r="P72" s="156" t="s">
        <v>1000</v>
      </c>
      <c r="Q72" s="157" t="s">
        <v>1000</v>
      </c>
      <c r="R72" s="96" t="s">
        <v>1000</v>
      </c>
      <c r="S72" s="156" t="s">
        <v>1000</v>
      </c>
      <c r="T72" s="155" t="s">
        <v>1000</v>
      </c>
      <c r="U72" s="155" t="s">
        <v>1000</v>
      </c>
      <c r="V72" s="156" t="s">
        <v>1000</v>
      </c>
      <c r="W72" s="157" t="s">
        <v>1000</v>
      </c>
      <c r="X72" s="96" t="s">
        <v>1000</v>
      </c>
      <c r="Y72" s="156" t="s">
        <v>1000</v>
      </c>
      <c r="Z72" s="155" t="s">
        <v>1000</v>
      </c>
    </row>
    <row r="73" spans="1:26">
      <c r="A73" s="77"/>
      <c r="B73" s="97"/>
      <c r="C73" s="56" t="s">
        <v>1115</v>
      </c>
      <c r="D73" s="75" t="s">
        <v>941</v>
      </c>
      <c r="E73" s="193" t="s">
        <v>445</v>
      </c>
      <c r="F73" s="125" t="s">
        <v>1828</v>
      </c>
      <c r="G73" s="125">
        <f t="shared" si="8"/>
        <v>41</v>
      </c>
      <c r="H73" s="240">
        <f t="shared" si="6"/>
        <v>126</v>
      </c>
      <c r="I73" s="240" t="str">
        <f t="shared" si="7"/>
        <v/>
      </c>
      <c r="J73" s="240">
        <f t="shared" si="9"/>
        <v>255</v>
      </c>
      <c r="K73" s="240">
        <f t="shared" si="10"/>
        <v>127</v>
      </c>
      <c r="L73" s="240" t="str">
        <f t="shared" si="11"/>
        <v>Y1</v>
      </c>
      <c r="M73" s="22" t="s">
        <v>754</v>
      </c>
      <c r="N73" s="17" t="s">
        <v>2069</v>
      </c>
      <c r="O73" s="149" t="s">
        <v>1000</v>
      </c>
      <c r="P73" s="150" t="s">
        <v>1000</v>
      </c>
      <c r="Q73" s="151" t="s">
        <v>1000</v>
      </c>
      <c r="R73" s="99" t="s">
        <v>1000</v>
      </c>
      <c r="S73" s="150" t="s">
        <v>1000</v>
      </c>
      <c r="T73" s="149" t="s">
        <v>1000</v>
      </c>
      <c r="U73" s="149" t="s">
        <v>1000</v>
      </c>
      <c r="V73" s="150" t="s">
        <v>1000</v>
      </c>
      <c r="W73" s="151" t="s">
        <v>1000</v>
      </c>
      <c r="X73" s="99" t="s">
        <v>1000</v>
      </c>
      <c r="Y73" s="150" t="s">
        <v>1000</v>
      </c>
      <c r="Z73" s="149" t="s">
        <v>1000</v>
      </c>
    </row>
    <row r="74" spans="1:26">
      <c r="A74" s="77"/>
      <c r="B74" s="97"/>
      <c r="C74" s="56"/>
      <c r="D74" s="75" t="s">
        <v>820</v>
      </c>
      <c r="E74" s="195" t="s">
        <v>446</v>
      </c>
      <c r="F74" s="20" t="s">
        <v>1829</v>
      </c>
      <c r="G74" s="125">
        <f t="shared" si="8"/>
        <v>42</v>
      </c>
      <c r="H74" s="240">
        <f t="shared" si="6"/>
        <v>126</v>
      </c>
      <c r="I74" s="240" t="str">
        <f t="shared" si="7"/>
        <v/>
      </c>
      <c r="J74" s="240">
        <f t="shared" si="9"/>
        <v>255</v>
      </c>
      <c r="K74" s="240">
        <f t="shared" si="10"/>
        <v>127</v>
      </c>
      <c r="L74" s="240" t="str">
        <f t="shared" si="11"/>
        <v>Y1</v>
      </c>
      <c r="M74" s="27" t="s">
        <v>755</v>
      </c>
      <c r="N74" s="41" t="s">
        <v>2070</v>
      </c>
      <c r="O74" s="149" t="s">
        <v>1002</v>
      </c>
      <c r="P74" s="150" t="s">
        <v>1002</v>
      </c>
      <c r="Q74" s="151" t="s">
        <v>1002</v>
      </c>
      <c r="R74" s="99" t="s">
        <v>1000</v>
      </c>
      <c r="S74" s="150" t="s">
        <v>1000</v>
      </c>
      <c r="T74" s="149" t="s">
        <v>1002</v>
      </c>
      <c r="U74" s="149" t="s">
        <v>1002</v>
      </c>
      <c r="V74" s="150" t="s">
        <v>1002</v>
      </c>
      <c r="W74" s="151" t="s">
        <v>1002</v>
      </c>
      <c r="X74" s="99" t="s">
        <v>1000</v>
      </c>
      <c r="Y74" s="150" t="s">
        <v>1000</v>
      </c>
      <c r="Z74" s="149" t="s">
        <v>1002</v>
      </c>
    </row>
    <row r="75" spans="1:26">
      <c r="A75" s="77"/>
      <c r="B75" s="97"/>
      <c r="C75" s="56"/>
      <c r="D75" s="75" t="s">
        <v>837</v>
      </c>
      <c r="E75" s="199" t="s">
        <v>447</v>
      </c>
      <c r="F75" s="102" t="s">
        <v>1830</v>
      </c>
      <c r="G75" s="125">
        <f t="shared" si="8"/>
        <v>43</v>
      </c>
      <c r="H75" s="240">
        <f t="shared" si="6"/>
        <v>126</v>
      </c>
      <c r="I75" s="240" t="str">
        <f t="shared" si="7"/>
        <v/>
      </c>
      <c r="J75" s="240">
        <f t="shared" si="9"/>
        <v>255</v>
      </c>
      <c r="K75" s="240">
        <f t="shared" si="10"/>
        <v>127</v>
      </c>
      <c r="L75" s="240" t="str">
        <f t="shared" si="11"/>
        <v>Y1</v>
      </c>
      <c r="M75" s="28" t="s">
        <v>756</v>
      </c>
      <c r="N75" s="21" t="s">
        <v>2071</v>
      </c>
      <c r="O75" s="149" t="s">
        <v>1002</v>
      </c>
      <c r="P75" s="150" t="s">
        <v>1002</v>
      </c>
      <c r="Q75" s="151" t="s">
        <v>1002</v>
      </c>
      <c r="R75" s="99" t="s">
        <v>1002</v>
      </c>
      <c r="S75" s="150" t="s">
        <v>1002</v>
      </c>
      <c r="T75" s="149" t="s">
        <v>1002</v>
      </c>
      <c r="U75" s="149" t="s">
        <v>1002</v>
      </c>
      <c r="V75" s="150" t="s">
        <v>1002</v>
      </c>
      <c r="W75" s="151" t="s">
        <v>1002</v>
      </c>
      <c r="X75" s="99" t="s">
        <v>1002</v>
      </c>
      <c r="Y75" s="150" t="s">
        <v>1002</v>
      </c>
      <c r="Z75" s="149" t="s">
        <v>1002</v>
      </c>
    </row>
    <row r="76" spans="1:26">
      <c r="A76" s="77"/>
      <c r="B76" s="97"/>
      <c r="C76" s="54"/>
      <c r="D76" s="32" t="s">
        <v>823</v>
      </c>
      <c r="E76" s="197" t="s">
        <v>448</v>
      </c>
      <c r="F76" s="24" t="s">
        <v>1831</v>
      </c>
      <c r="G76" s="125">
        <f t="shared" si="8"/>
        <v>44</v>
      </c>
      <c r="H76" s="240">
        <f t="shared" si="6"/>
        <v>126</v>
      </c>
      <c r="I76" s="240" t="str">
        <f t="shared" si="7"/>
        <v/>
      </c>
      <c r="J76" s="240">
        <f t="shared" si="9"/>
        <v>255</v>
      </c>
      <c r="K76" s="240">
        <f t="shared" si="10"/>
        <v>127</v>
      </c>
      <c r="L76" s="240" t="str">
        <f t="shared" si="11"/>
        <v>Y1</v>
      </c>
      <c r="M76" s="36" t="s">
        <v>757</v>
      </c>
      <c r="N76" s="46" t="s">
        <v>2072</v>
      </c>
      <c r="O76" s="162" t="s">
        <v>1002</v>
      </c>
      <c r="P76" s="163" t="s">
        <v>1002</v>
      </c>
      <c r="Q76" s="164" t="s">
        <v>1002</v>
      </c>
      <c r="R76" s="165" t="s">
        <v>1002</v>
      </c>
      <c r="S76" s="163" t="s">
        <v>1002</v>
      </c>
      <c r="T76" s="162" t="s">
        <v>1002</v>
      </c>
      <c r="U76" s="162" t="s">
        <v>1002</v>
      </c>
      <c r="V76" s="163" t="s">
        <v>1002</v>
      </c>
      <c r="W76" s="164" t="s">
        <v>1002</v>
      </c>
      <c r="X76" s="165" t="s">
        <v>1002</v>
      </c>
      <c r="Y76" s="163" t="s">
        <v>1002</v>
      </c>
      <c r="Z76" s="162" t="s">
        <v>1002</v>
      </c>
    </row>
    <row r="77" spans="1:26">
      <c r="A77" s="77"/>
      <c r="B77" s="97"/>
      <c r="C77" s="222" t="s">
        <v>880</v>
      </c>
      <c r="D77" s="22" t="s">
        <v>821</v>
      </c>
      <c r="E77" s="193" t="s">
        <v>449</v>
      </c>
      <c r="F77" s="125" t="s">
        <v>1832</v>
      </c>
      <c r="G77" s="125">
        <f t="shared" si="8"/>
        <v>163</v>
      </c>
      <c r="H77" s="240">
        <f t="shared" si="6"/>
        <v>126</v>
      </c>
      <c r="I77" s="240" t="str">
        <f t="shared" si="7"/>
        <v/>
      </c>
      <c r="J77" s="240">
        <f t="shared" si="9"/>
        <v>255</v>
      </c>
      <c r="K77" s="240">
        <f t="shared" si="10"/>
        <v>255</v>
      </c>
      <c r="L77" s="240" t="str">
        <f t="shared" si="11"/>
        <v>NEC1</v>
      </c>
      <c r="M77" s="22" t="s">
        <v>758</v>
      </c>
      <c r="N77" s="17" t="s">
        <v>2073</v>
      </c>
      <c r="O77" s="155" t="s">
        <v>1000</v>
      </c>
      <c r="P77" s="156" t="s">
        <v>1000</v>
      </c>
      <c r="Q77" s="157" t="s">
        <v>1000</v>
      </c>
      <c r="R77" s="96" t="s">
        <v>1000</v>
      </c>
      <c r="S77" s="156" t="s">
        <v>1000</v>
      </c>
      <c r="T77" s="155" t="s">
        <v>1000</v>
      </c>
      <c r="U77" s="155" t="s">
        <v>1000</v>
      </c>
      <c r="V77" s="156" t="s">
        <v>1000</v>
      </c>
      <c r="W77" s="157" t="s">
        <v>1000</v>
      </c>
      <c r="X77" s="96" t="s">
        <v>1000</v>
      </c>
      <c r="Y77" s="156" t="s">
        <v>1000</v>
      </c>
      <c r="Z77" s="155" t="s">
        <v>1000</v>
      </c>
    </row>
    <row r="78" spans="1:26">
      <c r="A78" s="77"/>
      <c r="B78" s="97"/>
      <c r="C78" s="220"/>
      <c r="D78" s="75" t="s">
        <v>819</v>
      </c>
      <c r="E78" s="193" t="s">
        <v>450</v>
      </c>
      <c r="F78" s="125" t="s">
        <v>1833</v>
      </c>
      <c r="G78" s="125">
        <f t="shared" si="8"/>
        <v>161</v>
      </c>
      <c r="H78" s="240">
        <f t="shared" si="6"/>
        <v>126</v>
      </c>
      <c r="I78" s="240" t="str">
        <f t="shared" si="7"/>
        <v/>
      </c>
      <c r="J78" s="240">
        <f t="shared" si="9"/>
        <v>255</v>
      </c>
      <c r="K78" s="240">
        <f t="shared" si="10"/>
        <v>255</v>
      </c>
      <c r="L78" s="240" t="str">
        <f t="shared" si="11"/>
        <v>NEC1</v>
      </c>
      <c r="M78" s="22" t="s">
        <v>759</v>
      </c>
      <c r="N78" s="17" t="s">
        <v>2074</v>
      </c>
      <c r="O78" s="149" t="s">
        <v>1000</v>
      </c>
      <c r="P78" s="150" t="s">
        <v>1000</v>
      </c>
      <c r="Q78" s="151" t="s">
        <v>1000</v>
      </c>
      <c r="R78" s="99" t="s">
        <v>1000</v>
      </c>
      <c r="S78" s="150" t="s">
        <v>1000</v>
      </c>
      <c r="T78" s="149" t="s">
        <v>1000</v>
      </c>
      <c r="U78" s="149" t="s">
        <v>1000</v>
      </c>
      <c r="V78" s="150" t="s">
        <v>1000</v>
      </c>
      <c r="W78" s="151" t="s">
        <v>1000</v>
      </c>
      <c r="X78" s="99" t="s">
        <v>1000</v>
      </c>
      <c r="Y78" s="150" t="s">
        <v>1000</v>
      </c>
      <c r="Z78" s="149" t="s">
        <v>1000</v>
      </c>
    </row>
    <row r="79" spans="1:26">
      <c r="A79" s="77"/>
      <c r="B79" s="97"/>
      <c r="C79" s="220"/>
      <c r="D79" s="75" t="s">
        <v>820</v>
      </c>
      <c r="E79" s="195">
        <v>7.0000000000000001E-66</v>
      </c>
      <c r="F79" s="20" t="s">
        <v>1834</v>
      </c>
      <c r="G79" s="125">
        <f t="shared" si="8"/>
        <v>102</v>
      </c>
      <c r="H79" s="240">
        <f t="shared" si="6"/>
        <v>126</v>
      </c>
      <c r="I79" s="240" t="str">
        <f t="shared" si="7"/>
        <v/>
      </c>
      <c r="J79" s="240">
        <f t="shared" si="9"/>
        <v>255</v>
      </c>
      <c r="K79" s="240">
        <f t="shared" si="10"/>
        <v>255</v>
      </c>
      <c r="L79" s="240" t="str">
        <f t="shared" si="11"/>
        <v>NEC1</v>
      </c>
      <c r="M79" s="27" t="s">
        <v>760</v>
      </c>
      <c r="N79" s="41" t="s">
        <v>2075</v>
      </c>
      <c r="O79" s="149" t="s">
        <v>1002</v>
      </c>
      <c r="P79" s="150" t="s">
        <v>1002</v>
      </c>
      <c r="Q79" s="151" t="s">
        <v>1002</v>
      </c>
      <c r="R79" s="99" t="s">
        <v>1000</v>
      </c>
      <c r="S79" s="150" t="s">
        <v>1000</v>
      </c>
      <c r="T79" s="149" t="s">
        <v>1002</v>
      </c>
      <c r="U79" s="149" t="s">
        <v>1002</v>
      </c>
      <c r="V79" s="150" t="s">
        <v>1002</v>
      </c>
      <c r="W79" s="151" t="s">
        <v>1002</v>
      </c>
      <c r="X79" s="99" t="s">
        <v>1000</v>
      </c>
      <c r="Y79" s="150" t="s">
        <v>1000</v>
      </c>
      <c r="Z79" s="149" t="s">
        <v>1002</v>
      </c>
    </row>
    <row r="80" spans="1:26">
      <c r="A80" s="77"/>
      <c r="B80" s="97"/>
      <c r="C80" s="167"/>
      <c r="D80" s="75" t="s">
        <v>896</v>
      </c>
      <c r="E80" s="199" t="s">
        <v>451</v>
      </c>
      <c r="F80" s="102" t="s">
        <v>1835</v>
      </c>
      <c r="G80" s="125">
        <f t="shared" si="8"/>
        <v>13</v>
      </c>
      <c r="H80" s="240">
        <f t="shared" si="6"/>
        <v>126</v>
      </c>
      <c r="I80" s="240" t="str">
        <f t="shared" si="7"/>
        <v/>
      </c>
      <c r="J80" s="240">
        <f t="shared" si="9"/>
        <v>255</v>
      </c>
      <c r="K80" s="240">
        <f t="shared" si="10"/>
        <v>127</v>
      </c>
      <c r="L80" s="240" t="str">
        <f t="shared" si="11"/>
        <v>Y1</v>
      </c>
      <c r="M80" s="28" t="s">
        <v>761</v>
      </c>
      <c r="N80" s="21" t="s">
        <v>2076</v>
      </c>
      <c r="O80" s="149" t="s">
        <v>1002</v>
      </c>
      <c r="P80" s="150" t="s">
        <v>1002</v>
      </c>
      <c r="Q80" s="151" t="s">
        <v>1002</v>
      </c>
      <c r="R80" s="99" t="s">
        <v>1002</v>
      </c>
      <c r="S80" s="150" t="s">
        <v>1002</v>
      </c>
      <c r="T80" s="149" t="s">
        <v>1002</v>
      </c>
      <c r="U80" s="149" t="s">
        <v>1002</v>
      </c>
      <c r="V80" s="150" t="s">
        <v>1002</v>
      </c>
      <c r="W80" s="151" t="s">
        <v>1002</v>
      </c>
      <c r="X80" s="99" t="s">
        <v>1002</v>
      </c>
      <c r="Y80" s="150" t="s">
        <v>1002</v>
      </c>
      <c r="Z80" s="149" t="s">
        <v>1002</v>
      </c>
    </row>
    <row r="81" spans="1:26" ht="18" thickBot="1">
      <c r="A81" s="77"/>
      <c r="B81" s="97"/>
      <c r="C81" s="221"/>
      <c r="D81" s="84" t="s">
        <v>823</v>
      </c>
      <c r="E81" s="198" t="s">
        <v>452</v>
      </c>
      <c r="F81" s="130" t="s">
        <v>1836</v>
      </c>
      <c r="G81" s="125">
        <f t="shared" si="8"/>
        <v>40</v>
      </c>
      <c r="H81" s="240">
        <f t="shared" si="6"/>
        <v>126</v>
      </c>
      <c r="I81" s="240" t="str">
        <f t="shared" si="7"/>
        <v/>
      </c>
      <c r="J81" s="240">
        <f t="shared" si="9"/>
        <v>255</v>
      </c>
      <c r="K81" s="240">
        <f t="shared" si="10"/>
        <v>127</v>
      </c>
      <c r="L81" s="240" t="str">
        <f t="shared" si="11"/>
        <v>Y1</v>
      </c>
      <c r="M81" s="74" t="s">
        <v>762</v>
      </c>
      <c r="N81" s="41" t="s">
        <v>2077</v>
      </c>
      <c r="O81" s="162" t="s">
        <v>1002</v>
      </c>
      <c r="P81" s="163" t="s">
        <v>1002</v>
      </c>
      <c r="Q81" s="164" t="s">
        <v>1002</v>
      </c>
      <c r="R81" s="165" t="s">
        <v>1002</v>
      </c>
      <c r="S81" s="163" t="s">
        <v>1002</v>
      </c>
      <c r="T81" s="162" t="s">
        <v>1002</v>
      </c>
      <c r="U81" s="162" t="s">
        <v>1002</v>
      </c>
      <c r="V81" s="163" t="s">
        <v>1002</v>
      </c>
      <c r="W81" s="164" t="s">
        <v>1002</v>
      </c>
      <c r="X81" s="165" t="s">
        <v>1002</v>
      </c>
      <c r="Y81" s="163" t="s">
        <v>1002</v>
      </c>
      <c r="Z81" s="162" t="s">
        <v>1002</v>
      </c>
    </row>
    <row r="82" spans="1:26" ht="18" thickTop="1">
      <c r="A82" s="76" t="s">
        <v>891</v>
      </c>
      <c r="B82" s="94" t="s">
        <v>1050</v>
      </c>
      <c r="C82" s="16" t="s">
        <v>892</v>
      </c>
      <c r="D82" s="112" t="s">
        <v>847</v>
      </c>
      <c r="E82" s="192" t="s">
        <v>453</v>
      </c>
      <c r="F82" s="128" t="s">
        <v>1837</v>
      </c>
      <c r="G82" s="125">
        <f t="shared" si="8"/>
        <v>34</v>
      </c>
      <c r="H82" s="240">
        <f t="shared" si="6"/>
        <v>126</v>
      </c>
      <c r="I82" s="240" t="str">
        <f t="shared" si="7"/>
        <v/>
      </c>
      <c r="J82" s="240">
        <f t="shared" si="9"/>
        <v>255</v>
      </c>
      <c r="K82" s="240">
        <f t="shared" si="10"/>
        <v>127</v>
      </c>
      <c r="L82" s="240" t="str">
        <f t="shared" si="11"/>
        <v>Y1</v>
      </c>
      <c r="M82" s="18" t="s">
        <v>710</v>
      </c>
      <c r="N82" s="35" t="s">
        <v>2078</v>
      </c>
      <c r="O82" s="158" t="s">
        <v>1002</v>
      </c>
      <c r="P82" s="159" t="s">
        <v>1002</v>
      </c>
      <c r="Q82" s="160" t="s">
        <v>1002</v>
      </c>
      <c r="R82" s="161" t="s">
        <v>1000</v>
      </c>
      <c r="S82" s="159" t="s">
        <v>1000</v>
      </c>
      <c r="T82" s="158" t="s">
        <v>1002</v>
      </c>
      <c r="U82" s="158" t="s">
        <v>1002</v>
      </c>
      <c r="V82" s="159" t="s">
        <v>1002</v>
      </c>
      <c r="W82" s="160" t="s">
        <v>1002</v>
      </c>
      <c r="X82" s="161" t="s">
        <v>1000</v>
      </c>
      <c r="Y82" s="159" t="s">
        <v>1000</v>
      </c>
      <c r="Z82" s="158" t="s">
        <v>1002</v>
      </c>
    </row>
    <row r="83" spans="1:26" ht="18" thickBot="1">
      <c r="A83" s="77"/>
      <c r="B83" s="8"/>
      <c r="C83" s="51" t="s">
        <v>1051</v>
      </c>
      <c r="D83" s="28" t="s">
        <v>821</v>
      </c>
      <c r="E83" s="195" t="s">
        <v>454</v>
      </c>
      <c r="F83" s="20" t="s">
        <v>1838</v>
      </c>
      <c r="G83" s="125">
        <f t="shared" si="8"/>
        <v>35</v>
      </c>
      <c r="H83" s="240">
        <f t="shared" si="6"/>
        <v>126</v>
      </c>
      <c r="I83" s="240" t="str">
        <f t="shared" si="7"/>
        <v/>
      </c>
      <c r="J83" s="240">
        <f t="shared" si="9"/>
        <v>255</v>
      </c>
      <c r="K83" s="240">
        <f t="shared" si="10"/>
        <v>127</v>
      </c>
      <c r="L83" s="240" t="str">
        <f t="shared" si="11"/>
        <v>Y1</v>
      </c>
      <c r="M83" s="27" t="s">
        <v>711</v>
      </c>
      <c r="N83" s="84" t="s">
        <v>2079</v>
      </c>
      <c r="O83" s="172" t="s">
        <v>1002</v>
      </c>
      <c r="P83" s="173" t="s">
        <v>1002</v>
      </c>
      <c r="Q83" s="174" t="s">
        <v>1002</v>
      </c>
      <c r="R83" s="175" t="s">
        <v>1000</v>
      </c>
      <c r="S83" s="173" t="s">
        <v>1000</v>
      </c>
      <c r="T83" s="172" t="s">
        <v>1002</v>
      </c>
      <c r="U83" s="172" t="s">
        <v>1002</v>
      </c>
      <c r="V83" s="173" t="s">
        <v>1002</v>
      </c>
      <c r="W83" s="174" t="s">
        <v>1002</v>
      </c>
      <c r="X83" s="175" t="s">
        <v>1000</v>
      </c>
      <c r="Y83" s="173" t="s">
        <v>1000</v>
      </c>
      <c r="Z83" s="172" t="s">
        <v>1002</v>
      </c>
    </row>
    <row r="84" spans="1:26" ht="18" thickTop="1">
      <c r="A84" s="76" t="s">
        <v>838</v>
      </c>
      <c r="B84" s="223" t="s">
        <v>1052</v>
      </c>
      <c r="C84" s="224" t="s">
        <v>874</v>
      </c>
      <c r="D84" s="187" t="s">
        <v>875</v>
      </c>
      <c r="E84" s="192">
        <v>7.0000000000000003E-80</v>
      </c>
      <c r="F84" s="128" t="s">
        <v>1839</v>
      </c>
      <c r="G84" s="125">
        <f t="shared" si="8"/>
        <v>128</v>
      </c>
      <c r="H84" s="240">
        <f t="shared" si="6"/>
        <v>126</v>
      </c>
      <c r="I84" s="240" t="str">
        <f t="shared" si="7"/>
        <v/>
      </c>
      <c r="J84" s="240">
        <f t="shared" si="9"/>
        <v>255</v>
      </c>
      <c r="K84" s="240">
        <f t="shared" si="10"/>
        <v>255</v>
      </c>
      <c r="L84" s="240" t="str">
        <f t="shared" si="11"/>
        <v>NEC1</v>
      </c>
      <c r="M84" s="18" t="s">
        <v>712</v>
      </c>
      <c r="N84" s="41" t="s">
        <v>2080</v>
      </c>
      <c r="O84" s="217" t="s">
        <v>1000</v>
      </c>
      <c r="P84" s="218" t="s">
        <v>1000</v>
      </c>
      <c r="Q84" s="219" t="s">
        <v>1000</v>
      </c>
      <c r="R84" s="79" t="s">
        <v>1000</v>
      </c>
      <c r="S84" s="218" t="s">
        <v>1000</v>
      </c>
      <c r="T84" s="217" t="s">
        <v>1000</v>
      </c>
      <c r="U84" s="217" t="s">
        <v>1000</v>
      </c>
      <c r="V84" s="218" t="s">
        <v>1000</v>
      </c>
      <c r="W84" s="219" t="s">
        <v>1000</v>
      </c>
      <c r="X84" s="79" t="s">
        <v>1000</v>
      </c>
      <c r="Y84" s="218" t="s">
        <v>1000</v>
      </c>
      <c r="Z84" s="217" t="s">
        <v>1000</v>
      </c>
    </row>
    <row r="85" spans="1:26">
      <c r="A85" s="78"/>
      <c r="B85" s="225" t="s">
        <v>1053</v>
      </c>
      <c r="C85" s="226" t="s">
        <v>876</v>
      </c>
      <c r="D85" s="163" t="s">
        <v>875</v>
      </c>
      <c r="E85" s="195">
        <v>6.9999999999999997E-82</v>
      </c>
      <c r="F85" s="20" t="s">
        <v>1840</v>
      </c>
      <c r="G85" s="125">
        <f t="shared" si="8"/>
        <v>130</v>
      </c>
      <c r="H85" s="240">
        <f t="shared" si="6"/>
        <v>126</v>
      </c>
      <c r="I85" s="240" t="str">
        <f t="shared" si="7"/>
        <v/>
      </c>
      <c r="J85" s="240">
        <f t="shared" si="9"/>
        <v>255</v>
      </c>
      <c r="K85" s="240">
        <f t="shared" si="10"/>
        <v>255</v>
      </c>
      <c r="L85" s="240" t="str">
        <f t="shared" si="11"/>
        <v>NEC1</v>
      </c>
      <c r="M85" s="27" t="s">
        <v>713</v>
      </c>
      <c r="N85" s="41" t="s">
        <v>2081</v>
      </c>
      <c r="O85" s="149" t="s">
        <v>1000</v>
      </c>
      <c r="P85" s="150" t="s">
        <v>1000</v>
      </c>
      <c r="Q85" s="151" t="s">
        <v>1000</v>
      </c>
      <c r="R85" s="99" t="s">
        <v>1000</v>
      </c>
      <c r="S85" s="150" t="s">
        <v>1000</v>
      </c>
      <c r="T85" s="149" t="s">
        <v>1000</v>
      </c>
      <c r="U85" s="149" t="s">
        <v>1000</v>
      </c>
      <c r="V85" s="150" t="s">
        <v>1000</v>
      </c>
      <c r="W85" s="151" t="s">
        <v>1000</v>
      </c>
      <c r="X85" s="99" t="s">
        <v>1000</v>
      </c>
      <c r="Y85" s="150" t="s">
        <v>1000</v>
      </c>
      <c r="Z85" s="149" t="s">
        <v>1000</v>
      </c>
    </row>
    <row r="86" spans="1:26">
      <c r="A86" s="77"/>
      <c r="B86" s="97" t="s">
        <v>919</v>
      </c>
      <c r="C86" s="227" t="s">
        <v>874</v>
      </c>
      <c r="D86" s="146" t="s">
        <v>875</v>
      </c>
      <c r="E86" s="194" t="s">
        <v>455</v>
      </c>
      <c r="F86" s="105" t="s">
        <v>1841</v>
      </c>
      <c r="G86" s="125">
        <f t="shared" si="8"/>
        <v>224</v>
      </c>
      <c r="H86" s="240">
        <f t="shared" si="6"/>
        <v>126</v>
      </c>
      <c r="I86" s="240" t="str">
        <f t="shared" si="7"/>
        <v/>
      </c>
      <c r="J86" s="240">
        <f t="shared" si="9"/>
        <v>255</v>
      </c>
      <c r="K86" s="240">
        <f t="shared" si="10"/>
        <v>255</v>
      </c>
      <c r="L86" s="240" t="str">
        <f t="shared" si="11"/>
        <v>NEC1</v>
      </c>
      <c r="M86" s="30" t="s">
        <v>714</v>
      </c>
      <c r="N86" s="68" t="s">
        <v>2082</v>
      </c>
      <c r="O86" s="217" t="s">
        <v>1000</v>
      </c>
      <c r="P86" s="218" t="s">
        <v>1000</v>
      </c>
      <c r="Q86" s="219" t="s">
        <v>1000</v>
      </c>
      <c r="R86" s="79" t="s">
        <v>1000</v>
      </c>
      <c r="S86" s="218" t="s">
        <v>1000</v>
      </c>
      <c r="T86" s="217" t="s">
        <v>1000</v>
      </c>
      <c r="U86" s="217" t="s">
        <v>1000</v>
      </c>
      <c r="V86" s="218" t="s">
        <v>1000</v>
      </c>
      <c r="W86" s="219" t="s">
        <v>1000</v>
      </c>
      <c r="X86" s="79" t="s">
        <v>1000</v>
      </c>
      <c r="Y86" s="218" t="s">
        <v>1000</v>
      </c>
      <c r="Z86" s="217" t="s">
        <v>1000</v>
      </c>
    </row>
    <row r="87" spans="1:26">
      <c r="A87" s="77"/>
      <c r="B87" s="225"/>
      <c r="C87" s="226" t="s">
        <v>876</v>
      </c>
      <c r="D87" s="163" t="s">
        <v>875</v>
      </c>
      <c r="E87" s="197">
        <v>7.0000000000000003E-27</v>
      </c>
      <c r="F87" s="24" t="s">
        <v>1842</v>
      </c>
      <c r="G87" s="125">
        <f t="shared" si="8"/>
        <v>39</v>
      </c>
      <c r="H87" s="240">
        <f t="shared" si="6"/>
        <v>126</v>
      </c>
      <c r="I87" s="240" t="str">
        <f t="shared" si="7"/>
        <v/>
      </c>
      <c r="J87" s="240">
        <f t="shared" si="9"/>
        <v>255</v>
      </c>
      <c r="K87" s="240">
        <f t="shared" si="10"/>
        <v>255</v>
      </c>
      <c r="L87" s="240" t="str">
        <f t="shared" si="11"/>
        <v>NEC1</v>
      </c>
      <c r="M87" s="36" t="s">
        <v>715</v>
      </c>
      <c r="N87" s="36" t="s">
        <v>2083</v>
      </c>
      <c r="O87" s="149" t="s">
        <v>1000</v>
      </c>
      <c r="P87" s="150" t="s">
        <v>1000</v>
      </c>
      <c r="Q87" s="151" t="s">
        <v>1000</v>
      </c>
      <c r="R87" s="99" t="s">
        <v>1000</v>
      </c>
      <c r="S87" s="150" t="s">
        <v>1000</v>
      </c>
      <c r="T87" s="149" t="s">
        <v>1000</v>
      </c>
      <c r="U87" s="149" t="s">
        <v>1000</v>
      </c>
      <c r="V87" s="150" t="s">
        <v>1000</v>
      </c>
      <c r="W87" s="151" t="s">
        <v>1000</v>
      </c>
      <c r="X87" s="99" t="s">
        <v>1000</v>
      </c>
      <c r="Y87" s="150" t="s">
        <v>1000</v>
      </c>
      <c r="Z87" s="149" t="s">
        <v>1000</v>
      </c>
    </row>
    <row r="88" spans="1:26">
      <c r="A88" s="78"/>
      <c r="B88" s="71" t="s">
        <v>942</v>
      </c>
      <c r="C88" s="52" t="s">
        <v>1054</v>
      </c>
      <c r="D88" s="30" t="s">
        <v>897</v>
      </c>
      <c r="E88" s="193" t="s">
        <v>456</v>
      </c>
      <c r="F88" s="125" t="s">
        <v>1843</v>
      </c>
      <c r="G88" s="125">
        <f t="shared" si="8"/>
        <v>225</v>
      </c>
      <c r="H88" s="240">
        <f t="shared" si="6"/>
        <v>126</v>
      </c>
      <c r="I88" s="240" t="str">
        <f t="shared" si="7"/>
        <v/>
      </c>
      <c r="J88" s="240">
        <f t="shared" si="9"/>
        <v>255</v>
      </c>
      <c r="K88" s="240">
        <f t="shared" si="10"/>
        <v>255</v>
      </c>
      <c r="L88" s="240" t="str">
        <f t="shared" si="11"/>
        <v>NEC1</v>
      </c>
      <c r="M88" s="22" t="s">
        <v>716</v>
      </c>
      <c r="N88" s="41" t="s">
        <v>2084</v>
      </c>
      <c r="O88" s="217" t="s">
        <v>1000</v>
      </c>
      <c r="P88" s="218" t="s">
        <v>1000</v>
      </c>
      <c r="Q88" s="219" t="s">
        <v>1000</v>
      </c>
      <c r="R88" s="79" t="s">
        <v>1000</v>
      </c>
      <c r="S88" s="218" t="s">
        <v>1000</v>
      </c>
      <c r="T88" s="217" t="s">
        <v>1000</v>
      </c>
      <c r="U88" s="217" t="s">
        <v>1000</v>
      </c>
      <c r="V88" s="218" t="s">
        <v>1000</v>
      </c>
      <c r="W88" s="219" t="s">
        <v>1000</v>
      </c>
      <c r="X88" s="79" t="s">
        <v>1000</v>
      </c>
      <c r="Y88" s="218" t="s">
        <v>1000</v>
      </c>
      <c r="Z88" s="217" t="s">
        <v>1000</v>
      </c>
    </row>
    <row r="89" spans="1:26">
      <c r="A89" s="78"/>
      <c r="B89" s="97"/>
      <c r="C89" s="50" t="s">
        <v>1055</v>
      </c>
      <c r="D89" s="28" t="s">
        <v>897</v>
      </c>
      <c r="E89" s="199" t="s">
        <v>457</v>
      </c>
      <c r="F89" s="102" t="s">
        <v>1844</v>
      </c>
      <c r="G89" s="125">
        <f t="shared" si="8"/>
        <v>229</v>
      </c>
      <c r="H89" s="240">
        <f t="shared" si="6"/>
        <v>126</v>
      </c>
      <c r="I89" s="240" t="str">
        <f t="shared" si="7"/>
        <v/>
      </c>
      <c r="J89" s="240">
        <f t="shared" si="9"/>
        <v>255</v>
      </c>
      <c r="K89" s="240">
        <f t="shared" si="10"/>
        <v>255</v>
      </c>
      <c r="L89" s="240" t="str">
        <f t="shared" si="11"/>
        <v>NEC1</v>
      </c>
      <c r="M89" s="28" t="s">
        <v>717</v>
      </c>
      <c r="N89" s="21" t="s">
        <v>2085</v>
      </c>
      <c r="O89" s="149" t="s">
        <v>1000</v>
      </c>
      <c r="P89" s="150" t="s">
        <v>1000</v>
      </c>
      <c r="Q89" s="151" t="s">
        <v>1000</v>
      </c>
      <c r="R89" s="99" t="s">
        <v>1000</v>
      </c>
      <c r="S89" s="150" t="s">
        <v>1000</v>
      </c>
      <c r="T89" s="149" t="s">
        <v>1000</v>
      </c>
      <c r="U89" s="149" t="s">
        <v>1000</v>
      </c>
      <c r="V89" s="150" t="s">
        <v>1000</v>
      </c>
      <c r="W89" s="151" t="s">
        <v>1000</v>
      </c>
      <c r="X89" s="99" t="s">
        <v>1000</v>
      </c>
      <c r="Y89" s="150" t="s">
        <v>1000</v>
      </c>
      <c r="Z89" s="149" t="s">
        <v>1000</v>
      </c>
    </row>
    <row r="90" spans="1:26">
      <c r="A90" s="78"/>
      <c r="B90" s="97"/>
      <c r="C90" s="50" t="s">
        <v>1056</v>
      </c>
      <c r="D90" s="28" t="s">
        <v>897</v>
      </c>
      <c r="E90" s="199" t="s">
        <v>458</v>
      </c>
      <c r="F90" s="102" t="s">
        <v>1845</v>
      </c>
      <c r="G90" s="125">
        <f t="shared" si="8"/>
        <v>230</v>
      </c>
      <c r="H90" s="240">
        <f t="shared" si="6"/>
        <v>126</v>
      </c>
      <c r="I90" s="240" t="str">
        <f t="shared" si="7"/>
        <v/>
      </c>
      <c r="J90" s="240">
        <f t="shared" si="9"/>
        <v>255</v>
      </c>
      <c r="K90" s="240">
        <f t="shared" si="10"/>
        <v>255</v>
      </c>
      <c r="L90" s="240" t="str">
        <f t="shared" si="11"/>
        <v>NEC1</v>
      </c>
      <c r="M90" s="28" t="s">
        <v>718</v>
      </c>
      <c r="N90" s="21" t="s">
        <v>2086</v>
      </c>
      <c r="O90" s="149" t="s">
        <v>1002</v>
      </c>
      <c r="P90" s="150" t="s">
        <v>1002</v>
      </c>
      <c r="Q90" s="151" t="s">
        <v>1002</v>
      </c>
      <c r="R90" s="99" t="s">
        <v>1000</v>
      </c>
      <c r="S90" s="150" t="s">
        <v>1000</v>
      </c>
      <c r="T90" s="149" t="s">
        <v>1002</v>
      </c>
      <c r="U90" s="149" t="s">
        <v>1002</v>
      </c>
      <c r="V90" s="150" t="s">
        <v>1002</v>
      </c>
      <c r="W90" s="151" t="s">
        <v>1002</v>
      </c>
      <c r="X90" s="99" t="s">
        <v>1000</v>
      </c>
      <c r="Y90" s="150" t="s">
        <v>1000</v>
      </c>
      <c r="Z90" s="149" t="s">
        <v>1002</v>
      </c>
    </row>
    <row r="91" spans="1:26">
      <c r="A91" s="78"/>
      <c r="B91" s="97"/>
      <c r="C91" s="50" t="s">
        <v>943</v>
      </c>
      <c r="D91" s="28" t="s">
        <v>897</v>
      </c>
      <c r="E91" s="199" t="s">
        <v>459</v>
      </c>
      <c r="F91" s="102" t="s">
        <v>1846</v>
      </c>
      <c r="G91" s="125">
        <f t="shared" si="8"/>
        <v>175</v>
      </c>
      <c r="H91" s="240">
        <f t="shared" si="6"/>
        <v>126</v>
      </c>
      <c r="I91" s="240" t="str">
        <f t="shared" si="7"/>
        <v/>
      </c>
      <c r="J91" s="240">
        <f t="shared" si="9"/>
        <v>255</v>
      </c>
      <c r="K91" s="240">
        <f t="shared" si="10"/>
        <v>255</v>
      </c>
      <c r="L91" s="240" t="str">
        <f t="shared" si="11"/>
        <v>NEC1</v>
      </c>
      <c r="M91" s="28" t="s">
        <v>719</v>
      </c>
      <c r="N91" s="21" t="s">
        <v>2087</v>
      </c>
      <c r="O91" s="149" t="s">
        <v>1000</v>
      </c>
      <c r="P91" s="150" t="s">
        <v>1000</v>
      </c>
      <c r="Q91" s="151" t="s">
        <v>1000</v>
      </c>
      <c r="R91" s="99" t="s">
        <v>1000</v>
      </c>
      <c r="S91" s="150" t="s">
        <v>1000</v>
      </c>
      <c r="T91" s="149" t="s">
        <v>1000</v>
      </c>
      <c r="U91" s="149" t="s">
        <v>1000</v>
      </c>
      <c r="V91" s="150" t="s">
        <v>1000</v>
      </c>
      <c r="W91" s="151" t="s">
        <v>1000</v>
      </c>
      <c r="X91" s="99" t="s">
        <v>1000</v>
      </c>
      <c r="Y91" s="150" t="s">
        <v>1000</v>
      </c>
      <c r="Z91" s="149" t="s">
        <v>1000</v>
      </c>
    </row>
    <row r="92" spans="1:26">
      <c r="A92" s="78"/>
      <c r="B92" s="97"/>
      <c r="C92" s="50" t="s">
        <v>1057</v>
      </c>
      <c r="D92" s="28" t="s">
        <v>897</v>
      </c>
      <c r="E92" s="199" t="s">
        <v>460</v>
      </c>
      <c r="F92" s="102" t="s">
        <v>1847</v>
      </c>
      <c r="G92" s="125">
        <f t="shared" si="8"/>
        <v>232</v>
      </c>
      <c r="H92" s="240">
        <f t="shared" si="6"/>
        <v>126</v>
      </c>
      <c r="I92" s="240" t="str">
        <f t="shared" si="7"/>
        <v/>
      </c>
      <c r="J92" s="240">
        <f t="shared" si="9"/>
        <v>255</v>
      </c>
      <c r="K92" s="240">
        <f t="shared" si="10"/>
        <v>255</v>
      </c>
      <c r="L92" s="240" t="str">
        <f t="shared" si="11"/>
        <v>NEC1</v>
      </c>
      <c r="M92" s="28" t="s">
        <v>720</v>
      </c>
      <c r="N92" s="21" t="s">
        <v>2088</v>
      </c>
      <c r="O92" s="149" t="s">
        <v>1002</v>
      </c>
      <c r="P92" s="150" t="s">
        <v>1002</v>
      </c>
      <c r="Q92" s="151" t="s">
        <v>1002</v>
      </c>
      <c r="R92" s="99" t="s">
        <v>1000</v>
      </c>
      <c r="S92" s="150" t="s">
        <v>1000</v>
      </c>
      <c r="T92" s="149" t="s">
        <v>1002</v>
      </c>
      <c r="U92" s="149" t="s">
        <v>1002</v>
      </c>
      <c r="V92" s="150" t="s">
        <v>1002</v>
      </c>
      <c r="W92" s="151" t="s">
        <v>1002</v>
      </c>
      <c r="X92" s="99" t="s">
        <v>1000</v>
      </c>
      <c r="Y92" s="150" t="s">
        <v>1000</v>
      </c>
      <c r="Z92" s="149" t="s">
        <v>1002</v>
      </c>
    </row>
    <row r="93" spans="1:26">
      <c r="A93" s="78"/>
      <c r="B93" s="97"/>
      <c r="C93" s="50" t="s">
        <v>1058</v>
      </c>
      <c r="D93" s="28" t="s">
        <v>897</v>
      </c>
      <c r="E93" s="199" t="s">
        <v>461</v>
      </c>
      <c r="F93" s="102" t="s">
        <v>1848</v>
      </c>
      <c r="G93" s="125">
        <f t="shared" si="8"/>
        <v>233</v>
      </c>
      <c r="H93" s="240">
        <f t="shared" si="6"/>
        <v>126</v>
      </c>
      <c r="I93" s="240" t="str">
        <f t="shared" si="7"/>
        <v/>
      </c>
      <c r="J93" s="240">
        <f t="shared" si="9"/>
        <v>255</v>
      </c>
      <c r="K93" s="240">
        <f t="shared" si="10"/>
        <v>255</v>
      </c>
      <c r="L93" s="240" t="str">
        <f t="shared" si="11"/>
        <v>NEC1</v>
      </c>
      <c r="M93" s="28" t="s">
        <v>721</v>
      </c>
      <c r="N93" s="21" t="s">
        <v>2089</v>
      </c>
      <c r="O93" s="149" t="s">
        <v>1002</v>
      </c>
      <c r="P93" s="150" t="s">
        <v>1002</v>
      </c>
      <c r="Q93" s="151" t="s">
        <v>1002</v>
      </c>
      <c r="R93" s="99" t="s">
        <v>1000</v>
      </c>
      <c r="S93" s="150" t="s">
        <v>1000</v>
      </c>
      <c r="T93" s="149" t="s">
        <v>1002</v>
      </c>
      <c r="U93" s="149" t="s">
        <v>1002</v>
      </c>
      <c r="V93" s="150" t="s">
        <v>1002</v>
      </c>
      <c r="W93" s="151" t="s">
        <v>1002</v>
      </c>
      <c r="X93" s="99" t="s">
        <v>1000</v>
      </c>
      <c r="Y93" s="150" t="s">
        <v>1000</v>
      </c>
      <c r="Z93" s="149" t="s">
        <v>1002</v>
      </c>
    </row>
    <row r="94" spans="1:26">
      <c r="A94" s="78"/>
      <c r="B94" s="97"/>
      <c r="C94" s="50" t="s">
        <v>1059</v>
      </c>
      <c r="D94" s="28" t="s">
        <v>897</v>
      </c>
      <c r="E94" s="199" t="s">
        <v>462</v>
      </c>
      <c r="F94" s="102" t="s">
        <v>1849</v>
      </c>
      <c r="G94" s="125">
        <f t="shared" si="8"/>
        <v>235</v>
      </c>
      <c r="H94" s="240">
        <f t="shared" si="6"/>
        <v>126</v>
      </c>
      <c r="I94" s="240" t="str">
        <f t="shared" si="7"/>
        <v/>
      </c>
      <c r="J94" s="240">
        <f t="shared" si="9"/>
        <v>255</v>
      </c>
      <c r="K94" s="240">
        <f t="shared" si="10"/>
        <v>255</v>
      </c>
      <c r="L94" s="240" t="str">
        <f t="shared" si="11"/>
        <v>NEC1</v>
      </c>
      <c r="M94" s="28" t="s">
        <v>722</v>
      </c>
      <c r="N94" s="21" t="s">
        <v>2090</v>
      </c>
      <c r="O94" s="149" t="s">
        <v>1002</v>
      </c>
      <c r="P94" s="150" t="s">
        <v>1002</v>
      </c>
      <c r="Q94" s="151" t="s">
        <v>1002</v>
      </c>
      <c r="R94" s="99" t="s">
        <v>1000</v>
      </c>
      <c r="S94" s="150" t="s">
        <v>1000</v>
      </c>
      <c r="T94" s="149" t="s">
        <v>1002</v>
      </c>
      <c r="U94" s="149" t="s">
        <v>1002</v>
      </c>
      <c r="V94" s="150" t="s">
        <v>1002</v>
      </c>
      <c r="W94" s="151" t="s">
        <v>1002</v>
      </c>
      <c r="X94" s="99" t="s">
        <v>1000</v>
      </c>
      <c r="Y94" s="150" t="s">
        <v>1000</v>
      </c>
      <c r="Z94" s="149" t="s">
        <v>1002</v>
      </c>
    </row>
    <row r="95" spans="1:26">
      <c r="A95" s="78"/>
      <c r="B95" s="97"/>
      <c r="C95" s="50" t="s">
        <v>1060</v>
      </c>
      <c r="D95" s="28" t="s">
        <v>897</v>
      </c>
      <c r="E95" s="199" t="s">
        <v>463</v>
      </c>
      <c r="F95" s="102" t="s">
        <v>1850</v>
      </c>
      <c r="G95" s="125">
        <f t="shared" si="8"/>
        <v>236</v>
      </c>
      <c r="H95" s="240">
        <f t="shared" si="6"/>
        <v>126</v>
      </c>
      <c r="I95" s="240" t="str">
        <f t="shared" si="7"/>
        <v/>
      </c>
      <c r="J95" s="240">
        <f t="shared" si="9"/>
        <v>255</v>
      </c>
      <c r="K95" s="240">
        <f t="shared" si="10"/>
        <v>255</v>
      </c>
      <c r="L95" s="240" t="str">
        <f t="shared" si="11"/>
        <v>NEC1</v>
      </c>
      <c r="M95" s="28" t="s">
        <v>723</v>
      </c>
      <c r="N95" s="21" t="s">
        <v>2091</v>
      </c>
      <c r="O95" s="149" t="s">
        <v>1000</v>
      </c>
      <c r="P95" s="150" t="s">
        <v>1000</v>
      </c>
      <c r="Q95" s="151" t="s">
        <v>1000</v>
      </c>
      <c r="R95" s="99" t="s">
        <v>1000</v>
      </c>
      <c r="S95" s="150" t="s">
        <v>1000</v>
      </c>
      <c r="T95" s="149" t="s">
        <v>1000</v>
      </c>
      <c r="U95" s="149" t="s">
        <v>1000</v>
      </c>
      <c r="V95" s="150" t="s">
        <v>1000</v>
      </c>
      <c r="W95" s="151" t="s">
        <v>1000</v>
      </c>
      <c r="X95" s="99" t="s">
        <v>1000</v>
      </c>
      <c r="Y95" s="150" t="s">
        <v>1000</v>
      </c>
      <c r="Z95" s="149" t="s">
        <v>1000</v>
      </c>
    </row>
    <row r="96" spans="1:26">
      <c r="A96" s="78"/>
      <c r="B96" s="97"/>
      <c r="C96" s="50" t="s">
        <v>1061</v>
      </c>
      <c r="D96" s="28" t="s">
        <v>897</v>
      </c>
      <c r="E96" s="199" t="s">
        <v>464</v>
      </c>
      <c r="F96" s="102" t="s">
        <v>1851</v>
      </c>
      <c r="G96" s="125">
        <f t="shared" si="8"/>
        <v>205</v>
      </c>
      <c r="H96" s="240">
        <f t="shared" si="6"/>
        <v>126</v>
      </c>
      <c r="I96" s="240" t="str">
        <f t="shared" si="7"/>
        <v/>
      </c>
      <c r="J96" s="240">
        <f t="shared" si="9"/>
        <v>255</v>
      </c>
      <c r="K96" s="240">
        <f t="shared" si="10"/>
        <v>255</v>
      </c>
      <c r="L96" s="240" t="str">
        <f t="shared" si="11"/>
        <v>NEC1</v>
      </c>
      <c r="M96" s="28" t="s">
        <v>724</v>
      </c>
      <c r="N96" s="21" t="s">
        <v>2092</v>
      </c>
      <c r="O96" s="149" t="s">
        <v>1000</v>
      </c>
      <c r="P96" s="150" t="s">
        <v>1000</v>
      </c>
      <c r="Q96" s="151" t="s">
        <v>1000</v>
      </c>
      <c r="R96" s="99" t="s">
        <v>1000</v>
      </c>
      <c r="S96" s="150" t="s">
        <v>1000</v>
      </c>
      <c r="T96" s="149" t="s">
        <v>1000</v>
      </c>
      <c r="U96" s="149" t="s">
        <v>1000</v>
      </c>
      <c r="V96" s="150" t="s">
        <v>1000</v>
      </c>
      <c r="W96" s="151" t="s">
        <v>1000</v>
      </c>
      <c r="X96" s="99" t="s">
        <v>1000</v>
      </c>
      <c r="Y96" s="150" t="s">
        <v>1000</v>
      </c>
      <c r="Z96" s="149" t="s">
        <v>1000</v>
      </c>
    </row>
    <row r="97" spans="1:26">
      <c r="A97" s="78"/>
      <c r="B97" s="97"/>
      <c r="C97" s="50" t="s">
        <v>1062</v>
      </c>
      <c r="D97" s="28" t="s">
        <v>897</v>
      </c>
      <c r="E97" s="199" t="s">
        <v>465</v>
      </c>
      <c r="F97" s="102" t="s">
        <v>1852</v>
      </c>
      <c r="G97" s="125">
        <f t="shared" si="8"/>
        <v>237</v>
      </c>
      <c r="H97" s="240">
        <f t="shared" si="6"/>
        <v>126</v>
      </c>
      <c r="I97" s="240" t="str">
        <f t="shared" si="7"/>
        <v/>
      </c>
      <c r="J97" s="240">
        <f t="shared" si="9"/>
        <v>255</v>
      </c>
      <c r="K97" s="240">
        <f t="shared" si="10"/>
        <v>255</v>
      </c>
      <c r="L97" s="240" t="str">
        <f t="shared" si="11"/>
        <v>NEC1</v>
      </c>
      <c r="M97" s="28" t="s">
        <v>725</v>
      </c>
      <c r="N97" s="21" t="s">
        <v>2093</v>
      </c>
      <c r="O97" s="149" t="s">
        <v>1000</v>
      </c>
      <c r="P97" s="150" t="s">
        <v>1000</v>
      </c>
      <c r="Q97" s="151" t="s">
        <v>1000</v>
      </c>
      <c r="R97" s="99" t="s">
        <v>1000</v>
      </c>
      <c r="S97" s="150" t="s">
        <v>1000</v>
      </c>
      <c r="T97" s="149" t="s">
        <v>1000</v>
      </c>
      <c r="U97" s="149" t="s">
        <v>1000</v>
      </c>
      <c r="V97" s="150" t="s">
        <v>1000</v>
      </c>
      <c r="W97" s="151" t="s">
        <v>1000</v>
      </c>
      <c r="X97" s="99" t="s">
        <v>1000</v>
      </c>
      <c r="Y97" s="150" t="s">
        <v>1000</v>
      </c>
      <c r="Z97" s="149" t="s">
        <v>1000</v>
      </c>
    </row>
    <row r="98" spans="1:26">
      <c r="A98" s="78"/>
      <c r="B98" s="97"/>
      <c r="C98" s="50" t="s">
        <v>1063</v>
      </c>
      <c r="D98" s="28" t="s">
        <v>897</v>
      </c>
      <c r="E98" s="199" t="s">
        <v>466</v>
      </c>
      <c r="F98" s="102" t="s">
        <v>1853</v>
      </c>
      <c r="G98" s="125">
        <f t="shared" si="8"/>
        <v>238</v>
      </c>
      <c r="H98" s="240">
        <f t="shared" si="6"/>
        <v>126</v>
      </c>
      <c r="I98" s="240" t="str">
        <f t="shared" si="7"/>
        <v/>
      </c>
      <c r="J98" s="240">
        <f t="shared" si="9"/>
        <v>255</v>
      </c>
      <c r="K98" s="240">
        <f t="shared" si="10"/>
        <v>255</v>
      </c>
      <c r="L98" s="240" t="str">
        <f t="shared" si="11"/>
        <v>NEC1</v>
      </c>
      <c r="M98" s="28" t="s">
        <v>726</v>
      </c>
      <c r="N98" s="21" t="s">
        <v>2094</v>
      </c>
      <c r="O98" s="149" t="s">
        <v>1002</v>
      </c>
      <c r="P98" s="150" t="s">
        <v>1002</v>
      </c>
      <c r="Q98" s="151" t="s">
        <v>1002</v>
      </c>
      <c r="R98" s="99" t="s">
        <v>1000</v>
      </c>
      <c r="S98" s="150" t="s">
        <v>1000</v>
      </c>
      <c r="T98" s="149" t="s">
        <v>1002</v>
      </c>
      <c r="U98" s="149" t="s">
        <v>1002</v>
      </c>
      <c r="V98" s="150" t="s">
        <v>1002</v>
      </c>
      <c r="W98" s="151" t="s">
        <v>1002</v>
      </c>
      <c r="X98" s="99" t="s">
        <v>1000</v>
      </c>
      <c r="Y98" s="150" t="s">
        <v>1000</v>
      </c>
      <c r="Z98" s="149" t="s">
        <v>1002</v>
      </c>
    </row>
    <row r="99" spans="1:26">
      <c r="A99" s="78"/>
      <c r="B99" s="97"/>
      <c r="C99" s="50" t="s">
        <v>944</v>
      </c>
      <c r="D99" s="28" t="s">
        <v>897</v>
      </c>
      <c r="E99" s="199" t="s">
        <v>467</v>
      </c>
      <c r="F99" s="102" t="s">
        <v>1854</v>
      </c>
      <c r="G99" s="125">
        <f t="shared" si="8"/>
        <v>248</v>
      </c>
      <c r="H99" s="240">
        <f t="shared" si="6"/>
        <v>126</v>
      </c>
      <c r="I99" s="240" t="str">
        <f t="shared" si="7"/>
        <v/>
      </c>
      <c r="J99" s="240">
        <f t="shared" si="9"/>
        <v>255</v>
      </c>
      <c r="K99" s="240">
        <f t="shared" si="10"/>
        <v>255</v>
      </c>
      <c r="L99" s="240" t="str">
        <f t="shared" si="11"/>
        <v>NEC1</v>
      </c>
      <c r="M99" s="28" t="s">
        <v>727</v>
      </c>
      <c r="N99" s="21" t="s">
        <v>2095</v>
      </c>
      <c r="O99" s="149" t="s">
        <v>1000</v>
      </c>
      <c r="P99" s="150" t="s">
        <v>1000</v>
      </c>
      <c r="Q99" s="151" t="s">
        <v>1000</v>
      </c>
      <c r="R99" s="99" t="s">
        <v>1000</v>
      </c>
      <c r="S99" s="150" t="s">
        <v>1000</v>
      </c>
      <c r="T99" s="149" t="s">
        <v>1000</v>
      </c>
      <c r="U99" s="149" t="s">
        <v>1000</v>
      </c>
      <c r="V99" s="150" t="s">
        <v>1000</v>
      </c>
      <c r="W99" s="151" t="s">
        <v>1000</v>
      </c>
      <c r="X99" s="99" t="s">
        <v>1000</v>
      </c>
      <c r="Y99" s="150" t="s">
        <v>1000</v>
      </c>
      <c r="Z99" s="149" t="s">
        <v>1000</v>
      </c>
    </row>
    <row r="100" spans="1:26">
      <c r="A100" s="77"/>
      <c r="B100" s="97"/>
      <c r="C100" s="50" t="s">
        <v>1064</v>
      </c>
      <c r="D100" s="28" t="s">
        <v>897</v>
      </c>
      <c r="E100" s="199" t="s">
        <v>468</v>
      </c>
      <c r="F100" s="102" t="s">
        <v>1855</v>
      </c>
      <c r="G100" s="125">
        <f t="shared" si="8"/>
        <v>243</v>
      </c>
      <c r="H100" s="240">
        <f t="shared" si="6"/>
        <v>126</v>
      </c>
      <c r="I100" s="240" t="str">
        <f t="shared" si="7"/>
        <v/>
      </c>
      <c r="J100" s="240">
        <f t="shared" si="9"/>
        <v>255</v>
      </c>
      <c r="K100" s="240">
        <f t="shared" si="10"/>
        <v>255</v>
      </c>
      <c r="L100" s="240" t="str">
        <f t="shared" si="11"/>
        <v>NEC1</v>
      </c>
      <c r="M100" s="28" t="s">
        <v>728</v>
      </c>
      <c r="N100" s="21" t="s">
        <v>2096</v>
      </c>
      <c r="O100" s="149" t="s">
        <v>1000</v>
      </c>
      <c r="P100" s="150" t="s">
        <v>1000</v>
      </c>
      <c r="Q100" s="151" t="s">
        <v>1000</v>
      </c>
      <c r="R100" s="99" t="s">
        <v>1000</v>
      </c>
      <c r="S100" s="150" t="s">
        <v>1000</v>
      </c>
      <c r="T100" s="149" t="s">
        <v>1000</v>
      </c>
      <c r="U100" s="149" t="s">
        <v>1000</v>
      </c>
      <c r="V100" s="150" t="s">
        <v>1000</v>
      </c>
      <c r="W100" s="151" t="s">
        <v>1000</v>
      </c>
      <c r="X100" s="99" t="s">
        <v>1000</v>
      </c>
      <c r="Y100" s="150" t="s">
        <v>1000</v>
      </c>
      <c r="Z100" s="149" t="s">
        <v>1000</v>
      </c>
    </row>
    <row r="101" spans="1:26">
      <c r="A101" s="78"/>
      <c r="B101" s="97"/>
      <c r="C101" s="50" t="s">
        <v>1103</v>
      </c>
      <c r="D101" s="28" t="s">
        <v>897</v>
      </c>
      <c r="E101" s="199" t="s">
        <v>469</v>
      </c>
      <c r="F101" s="102" t="s">
        <v>1856</v>
      </c>
      <c r="G101" s="125">
        <f t="shared" si="8"/>
        <v>245</v>
      </c>
      <c r="H101" s="240">
        <f t="shared" si="6"/>
        <v>126</v>
      </c>
      <c r="I101" s="240" t="str">
        <f t="shared" si="7"/>
        <v/>
      </c>
      <c r="J101" s="240">
        <f t="shared" si="9"/>
        <v>255</v>
      </c>
      <c r="K101" s="240">
        <f t="shared" si="10"/>
        <v>255</v>
      </c>
      <c r="L101" s="240" t="str">
        <f t="shared" si="11"/>
        <v>NEC1</v>
      </c>
      <c r="M101" s="28" t="s">
        <v>729</v>
      </c>
      <c r="N101" s="21" t="s">
        <v>2097</v>
      </c>
      <c r="O101" s="149" t="s">
        <v>1002</v>
      </c>
      <c r="P101" s="150" t="s">
        <v>1002</v>
      </c>
      <c r="Q101" s="151" t="s">
        <v>1002</v>
      </c>
      <c r="R101" s="99" t="s">
        <v>1000</v>
      </c>
      <c r="S101" s="150" t="s">
        <v>1000</v>
      </c>
      <c r="T101" s="149" t="s">
        <v>1002</v>
      </c>
      <c r="U101" s="149" t="s">
        <v>1002</v>
      </c>
      <c r="V101" s="150" t="s">
        <v>1002</v>
      </c>
      <c r="W101" s="151" t="s">
        <v>1002</v>
      </c>
      <c r="X101" s="99" t="s">
        <v>1000</v>
      </c>
      <c r="Y101" s="150" t="s">
        <v>1000</v>
      </c>
      <c r="Z101" s="149" t="s">
        <v>1002</v>
      </c>
    </row>
    <row r="102" spans="1:26">
      <c r="A102" s="78"/>
      <c r="B102" s="97"/>
      <c r="C102" s="50" t="s">
        <v>1065</v>
      </c>
      <c r="D102" s="28" t="s">
        <v>897</v>
      </c>
      <c r="E102" s="199" t="s">
        <v>470</v>
      </c>
      <c r="F102" s="102" t="s">
        <v>1857</v>
      </c>
      <c r="G102" s="125">
        <f t="shared" si="8"/>
        <v>242</v>
      </c>
      <c r="H102" s="240">
        <f t="shared" si="6"/>
        <v>126</v>
      </c>
      <c r="I102" s="240" t="str">
        <f t="shared" si="7"/>
        <v/>
      </c>
      <c r="J102" s="240">
        <f t="shared" si="9"/>
        <v>255</v>
      </c>
      <c r="K102" s="240">
        <f t="shared" si="10"/>
        <v>255</v>
      </c>
      <c r="L102" s="240" t="str">
        <f t="shared" si="11"/>
        <v>NEC1</v>
      </c>
      <c r="M102" s="28" t="s">
        <v>730</v>
      </c>
      <c r="N102" s="21" t="s">
        <v>2098</v>
      </c>
      <c r="O102" s="149" t="s">
        <v>1000</v>
      </c>
      <c r="P102" s="150" t="s">
        <v>1000</v>
      </c>
      <c r="Q102" s="151" t="s">
        <v>1000</v>
      </c>
      <c r="R102" s="99" t="s">
        <v>1000</v>
      </c>
      <c r="S102" s="150" t="s">
        <v>1000</v>
      </c>
      <c r="T102" s="149" t="s">
        <v>1000</v>
      </c>
      <c r="U102" s="149" t="s">
        <v>1000</v>
      </c>
      <c r="V102" s="150" t="s">
        <v>1000</v>
      </c>
      <c r="W102" s="151" t="s">
        <v>1000</v>
      </c>
      <c r="X102" s="99" t="s">
        <v>1000</v>
      </c>
      <c r="Y102" s="150" t="s">
        <v>1000</v>
      </c>
      <c r="Z102" s="149" t="s">
        <v>1000</v>
      </c>
    </row>
    <row r="103" spans="1:26">
      <c r="A103" s="78"/>
      <c r="B103" s="97"/>
      <c r="C103" s="50" t="s">
        <v>1066</v>
      </c>
      <c r="D103" s="28" t="s">
        <v>897</v>
      </c>
      <c r="E103" s="199" t="s">
        <v>471</v>
      </c>
      <c r="F103" s="102" t="s">
        <v>1858</v>
      </c>
      <c r="G103" s="125">
        <f t="shared" si="8"/>
        <v>206</v>
      </c>
      <c r="H103" s="240">
        <f t="shared" si="6"/>
        <v>126</v>
      </c>
      <c r="I103" s="240" t="str">
        <f t="shared" si="7"/>
        <v/>
      </c>
      <c r="J103" s="240">
        <f t="shared" si="9"/>
        <v>255</v>
      </c>
      <c r="K103" s="240">
        <f t="shared" si="10"/>
        <v>255</v>
      </c>
      <c r="L103" s="240" t="str">
        <f t="shared" si="11"/>
        <v>NEC1</v>
      </c>
      <c r="M103" s="28" t="s">
        <v>731</v>
      </c>
      <c r="N103" s="21" t="s">
        <v>2099</v>
      </c>
      <c r="O103" s="149" t="s">
        <v>1000</v>
      </c>
      <c r="P103" s="150" t="s">
        <v>1000</v>
      </c>
      <c r="Q103" s="151" t="s">
        <v>1000</v>
      </c>
      <c r="R103" s="99" t="s">
        <v>1000</v>
      </c>
      <c r="S103" s="150" t="s">
        <v>1000</v>
      </c>
      <c r="T103" s="149" t="s">
        <v>1000</v>
      </c>
      <c r="U103" s="149" t="s">
        <v>1000</v>
      </c>
      <c r="V103" s="150" t="s">
        <v>1000</v>
      </c>
      <c r="W103" s="151" t="s">
        <v>1000</v>
      </c>
      <c r="X103" s="99" t="s">
        <v>1000</v>
      </c>
      <c r="Y103" s="150" t="s">
        <v>1000</v>
      </c>
      <c r="Z103" s="149" t="s">
        <v>1000</v>
      </c>
    </row>
    <row r="104" spans="1:26">
      <c r="A104" s="78"/>
      <c r="B104" s="97"/>
      <c r="C104" s="50" t="s">
        <v>945</v>
      </c>
      <c r="D104" s="28" t="s">
        <v>897</v>
      </c>
      <c r="E104" s="199" t="s">
        <v>472</v>
      </c>
      <c r="F104" s="102" t="s">
        <v>1859</v>
      </c>
      <c r="G104" s="125">
        <f t="shared" si="8"/>
        <v>254</v>
      </c>
      <c r="H104" s="240">
        <f t="shared" si="6"/>
        <v>126</v>
      </c>
      <c r="I104" s="240" t="str">
        <f t="shared" si="7"/>
        <v/>
      </c>
      <c r="J104" s="240">
        <f t="shared" si="9"/>
        <v>255</v>
      </c>
      <c r="K104" s="240">
        <f t="shared" si="10"/>
        <v>255</v>
      </c>
      <c r="L104" s="240" t="str">
        <f t="shared" si="11"/>
        <v>NEC1</v>
      </c>
      <c r="M104" s="28" t="s">
        <v>732</v>
      </c>
      <c r="N104" s="21" t="s">
        <v>2100</v>
      </c>
      <c r="O104" s="149" t="s">
        <v>1000</v>
      </c>
      <c r="P104" s="150" t="s">
        <v>1000</v>
      </c>
      <c r="Q104" s="151" t="s">
        <v>1000</v>
      </c>
      <c r="R104" s="99" t="s">
        <v>1000</v>
      </c>
      <c r="S104" s="150" t="s">
        <v>1000</v>
      </c>
      <c r="T104" s="149" t="s">
        <v>1000</v>
      </c>
      <c r="U104" s="149" t="s">
        <v>1000</v>
      </c>
      <c r="V104" s="150" t="s">
        <v>1000</v>
      </c>
      <c r="W104" s="151" t="s">
        <v>1000</v>
      </c>
      <c r="X104" s="99" t="s">
        <v>1000</v>
      </c>
      <c r="Y104" s="150" t="s">
        <v>1000</v>
      </c>
      <c r="Z104" s="149" t="s">
        <v>1000</v>
      </c>
    </row>
    <row r="105" spans="1:26">
      <c r="A105" s="77"/>
      <c r="B105" s="97"/>
      <c r="C105" s="50" t="s">
        <v>946</v>
      </c>
      <c r="D105" s="28" t="s">
        <v>897</v>
      </c>
      <c r="E105" s="199" t="s">
        <v>473</v>
      </c>
      <c r="F105" s="102" t="s">
        <v>1860</v>
      </c>
      <c r="G105" s="125">
        <f t="shared" si="8"/>
        <v>249</v>
      </c>
      <c r="H105" s="240">
        <f t="shared" si="6"/>
        <v>126</v>
      </c>
      <c r="I105" s="240" t="str">
        <f t="shared" si="7"/>
        <v/>
      </c>
      <c r="J105" s="240">
        <f t="shared" si="9"/>
        <v>255</v>
      </c>
      <c r="K105" s="240">
        <f t="shared" si="10"/>
        <v>255</v>
      </c>
      <c r="L105" s="240" t="str">
        <f t="shared" si="11"/>
        <v>NEC1</v>
      </c>
      <c r="M105" s="28" t="s">
        <v>733</v>
      </c>
      <c r="N105" s="21" t="s">
        <v>2101</v>
      </c>
      <c r="O105" s="149" t="s">
        <v>1000</v>
      </c>
      <c r="P105" s="150" t="s">
        <v>1000</v>
      </c>
      <c r="Q105" s="151" t="s">
        <v>1000</v>
      </c>
      <c r="R105" s="99" t="s">
        <v>1000</v>
      </c>
      <c r="S105" s="150" t="s">
        <v>1000</v>
      </c>
      <c r="T105" s="149" t="s">
        <v>1000</v>
      </c>
      <c r="U105" s="149" t="s">
        <v>1000</v>
      </c>
      <c r="V105" s="150" t="s">
        <v>1000</v>
      </c>
      <c r="W105" s="151" t="s">
        <v>1000</v>
      </c>
      <c r="X105" s="99" t="s">
        <v>1000</v>
      </c>
      <c r="Y105" s="150" t="s">
        <v>1000</v>
      </c>
      <c r="Z105" s="149" t="s">
        <v>1000</v>
      </c>
    </row>
    <row r="106" spans="1:26">
      <c r="A106" s="78"/>
      <c r="B106" s="97"/>
      <c r="C106" s="50" t="s">
        <v>1116</v>
      </c>
      <c r="D106" s="28" t="s">
        <v>897</v>
      </c>
      <c r="E106" s="199" t="s">
        <v>474</v>
      </c>
      <c r="F106" s="102" t="s">
        <v>1861</v>
      </c>
      <c r="G106" s="125">
        <f t="shared" si="8"/>
        <v>250</v>
      </c>
      <c r="H106" s="240">
        <f t="shared" si="6"/>
        <v>126</v>
      </c>
      <c r="I106" s="240" t="str">
        <f t="shared" si="7"/>
        <v/>
      </c>
      <c r="J106" s="240">
        <f t="shared" si="9"/>
        <v>255</v>
      </c>
      <c r="K106" s="240">
        <f t="shared" si="10"/>
        <v>255</v>
      </c>
      <c r="L106" s="240" t="str">
        <f t="shared" si="11"/>
        <v>NEC1</v>
      </c>
      <c r="M106" s="28" t="s">
        <v>734</v>
      </c>
      <c r="N106" s="21" t="s">
        <v>2102</v>
      </c>
      <c r="O106" s="149" t="s">
        <v>1000</v>
      </c>
      <c r="P106" s="150" t="s">
        <v>1000</v>
      </c>
      <c r="Q106" s="151" t="s">
        <v>1000</v>
      </c>
      <c r="R106" s="99" t="s">
        <v>1000</v>
      </c>
      <c r="S106" s="150" t="s">
        <v>1000</v>
      </c>
      <c r="T106" s="149" t="s">
        <v>1000</v>
      </c>
      <c r="U106" s="149" t="s">
        <v>1000</v>
      </c>
      <c r="V106" s="150" t="s">
        <v>1000</v>
      </c>
      <c r="W106" s="151" t="s">
        <v>1000</v>
      </c>
      <c r="X106" s="99" t="s">
        <v>1000</v>
      </c>
      <c r="Y106" s="150" t="s">
        <v>1000</v>
      </c>
      <c r="Z106" s="149" t="s">
        <v>1000</v>
      </c>
    </row>
    <row r="107" spans="1:26">
      <c r="A107" s="78"/>
      <c r="B107" s="97"/>
      <c r="C107" s="50" t="s">
        <v>894</v>
      </c>
      <c r="D107" s="28" t="s">
        <v>847</v>
      </c>
      <c r="E107" s="199" t="s">
        <v>475</v>
      </c>
      <c r="F107" s="102" t="s">
        <v>1862</v>
      </c>
      <c r="G107" s="125">
        <f t="shared" si="8"/>
        <v>251</v>
      </c>
      <c r="H107" s="240">
        <f t="shared" si="6"/>
        <v>126</v>
      </c>
      <c r="I107" s="240" t="str">
        <f t="shared" si="7"/>
        <v/>
      </c>
      <c r="J107" s="240">
        <f t="shared" si="9"/>
        <v>255</v>
      </c>
      <c r="K107" s="240">
        <f t="shared" si="10"/>
        <v>255</v>
      </c>
      <c r="L107" s="240" t="str">
        <f t="shared" si="11"/>
        <v>NEC1</v>
      </c>
      <c r="M107" s="28" t="s">
        <v>735</v>
      </c>
      <c r="N107" s="21" t="s">
        <v>2103</v>
      </c>
      <c r="O107" s="149" t="s">
        <v>1000</v>
      </c>
      <c r="P107" s="150" t="s">
        <v>1000</v>
      </c>
      <c r="Q107" s="151" t="s">
        <v>1000</v>
      </c>
      <c r="R107" s="99" t="s">
        <v>1000</v>
      </c>
      <c r="S107" s="150" t="s">
        <v>1000</v>
      </c>
      <c r="T107" s="149" t="s">
        <v>1000</v>
      </c>
      <c r="U107" s="149" t="s">
        <v>1000</v>
      </c>
      <c r="V107" s="150" t="s">
        <v>1000</v>
      </c>
      <c r="W107" s="151" t="s">
        <v>1000</v>
      </c>
      <c r="X107" s="99" t="s">
        <v>1000</v>
      </c>
      <c r="Y107" s="150" t="s">
        <v>1000</v>
      </c>
      <c r="Z107" s="149" t="s">
        <v>1000</v>
      </c>
    </row>
    <row r="108" spans="1:26">
      <c r="A108" s="78"/>
      <c r="B108" s="97"/>
      <c r="C108" s="50" t="s">
        <v>895</v>
      </c>
      <c r="D108" s="28" t="s">
        <v>821</v>
      </c>
      <c r="E108" s="199" t="s">
        <v>476</v>
      </c>
      <c r="F108" s="102" t="s">
        <v>1863</v>
      </c>
      <c r="G108" s="125">
        <f t="shared" si="8"/>
        <v>252</v>
      </c>
      <c r="H108" s="240">
        <f t="shared" si="6"/>
        <v>126</v>
      </c>
      <c r="I108" s="240" t="str">
        <f t="shared" si="7"/>
        <v/>
      </c>
      <c r="J108" s="240">
        <f t="shared" si="9"/>
        <v>255</v>
      </c>
      <c r="K108" s="240">
        <f t="shared" si="10"/>
        <v>255</v>
      </c>
      <c r="L108" s="240" t="str">
        <f t="shared" si="11"/>
        <v>NEC1</v>
      </c>
      <c r="M108" s="28" t="s">
        <v>736</v>
      </c>
      <c r="N108" s="21" t="s">
        <v>2104</v>
      </c>
      <c r="O108" s="149" t="s">
        <v>1000</v>
      </c>
      <c r="P108" s="150" t="s">
        <v>1000</v>
      </c>
      <c r="Q108" s="151" t="s">
        <v>1000</v>
      </c>
      <c r="R108" s="99" t="s">
        <v>1000</v>
      </c>
      <c r="S108" s="150" t="s">
        <v>1000</v>
      </c>
      <c r="T108" s="149" t="s">
        <v>1000</v>
      </c>
      <c r="U108" s="149" t="s">
        <v>1000</v>
      </c>
      <c r="V108" s="150" t="s">
        <v>1000</v>
      </c>
      <c r="W108" s="151" t="s">
        <v>1000</v>
      </c>
      <c r="X108" s="99" t="s">
        <v>1000</v>
      </c>
      <c r="Y108" s="150" t="s">
        <v>1000</v>
      </c>
      <c r="Z108" s="149" t="s">
        <v>1000</v>
      </c>
    </row>
    <row r="109" spans="1:26">
      <c r="A109" s="78"/>
      <c r="B109" s="97"/>
      <c r="C109" s="51" t="s">
        <v>1067</v>
      </c>
      <c r="D109" s="75" t="s">
        <v>821</v>
      </c>
      <c r="E109" s="200" t="s">
        <v>477</v>
      </c>
      <c r="F109" s="127" t="s">
        <v>1864</v>
      </c>
      <c r="G109" s="125">
        <f t="shared" si="8"/>
        <v>247</v>
      </c>
      <c r="H109" s="240">
        <f t="shared" si="6"/>
        <v>126</v>
      </c>
      <c r="I109" s="240" t="str">
        <f t="shared" si="7"/>
        <v/>
      </c>
      <c r="J109" s="240">
        <f t="shared" si="9"/>
        <v>255</v>
      </c>
      <c r="K109" s="240">
        <f t="shared" si="10"/>
        <v>255</v>
      </c>
      <c r="L109" s="240" t="str">
        <f t="shared" si="11"/>
        <v>NEC1</v>
      </c>
      <c r="M109" s="75" t="s">
        <v>737</v>
      </c>
      <c r="N109" s="26" t="s">
        <v>2105</v>
      </c>
      <c r="O109" s="149" t="s">
        <v>1000</v>
      </c>
      <c r="P109" s="150" t="s">
        <v>1000</v>
      </c>
      <c r="Q109" s="151" t="s">
        <v>1000</v>
      </c>
      <c r="R109" s="99" t="s">
        <v>1000</v>
      </c>
      <c r="S109" s="150" t="s">
        <v>1000</v>
      </c>
      <c r="T109" s="149" t="s">
        <v>1000</v>
      </c>
      <c r="U109" s="149" t="s">
        <v>1000</v>
      </c>
      <c r="V109" s="150" t="s">
        <v>1000</v>
      </c>
      <c r="W109" s="151" t="s">
        <v>1000</v>
      </c>
      <c r="X109" s="99" t="s">
        <v>1000</v>
      </c>
      <c r="Y109" s="150" t="s">
        <v>1000</v>
      </c>
      <c r="Z109" s="149" t="s">
        <v>1000</v>
      </c>
    </row>
    <row r="110" spans="1:26">
      <c r="A110" s="78"/>
      <c r="B110" s="97"/>
      <c r="C110" s="50" t="s">
        <v>1068</v>
      </c>
      <c r="D110" s="28" t="s">
        <v>821</v>
      </c>
      <c r="E110" s="199" t="s">
        <v>478</v>
      </c>
      <c r="F110" s="102" t="s">
        <v>1865</v>
      </c>
      <c r="G110" s="125">
        <f t="shared" si="8"/>
        <v>192</v>
      </c>
      <c r="H110" s="240">
        <f t="shared" si="6"/>
        <v>126</v>
      </c>
      <c r="I110" s="240" t="str">
        <f t="shared" si="7"/>
        <v/>
      </c>
      <c r="J110" s="240">
        <f t="shared" si="9"/>
        <v>255</v>
      </c>
      <c r="K110" s="240">
        <f t="shared" si="10"/>
        <v>255</v>
      </c>
      <c r="L110" s="240" t="str">
        <f t="shared" si="11"/>
        <v>NEC1</v>
      </c>
      <c r="M110" s="28" t="s">
        <v>738</v>
      </c>
      <c r="N110" s="21" t="s">
        <v>2106</v>
      </c>
      <c r="O110" s="149" t="s">
        <v>1000</v>
      </c>
      <c r="P110" s="150" t="s">
        <v>1000</v>
      </c>
      <c r="Q110" s="151" t="s">
        <v>1000</v>
      </c>
      <c r="R110" s="99" t="s">
        <v>1000</v>
      </c>
      <c r="S110" s="150" t="s">
        <v>1000</v>
      </c>
      <c r="T110" s="149" t="s">
        <v>1000</v>
      </c>
      <c r="U110" s="149" t="s">
        <v>1000</v>
      </c>
      <c r="V110" s="150" t="s">
        <v>1000</v>
      </c>
      <c r="W110" s="151" t="s">
        <v>1000</v>
      </c>
      <c r="X110" s="99" t="s">
        <v>1000</v>
      </c>
      <c r="Y110" s="150" t="s">
        <v>1000</v>
      </c>
      <c r="Z110" s="149" t="s">
        <v>1000</v>
      </c>
    </row>
    <row r="111" spans="1:26">
      <c r="A111" s="77"/>
      <c r="B111" s="97"/>
      <c r="C111" s="51" t="s">
        <v>1069</v>
      </c>
      <c r="D111" s="75" t="s">
        <v>821</v>
      </c>
      <c r="E111" s="200" t="s">
        <v>479</v>
      </c>
      <c r="F111" s="127" t="s">
        <v>1866</v>
      </c>
      <c r="G111" s="125">
        <f t="shared" si="8"/>
        <v>255</v>
      </c>
      <c r="H111" s="240">
        <f t="shared" si="6"/>
        <v>126</v>
      </c>
      <c r="I111" s="240" t="str">
        <f t="shared" si="7"/>
        <v/>
      </c>
      <c r="J111" s="240">
        <f t="shared" si="9"/>
        <v>255</v>
      </c>
      <c r="K111" s="240">
        <f t="shared" si="10"/>
        <v>255</v>
      </c>
      <c r="L111" s="240" t="str">
        <f t="shared" si="11"/>
        <v>NEC1</v>
      </c>
      <c r="M111" s="75" t="s">
        <v>739</v>
      </c>
      <c r="N111" s="26" t="s">
        <v>2107</v>
      </c>
      <c r="O111" s="152" t="s">
        <v>1000</v>
      </c>
      <c r="P111" s="153" t="s">
        <v>1000</v>
      </c>
      <c r="Q111" s="154" t="s">
        <v>1000</v>
      </c>
      <c r="R111" s="101" t="s">
        <v>1000</v>
      </c>
      <c r="S111" s="153" t="s">
        <v>1000</v>
      </c>
      <c r="T111" s="152" t="s">
        <v>1000</v>
      </c>
      <c r="U111" s="152" t="s">
        <v>1000</v>
      </c>
      <c r="V111" s="153" t="s">
        <v>1000</v>
      </c>
      <c r="W111" s="154" t="s">
        <v>1000</v>
      </c>
      <c r="X111" s="101" t="s">
        <v>1000</v>
      </c>
      <c r="Y111" s="153" t="s">
        <v>1000</v>
      </c>
      <c r="Z111" s="152" t="s">
        <v>1000</v>
      </c>
    </row>
    <row r="112" spans="1:26">
      <c r="A112" s="78"/>
      <c r="B112" s="93" t="s">
        <v>979</v>
      </c>
      <c r="C112" s="114" t="s">
        <v>890</v>
      </c>
      <c r="D112" s="181" t="s">
        <v>875</v>
      </c>
      <c r="E112" s="201" t="s">
        <v>480</v>
      </c>
      <c r="F112" s="104" t="s">
        <v>1867</v>
      </c>
      <c r="G112" s="125">
        <f t="shared" si="8"/>
        <v>253</v>
      </c>
      <c r="H112" s="240">
        <f t="shared" si="6"/>
        <v>126</v>
      </c>
      <c r="I112" s="240" t="str">
        <f t="shared" si="7"/>
        <v/>
      </c>
      <c r="J112" s="240">
        <f t="shared" si="9"/>
        <v>255</v>
      </c>
      <c r="K112" s="240">
        <f t="shared" si="10"/>
        <v>255</v>
      </c>
      <c r="L112" s="240" t="str">
        <f t="shared" si="11"/>
        <v>NEC1</v>
      </c>
      <c r="M112" s="39" t="s">
        <v>740</v>
      </c>
      <c r="N112" s="38" t="s">
        <v>2108</v>
      </c>
      <c r="O112" s="180" t="s">
        <v>1000</v>
      </c>
      <c r="P112" s="181" t="s">
        <v>1000</v>
      </c>
      <c r="Q112" s="182" t="s">
        <v>1000</v>
      </c>
      <c r="R112" s="115" t="s">
        <v>1000</v>
      </c>
      <c r="S112" s="181" t="s">
        <v>1000</v>
      </c>
      <c r="T112" s="180" t="s">
        <v>1000</v>
      </c>
      <c r="U112" s="180" t="s">
        <v>1000</v>
      </c>
      <c r="V112" s="181" t="s">
        <v>1000</v>
      </c>
      <c r="W112" s="182" t="s">
        <v>1000</v>
      </c>
      <c r="X112" s="115" t="s">
        <v>1000</v>
      </c>
      <c r="Y112" s="181" t="s">
        <v>1000</v>
      </c>
      <c r="Z112" s="180" t="s">
        <v>1000</v>
      </c>
    </row>
    <row r="113" spans="1:26">
      <c r="A113" s="78"/>
      <c r="B113" s="93" t="s">
        <v>954</v>
      </c>
      <c r="C113" s="56" t="s">
        <v>893</v>
      </c>
      <c r="D113" s="27" t="s">
        <v>947</v>
      </c>
      <c r="E113" s="193" t="s">
        <v>481</v>
      </c>
      <c r="F113" s="125" t="s">
        <v>1868</v>
      </c>
      <c r="G113" s="125">
        <f t="shared" si="8"/>
        <v>216</v>
      </c>
      <c r="H113" s="240">
        <f t="shared" si="6"/>
        <v>126</v>
      </c>
      <c r="I113" s="240" t="str">
        <f t="shared" si="7"/>
        <v/>
      </c>
      <c r="J113" s="240">
        <f t="shared" si="9"/>
        <v>255</v>
      </c>
      <c r="K113" s="240">
        <f t="shared" si="10"/>
        <v>255</v>
      </c>
      <c r="L113" s="240" t="str">
        <f t="shared" si="11"/>
        <v>NEC1</v>
      </c>
      <c r="M113" s="22" t="s">
        <v>741</v>
      </c>
      <c r="N113" s="17" t="s">
        <v>2109</v>
      </c>
      <c r="O113" s="145" t="s">
        <v>1000</v>
      </c>
      <c r="P113" s="146" t="s">
        <v>1000</v>
      </c>
      <c r="Q113" s="147" t="s">
        <v>1000</v>
      </c>
      <c r="R113" s="148" t="s">
        <v>1000</v>
      </c>
      <c r="S113" s="146" t="s">
        <v>1000</v>
      </c>
      <c r="T113" s="145" t="s">
        <v>1000</v>
      </c>
      <c r="U113" s="145" t="s">
        <v>1000</v>
      </c>
      <c r="V113" s="146" t="s">
        <v>1000</v>
      </c>
      <c r="W113" s="147" t="s">
        <v>1000</v>
      </c>
      <c r="X113" s="148" t="s">
        <v>1000</v>
      </c>
      <c r="Y113" s="146" t="s">
        <v>1000</v>
      </c>
      <c r="Z113" s="145" t="s">
        <v>1000</v>
      </c>
    </row>
    <row r="114" spans="1:26">
      <c r="A114" s="78"/>
      <c r="B114" s="8"/>
      <c r="C114" s="50" t="s">
        <v>888</v>
      </c>
      <c r="D114" s="28" t="s">
        <v>821</v>
      </c>
      <c r="E114" s="193" t="s">
        <v>482</v>
      </c>
      <c r="F114" s="125" t="s">
        <v>1869</v>
      </c>
      <c r="G114" s="125">
        <f t="shared" si="8"/>
        <v>217</v>
      </c>
      <c r="H114" s="240">
        <f t="shared" si="6"/>
        <v>126</v>
      </c>
      <c r="I114" s="240" t="str">
        <f t="shared" si="7"/>
        <v/>
      </c>
      <c r="J114" s="240">
        <f t="shared" si="9"/>
        <v>255</v>
      </c>
      <c r="K114" s="240">
        <f t="shared" si="10"/>
        <v>255</v>
      </c>
      <c r="L114" s="240" t="str">
        <f t="shared" si="11"/>
        <v>NEC1</v>
      </c>
      <c r="M114" s="22" t="s">
        <v>742</v>
      </c>
      <c r="N114" s="17" t="s">
        <v>2110</v>
      </c>
      <c r="O114" s="149" t="s">
        <v>1000</v>
      </c>
      <c r="P114" s="150" t="s">
        <v>1000</v>
      </c>
      <c r="Q114" s="151" t="s">
        <v>1000</v>
      </c>
      <c r="R114" s="99" t="s">
        <v>1000</v>
      </c>
      <c r="S114" s="150" t="s">
        <v>1000</v>
      </c>
      <c r="T114" s="149" t="s">
        <v>1000</v>
      </c>
      <c r="U114" s="149" t="s">
        <v>1000</v>
      </c>
      <c r="V114" s="150" t="s">
        <v>1000</v>
      </c>
      <c r="W114" s="151" t="s">
        <v>1000</v>
      </c>
      <c r="X114" s="99" t="s">
        <v>1000</v>
      </c>
      <c r="Y114" s="150" t="s">
        <v>1000</v>
      </c>
      <c r="Z114" s="149" t="s">
        <v>1000</v>
      </c>
    </row>
    <row r="115" spans="1:26">
      <c r="A115" s="41"/>
      <c r="B115" s="71" t="s">
        <v>948</v>
      </c>
      <c r="C115" s="33" t="s">
        <v>1070</v>
      </c>
      <c r="D115" s="30" t="s">
        <v>927</v>
      </c>
      <c r="E115" s="193" t="s">
        <v>483</v>
      </c>
      <c r="F115" s="125" t="s">
        <v>1870</v>
      </c>
      <c r="G115" s="125">
        <f t="shared" si="8"/>
        <v>115</v>
      </c>
      <c r="H115" s="240">
        <f t="shared" si="6"/>
        <v>122</v>
      </c>
      <c r="I115" s="240" t="str">
        <f t="shared" si="7"/>
        <v/>
      </c>
      <c r="J115" s="240">
        <f t="shared" si="9"/>
        <v>255</v>
      </c>
      <c r="K115" s="240">
        <f t="shared" si="10"/>
        <v>255</v>
      </c>
      <c r="L115" s="240" t="str">
        <f t="shared" si="11"/>
        <v>NEC1</v>
      </c>
      <c r="M115" s="22" t="s">
        <v>692</v>
      </c>
      <c r="N115" s="17" t="s">
        <v>2111</v>
      </c>
      <c r="O115" s="155" t="s">
        <v>1002</v>
      </c>
      <c r="P115" s="156" t="s">
        <v>1002</v>
      </c>
      <c r="Q115" s="157" t="s">
        <v>1000</v>
      </c>
      <c r="R115" s="96" t="s">
        <v>1000</v>
      </c>
      <c r="S115" s="156" t="s">
        <v>1000</v>
      </c>
      <c r="T115" s="155" t="s">
        <v>1002</v>
      </c>
      <c r="U115" s="155" t="s">
        <v>1002</v>
      </c>
      <c r="V115" s="156" t="s">
        <v>1002</v>
      </c>
      <c r="W115" s="157" t="s">
        <v>1000</v>
      </c>
      <c r="X115" s="96" t="s">
        <v>1000</v>
      </c>
      <c r="Y115" s="156" t="s">
        <v>1000</v>
      </c>
      <c r="Z115" s="155" t="s">
        <v>1002</v>
      </c>
    </row>
    <row r="116" spans="1:26">
      <c r="A116" s="41"/>
      <c r="B116" s="8" t="s">
        <v>949</v>
      </c>
      <c r="C116" s="56"/>
      <c r="D116" s="28" t="s">
        <v>931</v>
      </c>
      <c r="E116" s="193" t="s">
        <v>484</v>
      </c>
      <c r="F116" s="125" t="s">
        <v>1871</v>
      </c>
      <c r="G116" s="125">
        <f t="shared" si="8"/>
        <v>119</v>
      </c>
      <c r="H116" s="240">
        <f t="shared" si="6"/>
        <v>122</v>
      </c>
      <c r="I116" s="240" t="str">
        <f t="shared" si="7"/>
        <v/>
      </c>
      <c r="J116" s="240">
        <f t="shared" si="9"/>
        <v>255</v>
      </c>
      <c r="K116" s="240">
        <f t="shared" si="10"/>
        <v>255</v>
      </c>
      <c r="L116" s="240" t="str">
        <f t="shared" si="11"/>
        <v>NEC1</v>
      </c>
      <c r="M116" s="22" t="s">
        <v>693</v>
      </c>
      <c r="N116" s="17" t="s">
        <v>2112</v>
      </c>
      <c r="O116" s="149" t="s">
        <v>1002</v>
      </c>
      <c r="P116" s="150" t="s">
        <v>1002</v>
      </c>
      <c r="Q116" s="151" t="s">
        <v>1002</v>
      </c>
      <c r="R116" s="99" t="s">
        <v>1000</v>
      </c>
      <c r="S116" s="150" t="s">
        <v>1000</v>
      </c>
      <c r="T116" s="149" t="s">
        <v>1002</v>
      </c>
      <c r="U116" s="149" t="s">
        <v>1002</v>
      </c>
      <c r="V116" s="150" t="s">
        <v>1002</v>
      </c>
      <c r="W116" s="151" t="s">
        <v>1002</v>
      </c>
      <c r="X116" s="99" t="s">
        <v>1000</v>
      </c>
      <c r="Y116" s="150" t="s">
        <v>1000</v>
      </c>
      <c r="Z116" s="149" t="s">
        <v>1002</v>
      </c>
    </row>
    <row r="117" spans="1:26">
      <c r="A117" s="41"/>
      <c r="B117" s="8"/>
      <c r="C117" s="56"/>
      <c r="D117" s="75" t="s">
        <v>896</v>
      </c>
      <c r="E117" s="195" t="s">
        <v>485</v>
      </c>
      <c r="F117" s="20" t="s">
        <v>1872</v>
      </c>
      <c r="G117" s="125">
        <f t="shared" si="8"/>
        <v>67</v>
      </c>
      <c r="H117" s="240">
        <f t="shared" si="6"/>
        <v>126</v>
      </c>
      <c r="I117" s="240" t="str">
        <f t="shared" si="7"/>
        <v/>
      </c>
      <c r="J117" s="240">
        <f t="shared" si="9"/>
        <v>255</v>
      </c>
      <c r="K117" s="240">
        <f t="shared" si="10"/>
        <v>127</v>
      </c>
      <c r="L117" s="240" t="str">
        <f t="shared" si="11"/>
        <v>Y1</v>
      </c>
      <c r="M117" s="27" t="s">
        <v>694</v>
      </c>
      <c r="N117" s="41" t="s">
        <v>2113</v>
      </c>
      <c r="O117" s="162" t="s">
        <v>1002</v>
      </c>
      <c r="P117" s="163" t="s">
        <v>1002</v>
      </c>
      <c r="Q117" s="164" t="s">
        <v>1002</v>
      </c>
      <c r="R117" s="165" t="s">
        <v>1002</v>
      </c>
      <c r="S117" s="228" t="s">
        <v>1002</v>
      </c>
      <c r="T117" s="162" t="s">
        <v>1002</v>
      </c>
      <c r="U117" s="162" t="s">
        <v>1002</v>
      </c>
      <c r="V117" s="163" t="s">
        <v>1002</v>
      </c>
      <c r="W117" s="164" t="s">
        <v>1002</v>
      </c>
      <c r="X117" s="165" t="s">
        <v>1002</v>
      </c>
      <c r="Y117" s="228" t="s">
        <v>1002</v>
      </c>
      <c r="Z117" s="162" t="s">
        <v>1002</v>
      </c>
    </row>
    <row r="118" spans="1:26">
      <c r="A118" s="41"/>
      <c r="B118" s="8"/>
      <c r="C118" s="33" t="s">
        <v>1117</v>
      </c>
      <c r="D118" s="30" t="s">
        <v>927</v>
      </c>
      <c r="E118" s="194" t="s">
        <v>486</v>
      </c>
      <c r="F118" s="105" t="s">
        <v>1873</v>
      </c>
      <c r="G118" s="125">
        <f t="shared" si="8"/>
        <v>116</v>
      </c>
      <c r="H118" s="240">
        <f t="shared" si="6"/>
        <v>122</v>
      </c>
      <c r="I118" s="240" t="str">
        <f t="shared" si="7"/>
        <v/>
      </c>
      <c r="J118" s="240">
        <f t="shared" si="9"/>
        <v>255</v>
      </c>
      <c r="K118" s="240">
        <f t="shared" si="10"/>
        <v>255</v>
      </c>
      <c r="L118" s="240" t="str">
        <f t="shared" si="11"/>
        <v>NEC1</v>
      </c>
      <c r="M118" s="30" t="s">
        <v>695</v>
      </c>
      <c r="N118" s="29" t="s">
        <v>2114</v>
      </c>
      <c r="O118" s="155" t="s">
        <v>1002</v>
      </c>
      <c r="P118" s="156" t="s">
        <v>1002</v>
      </c>
      <c r="Q118" s="157" t="s">
        <v>1000</v>
      </c>
      <c r="R118" s="96" t="s">
        <v>1000</v>
      </c>
      <c r="S118" s="156" t="s">
        <v>1000</v>
      </c>
      <c r="T118" s="155" t="s">
        <v>1002</v>
      </c>
      <c r="U118" s="155" t="s">
        <v>1002</v>
      </c>
      <c r="V118" s="156" t="s">
        <v>1002</v>
      </c>
      <c r="W118" s="157" t="s">
        <v>1000</v>
      </c>
      <c r="X118" s="96" t="s">
        <v>1000</v>
      </c>
      <c r="Y118" s="156" t="s">
        <v>1000</v>
      </c>
      <c r="Z118" s="155" t="s">
        <v>1002</v>
      </c>
    </row>
    <row r="119" spans="1:26">
      <c r="A119" s="41"/>
      <c r="B119" s="8"/>
      <c r="C119" s="56"/>
      <c r="D119" s="28" t="s">
        <v>931</v>
      </c>
      <c r="E119" s="193" t="s">
        <v>487</v>
      </c>
      <c r="F119" s="125" t="s">
        <v>1874</v>
      </c>
      <c r="G119" s="125">
        <f t="shared" si="8"/>
        <v>120</v>
      </c>
      <c r="H119" s="240">
        <f t="shared" si="6"/>
        <v>122</v>
      </c>
      <c r="I119" s="240" t="str">
        <f t="shared" si="7"/>
        <v/>
      </c>
      <c r="J119" s="240">
        <f t="shared" si="9"/>
        <v>255</v>
      </c>
      <c r="K119" s="240">
        <f t="shared" si="10"/>
        <v>255</v>
      </c>
      <c r="L119" s="240" t="str">
        <f t="shared" si="11"/>
        <v>NEC1</v>
      </c>
      <c r="M119" s="22" t="s">
        <v>696</v>
      </c>
      <c r="N119" s="17" t="s">
        <v>2115</v>
      </c>
      <c r="O119" s="149" t="s">
        <v>1002</v>
      </c>
      <c r="P119" s="150" t="s">
        <v>1002</v>
      </c>
      <c r="Q119" s="151" t="s">
        <v>1002</v>
      </c>
      <c r="R119" s="99" t="s">
        <v>1000</v>
      </c>
      <c r="S119" s="150" t="s">
        <v>1000</v>
      </c>
      <c r="T119" s="149" t="s">
        <v>1002</v>
      </c>
      <c r="U119" s="149" t="s">
        <v>1002</v>
      </c>
      <c r="V119" s="150" t="s">
        <v>1002</v>
      </c>
      <c r="W119" s="151" t="s">
        <v>1002</v>
      </c>
      <c r="X119" s="99" t="s">
        <v>1000</v>
      </c>
      <c r="Y119" s="150" t="s">
        <v>1000</v>
      </c>
      <c r="Z119" s="149" t="s">
        <v>1002</v>
      </c>
    </row>
    <row r="120" spans="1:26">
      <c r="A120" s="41"/>
      <c r="B120" s="8"/>
      <c r="C120" s="56"/>
      <c r="D120" s="32" t="s">
        <v>867</v>
      </c>
      <c r="E120" s="197" t="s">
        <v>488</v>
      </c>
      <c r="F120" s="24" t="s">
        <v>1875</v>
      </c>
      <c r="G120" s="125">
        <f t="shared" si="8"/>
        <v>68</v>
      </c>
      <c r="H120" s="240">
        <f t="shared" si="6"/>
        <v>126</v>
      </c>
      <c r="I120" s="240" t="str">
        <f t="shared" si="7"/>
        <v/>
      </c>
      <c r="J120" s="240">
        <f t="shared" si="9"/>
        <v>255</v>
      </c>
      <c r="K120" s="240">
        <f t="shared" si="10"/>
        <v>127</v>
      </c>
      <c r="L120" s="240" t="str">
        <f t="shared" si="11"/>
        <v>Y1</v>
      </c>
      <c r="M120" s="36" t="s">
        <v>697</v>
      </c>
      <c r="N120" s="46" t="s">
        <v>2116</v>
      </c>
      <c r="O120" s="162" t="s">
        <v>1002</v>
      </c>
      <c r="P120" s="163" t="s">
        <v>1002</v>
      </c>
      <c r="Q120" s="164" t="s">
        <v>1002</v>
      </c>
      <c r="R120" s="165" t="s">
        <v>1002</v>
      </c>
      <c r="S120" s="228" t="s">
        <v>1002</v>
      </c>
      <c r="T120" s="162" t="s">
        <v>1002</v>
      </c>
      <c r="U120" s="162" t="s">
        <v>1002</v>
      </c>
      <c r="V120" s="163" t="s">
        <v>1002</v>
      </c>
      <c r="W120" s="164" t="s">
        <v>1002</v>
      </c>
      <c r="X120" s="165" t="s">
        <v>1002</v>
      </c>
      <c r="Y120" s="228" t="s">
        <v>1002</v>
      </c>
      <c r="Z120" s="162" t="s">
        <v>1002</v>
      </c>
    </row>
    <row r="121" spans="1:26">
      <c r="A121" s="41"/>
      <c r="B121" s="8"/>
      <c r="C121" s="33" t="s">
        <v>1071</v>
      </c>
      <c r="D121" s="30" t="s">
        <v>927</v>
      </c>
      <c r="E121" s="193" t="s">
        <v>489</v>
      </c>
      <c r="F121" s="125" t="s">
        <v>1876</v>
      </c>
      <c r="G121" s="125">
        <f t="shared" si="8"/>
        <v>117</v>
      </c>
      <c r="H121" s="240">
        <f t="shared" si="6"/>
        <v>122</v>
      </c>
      <c r="I121" s="240" t="str">
        <f t="shared" si="7"/>
        <v/>
      </c>
      <c r="J121" s="240">
        <f t="shared" si="9"/>
        <v>255</v>
      </c>
      <c r="K121" s="240">
        <f t="shared" si="10"/>
        <v>255</v>
      </c>
      <c r="L121" s="240" t="str">
        <f t="shared" si="11"/>
        <v>NEC1</v>
      </c>
      <c r="M121" s="22" t="s">
        <v>698</v>
      </c>
      <c r="N121" s="17" t="s">
        <v>2117</v>
      </c>
      <c r="O121" s="155" t="s">
        <v>1002</v>
      </c>
      <c r="P121" s="156" t="s">
        <v>1002</v>
      </c>
      <c r="Q121" s="157" t="s">
        <v>1000</v>
      </c>
      <c r="R121" s="96" t="s">
        <v>1000</v>
      </c>
      <c r="S121" s="156" t="s">
        <v>1000</v>
      </c>
      <c r="T121" s="155" t="s">
        <v>1002</v>
      </c>
      <c r="U121" s="155" t="s">
        <v>1002</v>
      </c>
      <c r="V121" s="156" t="s">
        <v>1002</v>
      </c>
      <c r="W121" s="157" t="s">
        <v>1000</v>
      </c>
      <c r="X121" s="96" t="s">
        <v>1000</v>
      </c>
      <c r="Y121" s="156" t="s">
        <v>1000</v>
      </c>
      <c r="Z121" s="155" t="s">
        <v>1002</v>
      </c>
    </row>
    <row r="122" spans="1:26">
      <c r="A122" s="41"/>
      <c r="B122" s="8"/>
      <c r="C122" s="56"/>
      <c r="D122" s="28" t="s">
        <v>931</v>
      </c>
      <c r="E122" s="193" t="s">
        <v>490</v>
      </c>
      <c r="F122" s="125" t="s">
        <v>1877</v>
      </c>
      <c r="G122" s="125">
        <f t="shared" si="8"/>
        <v>121</v>
      </c>
      <c r="H122" s="240">
        <f t="shared" si="6"/>
        <v>122</v>
      </c>
      <c r="I122" s="240" t="str">
        <f t="shared" si="7"/>
        <v/>
      </c>
      <c r="J122" s="240">
        <f t="shared" si="9"/>
        <v>255</v>
      </c>
      <c r="K122" s="240">
        <f t="shared" si="10"/>
        <v>255</v>
      </c>
      <c r="L122" s="240" t="str">
        <f t="shared" si="11"/>
        <v>NEC1</v>
      </c>
      <c r="M122" s="22" t="s">
        <v>699</v>
      </c>
      <c r="N122" s="17" t="s">
        <v>2118</v>
      </c>
      <c r="O122" s="149" t="s">
        <v>1002</v>
      </c>
      <c r="P122" s="150" t="s">
        <v>1002</v>
      </c>
      <c r="Q122" s="151" t="s">
        <v>1002</v>
      </c>
      <c r="R122" s="99" t="s">
        <v>1000</v>
      </c>
      <c r="S122" s="150" t="s">
        <v>1000</v>
      </c>
      <c r="T122" s="149" t="s">
        <v>1002</v>
      </c>
      <c r="U122" s="149" t="s">
        <v>1002</v>
      </c>
      <c r="V122" s="150" t="s">
        <v>1002</v>
      </c>
      <c r="W122" s="151" t="s">
        <v>1002</v>
      </c>
      <c r="X122" s="99" t="s">
        <v>1000</v>
      </c>
      <c r="Y122" s="150" t="s">
        <v>1000</v>
      </c>
      <c r="Z122" s="149" t="s">
        <v>1002</v>
      </c>
    </row>
    <row r="123" spans="1:26">
      <c r="A123" s="41"/>
      <c r="B123" s="8"/>
      <c r="C123" s="56"/>
      <c r="D123" s="32" t="s">
        <v>837</v>
      </c>
      <c r="E123" s="195" t="s">
        <v>491</v>
      </c>
      <c r="F123" s="20" t="s">
        <v>1878</v>
      </c>
      <c r="G123" s="125">
        <f t="shared" si="8"/>
        <v>69</v>
      </c>
      <c r="H123" s="240">
        <f t="shared" si="6"/>
        <v>126</v>
      </c>
      <c r="I123" s="240" t="str">
        <f t="shared" si="7"/>
        <v/>
      </c>
      <c r="J123" s="240">
        <f t="shared" si="9"/>
        <v>255</v>
      </c>
      <c r="K123" s="240">
        <f t="shared" si="10"/>
        <v>127</v>
      </c>
      <c r="L123" s="240" t="str">
        <f t="shared" si="11"/>
        <v>Y1</v>
      </c>
      <c r="M123" s="27" t="s">
        <v>700</v>
      </c>
      <c r="N123" s="41" t="s">
        <v>2119</v>
      </c>
      <c r="O123" s="162" t="s">
        <v>1002</v>
      </c>
      <c r="P123" s="163" t="s">
        <v>1002</v>
      </c>
      <c r="Q123" s="164" t="s">
        <v>1002</v>
      </c>
      <c r="R123" s="165" t="s">
        <v>1002</v>
      </c>
      <c r="S123" s="228" t="s">
        <v>1002</v>
      </c>
      <c r="T123" s="162" t="s">
        <v>1002</v>
      </c>
      <c r="U123" s="162" t="s">
        <v>1002</v>
      </c>
      <c r="V123" s="163" t="s">
        <v>1002</v>
      </c>
      <c r="W123" s="164" t="s">
        <v>1002</v>
      </c>
      <c r="X123" s="165" t="s">
        <v>1002</v>
      </c>
      <c r="Y123" s="228" t="s">
        <v>1002</v>
      </c>
      <c r="Z123" s="162" t="s">
        <v>1002</v>
      </c>
    </row>
    <row r="124" spans="1:26">
      <c r="A124" s="41"/>
      <c r="B124" s="8"/>
      <c r="C124" s="33" t="s">
        <v>1118</v>
      </c>
      <c r="D124" s="30" t="s">
        <v>927</v>
      </c>
      <c r="E124" s="194" t="s">
        <v>492</v>
      </c>
      <c r="F124" s="105" t="s">
        <v>1879</v>
      </c>
      <c r="G124" s="125">
        <f t="shared" si="8"/>
        <v>118</v>
      </c>
      <c r="H124" s="240">
        <f t="shared" si="6"/>
        <v>122</v>
      </c>
      <c r="I124" s="240" t="str">
        <f t="shared" si="7"/>
        <v/>
      </c>
      <c r="J124" s="240">
        <f t="shared" si="9"/>
        <v>255</v>
      </c>
      <c r="K124" s="240">
        <f t="shared" si="10"/>
        <v>255</v>
      </c>
      <c r="L124" s="240" t="str">
        <f t="shared" si="11"/>
        <v>NEC1</v>
      </c>
      <c r="M124" s="30" t="s">
        <v>701</v>
      </c>
      <c r="N124" s="29" t="s">
        <v>2120</v>
      </c>
      <c r="O124" s="155" t="s">
        <v>1002</v>
      </c>
      <c r="P124" s="156" t="s">
        <v>1002</v>
      </c>
      <c r="Q124" s="157" t="s">
        <v>1000</v>
      </c>
      <c r="R124" s="96" t="s">
        <v>1000</v>
      </c>
      <c r="S124" s="156" t="s">
        <v>1000</v>
      </c>
      <c r="T124" s="155" t="s">
        <v>1002</v>
      </c>
      <c r="U124" s="155" t="s">
        <v>1002</v>
      </c>
      <c r="V124" s="156" t="s">
        <v>1002</v>
      </c>
      <c r="W124" s="157" t="s">
        <v>1000</v>
      </c>
      <c r="X124" s="96" t="s">
        <v>1000</v>
      </c>
      <c r="Y124" s="156" t="s">
        <v>1000</v>
      </c>
      <c r="Z124" s="155" t="s">
        <v>1002</v>
      </c>
    </row>
    <row r="125" spans="1:26">
      <c r="A125" s="41"/>
      <c r="B125" s="8"/>
      <c r="C125" s="56"/>
      <c r="D125" s="28" t="s">
        <v>931</v>
      </c>
      <c r="E125" s="193" t="s">
        <v>493</v>
      </c>
      <c r="F125" s="125" t="s">
        <v>1880</v>
      </c>
      <c r="G125" s="125">
        <f t="shared" si="8"/>
        <v>122</v>
      </c>
      <c r="H125" s="240">
        <f t="shared" si="6"/>
        <v>122</v>
      </c>
      <c r="I125" s="240" t="str">
        <f t="shared" si="7"/>
        <v/>
      </c>
      <c r="J125" s="240">
        <f t="shared" si="9"/>
        <v>255</v>
      </c>
      <c r="K125" s="240">
        <f t="shared" si="10"/>
        <v>255</v>
      </c>
      <c r="L125" s="240" t="str">
        <f t="shared" si="11"/>
        <v>NEC1</v>
      </c>
      <c r="M125" s="22" t="s">
        <v>702</v>
      </c>
      <c r="N125" s="17" t="s">
        <v>2121</v>
      </c>
      <c r="O125" s="149" t="s">
        <v>1002</v>
      </c>
      <c r="P125" s="150" t="s">
        <v>1002</v>
      </c>
      <c r="Q125" s="151" t="s">
        <v>1002</v>
      </c>
      <c r="R125" s="99" t="s">
        <v>1000</v>
      </c>
      <c r="S125" s="150" t="s">
        <v>1000</v>
      </c>
      <c r="T125" s="149" t="s">
        <v>1002</v>
      </c>
      <c r="U125" s="149" t="s">
        <v>1002</v>
      </c>
      <c r="V125" s="150" t="s">
        <v>1002</v>
      </c>
      <c r="W125" s="151" t="s">
        <v>1002</v>
      </c>
      <c r="X125" s="99" t="s">
        <v>1000</v>
      </c>
      <c r="Y125" s="150" t="s">
        <v>1000</v>
      </c>
      <c r="Z125" s="149" t="s">
        <v>1002</v>
      </c>
    </row>
    <row r="126" spans="1:26">
      <c r="A126" s="41"/>
      <c r="B126" s="8"/>
      <c r="C126" s="56"/>
      <c r="D126" s="32" t="s">
        <v>837</v>
      </c>
      <c r="E126" s="197" t="s">
        <v>494</v>
      </c>
      <c r="F126" s="24" t="s">
        <v>1881</v>
      </c>
      <c r="G126" s="125">
        <f t="shared" si="8"/>
        <v>70</v>
      </c>
      <c r="H126" s="240">
        <f t="shared" si="6"/>
        <v>126</v>
      </c>
      <c r="I126" s="240" t="str">
        <f t="shared" si="7"/>
        <v/>
      </c>
      <c r="J126" s="240">
        <f t="shared" si="9"/>
        <v>255</v>
      </c>
      <c r="K126" s="240">
        <f t="shared" si="10"/>
        <v>127</v>
      </c>
      <c r="L126" s="240" t="str">
        <f t="shared" si="11"/>
        <v>Y1</v>
      </c>
      <c r="M126" s="36" t="s">
        <v>703</v>
      </c>
      <c r="N126" s="46" t="s">
        <v>2122</v>
      </c>
      <c r="O126" s="162" t="s">
        <v>1002</v>
      </c>
      <c r="P126" s="163" t="s">
        <v>1002</v>
      </c>
      <c r="Q126" s="164" t="s">
        <v>1002</v>
      </c>
      <c r="R126" s="165" t="s">
        <v>1002</v>
      </c>
      <c r="S126" s="228" t="s">
        <v>1002</v>
      </c>
      <c r="T126" s="162" t="s">
        <v>1002</v>
      </c>
      <c r="U126" s="162" t="s">
        <v>1002</v>
      </c>
      <c r="V126" s="163" t="s">
        <v>1002</v>
      </c>
      <c r="W126" s="164" t="s">
        <v>1002</v>
      </c>
      <c r="X126" s="165" t="s">
        <v>1002</v>
      </c>
      <c r="Y126" s="228" t="s">
        <v>1002</v>
      </c>
      <c r="Z126" s="162" t="s">
        <v>1002</v>
      </c>
    </row>
    <row r="127" spans="1:26">
      <c r="A127" s="41"/>
      <c r="B127" s="71" t="s">
        <v>950</v>
      </c>
      <c r="C127" s="33" t="s">
        <v>951</v>
      </c>
      <c r="D127" s="30" t="s">
        <v>927</v>
      </c>
      <c r="E127" s="193" t="s">
        <v>495</v>
      </c>
      <c r="F127" s="125" t="s">
        <v>1882</v>
      </c>
      <c r="G127" s="125">
        <f t="shared" si="8"/>
        <v>212</v>
      </c>
      <c r="H127" s="240">
        <f t="shared" si="6"/>
        <v>126</v>
      </c>
      <c r="I127" s="240" t="str">
        <f t="shared" si="7"/>
        <v/>
      </c>
      <c r="J127" s="240">
        <f t="shared" si="9"/>
        <v>255</v>
      </c>
      <c r="K127" s="240">
        <f t="shared" si="10"/>
        <v>255</v>
      </c>
      <c r="L127" s="240" t="str">
        <f t="shared" si="11"/>
        <v>NEC1</v>
      </c>
      <c r="M127" s="22" t="s">
        <v>704</v>
      </c>
      <c r="N127" s="17" t="s">
        <v>2123</v>
      </c>
      <c r="O127" s="155" t="s">
        <v>1002</v>
      </c>
      <c r="P127" s="156" t="s">
        <v>1002</v>
      </c>
      <c r="Q127" s="157" t="s">
        <v>1000</v>
      </c>
      <c r="R127" s="96" t="s">
        <v>1000</v>
      </c>
      <c r="S127" s="156" t="s">
        <v>1000</v>
      </c>
      <c r="T127" s="155" t="s">
        <v>1002</v>
      </c>
      <c r="U127" s="155" t="s">
        <v>1002</v>
      </c>
      <c r="V127" s="156" t="s">
        <v>1002</v>
      </c>
      <c r="W127" s="157" t="s">
        <v>1000</v>
      </c>
      <c r="X127" s="96" t="s">
        <v>1000</v>
      </c>
      <c r="Y127" s="156" t="s">
        <v>1000</v>
      </c>
      <c r="Z127" s="155" t="s">
        <v>1002</v>
      </c>
    </row>
    <row r="128" spans="1:26">
      <c r="A128" s="41"/>
      <c r="B128" s="8"/>
      <c r="C128" s="56"/>
      <c r="D128" s="28" t="s">
        <v>931</v>
      </c>
      <c r="E128" s="193" t="s">
        <v>496</v>
      </c>
      <c r="F128" s="125" t="s">
        <v>1883</v>
      </c>
      <c r="G128" s="125">
        <f t="shared" si="8"/>
        <v>214</v>
      </c>
      <c r="H128" s="240">
        <f t="shared" si="6"/>
        <v>126</v>
      </c>
      <c r="I128" s="240" t="str">
        <f t="shared" si="7"/>
        <v/>
      </c>
      <c r="J128" s="240">
        <f t="shared" si="9"/>
        <v>255</v>
      </c>
      <c r="K128" s="240">
        <f t="shared" si="10"/>
        <v>255</v>
      </c>
      <c r="L128" s="240" t="str">
        <f t="shared" si="11"/>
        <v>NEC1</v>
      </c>
      <c r="M128" s="22" t="s">
        <v>705</v>
      </c>
      <c r="N128" s="17" t="s">
        <v>2124</v>
      </c>
      <c r="O128" s="149" t="s">
        <v>1002</v>
      </c>
      <c r="P128" s="150" t="s">
        <v>1002</v>
      </c>
      <c r="Q128" s="151" t="s">
        <v>1002</v>
      </c>
      <c r="R128" s="99" t="s">
        <v>1000</v>
      </c>
      <c r="S128" s="150" t="s">
        <v>1000</v>
      </c>
      <c r="T128" s="149" t="s">
        <v>1002</v>
      </c>
      <c r="U128" s="149" t="s">
        <v>1002</v>
      </c>
      <c r="V128" s="150" t="s">
        <v>1002</v>
      </c>
      <c r="W128" s="151" t="s">
        <v>1002</v>
      </c>
      <c r="X128" s="99" t="s">
        <v>1000</v>
      </c>
      <c r="Y128" s="150" t="s">
        <v>1000</v>
      </c>
      <c r="Z128" s="149" t="s">
        <v>1002</v>
      </c>
    </row>
    <row r="129" spans="1:26">
      <c r="A129" s="41"/>
      <c r="B129" s="8"/>
      <c r="C129" s="56"/>
      <c r="D129" s="32" t="s">
        <v>837</v>
      </c>
      <c r="E129" s="195" t="s">
        <v>497</v>
      </c>
      <c r="F129" s="20" t="s">
        <v>1884</v>
      </c>
      <c r="G129" s="125">
        <f t="shared" si="8"/>
        <v>71</v>
      </c>
      <c r="H129" s="240">
        <f t="shared" si="6"/>
        <v>126</v>
      </c>
      <c r="I129" s="240" t="str">
        <f t="shared" si="7"/>
        <v/>
      </c>
      <c r="J129" s="240">
        <f t="shared" si="9"/>
        <v>255</v>
      </c>
      <c r="K129" s="240">
        <f t="shared" si="10"/>
        <v>127</v>
      </c>
      <c r="L129" s="240" t="str">
        <f t="shared" si="11"/>
        <v>Y1</v>
      </c>
      <c r="M129" s="27" t="s">
        <v>706</v>
      </c>
      <c r="N129" s="41" t="s">
        <v>2125</v>
      </c>
      <c r="O129" s="162" t="s">
        <v>1002</v>
      </c>
      <c r="P129" s="163" t="s">
        <v>1002</v>
      </c>
      <c r="Q129" s="164" t="s">
        <v>1002</v>
      </c>
      <c r="R129" s="165" t="s">
        <v>1002</v>
      </c>
      <c r="S129" s="228" t="s">
        <v>1002</v>
      </c>
      <c r="T129" s="162" t="s">
        <v>1002</v>
      </c>
      <c r="U129" s="162" t="s">
        <v>1002</v>
      </c>
      <c r="V129" s="163" t="s">
        <v>1002</v>
      </c>
      <c r="W129" s="164" t="s">
        <v>1002</v>
      </c>
      <c r="X129" s="165" t="s">
        <v>1002</v>
      </c>
      <c r="Y129" s="228" t="s">
        <v>1002</v>
      </c>
      <c r="Z129" s="162" t="s">
        <v>1002</v>
      </c>
    </row>
    <row r="130" spans="1:26">
      <c r="A130" s="41"/>
      <c r="B130" s="8"/>
      <c r="C130" s="33" t="s">
        <v>952</v>
      </c>
      <c r="D130" s="30" t="s">
        <v>927</v>
      </c>
      <c r="E130" s="194" t="s">
        <v>498</v>
      </c>
      <c r="F130" s="105" t="s">
        <v>1885</v>
      </c>
      <c r="G130" s="125">
        <f t="shared" si="8"/>
        <v>213</v>
      </c>
      <c r="H130" s="240">
        <f t="shared" si="6"/>
        <v>126</v>
      </c>
      <c r="I130" s="240" t="str">
        <f t="shared" si="7"/>
        <v/>
      </c>
      <c r="J130" s="240">
        <f t="shared" si="9"/>
        <v>255</v>
      </c>
      <c r="K130" s="240">
        <f t="shared" si="10"/>
        <v>255</v>
      </c>
      <c r="L130" s="240" t="str">
        <f t="shared" si="11"/>
        <v>NEC1</v>
      </c>
      <c r="M130" s="30" t="s">
        <v>707</v>
      </c>
      <c r="N130" s="29" t="s">
        <v>2126</v>
      </c>
      <c r="O130" s="155" t="s">
        <v>1002</v>
      </c>
      <c r="P130" s="156" t="s">
        <v>1002</v>
      </c>
      <c r="Q130" s="157" t="s">
        <v>1000</v>
      </c>
      <c r="R130" s="96" t="s">
        <v>1000</v>
      </c>
      <c r="S130" s="156" t="s">
        <v>1000</v>
      </c>
      <c r="T130" s="155" t="s">
        <v>1002</v>
      </c>
      <c r="U130" s="155" t="s">
        <v>1002</v>
      </c>
      <c r="V130" s="156" t="s">
        <v>1002</v>
      </c>
      <c r="W130" s="157" t="s">
        <v>1000</v>
      </c>
      <c r="X130" s="96" t="s">
        <v>1000</v>
      </c>
      <c r="Y130" s="156" t="s">
        <v>1000</v>
      </c>
      <c r="Z130" s="155" t="s">
        <v>1002</v>
      </c>
    </row>
    <row r="131" spans="1:26">
      <c r="A131" s="41"/>
      <c r="B131" s="8"/>
      <c r="C131" s="56"/>
      <c r="D131" s="28" t="s">
        <v>931</v>
      </c>
      <c r="E131" s="193" t="s">
        <v>499</v>
      </c>
      <c r="F131" s="125" t="s">
        <v>1886</v>
      </c>
      <c r="G131" s="125">
        <f t="shared" si="8"/>
        <v>215</v>
      </c>
      <c r="H131" s="240">
        <f t="shared" si="6"/>
        <v>126</v>
      </c>
      <c r="I131" s="240" t="str">
        <f t="shared" si="7"/>
        <v/>
      </c>
      <c r="J131" s="240">
        <f t="shared" si="9"/>
        <v>255</v>
      </c>
      <c r="K131" s="240">
        <f t="shared" si="10"/>
        <v>255</v>
      </c>
      <c r="L131" s="240" t="str">
        <f t="shared" si="11"/>
        <v>NEC1</v>
      </c>
      <c r="M131" s="22" t="s">
        <v>708</v>
      </c>
      <c r="N131" s="17" t="s">
        <v>2127</v>
      </c>
      <c r="O131" s="149" t="s">
        <v>1002</v>
      </c>
      <c r="P131" s="150" t="s">
        <v>1002</v>
      </c>
      <c r="Q131" s="151" t="s">
        <v>1002</v>
      </c>
      <c r="R131" s="99" t="s">
        <v>1000</v>
      </c>
      <c r="S131" s="150" t="s">
        <v>1000</v>
      </c>
      <c r="T131" s="149" t="s">
        <v>1002</v>
      </c>
      <c r="U131" s="149" t="s">
        <v>1002</v>
      </c>
      <c r="V131" s="150" t="s">
        <v>1002</v>
      </c>
      <c r="W131" s="151" t="s">
        <v>1002</v>
      </c>
      <c r="X131" s="99" t="s">
        <v>1000</v>
      </c>
      <c r="Y131" s="150" t="s">
        <v>1000</v>
      </c>
      <c r="Z131" s="149" t="s">
        <v>1002</v>
      </c>
    </row>
    <row r="132" spans="1:26" ht="18" thickBot="1">
      <c r="A132" s="41"/>
      <c r="B132" s="8"/>
      <c r="C132" s="56"/>
      <c r="D132" s="75" t="s">
        <v>837</v>
      </c>
      <c r="E132" s="198" t="s">
        <v>500</v>
      </c>
      <c r="F132" s="130" t="s">
        <v>1887</v>
      </c>
      <c r="G132" s="125">
        <f t="shared" si="8"/>
        <v>72</v>
      </c>
      <c r="H132" s="240">
        <f t="shared" si="6"/>
        <v>126</v>
      </c>
      <c r="I132" s="240" t="str">
        <f t="shared" si="7"/>
        <v/>
      </c>
      <c r="J132" s="240">
        <f t="shared" si="9"/>
        <v>255</v>
      </c>
      <c r="K132" s="240">
        <f t="shared" si="10"/>
        <v>127</v>
      </c>
      <c r="L132" s="240" t="str">
        <f t="shared" si="11"/>
        <v>Y1</v>
      </c>
      <c r="M132" s="74" t="s">
        <v>709</v>
      </c>
      <c r="N132" s="41" t="s">
        <v>2128</v>
      </c>
      <c r="O132" s="152" t="s">
        <v>1002</v>
      </c>
      <c r="P132" s="153" t="s">
        <v>1002</v>
      </c>
      <c r="Q132" s="154" t="s">
        <v>1002</v>
      </c>
      <c r="R132" s="101" t="s">
        <v>1002</v>
      </c>
      <c r="S132" s="229" t="s">
        <v>1002</v>
      </c>
      <c r="T132" s="152" t="s">
        <v>1002</v>
      </c>
      <c r="U132" s="152" t="s">
        <v>1002</v>
      </c>
      <c r="V132" s="153" t="s">
        <v>1002</v>
      </c>
      <c r="W132" s="154" t="s">
        <v>1002</v>
      </c>
      <c r="X132" s="101" t="s">
        <v>1002</v>
      </c>
      <c r="Y132" s="229" t="s">
        <v>1002</v>
      </c>
      <c r="Z132" s="152" t="s">
        <v>1002</v>
      </c>
    </row>
    <row r="133" spans="1:26" ht="18" thickTop="1">
      <c r="A133" s="76" t="s">
        <v>1036</v>
      </c>
      <c r="B133" s="223" t="s">
        <v>1113</v>
      </c>
      <c r="C133" s="230" t="s">
        <v>1096</v>
      </c>
      <c r="D133" s="159" t="s">
        <v>879</v>
      </c>
      <c r="E133" s="192">
        <v>7.0000000000000001E-67</v>
      </c>
      <c r="F133" s="128" t="s">
        <v>1888</v>
      </c>
      <c r="G133" s="125">
        <f t="shared" si="8"/>
        <v>103</v>
      </c>
      <c r="H133" s="240">
        <f t="shared" ref="H133:H196" si="12">HEX2DEC(LEFT(E133,2))</f>
        <v>126</v>
      </c>
      <c r="I133" s="240" t="str">
        <f t="shared" ref="I133:I196" si="13">IF(((HEX2DEC(LEFT(F133,2))))+((HEX2DEC(MID(F133,3,2))))=255,"",((HEX2DEC(MID(F133,3,2)))))</f>
        <v/>
      </c>
      <c r="J133" s="240">
        <f t="shared" si="9"/>
        <v>255</v>
      </c>
      <c r="K133" s="240">
        <f t="shared" si="10"/>
        <v>255</v>
      </c>
      <c r="L133" s="240" t="str">
        <f t="shared" si="11"/>
        <v>NEC1</v>
      </c>
      <c r="M133" s="18" t="s">
        <v>686</v>
      </c>
      <c r="N133" s="35" t="s">
        <v>2129</v>
      </c>
      <c r="O133" s="158" t="s">
        <v>1000</v>
      </c>
      <c r="P133" s="159" t="s">
        <v>1000</v>
      </c>
      <c r="Q133" s="160" t="s">
        <v>1000</v>
      </c>
      <c r="R133" s="161" t="s">
        <v>1000</v>
      </c>
      <c r="S133" s="159" t="s">
        <v>1000</v>
      </c>
      <c r="T133" s="158" t="s">
        <v>1000</v>
      </c>
      <c r="U133" s="158" t="s">
        <v>1000</v>
      </c>
      <c r="V133" s="159" t="s">
        <v>1000</v>
      </c>
      <c r="W133" s="160" t="s">
        <v>1000</v>
      </c>
      <c r="X133" s="161" t="s">
        <v>1000</v>
      </c>
      <c r="Y133" s="159" t="s">
        <v>1000</v>
      </c>
      <c r="Z133" s="158" t="s">
        <v>1000</v>
      </c>
    </row>
    <row r="134" spans="1:26">
      <c r="A134" s="77"/>
      <c r="B134" s="97" t="s">
        <v>881</v>
      </c>
      <c r="C134" s="98" t="s">
        <v>1097</v>
      </c>
      <c r="D134" s="153" t="s">
        <v>879</v>
      </c>
      <c r="E134" s="193">
        <v>7.0000000000000003E-68</v>
      </c>
      <c r="F134" s="125" t="s">
        <v>1889</v>
      </c>
      <c r="G134" s="125">
        <f t="shared" ref="G134:G197" si="14">HEX2DEC(MID(F134,6,2))</f>
        <v>104</v>
      </c>
      <c r="H134" s="240">
        <f t="shared" si="12"/>
        <v>126</v>
      </c>
      <c r="I134" s="240" t="str">
        <f t="shared" si="13"/>
        <v/>
      </c>
      <c r="J134" s="240">
        <f t="shared" ref="J134:J197" si="15">((HEX2DEC(MID(F134,1,2))))+((HEX2DEC(MID(F134,3,2))))</f>
        <v>255</v>
      </c>
      <c r="K134" s="240">
        <f t="shared" ref="K134:K197" si="16">((HEX2DEC(MID(F134,6,2))))+((HEX2DEC(MID(F134,8,2))))</f>
        <v>255</v>
      </c>
      <c r="L134" s="240" t="str">
        <f t="shared" ref="L134:L197" si="17">IF(K134=255,"NEC1",(IF(K134=127,"Y1",(IF(K134=383,"Y1b","zz")))))</f>
        <v>NEC1</v>
      </c>
      <c r="M134" s="22" t="s">
        <v>687</v>
      </c>
      <c r="N134" s="17" t="s">
        <v>2130</v>
      </c>
      <c r="O134" s="149" t="s">
        <v>1000</v>
      </c>
      <c r="P134" s="150" t="s">
        <v>1000</v>
      </c>
      <c r="Q134" s="151" t="s">
        <v>1000</v>
      </c>
      <c r="R134" s="99" t="s">
        <v>1000</v>
      </c>
      <c r="S134" s="150" t="s">
        <v>1000</v>
      </c>
      <c r="T134" s="149" t="s">
        <v>1000</v>
      </c>
      <c r="U134" s="149" t="s">
        <v>1000</v>
      </c>
      <c r="V134" s="150" t="s">
        <v>1000</v>
      </c>
      <c r="W134" s="151" t="s">
        <v>1000</v>
      </c>
      <c r="X134" s="99" t="s">
        <v>1000</v>
      </c>
      <c r="Y134" s="150" t="s">
        <v>1000</v>
      </c>
      <c r="Z134" s="149" t="s">
        <v>1000</v>
      </c>
    </row>
    <row r="135" spans="1:26">
      <c r="A135" s="77"/>
      <c r="B135" s="97"/>
      <c r="C135" s="98" t="s">
        <v>1098</v>
      </c>
      <c r="D135" s="150" t="s">
        <v>879</v>
      </c>
      <c r="E135" s="193" t="s">
        <v>501</v>
      </c>
      <c r="F135" s="125" t="s">
        <v>1890</v>
      </c>
      <c r="G135" s="125">
        <f t="shared" si="14"/>
        <v>199</v>
      </c>
      <c r="H135" s="240">
        <f t="shared" si="12"/>
        <v>126</v>
      </c>
      <c r="I135" s="240" t="str">
        <f t="shared" si="13"/>
        <v/>
      </c>
      <c r="J135" s="240">
        <f t="shared" si="15"/>
        <v>255</v>
      </c>
      <c r="K135" s="240">
        <f t="shared" si="16"/>
        <v>255</v>
      </c>
      <c r="L135" s="240" t="str">
        <f t="shared" si="17"/>
        <v>NEC1</v>
      </c>
      <c r="M135" s="22" t="s">
        <v>688</v>
      </c>
      <c r="N135" s="17" t="s">
        <v>2131</v>
      </c>
      <c r="O135" s="149" t="s">
        <v>1000</v>
      </c>
      <c r="P135" s="150" t="s">
        <v>1000</v>
      </c>
      <c r="Q135" s="151" t="s">
        <v>1000</v>
      </c>
      <c r="R135" s="99" t="s">
        <v>1000</v>
      </c>
      <c r="S135" s="150" t="s">
        <v>1000</v>
      </c>
      <c r="T135" s="149" t="s">
        <v>1000</v>
      </c>
      <c r="U135" s="149" t="s">
        <v>1000</v>
      </c>
      <c r="V135" s="150" t="s">
        <v>1000</v>
      </c>
      <c r="W135" s="151" t="s">
        <v>1000</v>
      </c>
      <c r="X135" s="99" t="s">
        <v>1000</v>
      </c>
      <c r="Y135" s="150" t="s">
        <v>1000</v>
      </c>
      <c r="Z135" s="149" t="s">
        <v>1000</v>
      </c>
    </row>
    <row r="136" spans="1:26">
      <c r="A136" s="77"/>
      <c r="B136" s="97"/>
      <c r="C136" s="98" t="s">
        <v>1072</v>
      </c>
      <c r="D136" s="150" t="s">
        <v>879</v>
      </c>
      <c r="E136" s="193">
        <v>7.0000000000000003E-69</v>
      </c>
      <c r="F136" s="125" t="s">
        <v>1891</v>
      </c>
      <c r="G136" s="125">
        <f t="shared" si="14"/>
        <v>105</v>
      </c>
      <c r="H136" s="240">
        <f t="shared" si="12"/>
        <v>126</v>
      </c>
      <c r="I136" s="240" t="str">
        <f t="shared" si="13"/>
        <v/>
      </c>
      <c r="J136" s="240">
        <f t="shared" si="15"/>
        <v>255</v>
      </c>
      <c r="K136" s="240">
        <f t="shared" si="16"/>
        <v>255</v>
      </c>
      <c r="L136" s="240" t="str">
        <f t="shared" si="17"/>
        <v>NEC1</v>
      </c>
      <c r="M136" s="22" t="s">
        <v>689</v>
      </c>
      <c r="N136" s="17" t="s">
        <v>2132</v>
      </c>
      <c r="O136" s="149" t="s">
        <v>1000</v>
      </c>
      <c r="P136" s="150" t="s">
        <v>1000</v>
      </c>
      <c r="Q136" s="151" t="s">
        <v>1000</v>
      </c>
      <c r="R136" s="99" t="s">
        <v>1000</v>
      </c>
      <c r="S136" s="150" t="s">
        <v>1000</v>
      </c>
      <c r="T136" s="149" t="s">
        <v>1000</v>
      </c>
      <c r="U136" s="149" t="s">
        <v>1000</v>
      </c>
      <c r="V136" s="150" t="s">
        <v>1000</v>
      </c>
      <c r="W136" s="151" t="s">
        <v>1000</v>
      </c>
      <c r="X136" s="99" t="s">
        <v>1000</v>
      </c>
      <c r="Y136" s="150" t="s">
        <v>1000</v>
      </c>
      <c r="Z136" s="149" t="s">
        <v>1000</v>
      </c>
    </row>
    <row r="137" spans="1:26">
      <c r="A137" s="77"/>
      <c r="B137" s="97"/>
      <c r="C137" s="98" t="s">
        <v>1073</v>
      </c>
      <c r="D137" s="150" t="s">
        <v>879</v>
      </c>
      <c r="E137" s="193" t="s">
        <v>502</v>
      </c>
      <c r="F137" s="125" t="s">
        <v>1892</v>
      </c>
      <c r="G137" s="125">
        <f t="shared" si="14"/>
        <v>106</v>
      </c>
      <c r="H137" s="240">
        <f t="shared" si="12"/>
        <v>126</v>
      </c>
      <c r="I137" s="240" t="str">
        <f t="shared" si="13"/>
        <v/>
      </c>
      <c r="J137" s="240">
        <f t="shared" si="15"/>
        <v>255</v>
      </c>
      <c r="K137" s="240">
        <f t="shared" si="16"/>
        <v>255</v>
      </c>
      <c r="L137" s="240" t="str">
        <f t="shared" si="17"/>
        <v>NEC1</v>
      </c>
      <c r="M137" s="22" t="s">
        <v>690</v>
      </c>
      <c r="N137" s="17" t="s">
        <v>2133</v>
      </c>
      <c r="O137" s="149" t="s">
        <v>1000</v>
      </c>
      <c r="P137" s="150" t="s">
        <v>1000</v>
      </c>
      <c r="Q137" s="151" t="s">
        <v>1000</v>
      </c>
      <c r="R137" s="99" t="s">
        <v>1000</v>
      </c>
      <c r="S137" s="150" t="s">
        <v>1000</v>
      </c>
      <c r="T137" s="149" t="s">
        <v>1000</v>
      </c>
      <c r="U137" s="149" t="s">
        <v>1000</v>
      </c>
      <c r="V137" s="150" t="s">
        <v>1000</v>
      </c>
      <c r="W137" s="151" t="s">
        <v>1000</v>
      </c>
      <c r="X137" s="99" t="s">
        <v>1000</v>
      </c>
      <c r="Y137" s="150" t="s">
        <v>1000</v>
      </c>
      <c r="Z137" s="149" t="s">
        <v>1000</v>
      </c>
    </row>
    <row r="138" spans="1:26">
      <c r="A138" s="77"/>
      <c r="B138" s="231"/>
      <c r="C138" s="98" t="s">
        <v>882</v>
      </c>
      <c r="D138" s="150" t="s">
        <v>879</v>
      </c>
      <c r="E138" s="193" t="s">
        <v>503</v>
      </c>
      <c r="F138" s="125" t="s">
        <v>1893</v>
      </c>
      <c r="G138" s="125">
        <f t="shared" si="14"/>
        <v>201</v>
      </c>
      <c r="H138" s="240">
        <f t="shared" si="12"/>
        <v>126</v>
      </c>
      <c r="I138" s="240" t="str">
        <f t="shared" si="13"/>
        <v/>
      </c>
      <c r="J138" s="240">
        <f t="shared" si="15"/>
        <v>255</v>
      </c>
      <c r="K138" s="240">
        <f t="shared" si="16"/>
        <v>255</v>
      </c>
      <c r="L138" s="240" t="str">
        <f t="shared" si="17"/>
        <v>NEC1</v>
      </c>
      <c r="M138" s="22" t="s">
        <v>691</v>
      </c>
      <c r="N138" s="17" t="s">
        <v>2134</v>
      </c>
      <c r="O138" s="149" t="s">
        <v>1000</v>
      </c>
      <c r="P138" s="150" t="s">
        <v>1000</v>
      </c>
      <c r="Q138" s="151" t="s">
        <v>1000</v>
      </c>
      <c r="R138" s="99" t="s">
        <v>1000</v>
      </c>
      <c r="S138" s="150" t="s">
        <v>1000</v>
      </c>
      <c r="T138" s="149" t="s">
        <v>1000</v>
      </c>
      <c r="U138" s="149" t="s">
        <v>1000</v>
      </c>
      <c r="V138" s="150" t="s">
        <v>1000</v>
      </c>
      <c r="W138" s="151" t="s">
        <v>1000</v>
      </c>
      <c r="X138" s="99" t="s">
        <v>1000</v>
      </c>
      <c r="Y138" s="150" t="s">
        <v>1000</v>
      </c>
      <c r="Z138" s="149" t="s">
        <v>1000</v>
      </c>
    </row>
    <row r="139" spans="1:26">
      <c r="A139" s="77"/>
      <c r="B139" s="93" t="s">
        <v>883</v>
      </c>
      <c r="C139" s="95" t="s">
        <v>884</v>
      </c>
      <c r="D139" s="156" t="s">
        <v>879</v>
      </c>
      <c r="E139" s="194" t="s">
        <v>504</v>
      </c>
      <c r="F139" s="105" t="s">
        <v>1894</v>
      </c>
      <c r="G139" s="125">
        <f t="shared" si="14"/>
        <v>124</v>
      </c>
      <c r="H139" s="240">
        <f t="shared" si="12"/>
        <v>126</v>
      </c>
      <c r="I139" s="240" t="str">
        <f t="shared" si="13"/>
        <v/>
      </c>
      <c r="J139" s="240">
        <f t="shared" si="15"/>
        <v>255</v>
      </c>
      <c r="K139" s="240">
        <f t="shared" si="16"/>
        <v>255</v>
      </c>
      <c r="L139" s="240" t="str">
        <f t="shared" si="17"/>
        <v>NEC1</v>
      </c>
      <c r="M139" s="30" t="s">
        <v>682</v>
      </c>
      <c r="N139" s="29" t="s">
        <v>2135</v>
      </c>
      <c r="O139" s="155" t="s">
        <v>1000</v>
      </c>
      <c r="P139" s="156" t="s">
        <v>1000</v>
      </c>
      <c r="Q139" s="157" t="s">
        <v>1000</v>
      </c>
      <c r="R139" s="96" t="s">
        <v>1000</v>
      </c>
      <c r="S139" s="156" t="s">
        <v>1000</v>
      </c>
      <c r="T139" s="155" t="s">
        <v>1000</v>
      </c>
      <c r="U139" s="155" t="s">
        <v>1000</v>
      </c>
      <c r="V139" s="156" t="s">
        <v>1000</v>
      </c>
      <c r="W139" s="157" t="s">
        <v>1000</v>
      </c>
      <c r="X139" s="96" t="s">
        <v>1000</v>
      </c>
      <c r="Y139" s="156" t="s">
        <v>1000</v>
      </c>
      <c r="Z139" s="155" t="s">
        <v>1000</v>
      </c>
    </row>
    <row r="140" spans="1:26">
      <c r="A140" s="77"/>
      <c r="B140" s="97" t="s">
        <v>885</v>
      </c>
      <c r="C140" s="50" t="s">
        <v>1074</v>
      </c>
      <c r="D140" s="28" t="s">
        <v>897</v>
      </c>
      <c r="E140" s="193" t="s">
        <v>505</v>
      </c>
      <c r="F140" s="125" t="s">
        <v>1895</v>
      </c>
      <c r="G140" s="125">
        <f t="shared" si="14"/>
        <v>221</v>
      </c>
      <c r="H140" s="240">
        <f t="shared" si="12"/>
        <v>126</v>
      </c>
      <c r="I140" s="240" t="str">
        <f t="shared" si="13"/>
        <v/>
      </c>
      <c r="J140" s="240">
        <f t="shared" si="15"/>
        <v>255</v>
      </c>
      <c r="K140" s="240">
        <f t="shared" si="16"/>
        <v>255</v>
      </c>
      <c r="L140" s="240" t="str">
        <f t="shared" si="17"/>
        <v>NEC1</v>
      </c>
      <c r="M140" s="22" t="s">
        <v>683</v>
      </c>
      <c r="N140" s="17" t="s">
        <v>2136</v>
      </c>
      <c r="O140" s="149" t="s">
        <v>1000</v>
      </c>
      <c r="P140" s="150" t="s">
        <v>1000</v>
      </c>
      <c r="Q140" s="151" t="s">
        <v>1000</v>
      </c>
      <c r="R140" s="99" t="s">
        <v>1000</v>
      </c>
      <c r="S140" s="150" t="s">
        <v>1000</v>
      </c>
      <c r="T140" s="149" t="s">
        <v>1000</v>
      </c>
      <c r="U140" s="149" t="s">
        <v>1000</v>
      </c>
      <c r="V140" s="150" t="s">
        <v>1000</v>
      </c>
      <c r="W140" s="151" t="s">
        <v>1000</v>
      </c>
      <c r="X140" s="99" t="s">
        <v>1000</v>
      </c>
      <c r="Y140" s="150" t="s">
        <v>1000</v>
      </c>
      <c r="Z140" s="149" t="s">
        <v>1000</v>
      </c>
    </row>
    <row r="141" spans="1:26">
      <c r="A141" s="77"/>
      <c r="B141" s="97"/>
      <c r="C141" s="50" t="s">
        <v>1075</v>
      </c>
      <c r="D141" s="28" t="s">
        <v>821</v>
      </c>
      <c r="E141" s="193" t="s">
        <v>506</v>
      </c>
      <c r="F141" s="125" t="s">
        <v>1896</v>
      </c>
      <c r="G141" s="125">
        <f t="shared" si="14"/>
        <v>222</v>
      </c>
      <c r="H141" s="240">
        <f t="shared" si="12"/>
        <v>126</v>
      </c>
      <c r="I141" s="240" t="str">
        <f t="shared" si="13"/>
        <v/>
      </c>
      <c r="J141" s="240">
        <f t="shared" si="15"/>
        <v>255</v>
      </c>
      <c r="K141" s="240">
        <f t="shared" si="16"/>
        <v>255</v>
      </c>
      <c r="L141" s="240" t="str">
        <f t="shared" si="17"/>
        <v>NEC1</v>
      </c>
      <c r="M141" s="22" t="s">
        <v>684</v>
      </c>
      <c r="N141" s="17" t="s">
        <v>2137</v>
      </c>
      <c r="O141" s="149" t="s">
        <v>1000</v>
      </c>
      <c r="P141" s="150" t="s">
        <v>1000</v>
      </c>
      <c r="Q141" s="151" t="s">
        <v>1000</v>
      </c>
      <c r="R141" s="99" t="s">
        <v>1000</v>
      </c>
      <c r="S141" s="150" t="s">
        <v>1000</v>
      </c>
      <c r="T141" s="149" t="s">
        <v>1000</v>
      </c>
      <c r="U141" s="149" t="s">
        <v>1000</v>
      </c>
      <c r="V141" s="150" t="s">
        <v>1000</v>
      </c>
      <c r="W141" s="151" t="s">
        <v>1000</v>
      </c>
      <c r="X141" s="99" t="s">
        <v>1000</v>
      </c>
      <c r="Y141" s="150" t="s">
        <v>1000</v>
      </c>
      <c r="Z141" s="149" t="s">
        <v>1000</v>
      </c>
    </row>
    <row r="142" spans="1:26">
      <c r="A142" s="77"/>
      <c r="B142" s="97"/>
      <c r="C142" s="98" t="s">
        <v>1099</v>
      </c>
      <c r="D142" s="150" t="s">
        <v>879</v>
      </c>
      <c r="E142" s="193" t="s">
        <v>507</v>
      </c>
      <c r="F142" s="125" t="s">
        <v>1897</v>
      </c>
      <c r="G142" s="125">
        <f t="shared" si="14"/>
        <v>184</v>
      </c>
      <c r="H142" s="240">
        <f t="shared" si="12"/>
        <v>126</v>
      </c>
      <c r="I142" s="240" t="str">
        <f t="shared" si="13"/>
        <v/>
      </c>
      <c r="J142" s="240">
        <f t="shared" si="15"/>
        <v>255</v>
      </c>
      <c r="K142" s="240">
        <f t="shared" si="16"/>
        <v>255</v>
      </c>
      <c r="L142" s="240" t="str">
        <f t="shared" si="17"/>
        <v>NEC1</v>
      </c>
      <c r="M142" s="22" t="s">
        <v>685</v>
      </c>
      <c r="N142" s="17" t="s">
        <v>2138</v>
      </c>
      <c r="O142" s="149" t="s">
        <v>1000</v>
      </c>
      <c r="P142" s="150" t="s">
        <v>1000</v>
      </c>
      <c r="Q142" s="151" t="s">
        <v>1000</v>
      </c>
      <c r="R142" s="99" t="s">
        <v>1000</v>
      </c>
      <c r="S142" s="150" t="s">
        <v>1000</v>
      </c>
      <c r="T142" s="149" t="s">
        <v>1000</v>
      </c>
      <c r="U142" s="149" t="s">
        <v>1000</v>
      </c>
      <c r="V142" s="150" t="s">
        <v>1000</v>
      </c>
      <c r="W142" s="151" t="s">
        <v>1000</v>
      </c>
      <c r="X142" s="99" t="s">
        <v>1000</v>
      </c>
      <c r="Y142" s="150" t="s">
        <v>1000</v>
      </c>
      <c r="Z142" s="149" t="s">
        <v>1000</v>
      </c>
    </row>
    <row r="143" spans="1:26">
      <c r="A143" s="77"/>
      <c r="B143" s="97"/>
      <c r="C143" s="100" t="s">
        <v>880</v>
      </c>
      <c r="D143" s="153" t="s">
        <v>879</v>
      </c>
      <c r="E143" s="197" t="s">
        <v>508</v>
      </c>
      <c r="F143" s="24" t="s">
        <v>1898</v>
      </c>
      <c r="G143" s="125">
        <f t="shared" si="14"/>
        <v>185</v>
      </c>
      <c r="H143" s="240">
        <f t="shared" si="12"/>
        <v>126</v>
      </c>
      <c r="I143" s="240" t="str">
        <f t="shared" si="13"/>
        <v/>
      </c>
      <c r="J143" s="240">
        <f t="shared" si="15"/>
        <v>255</v>
      </c>
      <c r="K143" s="240">
        <f t="shared" si="16"/>
        <v>255</v>
      </c>
      <c r="L143" s="240" t="str">
        <f t="shared" si="17"/>
        <v>NEC1</v>
      </c>
      <c r="M143" s="36" t="s">
        <v>681</v>
      </c>
      <c r="N143" s="41" t="s">
        <v>2139</v>
      </c>
      <c r="O143" s="149" t="s">
        <v>1000</v>
      </c>
      <c r="P143" s="150" t="s">
        <v>1000</v>
      </c>
      <c r="Q143" s="151" t="s">
        <v>1000</v>
      </c>
      <c r="R143" s="99" t="s">
        <v>1000</v>
      </c>
      <c r="S143" s="150" t="s">
        <v>1000</v>
      </c>
      <c r="T143" s="149" t="s">
        <v>1000</v>
      </c>
      <c r="U143" s="149" t="s">
        <v>1000</v>
      </c>
      <c r="V143" s="150" t="s">
        <v>1000</v>
      </c>
      <c r="W143" s="151" t="s">
        <v>1000</v>
      </c>
      <c r="X143" s="99" t="s">
        <v>1000</v>
      </c>
      <c r="Y143" s="150" t="s">
        <v>1000</v>
      </c>
      <c r="Z143" s="149" t="s">
        <v>1000</v>
      </c>
    </row>
    <row r="144" spans="1:26">
      <c r="A144" s="40"/>
      <c r="B144" s="71" t="s">
        <v>1076</v>
      </c>
      <c r="C144" s="52" t="s">
        <v>892</v>
      </c>
      <c r="D144" s="30" t="s">
        <v>847</v>
      </c>
      <c r="E144" s="194" t="s">
        <v>509</v>
      </c>
      <c r="F144" s="105" t="s">
        <v>1899</v>
      </c>
      <c r="G144" s="125">
        <f t="shared" si="14"/>
        <v>131</v>
      </c>
      <c r="H144" s="240">
        <f t="shared" si="12"/>
        <v>126</v>
      </c>
      <c r="I144" s="240" t="str">
        <f t="shared" si="13"/>
        <v/>
      </c>
      <c r="J144" s="240">
        <f t="shared" si="15"/>
        <v>255</v>
      </c>
      <c r="K144" s="240">
        <f t="shared" si="16"/>
        <v>383</v>
      </c>
      <c r="L144" s="240" t="str">
        <f t="shared" si="17"/>
        <v>Y1b</v>
      </c>
      <c r="M144" s="30" t="s">
        <v>679</v>
      </c>
      <c r="N144" s="68" t="s">
        <v>2140</v>
      </c>
      <c r="O144" s="217" t="s">
        <v>1000</v>
      </c>
      <c r="P144" s="218" t="s">
        <v>1000</v>
      </c>
      <c r="Q144" s="219" t="s">
        <v>1000</v>
      </c>
      <c r="R144" s="79" t="s">
        <v>1000</v>
      </c>
      <c r="S144" s="218" t="s">
        <v>1000</v>
      </c>
      <c r="T144" s="217" t="s">
        <v>1000</v>
      </c>
      <c r="U144" s="217" t="s">
        <v>1000</v>
      </c>
      <c r="V144" s="218" t="s">
        <v>1000</v>
      </c>
      <c r="W144" s="219" t="s">
        <v>1000</v>
      </c>
      <c r="X144" s="79" t="s">
        <v>1000</v>
      </c>
      <c r="Y144" s="218" t="s">
        <v>1000</v>
      </c>
      <c r="Z144" s="217" t="s">
        <v>1000</v>
      </c>
    </row>
    <row r="145" spans="1:26">
      <c r="A145" s="40"/>
      <c r="B145" s="8"/>
      <c r="C145" s="51" t="s">
        <v>1100</v>
      </c>
      <c r="D145" s="75" t="s">
        <v>821</v>
      </c>
      <c r="E145" s="195" t="s">
        <v>510</v>
      </c>
      <c r="F145" s="20" t="s">
        <v>1900</v>
      </c>
      <c r="G145" s="125">
        <f t="shared" si="14"/>
        <v>132</v>
      </c>
      <c r="H145" s="240">
        <f t="shared" si="12"/>
        <v>126</v>
      </c>
      <c r="I145" s="240" t="str">
        <f t="shared" si="13"/>
        <v/>
      </c>
      <c r="J145" s="240">
        <f t="shared" si="15"/>
        <v>255</v>
      </c>
      <c r="K145" s="240">
        <f t="shared" si="16"/>
        <v>383</v>
      </c>
      <c r="L145" s="240" t="str">
        <f t="shared" si="17"/>
        <v>Y1b</v>
      </c>
      <c r="M145" s="27" t="s">
        <v>680</v>
      </c>
      <c r="N145" s="41" t="s">
        <v>2141</v>
      </c>
      <c r="O145" s="152" t="s">
        <v>1000</v>
      </c>
      <c r="P145" s="153" t="s">
        <v>1000</v>
      </c>
      <c r="Q145" s="154" t="s">
        <v>1000</v>
      </c>
      <c r="R145" s="101" t="s">
        <v>1000</v>
      </c>
      <c r="S145" s="153" t="s">
        <v>1000</v>
      </c>
      <c r="T145" s="152" t="s">
        <v>1000</v>
      </c>
      <c r="U145" s="152" t="s">
        <v>1000</v>
      </c>
      <c r="V145" s="153" t="s">
        <v>1000</v>
      </c>
      <c r="W145" s="154" t="s">
        <v>1000</v>
      </c>
      <c r="X145" s="101" t="s">
        <v>1000</v>
      </c>
      <c r="Y145" s="153" t="s">
        <v>1000</v>
      </c>
      <c r="Z145" s="152" t="s">
        <v>1000</v>
      </c>
    </row>
    <row r="146" spans="1:26">
      <c r="A146" s="77"/>
      <c r="B146" s="93" t="s">
        <v>1079</v>
      </c>
      <c r="C146" s="95" t="s">
        <v>821</v>
      </c>
      <c r="D146" s="156" t="s">
        <v>877</v>
      </c>
      <c r="E146" s="194">
        <v>6.9999999999999997E-93</v>
      </c>
      <c r="F146" s="105" t="s">
        <v>1901</v>
      </c>
      <c r="G146" s="125">
        <f t="shared" si="14"/>
        <v>147</v>
      </c>
      <c r="H146" s="240">
        <f t="shared" si="12"/>
        <v>126</v>
      </c>
      <c r="I146" s="240" t="str">
        <f t="shared" si="13"/>
        <v/>
      </c>
      <c r="J146" s="240">
        <f t="shared" si="15"/>
        <v>255</v>
      </c>
      <c r="K146" s="240">
        <f t="shared" si="16"/>
        <v>255</v>
      </c>
      <c r="L146" s="240" t="str">
        <f t="shared" si="17"/>
        <v>NEC1</v>
      </c>
      <c r="M146" s="30" t="s">
        <v>672</v>
      </c>
      <c r="N146" s="29" t="s">
        <v>2142</v>
      </c>
      <c r="O146" s="155" t="s">
        <v>1009</v>
      </c>
      <c r="P146" s="156" t="s">
        <v>1002</v>
      </c>
      <c r="Q146" s="157" t="s">
        <v>1043</v>
      </c>
      <c r="R146" s="96" t="s">
        <v>1043</v>
      </c>
      <c r="S146" s="156" t="s">
        <v>1043</v>
      </c>
      <c r="T146" s="155" t="s">
        <v>1009</v>
      </c>
      <c r="U146" s="155" t="s">
        <v>1112</v>
      </c>
      <c r="V146" s="156" t="s">
        <v>1002</v>
      </c>
      <c r="W146" s="157" t="s">
        <v>1043</v>
      </c>
      <c r="X146" s="96" t="s">
        <v>1043</v>
      </c>
      <c r="Y146" s="156" t="s">
        <v>1043</v>
      </c>
      <c r="Z146" s="155" t="s">
        <v>1009</v>
      </c>
    </row>
    <row r="147" spans="1:26">
      <c r="A147" s="77"/>
      <c r="B147" s="97"/>
      <c r="C147" s="98" t="s">
        <v>878</v>
      </c>
      <c r="D147" s="150" t="s">
        <v>872</v>
      </c>
      <c r="E147" s="193">
        <v>7E-94</v>
      </c>
      <c r="F147" s="125" t="s">
        <v>1902</v>
      </c>
      <c r="G147" s="125">
        <f t="shared" si="14"/>
        <v>148</v>
      </c>
      <c r="H147" s="240">
        <f t="shared" si="12"/>
        <v>126</v>
      </c>
      <c r="I147" s="240" t="str">
        <f t="shared" si="13"/>
        <v/>
      </c>
      <c r="J147" s="240">
        <f t="shared" si="15"/>
        <v>255</v>
      </c>
      <c r="K147" s="240">
        <f t="shared" si="16"/>
        <v>255</v>
      </c>
      <c r="L147" s="240" t="str">
        <f t="shared" si="17"/>
        <v>NEC1</v>
      </c>
      <c r="M147" s="22" t="s">
        <v>673</v>
      </c>
      <c r="N147" s="17" t="s">
        <v>2143</v>
      </c>
      <c r="O147" s="149" t="s">
        <v>1009</v>
      </c>
      <c r="P147" s="150" t="s">
        <v>1002</v>
      </c>
      <c r="Q147" s="151" t="s">
        <v>1043</v>
      </c>
      <c r="R147" s="99" t="s">
        <v>1043</v>
      </c>
      <c r="S147" s="150" t="s">
        <v>1043</v>
      </c>
      <c r="T147" s="149" t="s">
        <v>1009</v>
      </c>
      <c r="U147" s="149" t="s">
        <v>1112</v>
      </c>
      <c r="V147" s="150" t="s">
        <v>1002</v>
      </c>
      <c r="W147" s="151" t="s">
        <v>1043</v>
      </c>
      <c r="X147" s="99" t="s">
        <v>1043</v>
      </c>
      <c r="Y147" s="150" t="s">
        <v>1043</v>
      </c>
      <c r="Z147" s="149" t="s">
        <v>1009</v>
      </c>
    </row>
    <row r="148" spans="1:26">
      <c r="A148" s="77"/>
      <c r="B148" s="97"/>
      <c r="C148" s="100" t="s">
        <v>870</v>
      </c>
      <c r="D148" s="153" t="s">
        <v>872</v>
      </c>
      <c r="E148" s="195">
        <v>6.9999999999999994E-95</v>
      </c>
      <c r="F148" s="20" t="s">
        <v>1903</v>
      </c>
      <c r="G148" s="125">
        <f t="shared" si="14"/>
        <v>149</v>
      </c>
      <c r="H148" s="240">
        <f t="shared" si="12"/>
        <v>126</v>
      </c>
      <c r="I148" s="240" t="str">
        <f t="shared" si="13"/>
        <v/>
      </c>
      <c r="J148" s="240">
        <f t="shared" si="15"/>
        <v>255</v>
      </c>
      <c r="K148" s="240">
        <f t="shared" si="16"/>
        <v>255</v>
      </c>
      <c r="L148" s="240" t="str">
        <f t="shared" si="17"/>
        <v>NEC1</v>
      </c>
      <c r="M148" s="27" t="s">
        <v>674</v>
      </c>
      <c r="N148" s="41" t="s">
        <v>2144</v>
      </c>
      <c r="O148" s="162" t="s">
        <v>1009</v>
      </c>
      <c r="P148" s="163" t="s">
        <v>1002</v>
      </c>
      <c r="Q148" s="164" t="s">
        <v>1043</v>
      </c>
      <c r="R148" s="165" t="s">
        <v>1043</v>
      </c>
      <c r="S148" s="163" t="s">
        <v>1043</v>
      </c>
      <c r="T148" s="162" t="s">
        <v>1009</v>
      </c>
      <c r="U148" s="162" t="s">
        <v>1112</v>
      </c>
      <c r="V148" s="163" t="s">
        <v>1002</v>
      </c>
      <c r="W148" s="164" t="s">
        <v>1043</v>
      </c>
      <c r="X148" s="165" t="s">
        <v>1043</v>
      </c>
      <c r="Y148" s="163" t="s">
        <v>1043</v>
      </c>
      <c r="Z148" s="162" t="s">
        <v>1009</v>
      </c>
    </row>
    <row r="149" spans="1:26">
      <c r="A149" s="77"/>
      <c r="B149" s="71" t="s">
        <v>1080</v>
      </c>
      <c r="C149" s="52" t="s">
        <v>873</v>
      </c>
      <c r="D149" s="30" t="s">
        <v>872</v>
      </c>
      <c r="E149" s="194" t="s">
        <v>511</v>
      </c>
      <c r="F149" s="105" t="s">
        <v>1904</v>
      </c>
      <c r="G149" s="125">
        <f t="shared" si="14"/>
        <v>116</v>
      </c>
      <c r="H149" s="240">
        <f t="shared" si="12"/>
        <v>126</v>
      </c>
      <c r="I149" s="240" t="str">
        <f t="shared" si="13"/>
        <v/>
      </c>
      <c r="J149" s="240">
        <f t="shared" si="15"/>
        <v>255</v>
      </c>
      <c r="K149" s="240">
        <f t="shared" si="16"/>
        <v>127</v>
      </c>
      <c r="L149" s="240" t="str">
        <f t="shared" si="17"/>
        <v>Y1</v>
      </c>
      <c r="M149" s="30" t="s">
        <v>675</v>
      </c>
      <c r="N149" s="68" t="s">
        <v>2145</v>
      </c>
      <c r="O149" s="155" t="s">
        <v>1000</v>
      </c>
      <c r="P149" s="156" t="s">
        <v>1000</v>
      </c>
      <c r="Q149" s="157" t="s">
        <v>1000</v>
      </c>
      <c r="R149" s="96" t="s">
        <v>1000</v>
      </c>
      <c r="S149" s="156" t="s">
        <v>1000</v>
      </c>
      <c r="T149" s="155" t="s">
        <v>1000</v>
      </c>
      <c r="U149" s="155" t="s">
        <v>1000</v>
      </c>
      <c r="V149" s="156" t="s">
        <v>1000</v>
      </c>
      <c r="W149" s="157" t="s">
        <v>1000</v>
      </c>
      <c r="X149" s="96" t="s">
        <v>1000</v>
      </c>
      <c r="Y149" s="156" t="s">
        <v>1000</v>
      </c>
      <c r="Z149" s="155" t="s">
        <v>1000</v>
      </c>
    </row>
    <row r="150" spans="1:26">
      <c r="A150" s="77"/>
      <c r="B150" s="9"/>
      <c r="C150" s="47" t="s">
        <v>871</v>
      </c>
      <c r="D150" s="32" t="s">
        <v>872</v>
      </c>
      <c r="E150" s="197" t="s">
        <v>512</v>
      </c>
      <c r="F150" s="24" t="s">
        <v>1905</v>
      </c>
      <c r="G150" s="125">
        <f t="shared" si="14"/>
        <v>117</v>
      </c>
      <c r="H150" s="240">
        <f t="shared" si="12"/>
        <v>126</v>
      </c>
      <c r="I150" s="240" t="str">
        <f t="shared" si="13"/>
        <v/>
      </c>
      <c r="J150" s="240">
        <f t="shared" si="15"/>
        <v>255</v>
      </c>
      <c r="K150" s="240">
        <f t="shared" si="16"/>
        <v>127</v>
      </c>
      <c r="L150" s="240" t="str">
        <f t="shared" si="17"/>
        <v>Y1</v>
      </c>
      <c r="M150" s="36" t="s">
        <v>676</v>
      </c>
      <c r="N150" s="36" t="s">
        <v>2146</v>
      </c>
      <c r="O150" s="149" t="s">
        <v>1000</v>
      </c>
      <c r="P150" s="150" t="s">
        <v>1000</v>
      </c>
      <c r="Q150" s="151" t="s">
        <v>1000</v>
      </c>
      <c r="R150" s="99" t="s">
        <v>1000</v>
      </c>
      <c r="S150" s="150" t="s">
        <v>1000</v>
      </c>
      <c r="T150" s="149" t="s">
        <v>1000</v>
      </c>
      <c r="U150" s="149" t="s">
        <v>1000</v>
      </c>
      <c r="V150" s="150" t="s">
        <v>1000</v>
      </c>
      <c r="W150" s="151" t="s">
        <v>1000</v>
      </c>
      <c r="X150" s="99" t="s">
        <v>1000</v>
      </c>
      <c r="Y150" s="150" t="s">
        <v>1000</v>
      </c>
      <c r="Z150" s="149" t="s">
        <v>1000</v>
      </c>
    </row>
    <row r="151" spans="1:26">
      <c r="A151" s="77"/>
      <c r="B151" s="8" t="s">
        <v>1081</v>
      </c>
      <c r="C151" s="49" t="s">
        <v>892</v>
      </c>
      <c r="D151" s="22" t="s">
        <v>872</v>
      </c>
      <c r="E151" s="193" t="s">
        <v>513</v>
      </c>
      <c r="F151" s="125" t="s">
        <v>1906</v>
      </c>
      <c r="G151" s="125">
        <f t="shared" si="14"/>
        <v>118</v>
      </c>
      <c r="H151" s="240">
        <f t="shared" si="12"/>
        <v>126</v>
      </c>
      <c r="I151" s="240" t="str">
        <f t="shared" si="13"/>
        <v/>
      </c>
      <c r="J151" s="240">
        <f t="shared" si="15"/>
        <v>255</v>
      </c>
      <c r="K151" s="240">
        <f t="shared" si="16"/>
        <v>127</v>
      </c>
      <c r="L151" s="240" t="str">
        <f t="shared" si="17"/>
        <v>Y1</v>
      </c>
      <c r="M151" s="22" t="s">
        <v>677</v>
      </c>
      <c r="N151" s="17" t="s">
        <v>2147</v>
      </c>
      <c r="O151" s="155" t="s">
        <v>1000</v>
      </c>
      <c r="P151" s="156" t="s">
        <v>1000</v>
      </c>
      <c r="Q151" s="157" t="s">
        <v>1000</v>
      </c>
      <c r="R151" s="96" t="s">
        <v>1000</v>
      </c>
      <c r="S151" s="156" t="s">
        <v>1000</v>
      </c>
      <c r="T151" s="155" t="s">
        <v>1000</v>
      </c>
      <c r="U151" s="155" t="s">
        <v>1000</v>
      </c>
      <c r="V151" s="156" t="s">
        <v>1000</v>
      </c>
      <c r="W151" s="157" t="s">
        <v>1000</v>
      </c>
      <c r="X151" s="96" t="s">
        <v>1000</v>
      </c>
      <c r="Y151" s="156" t="s">
        <v>1000</v>
      </c>
      <c r="Z151" s="155" t="s">
        <v>1000</v>
      </c>
    </row>
    <row r="152" spans="1:26">
      <c r="A152" s="77"/>
      <c r="B152" s="8"/>
      <c r="C152" s="20" t="s">
        <v>871</v>
      </c>
      <c r="D152" s="75" t="s">
        <v>872</v>
      </c>
      <c r="E152" s="195" t="s">
        <v>514</v>
      </c>
      <c r="F152" s="20" t="s">
        <v>1907</v>
      </c>
      <c r="G152" s="125">
        <f t="shared" si="14"/>
        <v>119</v>
      </c>
      <c r="H152" s="240">
        <f t="shared" si="12"/>
        <v>126</v>
      </c>
      <c r="I152" s="240" t="str">
        <f t="shared" si="13"/>
        <v/>
      </c>
      <c r="J152" s="240">
        <f t="shared" si="15"/>
        <v>255</v>
      </c>
      <c r="K152" s="240">
        <f t="shared" si="16"/>
        <v>127</v>
      </c>
      <c r="L152" s="240" t="str">
        <f t="shared" si="17"/>
        <v>Y1</v>
      </c>
      <c r="M152" s="27" t="s">
        <v>678</v>
      </c>
      <c r="N152" s="41" t="s">
        <v>2148</v>
      </c>
      <c r="O152" s="149" t="s">
        <v>1000</v>
      </c>
      <c r="P152" s="150" t="s">
        <v>1000</v>
      </c>
      <c r="Q152" s="151" t="s">
        <v>1000</v>
      </c>
      <c r="R152" s="99" t="s">
        <v>1000</v>
      </c>
      <c r="S152" s="150" t="s">
        <v>1000</v>
      </c>
      <c r="T152" s="149" t="s">
        <v>1000</v>
      </c>
      <c r="U152" s="149" t="s">
        <v>1000</v>
      </c>
      <c r="V152" s="150" t="s">
        <v>1000</v>
      </c>
      <c r="W152" s="151" t="s">
        <v>1000</v>
      </c>
      <c r="X152" s="99" t="s">
        <v>1000</v>
      </c>
      <c r="Y152" s="150" t="s">
        <v>1000</v>
      </c>
      <c r="Z152" s="149" t="s">
        <v>1000</v>
      </c>
    </row>
    <row r="153" spans="1:26">
      <c r="A153" s="77"/>
      <c r="B153" s="71" t="s">
        <v>1077</v>
      </c>
      <c r="C153" s="52" t="s">
        <v>1110</v>
      </c>
      <c r="D153" s="30" t="s">
        <v>899</v>
      </c>
      <c r="E153" s="194" t="s">
        <v>515</v>
      </c>
      <c r="F153" s="105" t="s">
        <v>1908</v>
      </c>
      <c r="G153" s="125">
        <f t="shared" si="14"/>
        <v>63</v>
      </c>
      <c r="H153" s="240">
        <f t="shared" si="12"/>
        <v>126</v>
      </c>
      <c r="I153" s="240" t="str">
        <f t="shared" si="13"/>
        <v/>
      </c>
      <c r="J153" s="240">
        <f t="shared" si="15"/>
        <v>255</v>
      </c>
      <c r="K153" s="240">
        <f t="shared" si="16"/>
        <v>127</v>
      </c>
      <c r="L153" s="240" t="str">
        <f t="shared" si="17"/>
        <v>Y1</v>
      </c>
      <c r="M153" s="30" t="s">
        <v>668</v>
      </c>
      <c r="N153" s="29" t="s">
        <v>2149</v>
      </c>
      <c r="O153" s="155" t="s">
        <v>1000</v>
      </c>
      <c r="P153" s="156" t="s">
        <v>1000</v>
      </c>
      <c r="Q153" s="157" t="s">
        <v>1000</v>
      </c>
      <c r="R153" s="96" t="s">
        <v>1000</v>
      </c>
      <c r="S153" s="156" t="s">
        <v>1000</v>
      </c>
      <c r="T153" s="155" t="s">
        <v>1000</v>
      </c>
      <c r="U153" s="155" t="s">
        <v>1000</v>
      </c>
      <c r="V153" s="156" t="s">
        <v>1000</v>
      </c>
      <c r="W153" s="157" t="s">
        <v>1000</v>
      </c>
      <c r="X153" s="96" t="s">
        <v>1000</v>
      </c>
      <c r="Y153" s="156" t="s">
        <v>1000</v>
      </c>
      <c r="Z153" s="155" t="s">
        <v>1000</v>
      </c>
    </row>
    <row r="154" spans="1:26">
      <c r="A154" s="77"/>
      <c r="B154" s="8"/>
      <c r="C154" s="20" t="s">
        <v>1111</v>
      </c>
      <c r="D154" s="75" t="s">
        <v>823</v>
      </c>
      <c r="E154" s="195" t="s">
        <v>516</v>
      </c>
      <c r="F154" s="20" t="s">
        <v>1909</v>
      </c>
      <c r="G154" s="125">
        <f t="shared" si="14"/>
        <v>64</v>
      </c>
      <c r="H154" s="240">
        <f t="shared" si="12"/>
        <v>126</v>
      </c>
      <c r="I154" s="240" t="str">
        <f t="shared" si="13"/>
        <v/>
      </c>
      <c r="J154" s="240">
        <f t="shared" si="15"/>
        <v>255</v>
      </c>
      <c r="K154" s="240">
        <f t="shared" si="16"/>
        <v>127</v>
      </c>
      <c r="L154" s="240" t="str">
        <f t="shared" si="17"/>
        <v>Y1</v>
      </c>
      <c r="M154" s="27" t="s">
        <v>669</v>
      </c>
      <c r="N154" s="41" t="s">
        <v>2150</v>
      </c>
      <c r="O154" s="149" t="s">
        <v>1000</v>
      </c>
      <c r="P154" s="150" t="s">
        <v>1000</v>
      </c>
      <c r="Q154" s="151" t="s">
        <v>1000</v>
      </c>
      <c r="R154" s="99" t="s">
        <v>1000</v>
      </c>
      <c r="S154" s="150" t="s">
        <v>1000</v>
      </c>
      <c r="T154" s="149" t="s">
        <v>1000</v>
      </c>
      <c r="U154" s="149" t="s">
        <v>1000</v>
      </c>
      <c r="V154" s="150" t="s">
        <v>1000</v>
      </c>
      <c r="W154" s="151" t="s">
        <v>1000</v>
      </c>
      <c r="X154" s="99" t="s">
        <v>1000</v>
      </c>
      <c r="Y154" s="150" t="s">
        <v>1000</v>
      </c>
      <c r="Z154" s="149" t="s">
        <v>1000</v>
      </c>
    </row>
    <row r="155" spans="1:26">
      <c r="A155" s="78"/>
      <c r="B155" s="71" t="s">
        <v>1078</v>
      </c>
      <c r="C155" s="52" t="s">
        <v>1110</v>
      </c>
      <c r="D155" s="30" t="s">
        <v>823</v>
      </c>
      <c r="E155" s="194" t="s">
        <v>517</v>
      </c>
      <c r="F155" s="105" t="s">
        <v>1910</v>
      </c>
      <c r="G155" s="125">
        <f t="shared" si="14"/>
        <v>65</v>
      </c>
      <c r="H155" s="240">
        <f t="shared" si="12"/>
        <v>126</v>
      </c>
      <c r="I155" s="240" t="str">
        <f t="shared" si="13"/>
        <v/>
      </c>
      <c r="J155" s="240">
        <f t="shared" si="15"/>
        <v>255</v>
      </c>
      <c r="K155" s="240">
        <f t="shared" si="16"/>
        <v>127</v>
      </c>
      <c r="L155" s="240" t="str">
        <f t="shared" si="17"/>
        <v>Y1</v>
      </c>
      <c r="M155" s="30" t="s">
        <v>670</v>
      </c>
      <c r="N155" s="29" t="s">
        <v>2151</v>
      </c>
      <c r="O155" s="155" t="s">
        <v>1002</v>
      </c>
      <c r="P155" s="156" t="s">
        <v>1002</v>
      </c>
      <c r="Q155" s="157" t="s">
        <v>1000</v>
      </c>
      <c r="R155" s="96" t="s">
        <v>1000</v>
      </c>
      <c r="S155" s="156" t="s">
        <v>1000</v>
      </c>
      <c r="T155" s="155" t="s">
        <v>1002</v>
      </c>
      <c r="U155" s="155" t="s">
        <v>1002</v>
      </c>
      <c r="V155" s="156" t="s">
        <v>1002</v>
      </c>
      <c r="W155" s="157" t="s">
        <v>1000</v>
      </c>
      <c r="X155" s="96" t="s">
        <v>1000</v>
      </c>
      <c r="Y155" s="156" t="s">
        <v>1000</v>
      </c>
      <c r="Z155" s="155" t="s">
        <v>1002</v>
      </c>
    </row>
    <row r="156" spans="1:26" ht="18" thickBot="1">
      <c r="A156" s="77"/>
      <c r="B156" s="8"/>
      <c r="C156" s="51" t="s">
        <v>1111</v>
      </c>
      <c r="D156" s="75" t="s">
        <v>823</v>
      </c>
      <c r="E156" s="195" t="s">
        <v>518</v>
      </c>
      <c r="F156" s="20" t="s">
        <v>1911</v>
      </c>
      <c r="G156" s="125">
        <f t="shared" si="14"/>
        <v>66</v>
      </c>
      <c r="H156" s="240">
        <f t="shared" si="12"/>
        <v>126</v>
      </c>
      <c r="I156" s="240" t="str">
        <f t="shared" si="13"/>
        <v/>
      </c>
      <c r="J156" s="240">
        <f t="shared" si="15"/>
        <v>255</v>
      </c>
      <c r="K156" s="240">
        <f t="shared" si="16"/>
        <v>127</v>
      </c>
      <c r="L156" s="240" t="str">
        <f t="shared" si="17"/>
        <v>Y1</v>
      </c>
      <c r="M156" s="27" t="s">
        <v>671</v>
      </c>
      <c r="N156" s="41" t="s">
        <v>2152</v>
      </c>
      <c r="O156" s="149" t="s">
        <v>1002</v>
      </c>
      <c r="P156" s="150" t="s">
        <v>1002</v>
      </c>
      <c r="Q156" s="151" t="s">
        <v>1000</v>
      </c>
      <c r="R156" s="99" t="s">
        <v>1000</v>
      </c>
      <c r="S156" s="150" t="s">
        <v>1000</v>
      </c>
      <c r="T156" s="149" t="s">
        <v>1002</v>
      </c>
      <c r="U156" s="149" t="s">
        <v>1002</v>
      </c>
      <c r="V156" s="150" t="s">
        <v>1002</v>
      </c>
      <c r="W156" s="151" t="s">
        <v>1000</v>
      </c>
      <c r="X156" s="99" t="s">
        <v>1000</v>
      </c>
      <c r="Y156" s="150" t="s">
        <v>1000</v>
      </c>
      <c r="Z156" s="149" t="s">
        <v>1002</v>
      </c>
    </row>
    <row r="157" spans="1:26" ht="18" thickTop="1">
      <c r="A157" s="76" t="s">
        <v>1037</v>
      </c>
      <c r="B157" s="223" t="s">
        <v>915</v>
      </c>
      <c r="C157" s="48">
        <v>5</v>
      </c>
      <c r="D157" s="18" t="s">
        <v>897</v>
      </c>
      <c r="E157" s="192" t="s">
        <v>519</v>
      </c>
      <c r="F157" s="128" t="s">
        <v>1912</v>
      </c>
      <c r="G157" s="125">
        <f t="shared" si="14"/>
        <v>144</v>
      </c>
      <c r="H157" s="240">
        <f t="shared" si="12"/>
        <v>122</v>
      </c>
      <c r="I157" s="240" t="str">
        <f t="shared" si="13"/>
        <v/>
      </c>
      <c r="J157" s="240">
        <f t="shared" si="15"/>
        <v>255</v>
      </c>
      <c r="K157" s="240">
        <f t="shared" si="16"/>
        <v>383</v>
      </c>
      <c r="L157" s="240" t="str">
        <f t="shared" si="17"/>
        <v>Y1b</v>
      </c>
      <c r="M157" s="18" t="s">
        <v>604</v>
      </c>
      <c r="N157" s="35" t="s">
        <v>2153</v>
      </c>
      <c r="O157" s="158" t="s">
        <v>1002</v>
      </c>
      <c r="P157" s="159" t="s">
        <v>1002</v>
      </c>
      <c r="Q157" s="160" t="s">
        <v>1000</v>
      </c>
      <c r="R157" s="161" t="s">
        <v>1000</v>
      </c>
      <c r="S157" s="159" t="s">
        <v>1000</v>
      </c>
      <c r="T157" s="158" t="s">
        <v>1002</v>
      </c>
      <c r="U157" s="158" t="s">
        <v>1002</v>
      </c>
      <c r="V157" s="159" t="s">
        <v>1002</v>
      </c>
      <c r="W157" s="160" t="s">
        <v>1000</v>
      </c>
      <c r="X157" s="161" t="s">
        <v>1000</v>
      </c>
      <c r="Y157" s="159" t="s">
        <v>1000</v>
      </c>
      <c r="Z157" s="158" t="s">
        <v>1002</v>
      </c>
    </row>
    <row r="158" spans="1:26">
      <c r="A158" s="77"/>
      <c r="B158" s="97"/>
      <c r="C158" s="50">
        <v>6</v>
      </c>
      <c r="D158" s="28" t="s">
        <v>897</v>
      </c>
      <c r="E158" s="199" t="s">
        <v>520</v>
      </c>
      <c r="F158" s="102" t="s">
        <v>1913</v>
      </c>
      <c r="G158" s="125">
        <f t="shared" si="14"/>
        <v>145</v>
      </c>
      <c r="H158" s="240">
        <f t="shared" si="12"/>
        <v>122</v>
      </c>
      <c r="I158" s="240" t="str">
        <f t="shared" si="13"/>
        <v/>
      </c>
      <c r="J158" s="240">
        <f t="shared" si="15"/>
        <v>255</v>
      </c>
      <c r="K158" s="240">
        <f t="shared" si="16"/>
        <v>383</v>
      </c>
      <c r="L158" s="240" t="str">
        <f t="shared" si="17"/>
        <v>Y1b</v>
      </c>
      <c r="M158" s="28" t="s">
        <v>605</v>
      </c>
      <c r="N158" s="21" t="s">
        <v>2154</v>
      </c>
      <c r="O158" s="149" t="s">
        <v>1002</v>
      </c>
      <c r="P158" s="150" t="s">
        <v>1002</v>
      </c>
      <c r="Q158" s="151" t="s">
        <v>1000</v>
      </c>
      <c r="R158" s="99" t="s">
        <v>1000</v>
      </c>
      <c r="S158" s="150" t="s">
        <v>1000</v>
      </c>
      <c r="T158" s="149" t="s">
        <v>1002</v>
      </c>
      <c r="U158" s="149" t="s">
        <v>1002</v>
      </c>
      <c r="V158" s="150" t="s">
        <v>1002</v>
      </c>
      <c r="W158" s="151" t="s">
        <v>1000</v>
      </c>
      <c r="X158" s="99" t="s">
        <v>1000</v>
      </c>
      <c r="Y158" s="150" t="s">
        <v>1000</v>
      </c>
      <c r="Z158" s="149" t="s">
        <v>1002</v>
      </c>
    </row>
    <row r="159" spans="1:26">
      <c r="A159" s="41"/>
      <c r="B159" s="8"/>
      <c r="C159" s="50">
        <v>7</v>
      </c>
      <c r="D159" s="28" t="s">
        <v>897</v>
      </c>
      <c r="E159" s="199" t="s">
        <v>521</v>
      </c>
      <c r="F159" s="102" t="s">
        <v>1914</v>
      </c>
      <c r="G159" s="125">
        <f t="shared" si="14"/>
        <v>146</v>
      </c>
      <c r="H159" s="240">
        <f t="shared" si="12"/>
        <v>122</v>
      </c>
      <c r="I159" s="240" t="str">
        <f t="shared" si="13"/>
        <v/>
      </c>
      <c r="J159" s="240">
        <f t="shared" si="15"/>
        <v>255</v>
      </c>
      <c r="K159" s="240">
        <f t="shared" si="16"/>
        <v>383</v>
      </c>
      <c r="L159" s="240" t="str">
        <f t="shared" si="17"/>
        <v>Y1b</v>
      </c>
      <c r="M159" s="28" t="s">
        <v>606</v>
      </c>
      <c r="N159" s="21" t="s">
        <v>2155</v>
      </c>
      <c r="O159" s="149" t="s">
        <v>1002</v>
      </c>
      <c r="P159" s="150" t="s">
        <v>1002</v>
      </c>
      <c r="Q159" s="151" t="s">
        <v>1000</v>
      </c>
      <c r="R159" s="99" t="s">
        <v>1000</v>
      </c>
      <c r="S159" s="150" t="s">
        <v>1000</v>
      </c>
      <c r="T159" s="149" t="s">
        <v>1002</v>
      </c>
      <c r="U159" s="149" t="s">
        <v>1002</v>
      </c>
      <c r="V159" s="150" t="s">
        <v>1002</v>
      </c>
      <c r="W159" s="151" t="s">
        <v>1000</v>
      </c>
      <c r="X159" s="99" t="s">
        <v>1000</v>
      </c>
      <c r="Y159" s="150" t="s">
        <v>1000</v>
      </c>
      <c r="Z159" s="149" t="s">
        <v>1002</v>
      </c>
    </row>
    <row r="160" spans="1:26">
      <c r="A160" s="41"/>
      <c r="B160" s="8"/>
      <c r="C160" s="50">
        <v>8</v>
      </c>
      <c r="D160" s="28" t="s">
        <v>897</v>
      </c>
      <c r="E160" s="199" t="s">
        <v>522</v>
      </c>
      <c r="F160" s="102" t="s">
        <v>1915</v>
      </c>
      <c r="G160" s="125">
        <f t="shared" si="14"/>
        <v>147</v>
      </c>
      <c r="H160" s="240">
        <f t="shared" si="12"/>
        <v>122</v>
      </c>
      <c r="I160" s="240" t="str">
        <f t="shared" si="13"/>
        <v/>
      </c>
      <c r="J160" s="240">
        <f t="shared" si="15"/>
        <v>255</v>
      </c>
      <c r="K160" s="240">
        <f t="shared" si="16"/>
        <v>383</v>
      </c>
      <c r="L160" s="240" t="str">
        <f t="shared" si="17"/>
        <v>Y1b</v>
      </c>
      <c r="M160" s="28" t="s">
        <v>607</v>
      </c>
      <c r="N160" s="21" t="s">
        <v>2156</v>
      </c>
      <c r="O160" s="149" t="s">
        <v>1002</v>
      </c>
      <c r="P160" s="150" t="s">
        <v>1002</v>
      </c>
      <c r="Q160" s="151" t="s">
        <v>1000</v>
      </c>
      <c r="R160" s="99" t="s">
        <v>1000</v>
      </c>
      <c r="S160" s="150" t="s">
        <v>1000</v>
      </c>
      <c r="T160" s="149" t="s">
        <v>1002</v>
      </c>
      <c r="U160" s="149" t="s">
        <v>1002</v>
      </c>
      <c r="V160" s="150" t="s">
        <v>1002</v>
      </c>
      <c r="W160" s="151" t="s">
        <v>1000</v>
      </c>
      <c r="X160" s="99" t="s">
        <v>1000</v>
      </c>
      <c r="Y160" s="150" t="s">
        <v>1000</v>
      </c>
      <c r="Z160" s="149" t="s">
        <v>1002</v>
      </c>
    </row>
    <row r="161" spans="1:26">
      <c r="A161" s="77"/>
      <c r="B161" s="97"/>
      <c r="C161" s="50">
        <v>9</v>
      </c>
      <c r="D161" s="28" t="s">
        <v>897</v>
      </c>
      <c r="E161" s="199" t="s">
        <v>523</v>
      </c>
      <c r="F161" s="102" t="s">
        <v>1916</v>
      </c>
      <c r="G161" s="125">
        <f t="shared" si="14"/>
        <v>148</v>
      </c>
      <c r="H161" s="240">
        <f t="shared" si="12"/>
        <v>122</v>
      </c>
      <c r="I161" s="240" t="str">
        <f t="shared" si="13"/>
        <v/>
      </c>
      <c r="J161" s="240">
        <f t="shared" si="15"/>
        <v>255</v>
      </c>
      <c r="K161" s="240">
        <f t="shared" si="16"/>
        <v>383</v>
      </c>
      <c r="L161" s="240" t="str">
        <f t="shared" si="17"/>
        <v>Y1b</v>
      </c>
      <c r="M161" s="28" t="s">
        <v>608</v>
      </c>
      <c r="N161" s="21" t="s">
        <v>2157</v>
      </c>
      <c r="O161" s="149" t="s">
        <v>1002</v>
      </c>
      <c r="P161" s="150" t="s">
        <v>1002</v>
      </c>
      <c r="Q161" s="151" t="s">
        <v>1000</v>
      </c>
      <c r="R161" s="99" t="s">
        <v>1000</v>
      </c>
      <c r="S161" s="150" t="s">
        <v>1000</v>
      </c>
      <c r="T161" s="149" t="s">
        <v>1002</v>
      </c>
      <c r="U161" s="149" t="s">
        <v>1002</v>
      </c>
      <c r="V161" s="150" t="s">
        <v>1002</v>
      </c>
      <c r="W161" s="151" t="s">
        <v>1000</v>
      </c>
      <c r="X161" s="99" t="s">
        <v>1000</v>
      </c>
      <c r="Y161" s="150" t="s">
        <v>1000</v>
      </c>
      <c r="Z161" s="149" t="s">
        <v>1002</v>
      </c>
    </row>
    <row r="162" spans="1:26">
      <c r="A162" s="77"/>
      <c r="B162" s="97"/>
      <c r="C162" s="50">
        <v>10</v>
      </c>
      <c r="D162" s="28" t="s">
        <v>897</v>
      </c>
      <c r="E162" s="199" t="s">
        <v>524</v>
      </c>
      <c r="F162" s="102" t="s">
        <v>1917</v>
      </c>
      <c r="G162" s="125">
        <f t="shared" si="14"/>
        <v>149</v>
      </c>
      <c r="H162" s="240">
        <f t="shared" si="12"/>
        <v>122</v>
      </c>
      <c r="I162" s="240" t="str">
        <f t="shared" si="13"/>
        <v/>
      </c>
      <c r="J162" s="240">
        <f t="shared" si="15"/>
        <v>255</v>
      </c>
      <c r="K162" s="240">
        <f t="shared" si="16"/>
        <v>383</v>
      </c>
      <c r="L162" s="240" t="str">
        <f t="shared" si="17"/>
        <v>Y1b</v>
      </c>
      <c r="M162" s="28" t="s">
        <v>609</v>
      </c>
      <c r="N162" s="21" t="s">
        <v>2158</v>
      </c>
      <c r="O162" s="149" t="s">
        <v>1002</v>
      </c>
      <c r="P162" s="150" t="s">
        <v>1002</v>
      </c>
      <c r="Q162" s="151" t="s">
        <v>1000</v>
      </c>
      <c r="R162" s="99" t="s">
        <v>1000</v>
      </c>
      <c r="S162" s="150" t="s">
        <v>1000</v>
      </c>
      <c r="T162" s="149" t="s">
        <v>1002</v>
      </c>
      <c r="U162" s="149" t="s">
        <v>1002</v>
      </c>
      <c r="V162" s="150" t="s">
        <v>1002</v>
      </c>
      <c r="W162" s="151" t="s">
        <v>1000</v>
      </c>
      <c r="X162" s="99" t="s">
        <v>1000</v>
      </c>
      <c r="Y162" s="150" t="s">
        <v>1000</v>
      </c>
      <c r="Z162" s="149" t="s">
        <v>1002</v>
      </c>
    </row>
    <row r="163" spans="1:26">
      <c r="A163" s="41"/>
      <c r="B163" s="8"/>
      <c r="C163" s="50">
        <v>11</v>
      </c>
      <c r="D163" s="28" t="s">
        <v>897</v>
      </c>
      <c r="E163" s="199" t="s">
        <v>525</v>
      </c>
      <c r="F163" s="102" t="s">
        <v>1918</v>
      </c>
      <c r="G163" s="125">
        <f t="shared" si="14"/>
        <v>150</v>
      </c>
      <c r="H163" s="240">
        <f t="shared" si="12"/>
        <v>122</v>
      </c>
      <c r="I163" s="240" t="str">
        <f t="shared" si="13"/>
        <v/>
      </c>
      <c r="J163" s="240">
        <f t="shared" si="15"/>
        <v>255</v>
      </c>
      <c r="K163" s="240">
        <f t="shared" si="16"/>
        <v>383</v>
      </c>
      <c r="L163" s="240" t="str">
        <f t="shared" si="17"/>
        <v>Y1b</v>
      </c>
      <c r="M163" s="28" t="s">
        <v>610</v>
      </c>
      <c r="N163" s="21" t="s">
        <v>2159</v>
      </c>
      <c r="O163" s="149" t="s">
        <v>1002</v>
      </c>
      <c r="P163" s="150" t="s">
        <v>1002</v>
      </c>
      <c r="Q163" s="151" t="s">
        <v>1000</v>
      </c>
      <c r="R163" s="99" t="s">
        <v>1000</v>
      </c>
      <c r="S163" s="150" t="s">
        <v>1000</v>
      </c>
      <c r="T163" s="149" t="s">
        <v>1002</v>
      </c>
      <c r="U163" s="149" t="s">
        <v>1002</v>
      </c>
      <c r="V163" s="150" t="s">
        <v>1002</v>
      </c>
      <c r="W163" s="151" t="s">
        <v>1000</v>
      </c>
      <c r="X163" s="99" t="s">
        <v>1000</v>
      </c>
      <c r="Y163" s="150" t="s">
        <v>1000</v>
      </c>
      <c r="Z163" s="149" t="s">
        <v>1002</v>
      </c>
    </row>
    <row r="164" spans="1:26">
      <c r="A164" s="41"/>
      <c r="B164" s="8"/>
      <c r="C164" s="47">
        <v>12</v>
      </c>
      <c r="D164" s="32" t="s">
        <v>897</v>
      </c>
      <c r="E164" s="196" t="s">
        <v>526</v>
      </c>
      <c r="F164" s="66" t="s">
        <v>1919</v>
      </c>
      <c r="G164" s="125">
        <f t="shared" si="14"/>
        <v>151</v>
      </c>
      <c r="H164" s="240">
        <f t="shared" si="12"/>
        <v>122</v>
      </c>
      <c r="I164" s="240" t="str">
        <f t="shared" si="13"/>
        <v/>
      </c>
      <c r="J164" s="240">
        <f t="shared" si="15"/>
        <v>255</v>
      </c>
      <c r="K164" s="240">
        <f t="shared" si="16"/>
        <v>383</v>
      </c>
      <c r="L164" s="240" t="str">
        <f t="shared" si="17"/>
        <v>Y1b</v>
      </c>
      <c r="M164" s="32" t="s">
        <v>611</v>
      </c>
      <c r="N164" s="31" t="s">
        <v>2160</v>
      </c>
      <c r="O164" s="162" t="s">
        <v>1002</v>
      </c>
      <c r="P164" s="163" t="s">
        <v>1002</v>
      </c>
      <c r="Q164" s="151" t="s">
        <v>1000</v>
      </c>
      <c r="R164" s="99" t="s">
        <v>1000</v>
      </c>
      <c r="S164" s="150" t="s">
        <v>1000</v>
      </c>
      <c r="T164" s="162" t="s">
        <v>1002</v>
      </c>
      <c r="U164" s="162" t="s">
        <v>1002</v>
      </c>
      <c r="V164" s="163" t="s">
        <v>1002</v>
      </c>
      <c r="W164" s="151" t="s">
        <v>1000</v>
      </c>
      <c r="X164" s="99" t="s">
        <v>1000</v>
      </c>
      <c r="Y164" s="150" t="s">
        <v>1000</v>
      </c>
      <c r="Z164" s="162" t="s">
        <v>1002</v>
      </c>
    </row>
    <row r="165" spans="1:26">
      <c r="A165" s="78"/>
      <c r="B165" s="93" t="s">
        <v>1082</v>
      </c>
      <c r="C165" s="222">
        <v>1</v>
      </c>
      <c r="D165" s="22" t="s">
        <v>847</v>
      </c>
      <c r="E165" s="193" t="s">
        <v>527</v>
      </c>
      <c r="F165" s="125" t="s">
        <v>1920</v>
      </c>
      <c r="G165" s="125">
        <f t="shared" si="14"/>
        <v>107</v>
      </c>
      <c r="H165" s="240">
        <f t="shared" si="12"/>
        <v>126</v>
      </c>
      <c r="I165" s="240" t="str">
        <f t="shared" si="13"/>
        <v/>
      </c>
      <c r="J165" s="240">
        <f t="shared" si="15"/>
        <v>255</v>
      </c>
      <c r="K165" s="240">
        <f t="shared" si="16"/>
        <v>255</v>
      </c>
      <c r="L165" s="240" t="str">
        <f t="shared" si="17"/>
        <v>NEC1</v>
      </c>
      <c r="M165" s="22" t="s">
        <v>612</v>
      </c>
      <c r="N165" s="17" t="s">
        <v>2161</v>
      </c>
      <c r="O165" s="155" t="s">
        <v>1000</v>
      </c>
      <c r="P165" s="156" t="s">
        <v>1000</v>
      </c>
      <c r="Q165" s="157" t="s">
        <v>1000</v>
      </c>
      <c r="R165" s="96" t="s">
        <v>1000</v>
      </c>
      <c r="S165" s="156" t="s">
        <v>1000</v>
      </c>
      <c r="T165" s="155" t="s">
        <v>1000</v>
      </c>
      <c r="U165" s="155" t="s">
        <v>1000</v>
      </c>
      <c r="V165" s="156" t="s">
        <v>1000</v>
      </c>
      <c r="W165" s="157" t="s">
        <v>1000</v>
      </c>
      <c r="X165" s="96" t="s">
        <v>1000</v>
      </c>
      <c r="Y165" s="156" t="s">
        <v>1000</v>
      </c>
      <c r="Z165" s="155" t="s">
        <v>1000</v>
      </c>
    </row>
    <row r="166" spans="1:26">
      <c r="A166" s="77"/>
      <c r="B166" s="97"/>
      <c r="C166" s="220"/>
      <c r="D166" s="28" t="s">
        <v>819</v>
      </c>
      <c r="E166" s="193" t="s">
        <v>559</v>
      </c>
      <c r="F166" s="125" t="s">
        <v>1921</v>
      </c>
      <c r="G166" s="125">
        <f t="shared" si="14"/>
        <v>135</v>
      </c>
      <c r="H166" s="240">
        <f t="shared" si="12"/>
        <v>126</v>
      </c>
      <c r="I166" s="240" t="str">
        <f t="shared" si="13"/>
        <v/>
      </c>
      <c r="J166" s="240">
        <f t="shared" si="15"/>
        <v>255</v>
      </c>
      <c r="K166" s="240">
        <f t="shared" si="16"/>
        <v>255</v>
      </c>
      <c r="L166" s="240" t="str">
        <f t="shared" si="17"/>
        <v>NEC1</v>
      </c>
      <c r="M166" s="22" t="s">
        <v>613</v>
      </c>
      <c r="N166" s="17" t="s">
        <v>2162</v>
      </c>
      <c r="O166" s="149" t="s">
        <v>1000</v>
      </c>
      <c r="P166" s="150" t="s">
        <v>1000</v>
      </c>
      <c r="Q166" s="151" t="s">
        <v>1000</v>
      </c>
      <c r="R166" s="99" t="s">
        <v>1000</v>
      </c>
      <c r="S166" s="150" t="s">
        <v>1000</v>
      </c>
      <c r="T166" s="149" t="s">
        <v>1000</v>
      </c>
      <c r="U166" s="149" t="s">
        <v>1000</v>
      </c>
      <c r="V166" s="150" t="s">
        <v>1000</v>
      </c>
      <c r="W166" s="151" t="s">
        <v>1000</v>
      </c>
      <c r="X166" s="99" t="s">
        <v>1000</v>
      </c>
      <c r="Y166" s="150" t="s">
        <v>1000</v>
      </c>
      <c r="Z166" s="149" t="s">
        <v>1000</v>
      </c>
    </row>
    <row r="167" spans="1:26">
      <c r="A167" s="41"/>
      <c r="B167" s="8"/>
      <c r="C167" s="56"/>
      <c r="D167" s="28" t="s">
        <v>820</v>
      </c>
      <c r="E167" s="193" t="s">
        <v>560</v>
      </c>
      <c r="F167" s="125" t="s">
        <v>1922</v>
      </c>
      <c r="G167" s="125">
        <f t="shared" si="14"/>
        <v>32</v>
      </c>
      <c r="H167" s="240">
        <f t="shared" si="12"/>
        <v>126</v>
      </c>
      <c r="I167" s="240" t="str">
        <f t="shared" si="13"/>
        <v/>
      </c>
      <c r="J167" s="240">
        <f t="shared" si="15"/>
        <v>255</v>
      </c>
      <c r="K167" s="240">
        <f t="shared" si="16"/>
        <v>255</v>
      </c>
      <c r="L167" s="240" t="str">
        <f t="shared" si="17"/>
        <v>NEC1</v>
      </c>
      <c r="M167" s="22" t="s">
        <v>614</v>
      </c>
      <c r="N167" s="41" t="s">
        <v>2163</v>
      </c>
      <c r="O167" s="149" t="s">
        <v>1002</v>
      </c>
      <c r="P167" s="150" t="s">
        <v>1002</v>
      </c>
      <c r="Q167" s="151" t="s">
        <v>1002</v>
      </c>
      <c r="R167" s="99" t="s">
        <v>1000</v>
      </c>
      <c r="S167" s="150" t="s">
        <v>1000</v>
      </c>
      <c r="T167" s="149" t="s">
        <v>1002</v>
      </c>
      <c r="U167" s="149" t="s">
        <v>1002</v>
      </c>
      <c r="V167" s="150" t="s">
        <v>1002</v>
      </c>
      <c r="W167" s="151" t="s">
        <v>1002</v>
      </c>
      <c r="X167" s="99" t="s">
        <v>1000</v>
      </c>
      <c r="Y167" s="150" t="s">
        <v>1000</v>
      </c>
      <c r="Z167" s="149" t="s">
        <v>1002</v>
      </c>
    </row>
    <row r="168" spans="1:26">
      <c r="A168" s="41"/>
      <c r="B168" s="8"/>
      <c r="C168" s="56"/>
      <c r="D168" s="32" t="s">
        <v>898</v>
      </c>
      <c r="E168" s="196" t="s">
        <v>528</v>
      </c>
      <c r="F168" s="66" t="s">
        <v>1923</v>
      </c>
      <c r="G168" s="125">
        <f t="shared" si="14"/>
        <v>0</v>
      </c>
      <c r="H168" s="240">
        <f t="shared" si="12"/>
        <v>126</v>
      </c>
      <c r="I168" s="240" t="str">
        <f t="shared" si="13"/>
        <v/>
      </c>
      <c r="J168" s="240">
        <f t="shared" si="15"/>
        <v>255</v>
      </c>
      <c r="K168" s="240">
        <f t="shared" si="16"/>
        <v>127</v>
      </c>
      <c r="L168" s="240" t="str">
        <f t="shared" si="17"/>
        <v>Y1</v>
      </c>
      <c r="M168" s="32" t="s">
        <v>615</v>
      </c>
      <c r="N168" s="36" t="s">
        <v>2164</v>
      </c>
      <c r="O168" s="149" t="s">
        <v>1002</v>
      </c>
      <c r="P168" s="150" t="s">
        <v>1002</v>
      </c>
      <c r="Q168" s="151" t="s">
        <v>1002</v>
      </c>
      <c r="R168" s="99" t="s">
        <v>1002</v>
      </c>
      <c r="S168" s="150" t="s">
        <v>1002</v>
      </c>
      <c r="T168" s="149" t="s">
        <v>1002</v>
      </c>
      <c r="U168" s="149" t="s">
        <v>1002</v>
      </c>
      <c r="V168" s="150" t="s">
        <v>1002</v>
      </c>
      <c r="W168" s="151" t="s">
        <v>1002</v>
      </c>
      <c r="X168" s="99" t="s">
        <v>1002</v>
      </c>
      <c r="Y168" s="150" t="s">
        <v>1002</v>
      </c>
      <c r="Z168" s="149" t="s">
        <v>1002</v>
      </c>
    </row>
    <row r="169" spans="1:26">
      <c r="A169" s="77"/>
      <c r="B169" s="97"/>
      <c r="C169" s="222">
        <v>2</v>
      </c>
      <c r="D169" s="22" t="s">
        <v>821</v>
      </c>
      <c r="E169" s="193" t="s">
        <v>529</v>
      </c>
      <c r="F169" s="125" t="s">
        <v>1924</v>
      </c>
      <c r="G169" s="125">
        <f t="shared" si="14"/>
        <v>108</v>
      </c>
      <c r="H169" s="240">
        <f t="shared" si="12"/>
        <v>126</v>
      </c>
      <c r="I169" s="240" t="str">
        <f t="shared" si="13"/>
        <v/>
      </c>
      <c r="J169" s="240">
        <f t="shared" si="15"/>
        <v>255</v>
      </c>
      <c r="K169" s="240">
        <f t="shared" si="16"/>
        <v>255</v>
      </c>
      <c r="L169" s="240" t="str">
        <f t="shared" si="17"/>
        <v>NEC1</v>
      </c>
      <c r="M169" s="22" t="s">
        <v>616</v>
      </c>
      <c r="N169" s="17" t="s">
        <v>2165</v>
      </c>
      <c r="O169" s="155" t="s">
        <v>1000</v>
      </c>
      <c r="P169" s="156" t="s">
        <v>1000</v>
      </c>
      <c r="Q169" s="157" t="s">
        <v>1000</v>
      </c>
      <c r="R169" s="96" t="s">
        <v>1000</v>
      </c>
      <c r="S169" s="156" t="s">
        <v>1000</v>
      </c>
      <c r="T169" s="155" t="s">
        <v>1000</v>
      </c>
      <c r="U169" s="155" t="s">
        <v>1000</v>
      </c>
      <c r="V169" s="156" t="s">
        <v>1000</v>
      </c>
      <c r="W169" s="157" t="s">
        <v>1000</v>
      </c>
      <c r="X169" s="96" t="s">
        <v>1000</v>
      </c>
      <c r="Y169" s="156" t="s">
        <v>1000</v>
      </c>
      <c r="Z169" s="155" t="s">
        <v>1000</v>
      </c>
    </row>
    <row r="170" spans="1:26">
      <c r="A170" s="77"/>
      <c r="B170" s="97"/>
      <c r="C170" s="220"/>
      <c r="D170" s="28" t="s">
        <v>819</v>
      </c>
      <c r="E170" s="193" t="s">
        <v>561</v>
      </c>
      <c r="F170" s="125" t="s">
        <v>1925</v>
      </c>
      <c r="G170" s="125">
        <f t="shared" si="14"/>
        <v>136</v>
      </c>
      <c r="H170" s="240">
        <f t="shared" si="12"/>
        <v>126</v>
      </c>
      <c r="I170" s="240" t="str">
        <f t="shared" si="13"/>
        <v/>
      </c>
      <c r="J170" s="240">
        <f t="shared" si="15"/>
        <v>255</v>
      </c>
      <c r="K170" s="240">
        <f t="shared" si="16"/>
        <v>255</v>
      </c>
      <c r="L170" s="240" t="str">
        <f t="shared" si="17"/>
        <v>NEC1</v>
      </c>
      <c r="M170" s="22" t="s">
        <v>617</v>
      </c>
      <c r="N170" s="17" t="s">
        <v>2166</v>
      </c>
      <c r="O170" s="149" t="s">
        <v>1000</v>
      </c>
      <c r="P170" s="150" t="s">
        <v>1000</v>
      </c>
      <c r="Q170" s="151" t="s">
        <v>1000</v>
      </c>
      <c r="R170" s="99" t="s">
        <v>1000</v>
      </c>
      <c r="S170" s="150" t="s">
        <v>1000</v>
      </c>
      <c r="T170" s="149" t="s">
        <v>1000</v>
      </c>
      <c r="U170" s="149" t="s">
        <v>1000</v>
      </c>
      <c r="V170" s="150" t="s">
        <v>1000</v>
      </c>
      <c r="W170" s="151" t="s">
        <v>1000</v>
      </c>
      <c r="X170" s="99" t="s">
        <v>1000</v>
      </c>
      <c r="Y170" s="150" t="s">
        <v>1000</v>
      </c>
      <c r="Z170" s="149" t="s">
        <v>1000</v>
      </c>
    </row>
    <row r="171" spans="1:26">
      <c r="A171" s="41"/>
      <c r="B171" s="8"/>
      <c r="C171" s="56"/>
      <c r="D171" s="28" t="s">
        <v>820</v>
      </c>
      <c r="E171" s="193" t="s">
        <v>562</v>
      </c>
      <c r="F171" s="125" t="s">
        <v>1926</v>
      </c>
      <c r="G171" s="125">
        <f t="shared" si="14"/>
        <v>33</v>
      </c>
      <c r="H171" s="240">
        <f t="shared" si="12"/>
        <v>126</v>
      </c>
      <c r="I171" s="240" t="str">
        <f t="shared" si="13"/>
        <v/>
      </c>
      <c r="J171" s="240">
        <f t="shared" si="15"/>
        <v>255</v>
      </c>
      <c r="K171" s="240">
        <f t="shared" si="16"/>
        <v>255</v>
      </c>
      <c r="L171" s="240" t="str">
        <f t="shared" si="17"/>
        <v>NEC1</v>
      </c>
      <c r="M171" s="22" t="s">
        <v>618</v>
      </c>
      <c r="N171" s="41" t="s">
        <v>2167</v>
      </c>
      <c r="O171" s="149" t="s">
        <v>1002</v>
      </c>
      <c r="P171" s="150" t="s">
        <v>1002</v>
      </c>
      <c r="Q171" s="151" t="s">
        <v>1002</v>
      </c>
      <c r="R171" s="99" t="s">
        <v>1000</v>
      </c>
      <c r="S171" s="150" t="s">
        <v>1000</v>
      </c>
      <c r="T171" s="149" t="s">
        <v>1002</v>
      </c>
      <c r="U171" s="149" t="s">
        <v>1002</v>
      </c>
      <c r="V171" s="150" t="s">
        <v>1002</v>
      </c>
      <c r="W171" s="151" t="s">
        <v>1002</v>
      </c>
      <c r="X171" s="99" t="s">
        <v>1000</v>
      </c>
      <c r="Y171" s="150" t="s">
        <v>1000</v>
      </c>
      <c r="Z171" s="149" t="s">
        <v>1002</v>
      </c>
    </row>
    <row r="172" spans="1:26">
      <c r="A172" s="41"/>
      <c r="B172" s="8"/>
      <c r="C172" s="56"/>
      <c r="D172" s="32" t="s">
        <v>898</v>
      </c>
      <c r="E172" s="196" t="s">
        <v>530</v>
      </c>
      <c r="F172" s="66" t="s">
        <v>1927</v>
      </c>
      <c r="G172" s="125">
        <f t="shared" si="14"/>
        <v>1</v>
      </c>
      <c r="H172" s="240">
        <f t="shared" si="12"/>
        <v>126</v>
      </c>
      <c r="I172" s="240" t="str">
        <f t="shared" si="13"/>
        <v/>
      </c>
      <c r="J172" s="240">
        <f t="shared" si="15"/>
        <v>255</v>
      </c>
      <c r="K172" s="240">
        <f t="shared" si="16"/>
        <v>127</v>
      </c>
      <c r="L172" s="240" t="str">
        <f t="shared" si="17"/>
        <v>Y1</v>
      </c>
      <c r="M172" s="32" t="s">
        <v>619</v>
      </c>
      <c r="N172" s="36" t="s">
        <v>2168</v>
      </c>
      <c r="O172" s="149" t="s">
        <v>1002</v>
      </c>
      <c r="P172" s="150" t="s">
        <v>1002</v>
      </c>
      <c r="Q172" s="151" t="s">
        <v>1002</v>
      </c>
      <c r="R172" s="99" t="s">
        <v>1002</v>
      </c>
      <c r="S172" s="150" t="s">
        <v>1002</v>
      </c>
      <c r="T172" s="149" t="s">
        <v>1002</v>
      </c>
      <c r="U172" s="149" t="s">
        <v>1002</v>
      </c>
      <c r="V172" s="150" t="s">
        <v>1002</v>
      </c>
      <c r="W172" s="151" t="s">
        <v>1002</v>
      </c>
      <c r="X172" s="99" t="s">
        <v>1002</v>
      </c>
      <c r="Y172" s="150" t="s">
        <v>1002</v>
      </c>
      <c r="Z172" s="149" t="s">
        <v>1002</v>
      </c>
    </row>
    <row r="173" spans="1:26">
      <c r="A173" s="77"/>
      <c r="B173" s="97"/>
      <c r="C173" s="222">
        <v>3</v>
      </c>
      <c r="D173" s="30" t="s">
        <v>821</v>
      </c>
      <c r="E173" s="193" t="s">
        <v>531</v>
      </c>
      <c r="F173" s="125" t="s">
        <v>1928</v>
      </c>
      <c r="G173" s="125">
        <f t="shared" si="14"/>
        <v>109</v>
      </c>
      <c r="H173" s="240">
        <f t="shared" si="12"/>
        <v>126</v>
      </c>
      <c r="I173" s="240" t="str">
        <f t="shared" si="13"/>
        <v/>
      </c>
      <c r="J173" s="240">
        <f t="shared" si="15"/>
        <v>255</v>
      </c>
      <c r="K173" s="240">
        <f t="shared" si="16"/>
        <v>255</v>
      </c>
      <c r="L173" s="240" t="str">
        <f t="shared" si="17"/>
        <v>NEC1</v>
      </c>
      <c r="M173" s="22" t="s">
        <v>620</v>
      </c>
      <c r="N173" s="17" t="s">
        <v>2169</v>
      </c>
      <c r="O173" s="155" t="s">
        <v>1000</v>
      </c>
      <c r="P173" s="156" t="s">
        <v>1000</v>
      </c>
      <c r="Q173" s="157" t="s">
        <v>1000</v>
      </c>
      <c r="R173" s="96" t="s">
        <v>1000</v>
      </c>
      <c r="S173" s="156" t="s">
        <v>1000</v>
      </c>
      <c r="T173" s="155" t="s">
        <v>1000</v>
      </c>
      <c r="U173" s="155" t="s">
        <v>1000</v>
      </c>
      <c r="V173" s="156" t="s">
        <v>1000</v>
      </c>
      <c r="W173" s="157" t="s">
        <v>1000</v>
      </c>
      <c r="X173" s="96" t="s">
        <v>1000</v>
      </c>
      <c r="Y173" s="156" t="s">
        <v>1000</v>
      </c>
      <c r="Z173" s="155" t="s">
        <v>1000</v>
      </c>
    </row>
    <row r="174" spans="1:26">
      <c r="A174" s="77"/>
      <c r="B174" s="97"/>
      <c r="C174" s="220"/>
      <c r="D174" s="28" t="s">
        <v>819</v>
      </c>
      <c r="E174" s="193" t="s">
        <v>563</v>
      </c>
      <c r="F174" s="125" t="s">
        <v>1929</v>
      </c>
      <c r="G174" s="125">
        <f t="shared" si="14"/>
        <v>137</v>
      </c>
      <c r="H174" s="240">
        <f t="shared" si="12"/>
        <v>126</v>
      </c>
      <c r="I174" s="240" t="str">
        <f t="shared" si="13"/>
        <v/>
      </c>
      <c r="J174" s="240">
        <f t="shared" si="15"/>
        <v>255</v>
      </c>
      <c r="K174" s="240">
        <f t="shared" si="16"/>
        <v>255</v>
      </c>
      <c r="L174" s="240" t="str">
        <f t="shared" si="17"/>
        <v>NEC1</v>
      </c>
      <c r="M174" s="22" t="s">
        <v>621</v>
      </c>
      <c r="N174" s="17" t="s">
        <v>2170</v>
      </c>
      <c r="O174" s="149" t="s">
        <v>1000</v>
      </c>
      <c r="P174" s="150" t="s">
        <v>1000</v>
      </c>
      <c r="Q174" s="151" t="s">
        <v>1000</v>
      </c>
      <c r="R174" s="99" t="s">
        <v>1000</v>
      </c>
      <c r="S174" s="150" t="s">
        <v>1000</v>
      </c>
      <c r="T174" s="149" t="s">
        <v>1000</v>
      </c>
      <c r="U174" s="149" t="s">
        <v>1000</v>
      </c>
      <c r="V174" s="150" t="s">
        <v>1000</v>
      </c>
      <c r="W174" s="151" t="s">
        <v>1000</v>
      </c>
      <c r="X174" s="99" t="s">
        <v>1000</v>
      </c>
      <c r="Y174" s="150" t="s">
        <v>1000</v>
      </c>
      <c r="Z174" s="149" t="s">
        <v>1000</v>
      </c>
    </row>
    <row r="175" spans="1:26">
      <c r="A175" s="41"/>
      <c r="B175" s="8"/>
      <c r="C175" s="56"/>
      <c r="D175" s="28" t="s">
        <v>820</v>
      </c>
      <c r="E175" s="193" t="s">
        <v>564</v>
      </c>
      <c r="F175" s="125" t="s">
        <v>1930</v>
      </c>
      <c r="G175" s="125">
        <f t="shared" si="14"/>
        <v>34</v>
      </c>
      <c r="H175" s="240">
        <f t="shared" si="12"/>
        <v>126</v>
      </c>
      <c r="I175" s="240" t="str">
        <f t="shared" si="13"/>
        <v/>
      </c>
      <c r="J175" s="240">
        <f t="shared" si="15"/>
        <v>255</v>
      </c>
      <c r="K175" s="240">
        <f t="shared" si="16"/>
        <v>255</v>
      </c>
      <c r="L175" s="240" t="str">
        <f t="shared" si="17"/>
        <v>NEC1</v>
      </c>
      <c r="M175" s="22" t="s">
        <v>622</v>
      </c>
      <c r="N175" s="41" t="s">
        <v>2171</v>
      </c>
      <c r="O175" s="149" t="s">
        <v>1002</v>
      </c>
      <c r="P175" s="150" t="s">
        <v>1002</v>
      </c>
      <c r="Q175" s="151" t="s">
        <v>1002</v>
      </c>
      <c r="R175" s="99" t="s">
        <v>1000</v>
      </c>
      <c r="S175" s="150" t="s">
        <v>1000</v>
      </c>
      <c r="T175" s="149" t="s">
        <v>1002</v>
      </c>
      <c r="U175" s="149" t="s">
        <v>1002</v>
      </c>
      <c r="V175" s="150" t="s">
        <v>1002</v>
      </c>
      <c r="W175" s="151" t="s">
        <v>1002</v>
      </c>
      <c r="X175" s="99" t="s">
        <v>1000</v>
      </c>
      <c r="Y175" s="150" t="s">
        <v>1000</v>
      </c>
      <c r="Z175" s="149" t="s">
        <v>1002</v>
      </c>
    </row>
    <row r="176" spans="1:26">
      <c r="A176" s="41"/>
      <c r="B176" s="8"/>
      <c r="C176" s="56"/>
      <c r="D176" s="32" t="s">
        <v>898</v>
      </c>
      <c r="E176" s="196" t="s">
        <v>532</v>
      </c>
      <c r="F176" s="66" t="s">
        <v>1931</v>
      </c>
      <c r="G176" s="125">
        <f t="shared" si="14"/>
        <v>2</v>
      </c>
      <c r="H176" s="240">
        <f t="shared" si="12"/>
        <v>126</v>
      </c>
      <c r="I176" s="240" t="str">
        <f t="shared" si="13"/>
        <v/>
      </c>
      <c r="J176" s="240">
        <f t="shared" si="15"/>
        <v>255</v>
      </c>
      <c r="K176" s="240">
        <f t="shared" si="16"/>
        <v>127</v>
      </c>
      <c r="L176" s="240" t="str">
        <f t="shared" si="17"/>
        <v>Y1</v>
      </c>
      <c r="M176" s="32" t="s">
        <v>623</v>
      </c>
      <c r="N176" s="36" t="s">
        <v>2172</v>
      </c>
      <c r="O176" s="149" t="s">
        <v>1002</v>
      </c>
      <c r="P176" s="150" t="s">
        <v>1002</v>
      </c>
      <c r="Q176" s="151" t="s">
        <v>1002</v>
      </c>
      <c r="R176" s="99" t="s">
        <v>1002</v>
      </c>
      <c r="S176" s="150" t="s">
        <v>1002</v>
      </c>
      <c r="T176" s="149" t="s">
        <v>1002</v>
      </c>
      <c r="U176" s="149" t="s">
        <v>1002</v>
      </c>
      <c r="V176" s="150" t="s">
        <v>1002</v>
      </c>
      <c r="W176" s="151" t="s">
        <v>1002</v>
      </c>
      <c r="X176" s="99" t="s">
        <v>1002</v>
      </c>
      <c r="Y176" s="150" t="s">
        <v>1002</v>
      </c>
      <c r="Z176" s="149" t="s">
        <v>1002</v>
      </c>
    </row>
    <row r="177" spans="1:26">
      <c r="A177" s="77"/>
      <c r="B177" s="97"/>
      <c r="C177" s="222">
        <v>4</v>
      </c>
      <c r="D177" s="30" t="s">
        <v>821</v>
      </c>
      <c r="E177" s="193" t="s">
        <v>533</v>
      </c>
      <c r="F177" s="125" t="s">
        <v>1932</v>
      </c>
      <c r="G177" s="125">
        <f t="shared" si="14"/>
        <v>110</v>
      </c>
      <c r="H177" s="240">
        <f t="shared" si="12"/>
        <v>126</v>
      </c>
      <c r="I177" s="240" t="str">
        <f t="shared" si="13"/>
        <v/>
      </c>
      <c r="J177" s="240">
        <f t="shared" si="15"/>
        <v>255</v>
      </c>
      <c r="K177" s="240">
        <f t="shared" si="16"/>
        <v>255</v>
      </c>
      <c r="L177" s="240" t="str">
        <f t="shared" si="17"/>
        <v>NEC1</v>
      </c>
      <c r="M177" s="22" t="s">
        <v>624</v>
      </c>
      <c r="N177" s="17" t="s">
        <v>2173</v>
      </c>
      <c r="O177" s="155" t="s">
        <v>1000</v>
      </c>
      <c r="P177" s="156" t="s">
        <v>1000</v>
      </c>
      <c r="Q177" s="157" t="s">
        <v>1000</v>
      </c>
      <c r="R177" s="96" t="s">
        <v>1000</v>
      </c>
      <c r="S177" s="156" t="s">
        <v>1000</v>
      </c>
      <c r="T177" s="155" t="s">
        <v>1000</v>
      </c>
      <c r="U177" s="155" t="s">
        <v>1000</v>
      </c>
      <c r="V177" s="156" t="s">
        <v>1000</v>
      </c>
      <c r="W177" s="157" t="s">
        <v>1000</v>
      </c>
      <c r="X177" s="96" t="s">
        <v>1000</v>
      </c>
      <c r="Y177" s="156" t="s">
        <v>1000</v>
      </c>
      <c r="Z177" s="155" t="s">
        <v>1000</v>
      </c>
    </row>
    <row r="178" spans="1:26">
      <c r="A178" s="77"/>
      <c r="B178" s="97"/>
      <c r="C178" s="220"/>
      <c r="D178" s="28" t="s">
        <v>819</v>
      </c>
      <c r="E178" s="193" t="s">
        <v>534</v>
      </c>
      <c r="F178" s="125" t="s">
        <v>1933</v>
      </c>
      <c r="G178" s="125">
        <f t="shared" si="14"/>
        <v>138</v>
      </c>
      <c r="H178" s="240">
        <f t="shared" si="12"/>
        <v>126</v>
      </c>
      <c r="I178" s="240" t="str">
        <f t="shared" si="13"/>
        <v/>
      </c>
      <c r="J178" s="240">
        <f t="shared" si="15"/>
        <v>255</v>
      </c>
      <c r="K178" s="240">
        <f t="shared" si="16"/>
        <v>255</v>
      </c>
      <c r="L178" s="240" t="str">
        <f t="shared" si="17"/>
        <v>NEC1</v>
      </c>
      <c r="M178" s="22" t="s">
        <v>625</v>
      </c>
      <c r="N178" s="17" t="s">
        <v>2174</v>
      </c>
      <c r="O178" s="149" t="s">
        <v>1000</v>
      </c>
      <c r="P178" s="150" t="s">
        <v>1000</v>
      </c>
      <c r="Q178" s="151" t="s">
        <v>1000</v>
      </c>
      <c r="R178" s="99" t="s">
        <v>1000</v>
      </c>
      <c r="S178" s="150" t="s">
        <v>1000</v>
      </c>
      <c r="T178" s="149" t="s">
        <v>1000</v>
      </c>
      <c r="U178" s="149" t="s">
        <v>1000</v>
      </c>
      <c r="V178" s="150" t="s">
        <v>1000</v>
      </c>
      <c r="W178" s="151" t="s">
        <v>1000</v>
      </c>
      <c r="X178" s="99" t="s">
        <v>1000</v>
      </c>
      <c r="Y178" s="150" t="s">
        <v>1000</v>
      </c>
      <c r="Z178" s="149" t="s">
        <v>1000</v>
      </c>
    </row>
    <row r="179" spans="1:26">
      <c r="A179" s="41"/>
      <c r="B179" s="8"/>
      <c r="C179" s="56"/>
      <c r="D179" s="28" t="s">
        <v>820</v>
      </c>
      <c r="E179" s="193" t="s">
        <v>565</v>
      </c>
      <c r="F179" s="125" t="s">
        <v>1934</v>
      </c>
      <c r="G179" s="125">
        <f t="shared" si="14"/>
        <v>35</v>
      </c>
      <c r="H179" s="240">
        <f t="shared" si="12"/>
        <v>126</v>
      </c>
      <c r="I179" s="240" t="str">
        <f t="shared" si="13"/>
        <v/>
      </c>
      <c r="J179" s="240">
        <f t="shared" si="15"/>
        <v>255</v>
      </c>
      <c r="K179" s="240">
        <f t="shared" si="16"/>
        <v>255</v>
      </c>
      <c r="L179" s="240" t="str">
        <f t="shared" si="17"/>
        <v>NEC1</v>
      </c>
      <c r="M179" s="22" t="s">
        <v>626</v>
      </c>
      <c r="N179" s="41" t="s">
        <v>2175</v>
      </c>
      <c r="O179" s="149" t="s">
        <v>1002</v>
      </c>
      <c r="P179" s="150" t="s">
        <v>1002</v>
      </c>
      <c r="Q179" s="151" t="s">
        <v>1002</v>
      </c>
      <c r="R179" s="99" t="s">
        <v>1000</v>
      </c>
      <c r="S179" s="150" t="s">
        <v>1000</v>
      </c>
      <c r="T179" s="149" t="s">
        <v>1002</v>
      </c>
      <c r="U179" s="149" t="s">
        <v>1002</v>
      </c>
      <c r="V179" s="150" t="s">
        <v>1002</v>
      </c>
      <c r="W179" s="151" t="s">
        <v>1002</v>
      </c>
      <c r="X179" s="99" t="s">
        <v>1000</v>
      </c>
      <c r="Y179" s="150" t="s">
        <v>1000</v>
      </c>
      <c r="Z179" s="149" t="s">
        <v>1002</v>
      </c>
    </row>
    <row r="180" spans="1:26">
      <c r="A180" s="41"/>
      <c r="B180" s="8"/>
      <c r="C180" s="56"/>
      <c r="D180" s="32" t="s">
        <v>898</v>
      </c>
      <c r="E180" s="196" t="s">
        <v>535</v>
      </c>
      <c r="F180" s="66" t="s">
        <v>1935</v>
      </c>
      <c r="G180" s="125">
        <f t="shared" si="14"/>
        <v>3</v>
      </c>
      <c r="H180" s="240">
        <f t="shared" si="12"/>
        <v>126</v>
      </c>
      <c r="I180" s="240" t="str">
        <f t="shared" si="13"/>
        <v/>
      </c>
      <c r="J180" s="240">
        <f t="shared" si="15"/>
        <v>255</v>
      </c>
      <c r="K180" s="240">
        <f t="shared" si="16"/>
        <v>127</v>
      </c>
      <c r="L180" s="240" t="str">
        <f t="shared" si="17"/>
        <v>Y1</v>
      </c>
      <c r="M180" s="32" t="s">
        <v>627</v>
      </c>
      <c r="N180" s="36" t="s">
        <v>2176</v>
      </c>
      <c r="O180" s="149" t="s">
        <v>1002</v>
      </c>
      <c r="P180" s="150" t="s">
        <v>1002</v>
      </c>
      <c r="Q180" s="151" t="s">
        <v>1002</v>
      </c>
      <c r="R180" s="99" t="s">
        <v>1002</v>
      </c>
      <c r="S180" s="150" t="s">
        <v>1002</v>
      </c>
      <c r="T180" s="149" t="s">
        <v>1002</v>
      </c>
      <c r="U180" s="149" t="s">
        <v>1002</v>
      </c>
      <c r="V180" s="150" t="s">
        <v>1002</v>
      </c>
      <c r="W180" s="151" t="s">
        <v>1002</v>
      </c>
      <c r="X180" s="99" t="s">
        <v>1002</v>
      </c>
      <c r="Y180" s="150" t="s">
        <v>1002</v>
      </c>
      <c r="Z180" s="149" t="s">
        <v>1002</v>
      </c>
    </row>
    <row r="181" spans="1:26">
      <c r="A181" s="77"/>
      <c r="B181" s="97"/>
      <c r="C181" s="222">
        <v>5</v>
      </c>
      <c r="D181" s="30" t="s">
        <v>821</v>
      </c>
      <c r="E181" s="193" t="s">
        <v>536</v>
      </c>
      <c r="F181" s="125" t="s">
        <v>1936</v>
      </c>
      <c r="G181" s="125">
        <f t="shared" si="14"/>
        <v>111</v>
      </c>
      <c r="H181" s="240">
        <f t="shared" si="12"/>
        <v>126</v>
      </c>
      <c r="I181" s="240" t="str">
        <f t="shared" si="13"/>
        <v/>
      </c>
      <c r="J181" s="240">
        <f t="shared" si="15"/>
        <v>255</v>
      </c>
      <c r="K181" s="240">
        <f t="shared" si="16"/>
        <v>255</v>
      </c>
      <c r="L181" s="240" t="str">
        <f t="shared" si="17"/>
        <v>NEC1</v>
      </c>
      <c r="M181" s="22" t="s">
        <v>628</v>
      </c>
      <c r="N181" s="17" t="s">
        <v>2177</v>
      </c>
      <c r="O181" s="155" t="s">
        <v>1000</v>
      </c>
      <c r="P181" s="156" t="s">
        <v>1000</v>
      </c>
      <c r="Q181" s="157" t="s">
        <v>1000</v>
      </c>
      <c r="R181" s="96" t="s">
        <v>1000</v>
      </c>
      <c r="S181" s="156" t="s">
        <v>1000</v>
      </c>
      <c r="T181" s="155" t="s">
        <v>1000</v>
      </c>
      <c r="U181" s="155" t="s">
        <v>1000</v>
      </c>
      <c r="V181" s="156" t="s">
        <v>1000</v>
      </c>
      <c r="W181" s="157" t="s">
        <v>1000</v>
      </c>
      <c r="X181" s="96" t="s">
        <v>1000</v>
      </c>
      <c r="Y181" s="156" t="s">
        <v>1000</v>
      </c>
      <c r="Z181" s="155" t="s">
        <v>1000</v>
      </c>
    </row>
    <row r="182" spans="1:26">
      <c r="A182" s="232"/>
      <c r="B182" s="231"/>
      <c r="C182" s="220"/>
      <c r="D182" s="28" t="s">
        <v>819</v>
      </c>
      <c r="E182" s="193" t="s">
        <v>537</v>
      </c>
      <c r="F182" s="125" t="s">
        <v>1937</v>
      </c>
      <c r="G182" s="125">
        <f t="shared" si="14"/>
        <v>139</v>
      </c>
      <c r="H182" s="240">
        <f t="shared" si="12"/>
        <v>126</v>
      </c>
      <c r="I182" s="240" t="str">
        <f t="shared" si="13"/>
        <v/>
      </c>
      <c r="J182" s="240">
        <f t="shared" si="15"/>
        <v>255</v>
      </c>
      <c r="K182" s="240">
        <f t="shared" si="16"/>
        <v>255</v>
      </c>
      <c r="L182" s="240" t="str">
        <f t="shared" si="17"/>
        <v>NEC1</v>
      </c>
      <c r="M182" s="22" t="s">
        <v>629</v>
      </c>
      <c r="N182" s="17" t="s">
        <v>2178</v>
      </c>
      <c r="O182" s="149" t="s">
        <v>1000</v>
      </c>
      <c r="P182" s="150" t="s">
        <v>1000</v>
      </c>
      <c r="Q182" s="151" t="s">
        <v>1000</v>
      </c>
      <c r="R182" s="99" t="s">
        <v>1000</v>
      </c>
      <c r="S182" s="150" t="s">
        <v>1000</v>
      </c>
      <c r="T182" s="149" t="s">
        <v>1000</v>
      </c>
      <c r="U182" s="149" t="s">
        <v>1000</v>
      </c>
      <c r="V182" s="150" t="s">
        <v>1000</v>
      </c>
      <c r="W182" s="151" t="s">
        <v>1000</v>
      </c>
      <c r="X182" s="99" t="s">
        <v>1000</v>
      </c>
      <c r="Y182" s="150" t="s">
        <v>1000</v>
      </c>
      <c r="Z182" s="149" t="s">
        <v>1000</v>
      </c>
    </row>
    <row r="183" spans="1:26">
      <c r="A183" s="233"/>
      <c r="B183" s="113"/>
      <c r="C183" s="56"/>
      <c r="D183" s="28" t="s">
        <v>820</v>
      </c>
      <c r="E183" s="193" t="s">
        <v>566</v>
      </c>
      <c r="F183" s="125" t="s">
        <v>1938</v>
      </c>
      <c r="G183" s="125">
        <f t="shared" si="14"/>
        <v>36</v>
      </c>
      <c r="H183" s="240">
        <f t="shared" si="12"/>
        <v>126</v>
      </c>
      <c r="I183" s="240" t="str">
        <f t="shared" si="13"/>
        <v/>
      </c>
      <c r="J183" s="240">
        <f t="shared" si="15"/>
        <v>255</v>
      </c>
      <c r="K183" s="240">
        <f t="shared" si="16"/>
        <v>255</v>
      </c>
      <c r="L183" s="240" t="str">
        <f t="shared" si="17"/>
        <v>NEC1</v>
      </c>
      <c r="M183" s="22" t="s">
        <v>630</v>
      </c>
      <c r="N183" s="41" t="s">
        <v>2179</v>
      </c>
      <c r="O183" s="149" t="s">
        <v>1002</v>
      </c>
      <c r="P183" s="150" t="s">
        <v>1002</v>
      </c>
      <c r="Q183" s="151" t="s">
        <v>1002</v>
      </c>
      <c r="R183" s="99" t="s">
        <v>1000</v>
      </c>
      <c r="S183" s="150" t="s">
        <v>1000</v>
      </c>
      <c r="T183" s="149" t="s">
        <v>1002</v>
      </c>
      <c r="U183" s="149" t="s">
        <v>1002</v>
      </c>
      <c r="V183" s="150" t="s">
        <v>1002</v>
      </c>
      <c r="W183" s="151" t="s">
        <v>1002</v>
      </c>
      <c r="X183" s="99" t="s">
        <v>1000</v>
      </c>
      <c r="Y183" s="150" t="s">
        <v>1000</v>
      </c>
      <c r="Z183" s="149" t="s">
        <v>1002</v>
      </c>
    </row>
    <row r="184" spans="1:26">
      <c r="A184" s="41"/>
      <c r="B184" s="8"/>
      <c r="C184" s="56"/>
      <c r="D184" s="32" t="s">
        <v>898</v>
      </c>
      <c r="E184" s="196" t="s">
        <v>538</v>
      </c>
      <c r="F184" s="66" t="s">
        <v>1939</v>
      </c>
      <c r="G184" s="125">
        <f t="shared" si="14"/>
        <v>4</v>
      </c>
      <c r="H184" s="240">
        <f t="shared" si="12"/>
        <v>126</v>
      </c>
      <c r="I184" s="240" t="str">
        <f t="shared" si="13"/>
        <v/>
      </c>
      <c r="J184" s="240">
        <f t="shared" si="15"/>
        <v>255</v>
      </c>
      <c r="K184" s="240">
        <f t="shared" si="16"/>
        <v>127</v>
      </c>
      <c r="L184" s="240" t="str">
        <f t="shared" si="17"/>
        <v>Y1</v>
      </c>
      <c r="M184" s="32" t="s">
        <v>631</v>
      </c>
      <c r="N184" s="36" t="s">
        <v>2180</v>
      </c>
      <c r="O184" s="149" t="s">
        <v>1002</v>
      </c>
      <c r="P184" s="150" t="s">
        <v>1002</v>
      </c>
      <c r="Q184" s="151" t="s">
        <v>1002</v>
      </c>
      <c r="R184" s="99" t="s">
        <v>1002</v>
      </c>
      <c r="S184" s="150" t="s">
        <v>1002</v>
      </c>
      <c r="T184" s="149" t="s">
        <v>1002</v>
      </c>
      <c r="U184" s="149" t="s">
        <v>1002</v>
      </c>
      <c r="V184" s="150" t="s">
        <v>1002</v>
      </c>
      <c r="W184" s="151" t="s">
        <v>1002</v>
      </c>
      <c r="X184" s="99" t="s">
        <v>1002</v>
      </c>
      <c r="Y184" s="150" t="s">
        <v>1002</v>
      </c>
      <c r="Z184" s="149" t="s">
        <v>1002</v>
      </c>
    </row>
    <row r="185" spans="1:26">
      <c r="A185" s="232"/>
      <c r="B185" s="231"/>
      <c r="C185" s="222">
        <v>6</v>
      </c>
      <c r="D185" s="30" t="s">
        <v>821</v>
      </c>
      <c r="E185" s="193" t="s">
        <v>567</v>
      </c>
      <c r="F185" s="125" t="s">
        <v>1940</v>
      </c>
      <c r="G185" s="125">
        <f t="shared" si="14"/>
        <v>112</v>
      </c>
      <c r="H185" s="240">
        <f t="shared" si="12"/>
        <v>126</v>
      </c>
      <c r="I185" s="240" t="str">
        <f t="shared" si="13"/>
        <v/>
      </c>
      <c r="J185" s="240">
        <f t="shared" si="15"/>
        <v>255</v>
      </c>
      <c r="K185" s="240">
        <f t="shared" si="16"/>
        <v>255</v>
      </c>
      <c r="L185" s="240" t="str">
        <f t="shared" si="17"/>
        <v>NEC1</v>
      </c>
      <c r="M185" s="22" t="s">
        <v>632</v>
      </c>
      <c r="N185" s="17" t="s">
        <v>2181</v>
      </c>
      <c r="O185" s="155" t="s">
        <v>1000</v>
      </c>
      <c r="P185" s="156" t="s">
        <v>1000</v>
      </c>
      <c r="Q185" s="157" t="s">
        <v>1000</v>
      </c>
      <c r="R185" s="96" t="s">
        <v>1000</v>
      </c>
      <c r="S185" s="156" t="s">
        <v>1000</v>
      </c>
      <c r="T185" s="155" t="s">
        <v>1000</v>
      </c>
      <c r="U185" s="155" t="s">
        <v>1000</v>
      </c>
      <c r="V185" s="156" t="s">
        <v>1000</v>
      </c>
      <c r="W185" s="157" t="s">
        <v>1000</v>
      </c>
      <c r="X185" s="96" t="s">
        <v>1000</v>
      </c>
      <c r="Y185" s="156" t="s">
        <v>1000</v>
      </c>
      <c r="Z185" s="155" t="s">
        <v>1000</v>
      </c>
    </row>
    <row r="186" spans="1:26">
      <c r="A186" s="232"/>
      <c r="B186" s="231"/>
      <c r="C186" s="220"/>
      <c r="D186" s="28" t="s">
        <v>819</v>
      </c>
      <c r="E186" s="193" t="s">
        <v>539</v>
      </c>
      <c r="F186" s="125" t="s">
        <v>1941</v>
      </c>
      <c r="G186" s="125">
        <f t="shared" si="14"/>
        <v>140</v>
      </c>
      <c r="H186" s="240">
        <f t="shared" si="12"/>
        <v>126</v>
      </c>
      <c r="I186" s="240" t="str">
        <f t="shared" si="13"/>
        <v/>
      </c>
      <c r="J186" s="240">
        <f t="shared" si="15"/>
        <v>255</v>
      </c>
      <c r="K186" s="240">
        <f t="shared" si="16"/>
        <v>255</v>
      </c>
      <c r="L186" s="240" t="str">
        <f t="shared" si="17"/>
        <v>NEC1</v>
      </c>
      <c r="M186" s="22" t="s">
        <v>633</v>
      </c>
      <c r="N186" s="17" t="s">
        <v>2182</v>
      </c>
      <c r="O186" s="149" t="s">
        <v>1000</v>
      </c>
      <c r="P186" s="150" t="s">
        <v>1000</v>
      </c>
      <c r="Q186" s="151" t="s">
        <v>1000</v>
      </c>
      <c r="R186" s="99" t="s">
        <v>1000</v>
      </c>
      <c r="S186" s="150" t="s">
        <v>1000</v>
      </c>
      <c r="T186" s="149" t="s">
        <v>1000</v>
      </c>
      <c r="U186" s="149" t="s">
        <v>1000</v>
      </c>
      <c r="V186" s="150" t="s">
        <v>1000</v>
      </c>
      <c r="W186" s="151" t="s">
        <v>1000</v>
      </c>
      <c r="X186" s="99" t="s">
        <v>1000</v>
      </c>
      <c r="Y186" s="150" t="s">
        <v>1000</v>
      </c>
      <c r="Z186" s="149" t="s">
        <v>1000</v>
      </c>
    </row>
    <row r="187" spans="1:26">
      <c r="A187" s="233"/>
      <c r="B187" s="113"/>
      <c r="C187" s="56"/>
      <c r="D187" s="28" t="s">
        <v>820</v>
      </c>
      <c r="E187" s="193" t="s">
        <v>568</v>
      </c>
      <c r="F187" s="125" t="s">
        <v>1942</v>
      </c>
      <c r="G187" s="125">
        <f t="shared" si="14"/>
        <v>37</v>
      </c>
      <c r="H187" s="240">
        <f t="shared" si="12"/>
        <v>126</v>
      </c>
      <c r="I187" s="240" t="str">
        <f t="shared" si="13"/>
        <v/>
      </c>
      <c r="J187" s="240">
        <f t="shared" si="15"/>
        <v>255</v>
      </c>
      <c r="K187" s="240">
        <f t="shared" si="16"/>
        <v>255</v>
      </c>
      <c r="L187" s="240" t="str">
        <f t="shared" si="17"/>
        <v>NEC1</v>
      </c>
      <c r="M187" s="22" t="s">
        <v>634</v>
      </c>
      <c r="N187" s="41" t="s">
        <v>2183</v>
      </c>
      <c r="O187" s="149" t="s">
        <v>1002</v>
      </c>
      <c r="P187" s="150" t="s">
        <v>1002</v>
      </c>
      <c r="Q187" s="151" t="s">
        <v>1002</v>
      </c>
      <c r="R187" s="99" t="s">
        <v>1000</v>
      </c>
      <c r="S187" s="150" t="s">
        <v>1000</v>
      </c>
      <c r="T187" s="149" t="s">
        <v>1002</v>
      </c>
      <c r="U187" s="149" t="s">
        <v>1002</v>
      </c>
      <c r="V187" s="150" t="s">
        <v>1002</v>
      </c>
      <c r="W187" s="151" t="s">
        <v>1002</v>
      </c>
      <c r="X187" s="99" t="s">
        <v>1000</v>
      </c>
      <c r="Y187" s="150" t="s">
        <v>1000</v>
      </c>
      <c r="Z187" s="149" t="s">
        <v>1002</v>
      </c>
    </row>
    <row r="188" spans="1:26">
      <c r="A188" s="41"/>
      <c r="B188" s="8"/>
      <c r="C188" s="56"/>
      <c r="D188" s="32" t="s">
        <v>898</v>
      </c>
      <c r="E188" s="196" t="s">
        <v>540</v>
      </c>
      <c r="F188" s="66" t="s">
        <v>1943</v>
      </c>
      <c r="G188" s="125">
        <f t="shared" si="14"/>
        <v>5</v>
      </c>
      <c r="H188" s="240">
        <f t="shared" si="12"/>
        <v>126</v>
      </c>
      <c r="I188" s="240" t="str">
        <f t="shared" si="13"/>
        <v/>
      </c>
      <c r="J188" s="240">
        <f t="shared" si="15"/>
        <v>255</v>
      </c>
      <c r="K188" s="240">
        <f t="shared" si="16"/>
        <v>127</v>
      </c>
      <c r="L188" s="240" t="str">
        <f t="shared" si="17"/>
        <v>Y1</v>
      </c>
      <c r="M188" s="32" t="s">
        <v>635</v>
      </c>
      <c r="N188" s="36" t="s">
        <v>2184</v>
      </c>
      <c r="O188" s="149" t="s">
        <v>1002</v>
      </c>
      <c r="P188" s="150" t="s">
        <v>1002</v>
      </c>
      <c r="Q188" s="151" t="s">
        <v>1002</v>
      </c>
      <c r="R188" s="99" t="s">
        <v>1002</v>
      </c>
      <c r="S188" s="150" t="s">
        <v>1002</v>
      </c>
      <c r="T188" s="149" t="s">
        <v>1002</v>
      </c>
      <c r="U188" s="149" t="s">
        <v>1002</v>
      </c>
      <c r="V188" s="150" t="s">
        <v>1002</v>
      </c>
      <c r="W188" s="151" t="s">
        <v>1002</v>
      </c>
      <c r="X188" s="99" t="s">
        <v>1002</v>
      </c>
      <c r="Y188" s="150" t="s">
        <v>1002</v>
      </c>
      <c r="Z188" s="149" t="s">
        <v>1002</v>
      </c>
    </row>
    <row r="189" spans="1:26">
      <c r="A189" s="78"/>
      <c r="B189" s="93" t="s">
        <v>1083</v>
      </c>
      <c r="C189" s="222">
        <v>1</v>
      </c>
      <c r="D189" s="30" t="s">
        <v>821</v>
      </c>
      <c r="E189" s="193" t="s">
        <v>569</v>
      </c>
      <c r="F189" s="125" t="s">
        <v>1944</v>
      </c>
      <c r="G189" s="125">
        <f t="shared" si="14"/>
        <v>117</v>
      </c>
      <c r="H189" s="240">
        <f t="shared" si="12"/>
        <v>126</v>
      </c>
      <c r="I189" s="240" t="str">
        <f t="shared" si="13"/>
        <v/>
      </c>
      <c r="J189" s="240">
        <f t="shared" si="15"/>
        <v>255</v>
      </c>
      <c r="K189" s="240">
        <f t="shared" si="16"/>
        <v>255</v>
      </c>
      <c r="L189" s="240" t="str">
        <f t="shared" si="17"/>
        <v>NEC1</v>
      </c>
      <c r="M189" s="22" t="s">
        <v>636</v>
      </c>
      <c r="N189" s="17" t="s">
        <v>2185</v>
      </c>
      <c r="O189" s="155" t="s">
        <v>1000</v>
      </c>
      <c r="P189" s="156" t="s">
        <v>1000</v>
      </c>
      <c r="Q189" s="157" t="s">
        <v>1000</v>
      </c>
      <c r="R189" s="96" t="s">
        <v>1000</v>
      </c>
      <c r="S189" s="156" t="s">
        <v>1000</v>
      </c>
      <c r="T189" s="155" t="s">
        <v>1000</v>
      </c>
      <c r="U189" s="155" t="s">
        <v>1000</v>
      </c>
      <c r="V189" s="156" t="s">
        <v>1000</v>
      </c>
      <c r="W189" s="157" t="s">
        <v>1000</v>
      </c>
      <c r="X189" s="96" t="s">
        <v>1000</v>
      </c>
      <c r="Y189" s="156" t="s">
        <v>1000</v>
      </c>
      <c r="Z189" s="155" t="s">
        <v>1000</v>
      </c>
    </row>
    <row r="190" spans="1:26">
      <c r="A190" s="78"/>
      <c r="B190" s="97"/>
      <c r="C190" s="220"/>
      <c r="D190" s="28" t="s">
        <v>819</v>
      </c>
      <c r="E190" s="193" t="s">
        <v>541</v>
      </c>
      <c r="F190" s="125" t="s">
        <v>1945</v>
      </c>
      <c r="G190" s="125">
        <f t="shared" si="14"/>
        <v>141</v>
      </c>
      <c r="H190" s="240">
        <f t="shared" si="12"/>
        <v>126</v>
      </c>
      <c r="I190" s="240" t="str">
        <f t="shared" si="13"/>
        <v/>
      </c>
      <c r="J190" s="240">
        <f t="shared" si="15"/>
        <v>255</v>
      </c>
      <c r="K190" s="240">
        <f t="shared" si="16"/>
        <v>255</v>
      </c>
      <c r="L190" s="240" t="str">
        <f t="shared" si="17"/>
        <v>NEC1</v>
      </c>
      <c r="M190" s="22" t="s">
        <v>637</v>
      </c>
      <c r="N190" s="17" t="s">
        <v>2186</v>
      </c>
      <c r="O190" s="149" t="s">
        <v>1000</v>
      </c>
      <c r="P190" s="150" t="s">
        <v>1000</v>
      </c>
      <c r="Q190" s="151" t="s">
        <v>1000</v>
      </c>
      <c r="R190" s="99" t="s">
        <v>1000</v>
      </c>
      <c r="S190" s="150" t="s">
        <v>1000</v>
      </c>
      <c r="T190" s="149" t="s">
        <v>1000</v>
      </c>
      <c r="U190" s="149" t="s">
        <v>1000</v>
      </c>
      <c r="V190" s="150" t="s">
        <v>1000</v>
      </c>
      <c r="W190" s="151" t="s">
        <v>1000</v>
      </c>
      <c r="X190" s="99" t="s">
        <v>1000</v>
      </c>
      <c r="Y190" s="150" t="s">
        <v>1000</v>
      </c>
      <c r="Z190" s="149" t="s">
        <v>1000</v>
      </c>
    </row>
    <row r="191" spans="1:26">
      <c r="A191" s="40"/>
      <c r="B191" s="8"/>
      <c r="C191" s="56"/>
      <c r="D191" s="28" t="s">
        <v>820</v>
      </c>
      <c r="E191" s="193" t="s">
        <v>570</v>
      </c>
      <c r="F191" s="125" t="s">
        <v>1946</v>
      </c>
      <c r="G191" s="125">
        <f t="shared" si="14"/>
        <v>96</v>
      </c>
      <c r="H191" s="240">
        <f t="shared" si="12"/>
        <v>126</v>
      </c>
      <c r="I191" s="240" t="str">
        <f t="shared" si="13"/>
        <v/>
      </c>
      <c r="J191" s="240">
        <f t="shared" si="15"/>
        <v>255</v>
      </c>
      <c r="K191" s="240">
        <f t="shared" si="16"/>
        <v>255</v>
      </c>
      <c r="L191" s="240" t="str">
        <f t="shared" si="17"/>
        <v>NEC1</v>
      </c>
      <c r="M191" s="22" t="s">
        <v>638</v>
      </c>
      <c r="N191" s="41" t="s">
        <v>2187</v>
      </c>
      <c r="O191" s="149" t="s">
        <v>1002</v>
      </c>
      <c r="P191" s="150" t="s">
        <v>1002</v>
      </c>
      <c r="Q191" s="151" t="s">
        <v>1002</v>
      </c>
      <c r="R191" s="99" t="s">
        <v>1000</v>
      </c>
      <c r="S191" s="150" t="s">
        <v>1000</v>
      </c>
      <c r="T191" s="149" t="s">
        <v>1002</v>
      </c>
      <c r="U191" s="149" t="s">
        <v>1002</v>
      </c>
      <c r="V191" s="150" t="s">
        <v>1002</v>
      </c>
      <c r="W191" s="151" t="s">
        <v>1002</v>
      </c>
      <c r="X191" s="99" t="s">
        <v>1000</v>
      </c>
      <c r="Y191" s="150" t="s">
        <v>1000</v>
      </c>
      <c r="Z191" s="149" t="s">
        <v>1002</v>
      </c>
    </row>
    <row r="192" spans="1:26">
      <c r="A192" s="41"/>
      <c r="B192" s="8"/>
      <c r="C192" s="56"/>
      <c r="D192" s="32" t="s">
        <v>898</v>
      </c>
      <c r="E192" s="196" t="s">
        <v>542</v>
      </c>
      <c r="F192" s="66" t="s">
        <v>1947</v>
      </c>
      <c r="G192" s="125">
        <f t="shared" si="14"/>
        <v>6</v>
      </c>
      <c r="H192" s="240">
        <f t="shared" si="12"/>
        <v>126</v>
      </c>
      <c r="I192" s="240" t="str">
        <f t="shared" si="13"/>
        <v/>
      </c>
      <c r="J192" s="240">
        <f t="shared" si="15"/>
        <v>255</v>
      </c>
      <c r="K192" s="240">
        <f t="shared" si="16"/>
        <v>127</v>
      </c>
      <c r="L192" s="240" t="str">
        <f t="shared" si="17"/>
        <v>Y1</v>
      </c>
      <c r="M192" s="32" t="s">
        <v>639</v>
      </c>
      <c r="N192" s="36" t="s">
        <v>2188</v>
      </c>
      <c r="O192" s="149" t="s">
        <v>1002</v>
      </c>
      <c r="P192" s="150" t="s">
        <v>1002</v>
      </c>
      <c r="Q192" s="151" t="s">
        <v>1002</v>
      </c>
      <c r="R192" s="99" t="s">
        <v>1002</v>
      </c>
      <c r="S192" s="150" t="s">
        <v>1002</v>
      </c>
      <c r="T192" s="149" t="s">
        <v>1002</v>
      </c>
      <c r="U192" s="149" t="s">
        <v>1002</v>
      </c>
      <c r="V192" s="150" t="s">
        <v>1002</v>
      </c>
      <c r="W192" s="151" t="s">
        <v>1002</v>
      </c>
      <c r="X192" s="99" t="s">
        <v>1002</v>
      </c>
      <c r="Y192" s="150" t="s">
        <v>1002</v>
      </c>
      <c r="Z192" s="149" t="s">
        <v>1002</v>
      </c>
    </row>
    <row r="193" spans="1:26">
      <c r="A193" s="78"/>
      <c r="B193" s="97"/>
      <c r="C193" s="222">
        <v>2</v>
      </c>
      <c r="D193" s="30" t="s">
        <v>821</v>
      </c>
      <c r="E193" s="193" t="s">
        <v>571</v>
      </c>
      <c r="F193" s="125" t="s">
        <v>1948</v>
      </c>
      <c r="G193" s="125">
        <f t="shared" si="14"/>
        <v>118</v>
      </c>
      <c r="H193" s="240">
        <f t="shared" si="12"/>
        <v>126</v>
      </c>
      <c r="I193" s="240" t="str">
        <f t="shared" si="13"/>
        <v/>
      </c>
      <c r="J193" s="240">
        <f t="shared" si="15"/>
        <v>255</v>
      </c>
      <c r="K193" s="240">
        <f t="shared" si="16"/>
        <v>255</v>
      </c>
      <c r="L193" s="240" t="str">
        <f t="shared" si="17"/>
        <v>NEC1</v>
      </c>
      <c r="M193" s="22" t="s">
        <v>640</v>
      </c>
      <c r="N193" s="17" t="s">
        <v>2189</v>
      </c>
      <c r="O193" s="155" t="s">
        <v>1000</v>
      </c>
      <c r="P193" s="156" t="s">
        <v>1000</v>
      </c>
      <c r="Q193" s="157" t="s">
        <v>1000</v>
      </c>
      <c r="R193" s="96" t="s">
        <v>1000</v>
      </c>
      <c r="S193" s="156" t="s">
        <v>1000</v>
      </c>
      <c r="T193" s="155" t="s">
        <v>1000</v>
      </c>
      <c r="U193" s="155" t="s">
        <v>1000</v>
      </c>
      <c r="V193" s="156" t="s">
        <v>1000</v>
      </c>
      <c r="W193" s="157" t="s">
        <v>1000</v>
      </c>
      <c r="X193" s="96" t="s">
        <v>1000</v>
      </c>
      <c r="Y193" s="156" t="s">
        <v>1000</v>
      </c>
      <c r="Z193" s="155" t="s">
        <v>1000</v>
      </c>
    </row>
    <row r="194" spans="1:26">
      <c r="A194" s="78"/>
      <c r="B194" s="97"/>
      <c r="C194" s="220"/>
      <c r="D194" s="28" t="s">
        <v>819</v>
      </c>
      <c r="E194" s="193" t="s">
        <v>543</v>
      </c>
      <c r="F194" s="125" t="s">
        <v>1949</v>
      </c>
      <c r="G194" s="125">
        <f t="shared" si="14"/>
        <v>142</v>
      </c>
      <c r="H194" s="240">
        <f t="shared" si="12"/>
        <v>126</v>
      </c>
      <c r="I194" s="240" t="str">
        <f t="shared" si="13"/>
        <v/>
      </c>
      <c r="J194" s="240">
        <f t="shared" si="15"/>
        <v>255</v>
      </c>
      <c r="K194" s="240">
        <f t="shared" si="16"/>
        <v>255</v>
      </c>
      <c r="L194" s="240" t="str">
        <f t="shared" si="17"/>
        <v>NEC1</v>
      </c>
      <c r="M194" s="22" t="s">
        <v>641</v>
      </c>
      <c r="N194" s="17" t="s">
        <v>2190</v>
      </c>
      <c r="O194" s="149" t="s">
        <v>1000</v>
      </c>
      <c r="P194" s="150" t="s">
        <v>1000</v>
      </c>
      <c r="Q194" s="151" t="s">
        <v>1000</v>
      </c>
      <c r="R194" s="99" t="s">
        <v>1000</v>
      </c>
      <c r="S194" s="150" t="s">
        <v>1000</v>
      </c>
      <c r="T194" s="149" t="s">
        <v>1000</v>
      </c>
      <c r="U194" s="149" t="s">
        <v>1000</v>
      </c>
      <c r="V194" s="150" t="s">
        <v>1000</v>
      </c>
      <c r="W194" s="151" t="s">
        <v>1000</v>
      </c>
      <c r="X194" s="99" t="s">
        <v>1000</v>
      </c>
      <c r="Y194" s="150" t="s">
        <v>1000</v>
      </c>
      <c r="Z194" s="149" t="s">
        <v>1000</v>
      </c>
    </row>
    <row r="195" spans="1:26">
      <c r="A195" s="40"/>
      <c r="B195" s="8"/>
      <c r="C195" s="56"/>
      <c r="D195" s="28" t="s">
        <v>820</v>
      </c>
      <c r="E195" s="193" t="s">
        <v>572</v>
      </c>
      <c r="F195" s="125" t="s">
        <v>1950</v>
      </c>
      <c r="G195" s="125">
        <f t="shared" si="14"/>
        <v>97</v>
      </c>
      <c r="H195" s="240">
        <f t="shared" si="12"/>
        <v>126</v>
      </c>
      <c r="I195" s="240" t="str">
        <f t="shared" si="13"/>
        <v/>
      </c>
      <c r="J195" s="240">
        <f t="shared" si="15"/>
        <v>255</v>
      </c>
      <c r="K195" s="240">
        <f t="shared" si="16"/>
        <v>255</v>
      </c>
      <c r="L195" s="240" t="str">
        <f t="shared" si="17"/>
        <v>NEC1</v>
      </c>
      <c r="M195" s="22" t="s">
        <v>642</v>
      </c>
      <c r="N195" s="41" t="s">
        <v>2191</v>
      </c>
      <c r="O195" s="149" t="s">
        <v>1002</v>
      </c>
      <c r="P195" s="150" t="s">
        <v>1002</v>
      </c>
      <c r="Q195" s="151" t="s">
        <v>1002</v>
      </c>
      <c r="R195" s="99" t="s">
        <v>1000</v>
      </c>
      <c r="S195" s="150" t="s">
        <v>1000</v>
      </c>
      <c r="T195" s="149" t="s">
        <v>1002</v>
      </c>
      <c r="U195" s="149" t="s">
        <v>1002</v>
      </c>
      <c r="V195" s="150" t="s">
        <v>1002</v>
      </c>
      <c r="W195" s="151" t="s">
        <v>1002</v>
      </c>
      <c r="X195" s="99" t="s">
        <v>1000</v>
      </c>
      <c r="Y195" s="150" t="s">
        <v>1000</v>
      </c>
      <c r="Z195" s="149" t="s">
        <v>1002</v>
      </c>
    </row>
    <row r="196" spans="1:26">
      <c r="A196" s="41"/>
      <c r="B196" s="8"/>
      <c r="C196" s="56"/>
      <c r="D196" s="32" t="s">
        <v>898</v>
      </c>
      <c r="E196" s="196" t="s">
        <v>544</v>
      </c>
      <c r="F196" s="66" t="s">
        <v>1951</v>
      </c>
      <c r="G196" s="125">
        <f t="shared" si="14"/>
        <v>7</v>
      </c>
      <c r="H196" s="240">
        <f t="shared" si="12"/>
        <v>126</v>
      </c>
      <c r="I196" s="240" t="str">
        <f t="shared" si="13"/>
        <v/>
      </c>
      <c r="J196" s="240">
        <f t="shared" si="15"/>
        <v>255</v>
      </c>
      <c r="K196" s="240">
        <f t="shared" si="16"/>
        <v>127</v>
      </c>
      <c r="L196" s="240" t="str">
        <f t="shared" si="17"/>
        <v>Y1</v>
      </c>
      <c r="M196" s="32" t="s">
        <v>643</v>
      </c>
      <c r="N196" s="36" t="s">
        <v>2192</v>
      </c>
      <c r="O196" s="149" t="s">
        <v>1002</v>
      </c>
      <c r="P196" s="150" t="s">
        <v>1002</v>
      </c>
      <c r="Q196" s="151" t="s">
        <v>1002</v>
      </c>
      <c r="R196" s="99" t="s">
        <v>1002</v>
      </c>
      <c r="S196" s="150" t="s">
        <v>1002</v>
      </c>
      <c r="T196" s="149" t="s">
        <v>1002</v>
      </c>
      <c r="U196" s="149" t="s">
        <v>1002</v>
      </c>
      <c r="V196" s="150" t="s">
        <v>1002</v>
      </c>
      <c r="W196" s="151" t="s">
        <v>1002</v>
      </c>
      <c r="X196" s="99" t="s">
        <v>1002</v>
      </c>
      <c r="Y196" s="150" t="s">
        <v>1002</v>
      </c>
      <c r="Z196" s="149" t="s">
        <v>1002</v>
      </c>
    </row>
    <row r="197" spans="1:26">
      <c r="A197" s="77"/>
      <c r="B197" s="97"/>
      <c r="C197" s="222">
        <v>3</v>
      </c>
      <c r="D197" s="30" t="s">
        <v>821</v>
      </c>
      <c r="E197" s="193" t="s">
        <v>573</v>
      </c>
      <c r="F197" s="125" t="s">
        <v>1952</v>
      </c>
      <c r="G197" s="125">
        <f t="shared" si="14"/>
        <v>119</v>
      </c>
      <c r="H197" s="240">
        <f t="shared" ref="H197:H245" si="18">HEX2DEC(LEFT(E197,2))</f>
        <v>126</v>
      </c>
      <c r="I197" s="240" t="str">
        <f t="shared" ref="I197:I245" si="19">IF(((HEX2DEC(LEFT(F197,2))))+((HEX2DEC(MID(F197,3,2))))=255,"",((HEX2DEC(MID(F197,3,2)))))</f>
        <v/>
      </c>
      <c r="J197" s="240">
        <f t="shared" si="15"/>
        <v>255</v>
      </c>
      <c r="K197" s="240">
        <f t="shared" si="16"/>
        <v>255</v>
      </c>
      <c r="L197" s="240" t="str">
        <f t="shared" si="17"/>
        <v>NEC1</v>
      </c>
      <c r="M197" s="22" t="s">
        <v>644</v>
      </c>
      <c r="N197" s="17" t="s">
        <v>2193</v>
      </c>
      <c r="O197" s="155" t="s">
        <v>1000</v>
      </c>
      <c r="P197" s="156" t="s">
        <v>1000</v>
      </c>
      <c r="Q197" s="157" t="s">
        <v>1000</v>
      </c>
      <c r="R197" s="96" t="s">
        <v>1000</v>
      </c>
      <c r="S197" s="156" t="s">
        <v>1000</v>
      </c>
      <c r="T197" s="155" t="s">
        <v>1000</v>
      </c>
      <c r="U197" s="155" t="s">
        <v>1000</v>
      </c>
      <c r="V197" s="156" t="s">
        <v>1000</v>
      </c>
      <c r="W197" s="157" t="s">
        <v>1000</v>
      </c>
      <c r="X197" s="96" t="s">
        <v>1000</v>
      </c>
      <c r="Y197" s="156" t="s">
        <v>1000</v>
      </c>
      <c r="Z197" s="155" t="s">
        <v>1000</v>
      </c>
    </row>
    <row r="198" spans="1:26">
      <c r="A198" s="77"/>
      <c r="B198" s="97"/>
      <c r="C198" s="220"/>
      <c r="D198" s="28" t="s">
        <v>819</v>
      </c>
      <c r="E198" s="193" t="s">
        <v>545</v>
      </c>
      <c r="F198" s="125" t="s">
        <v>1953</v>
      </c>
      <c r="G198" s="125">
        <f t="shared" ref="G198:G245" si="20">HEX2DEC(MID(F198,6,2))</f>
        <v>143</v>
      </c>
      <c r="H198" s="240">
        <f t="shared" si="18"/>
        <v>126</v>
      </c>
      <c r="I198" s="240" t="str">
        <f t="shared" si="19"/>
        <v/>
      </c>
      <c r="J198" s="240">
        <f t="shared" ref="J198:J245" si="21">((HEX2DEC(MID(F198,1,2))))+((HEX2DEC(MID(F198,3,2))))</f>
        <v>255</v>
      </c>
      <c r="K198" s="240">
        <f t="shared" ref="K198:K245" si="22">((HEX2DEC(MID(F198,6,2))))+((HEX2DEC(MID(F198,8,2))))</f>
        <v>255</v>
      </c>
      <c r="L198" s="240" t="str">
        <f t="shared" ref="L198:L245" si="23">IF(K198=255,"NEC1",(IF(K198=127,"Y1",(IF(K198=383,"Y1b","zz")))))</f>
        <v>NEC1</v>
      </c>
      <c r="M198" s="22" t="s">
        <v>645</v>
      </c>
      <c r="N198" s="17" t="s">
        <v>2194</v>
      </c>
      <c r="O198" s="149" t="s">
        <v>1000</v>
      </c>
      <c r="P198" s="150" t="s">
        <v>1000</v>
      </c>
      <c r="Q198" s="151" t="s">
        <v>1000</v>
      </c>
      <c r="R198" s="99" t="s">
        <v>1000</v>
      </c>
      <c r="S198" s="150" t="s">
        <v>1000</v>
      </c>
      <c r="T198" s="149" t="s">
        <v>1000</v>
      </c>
      <c r="U198" s="149" t="s">
        <v>1000</v>
      </c>
      <c r="V198" s="150" t="s">
        <v>1000</v>
      </c>
      <c r="W198" s="151" t="s">
        <v>1000</v>
      </c>
      <c r="X198" s="99" t="s">
        <v>1000</v>
      </c>
      <c r="Y198" s="150" t="s">
        <v>1000</v>
      </c>
      <c r="Z198" s="149" t="s">
        <v>1000</v>
      </c>
    </row>
    <row r="199" spans="1:26">
      <c r="A199" s="41"/>
      <c r="B199" s="8"/>
      <c r="C199" s="56"/>
      <c r="D199" s="28" t="s">
        <v>820</v>
      </c>
      <c r="E199" s="199" t="s">
        <v>574</v>
      </c>
      <c r="F199" s="102" t="s">
        <v>1954</v>
      </c>
      <c r="G199" s="125">
        <f t="shared" si="20"/>
        <v>98</v>
      </c>
      <c r="H199" s="240">
        <f t="shared" si="18"/>
        <v>126</v>
      </c>
      <c r="I199" s="240" t="str">
        <f t="shared" si="19"/>
        <v/>
      </c>
      <c r="J199" s="240">
        <f t="shared" si="21"/>
        <v>255</v>
      </c>
      <c r="K199" s="240">
        <f t="shared" si="22"/>
        <v>255</v>
      </c>
      <c r="L199" s="240" t="str">
        <f t="shared" si="23"/>
        <v>NEC1</v>
      </c>
      <c r="M199" s="28" t="s">
        <v>646</v>
      </c>
      <c r="N199" s="26" t="s">
        <v>2195</v>
      </c>
      <c r="O199" s="149" t="s">
        <v>1002</v>
      </c>
      <c r="P199" s="150" t="s">
        <v>1002</v>
      </c>
      <c r="Q199" s="151" t="s">
        <v>1002</v>
      </c>
      <c r="R199" s="99" t="s">
        <v>1000</v>
      </c>
      <c r="S199" s="150" t="s">
        <v>1000</v>
      </c>
      <c r="T199" s="149" t="s">
        <v>1002</v>
      </c>
      <c r="U199" s="149" t="s">
        <v>1002</v>
      </c>
      <c r="V199" s="150" t="s">
        <v>1002</v>
      </c>
      <c r="W199" s="151" t="s">
        <v>1002</v>
      </c>
      <c r="X199" s="99" t="s">
        <v>1000</v>
      </c>
      <c r="Y199" s="150" t="s">
        <v>1000</v>
      </c>
      <c r="Z199" s="149" t="s">
        <v>1002</v>
      </c>
    </row>
    <row r="200" spans="1:26">
      <c r="A200" s="41"/>
      <c r="B200" s="8"/>
      <c r="C200" s="56"/>
      <c r="D200" s="32" t="s">
        <v>898</v>
      </c>
      <c r="E200" s="196" t="s">
        <v>546</v>
      </c>
      <c r="F200" s="66" t="s">
        <v>1955</v>
      </c>
      <c r="G200" s="125">
        <f t="shared" si="20"/>
        <v>8</v>
      </c>
      <c r="H200" s="240">
        <f t="shared" si="18"/>
        <v>126</v>
      </c>
      <c r="I200" s="240" t="str">
        <f t="shared" si="19"/>
        <v/>
      </c>
      <c r="J200" s="240">
        <f t="shared" si="21"/>
        <v>255</v>
      </c>
      <c r="K200" s="240">
        <f t="shared" si="22"/>
        <v>127</v>
      </c>
      <c r="L200" s="240" t="str">
        <f t="shared" si="23"/>
        <v>Y1</v>
      </c>
      <c r="M200" s="32" t="s">
        <v>647</v>
      </c>
      <c r="N200" s="36" t="s">
        <v>2196</v>
      </c>
      <c r="O200" s="149" t="s">
        <v>1002</v>
      </c>
      <c r="P200" s="150" t="s">
        <v>1002</v>
      </c>
      <c r="Q200" s="151" t="s">
        <v>1002</v>
      </c>
      <c r="R200" s="99" t="s">
        <v>1002</v>
      </c>
      <c r="S200" s="150" t="s">
        <v>1002</v>
      </c>
      <c r="T200" s="149" t="s">
        <v>1002</v>
      </c>
      <c r="U200" s="149" t="s">
        <v>1002</v>
      </c>
      <c r="V200" s="150" t="s">
        <v>1002</v>
      </c>
      <c r="W200" s="151" t="s">
        <v>1002</v>
      </c>
      <c r="X200" s="99" t="s">
        <v>1002</v>
      </c>
      <c r="Y200" s="150" t="s">
        <v>1002</v>
      </c>
      <c r="Z200" s="149" t="s">
        <v>1002</v>
      </c>
    </row>
    <row r="201" spans="1:26">
      <c r="A201" s="77"/>
      <c r="B201" s="97"/>
      <c r="C201" s="222">
        <v>4</v>
      </c>
      <c r="D201" s="30" t="s">
        <v>821</v>
      </c>
      <c r="E201" s="199" t="s">
        <v>575</v>
      </c>
      <c r="F201" s="102" t="s">
        <v>1956</v>
      </c>
      <c r="G201" s="125">
        <f t="shared" si="20"/>
        <v>120</v>
      </c>
      <c r="H201" s="240">
        <f t="shared" si="18"/>
        <v>126</v>
      </c>
      <c r="I201" s="240" t="str">
        <f t="shared" si="19"/>
        <v/>
      </c>
      <c r="J201" s="240">
        <f t="shared" si="21"/>
        <v>255</v>
      </c>
      <c r="K201" s="240">
        <f t="shared" si="22"/>
        <v>255</v>
      </c>
      <c r="L201" s="240" t="str">
        <f t="shared" si="23"/>
        <v>NEC1</v>
      </c>
      <c r="M201" s="28" t="s">
        <v>648</v>
      </c>
      <c r="N201" s="17" t="s">
        <v>2197</v>
      </c>
      <c r="O201" s="155" t="s">
        <v>1000</v>
      </c>
      <c r="P201" s="156" t="s">
        <v>1000</v>
      </c>
      <c r="Q201" s="157" t="s">
        <v>1000</v>
      </c>
      <c r="R201" s="96" t="s">
        <v>1000</v>
      </c>
      <c r="S201" s="156" t="s">
        <v>1000</v>
      </c>
      <c r="T201" s="155" t="s">
        <v>1000</v>
      </c>
      <c r="U201" s="155" t="s">
        <v>1000</v>
      </c>
      <c r="V201" s="156" t="s">
        <v>1000</v>
      </c>
      <c r="W201" s="157" t="s">
        <v>1000</v>
      </c>
      <c r="X201" s="96" t="s">
        <v>1000</v>
      </c>
      <c r="Y201" s="156" t="s">
        <v>1000</v>
      </c>
      <c r="Z201" s="155" t="s">
        <v>1000</v>
      </c>
    </row>
    <row r="202" spans="1:26">
      <c r="A202" s="77"/>
      <c r="B202" s="97"/>
      <c r="C202" s="220"/>
      <c r="D202" s="28" t="s">
        <v>819</v>
      </c>
      <c r="E202" s="199" t="s">
        <v>576</v>
      </c>
      <c r="F202" s="102" t="s">
        <v>1957</v>
      </c>
      <c r="G202" s="125">
        <f t="shared" si="20"/>
        <v>144</v>
      </c>
      <c r="H202" s="240">
        <f t="shared" si="18"/>
        <v>126</v>
      </c>
      <c r="I202" s="240" t="str">
        <f t="shared" si="19"/>
        <v/>
      </c>
      <c r="J202" s="240">
        <f t="shared" si="21"/>
        <v>255</v>
      </c>
      <c r="K202" s="240">
        <f t="shared" si="22"/>
        <v>255</v>
      </c>
      <c r="L202" s="240" t="str">
        <f t="shared" si="23"/>
        <v>NEC1</v>
      </c>
      <c r="M202" s="28" t="s">
        <v>649</v>
      </c>
      <c r="N202" s="21" t="s">
        <v>2198</v>
      </c>
      <c r="O202" s="149" t="s">
        <v>1000</v>
      </c>
      <c r="P202" s="150" t="s">
        <v>1000</v>
      </c>
      <c r="Q202" s="151" t="s">
        <v>1000</v>
      </c>
      <c r="R202" s="99" t="s">
        <v>1000</v>
      </c>
      <c r="S202" s="150" t="s">
        <v>1000</v>
      </c>
      <c r="T202" s="149" t="s">
        <v>1000</v>
      </c>
      <c r="U202" s="149" t="s">
        <v>1000</v>
      </c>
      <c r="V202" s="150" t="s">
        <v>1000</v>
      </c>
      <c r="W202" s="151" t="s">
        <v>1000</v>
      </c>
      <c r="X202" s="99" t="s">
        <v>1000</v>
      </c>
      <c r="Y202" s="150" t="s">
        <v>1000</v>
      </c>
      <c r="Z202" s="149" t="s">
        <v>1000</v>
      </c>
    </row>
    <row r="203" spans="1:26">
      <c r="A203" s="41"/>
      <c r="B203" s="8"/>
      <c r="C203" s="56"/>
      <c r="D203" s="28" t="s">
        <v>820</v>
      </c>
      <c r="E203" s="199" t="s">
        <v>577</v>
      </c>
      <c r="F203" s="102" t="s">
        <v>1958</v>
      </c>
      <c r="G203" s="125">
        <f t="shared" si="20"/>
        <v>99</v>
      </c>
      <c r="H203" s="240">
        <f t="shared" si="18"/>
        <v>126</v>
      </c>
      <c r="I203" s="240" t="str">
        <f t="shared" si="19"/>
        <v/>
      </c>
      <c r="J203" s="240">
        <f t="shared" si="21"/>
        <v>255</v>
      </c>
      <c r="K203" s="240">
        <f t="shared" si="22"/>
        <v>255</v>
      </c>
      <c r="L203" s="240" t="str">
        <f t="shared" si="23"/>
        <v>NEC1</v>
      </c>
      <c r="M203" s="28" t="s">
        <v>650</v>
      </c>
      <c r="N203" s="26" t="s">
        <v>2199</v>
      </c>
      <c r="O203" s="149" t="s">
        <v>1002</v>
      </c>
      <c r="P203" s="150" t="s">
        <v>1002</v>
      </c>
      <c r="Q203" s="151" t="s">
        <v>1002</v>
      </c>
      <c r="R203" s="99" t="s">
        <v>1000</v>
      </c>
      <c r="S203" s="150" t="s">
        <v>1000</v>
      </c>
      <c r="T203" s="149" t="s">
        <v>1002</v>
      </c>
      <c r="U203" s="149" t="s">
        <v>1002</v>
      </c>
      <c r="V203" s="150" t="s">
        <v>1002</v>
      </c>
      <c r="W203" s="151" t="s">
        <v>1002</v>
      </c>
      <c r="X203" s="99" t="s">
        <v>1000</v>
      </c>
      <c r="Y203" s="150" t="s">
        <v>1000</v>
      </c>
      <c r="Z203" s="149" t="s">
        <v>1002</v>
      </c>
    </row>
    <row r="204" spans="1:26">
      <c r="A204" s="41"/>
      <c r="B204" s="8"/>
      <c r="C204" s="56"/>
      <c r="D204" s="32" t="s">
        <v>898</v>
      </c>
      <c r="E204" s="196" t="s">
        <v>547</v>
      </c>
      <c r="F204" s="66" t="s">
        <v>1959</v>
      </c>
      <c r="G204" s="125">
        <f t="shared" si="20"/>
        <v>9</v>
      </c>
      <c r="H204" s="240">
        <f t="shared" si="18"/>
        <v>126</v>
      </c>
      <c r="I204" s="240" t="str">
        <f t="shared" si="19"/>
        <v/>
      </c>
      <c r="J204" s="240">
        <f t="shared" si="21"/>
        <v>255</v>
      </c>
      <c r="K204" s="240">
        <f t="shared" si="22"/>
        <v>127</v>
      </c>
      <c r="L204" s="240" t="str">
        <f t="shared" si="23"/>
        <v>Y1</v>
      </c>
      <c r="M204" s="32" t="s">
        <v>651</v>
      </c>
      <c r="N204" s="36" t="s">
        <v>2200</v>
      </c>
      <c r="O204" s="149" t="s">
        <v>1002</v>
      </c>
      <c r="P204" s="150" t="s">
        <v>1002</v>
      </c>
      <c r="Q204" s="151" t="s">
        <v>1002</v>
      </c>
      <c r="R204" s="99" t="s">
        <v>1002</v>
      </c>
      <c r="S204" s="150" t="s">
        <v>1002</v>
      </c>
      <c r="T204" s="149" t="s">
        <v>1002</v>
      </c>
      <c r="U204" s="149" t="s">
        <v>1002</v>
      </c>
      <c r="V204" s="150" t="s">
        <v>1002</v>
      </c>
      <c r="W204" s="151" t="s">
        <v>1002</v>
      </c>
      <c r="X204" s="99" t="s">
        <v>1002</v>
      </c>
      <c r="Y204" s="150" t="s">
        <v>1002</v>
      </c>
      <c r="Z204" s="149" t="s">
        <v>1002</v>
      </c>
    </row>
    <row r="205" spans="1:26">
      <c r="A205" s="77"/>
      <c r="B205" s="97"/>
      <c r="C205" s="222">
        <v>5</v>
      </c>
      <c r="D205" s="30" t="s">
        <v>821</v>
      </c>
      <c r="E205" s="199" t="s">
        <v>578</v>
      </c>
      <c r="F205" s="102" t="s">
        <v>1960</v>
      </c>
      <c r="G205" s="125">
        <f t="shared" si="20"/>
        <v>121</v>
      </c>
      <c r="H205" s="240">
        <f t="shared" si="18"/>
        <v>126</v>
      </c>
      <c r="I205" s="240" t="str">
        <f t="shared" si="19"/>
        <v/>
      </c>
      <c r="J205" s="240">
        <f t="shared" si="21"/>
        <v>255</v>
      </c>
      <c r="K205" s="240">
        <f t="shared" si="22"/>
        <v>255</v>
      </c>
      <c r="L205" s="240" t="str">
        <f t="shared" si="23"/>
        <v>NEC1</v>
      </c>
      <c r="M205" s="28" t="s">
        <v>652</v>
      </c>
      <c r="N205" s="17" t="s">
        <v>2201</v>
      </c>
      <c r="O205" s="155" t="s">
        <v>1000</v>
      </c>
      <c r="P205" s="156" t="s">
        <v>1000</v>
      </c>
      <c r="Q205" s="157" t="s">
        <v>1000</v>
      </c>
      <c r="R205" s="96" t="s">
        <v>1000</v>
      </c>
      <c r="S205" s="156" t="s">
        <v>1000</v>
      </c>
      <c r="T205" s="155" t="s">
        <v>1000</v>
      </c>
      <c r="U205" s="155" t="s">
        <v>1000</v>
      </c>
      <c r="V205" s="156" t="s">
        <v>1000</v>
      </c>
      <c r="W205" s="157" t="s">
        <v>1000</v>
      </c>
      <c r="X205" s="96" t="s">
        <v>1000</v>
      </c>
      <c r="Y205" s="156" t="s">
        <v>1000</v>
      </c>
      <c r="Z205" s="155" t="s">
        <v>1000</v>
      </c>
    </row>
    <row r="206" spans="1:26">
      <c r="A206" s="232"/>
      <c r="B206" s="231"/>
      <c r="C206" s="220"/>
      <c r="D206" s="28" t="s">
        <v>819</v>
      </c>
      <c r="E206" s="199" t="s">
        <v>579</v>
      </c>
      <c r="F206" s="102" t="s">
        <v>1961</v>
      </c>
      <c r="G206" s="125">
        <f t="shared" si="20"/>
        <v>145</v>
      </c>
      <c r="H206" s="240">
        <f t="shared" si="18"/>
        <v>126</v>
      </c>
      <c r="I206" s="240" t="str">
        <f t="shared" si="19"/>
        <v/>
      </c>
      <c r="J206" s="240">
        <f t="shared" si="21"/>
        <v>255</v>
      </c>
      <c r="K206" s="240">
        <f t="shared" si="22"/>
        <v>255</v>
      </c>
      <c r="L206" s="240" t="str">
        <f t="shared" si="23"/>
        <v>NEC1</v>
      </c>
      <c r="M206" s="28" t="s">
        <v>653</v>
      </c>
      <c r="N206" s="21" t="s">
        <v>2202</v>
      </c>
      <c r="O206" s="149" t="s">
        <v>1000</v>
      </c>
      <c r="P206" s="150" t="s">
        <v>1000</v>
      </c>
      <c r="Q206" s="151" t="s">
        <v>1000</v>
      </c>
      <c r="R206" s="99" t="s">
        <v>1000</v>
      </c>
      <c r="S206" s="150" t="s">
        <v>1000</v>
      </c>
      <c r="T206" s="149" t="s">
        <v>1000</v>
      </c>
      <c r="U206" s="149" t="s">
        <v>1000</v>
      </c>
      <c r="V206" s="150" t="s">
        <v>1000</v>
      </c>
      <c r="W206" s="151" t="s">
        <v>1000</v>
      </c>
      <c r="X206" s="99" t="s">
        <v>1000</v>
      </c>
      <c r="Y206" s="150" t="s">
        <v>1000</v>
      </c>
      <c r="Z206" s="149" t="s">
        <v>1000</v>
      </c>
    </row>
    <row r="207" spans="1:26">
      <c r="A207" s="233"/>
      <c r="B207" s="113"/>
      <c r="C207" s="56"/>
      <c r="D207" s="28" t="s">
        <v>820</v>
      </c>
      <c r="E207" s="199" t="s">
        <v>580</v>
      </c>
      <c r="F207" s="102" t="s">
        <v>1962</v>
      </c>
      <c r="G207" s="125">
        <f t="shared" si="20"/>
        <v>100</v>
      </c>
      <c r="H207" s="240">
        <f t="shared" si="18"/>
        <v>126</v>
      </c>
      <c r="I207" s="240" t="str">
        <f t="shared" si="19"/>
        <v/>
      </c>
      <c r="J207" s="240">
        <f t="shared" si="21"/>
        <v>255</v>
      </c>
      <c r="K207" s="240">
        <f t="shared" si="22"/>
        <v>255</v>
      </c>
      <c r="L207" s="240" t="str">
        <f t="shared" si="23"/>
        <v>NEC1</v>
      </c>
      <c r="M207" s="28" t="s">
        <v>654</v>
      </c>
      <c r="N207" s="26" t="s">
        <v>2203</v>
      </c>
      <c r="O207" s="149" t="s">
        <v>1002</v>
      </c>
      <c r="P207" s="150" t="s">
        <v>1002</v>
      </c>
      <c r="Q207" s="151" t="s">
        <v>1002</v>
      </c>
      <c r="R207" s="99" t="s">
        <v>1000</v>
      </c>
      <c r="S207" s="150" t="s">
        <v>1000</v>
      </c>
      <c r="T207" s="149" t="s">
        <v>1002</v>
      </c>
      <c r="U207" s="149" t="s">
        <v>1002</v>
      </c>
      <c r="V207" s="150" t="s">
        <v>1002</v>
      </c>
      <c r="W207" s="151" t="s">
        <v>1002</v>
      </c>
      <c r="X207" s="99" t="s">
        <v>1000</v>
      </c>
      <c r="Y207" s="150" t="s">
        <v>1000</v>
      </c>
      <c r="Z207" s="149" t="s">
        <v>1002</v>
      </c>
    </row>
    <row r="208" spans="1:26">
      <c r="A208" s="41"/>
      <c r="B208" s="8"/>
      <c r="C208" s="56"/>
      <c r="D208" s="32" t="s">
        <v>898</v>
      </c>
      <c r="E208" s="196" t="s">
        <v>548</v>
      </c>
      <c r="F208" s="66" t="s">
        <v>1963</v>
      </c>
      <c r="G208" s="125">
        <f t="shared" si="20"/>
        <v>10</v>
      </c>
      <c r="H208" s="240">
        <f t="shared" si="18"/>
        <v>126</v>
      </c>
      <c r="I208" s="240" t="str">
        <f t="shared" si="19"/>
        <v/>
      </c>
      <c r="J208" s="240">
        <f t="shared" si="21"/>
        <v>255</v>
      </c>
      <c r="K208" s="240">
        <f t="shared" si="22"/>
        <v>127</v>
      </c>
      <c r="L208" s="240" t="str">
        <f t="shared" si="23"/>
        <v>Y1</v>
      </c>
      <c r="M208" s="32" t="s">
        <v>655</v>
      </c>
      <c r="N208" s="36" t="s">
        <v>2204</v>
      </c>
      <c r="O208" s="149" t="s">
        <v>1002</v>
      </c>
      <c r="P208" s="150" t="s">
        <v>1002</v>
      </c>
      <c r="Q208" s="151" t="s">
        <v>1002</v>
      </c>
      <c r="R208" s="99" t="s">
        <v>1002</v>
      </c>
      <c r="S208" s="150" t="s">
        <v>1002</v>
      </c>
      <c r="T208" s="149" t="s">
        <v>1002</v>
      </c>
      <c r="U208" s="149" t="s">
        <v>1002</v>
      </c>
      <c r="V208" s="150" t="s">
        <v>1002</v>
      </c>
      <c r="W208" s="151" t="s">
        <v>1002</v>
      </c>
      <c r="X208" s="99" t="s">
        <v>1002</v>
      </c>
      <c r="Y208" s="150" t="s">
        <v>1002</v>
      </c>
      <c r="Z208" s="149" t="s">
        <v>1002</v>
      </c>
    </row>
    <row r="209" spans="1:26">
      <c r="A209" s="232"/>
      <c r="B209" s="231"/>
      <c r="C209" s="222">
        <v>6</v>
      </c>
      <c r="D209" s="30" t="s">
        <v>821</v>
      </c>
      <c r="E209" s="199" t="s">
        <v>549</v>
      </c>
      <c r="F209" s="102" t="s">
        <v>1964</v>
      </c>
      <c r="G209" s="125">
        <f t="shared" si="20"/>
        <v>122</v>
      </c>
      <c r="H209" s="240">
        <f t="shared" si="18"/>
        <v>126</v>
      </c>
      <c r="I209" s="240" t="str">
        <f t="shared" si="19"/>
        <v/>
      </c>
      <c r="J209" s="240">
        <f t="shared" si="21"/>
        <v>255</v>
      </c>
      <c r="K209" s="240">
        <f t="shared" si="22"/>
        <v>255</v>
      </c>
      <c r="L209" s="240" t="str">
        <f t="shared" si="23"/>
        <v>NEC1</v>
      </c>
      <c r="M209" s="28" t="s">
        <v>656</v>
      </c>
      <c r="N209" s="17" t="s">
        <v>2205</v>
      </c>
      <c r="O209" s="155" t="s">
        <v>1000</v>
      </c>
      <c r="P209" s="156" t="s">
        <v>1000</v>
      </c>
      <c r="Q209" s="157" t="s">
        <v>1000</v>
      </c>
      <c r="R209" s="96" t="s">
        <v>1000</v>
      </c>
      <c r="S209" s="156" t="s">
        <v>1000</v>
      </c>
      <c r="T209" s="155" t="s">
        <v>1000</v>
      </c>
      <c r="U209" s="155" t="s">
        <v>1000</v>
      </c>
      <c r="V209" s="156" t="s">
        <v>1000</v>
      </c>
      <c r="W209" s="157" t="s">
        <v>1000</v>
      </c>
      <c r="X209" s="96" t="s">
        <v>1000</v>
      </c>
      <c r="Y209" s="156" t="s">
        <v>1000</v>
      </c>
      <c r="Z209" s="155" t="s">
        <v>1000</v>
      </c>
    </row>
    <row r="210" spans="1:26">
      <c r="A210" s="232"/>
      <c r="B210" s="231"/>
      <c r="C210" s="220"/>
      <c r="D210" s="75" t="s">
        <v>819</v>
      </c>
      <c r="E210" s="199" t="s">
        <v>581</v>
      </c>
      <c r="F210" s="102" t="s">
        <v>1965</v>
      </c>
      <c r="G210" s="125">
        <f t="shared" si="20"/>
        <v>146</v>
      </c>
      <c r="H210" s="240">
        <f t="shared" si="18"/>
        <v>126</v>
      </c>
      <c r="I210" s="240" t="str">
        <f t="shared" si="19"/>
        <v/>
      </c>
      <c r="J210" s="240">
        <f t="shared" si="21"/>
        <v>255</v>
      </c>
      <c r="K210" s="240">
        <f t="shared" si="22"/>
        <v>255</v>
      </c>
      <c r="L210" s="240" t="str">
        <f t="shared" si="23"/>
        <v>NEC1</v>
      </c>
      <c r="M210" s="28" t="s">
        <v>657</v>
      </c>
      <c r="N210" s="21" t="s">
        <v>2206</v>
      </c>
      <c r="O210" s="149" t="s">
        <v>1000</v>
      </c>
      <c r="P210" s="150" t="s">
        <v>1000</v>
      </c>
      <c r="Q210" s="151" t="s">
        <v>1000</v>
      </c>
      <c r="R210" s="99" t="s">
        <v>1000</v>
      </c>
      <c r="S210" s="150" t="s">
        <v>1000</v>
      </c>
      <c r="T210" s="149" t="s">
        <v>1000</v>
      </c>
      <c r="U210" s="149" t="s">
        <v>1000</v>
      </c>
      <c r="V210" s="150" t="s">
        <v>1000</v>
      </c>
      <c r="W210" s="151" t="s">
        <v>1000</v>
      </c>
      <c r="X210" s="99" t="s">
        <v>1000</v>
      </c>
      <c r="Y210" s="150" t="s">
        <v>1000</v>
      </c>
      <c r="Z210" s="149" t="s">
        <v>1000</v>
      </c>
    </row>
    <row r="211" spans="1:26">
      <c r="A211" s="233"/>
      <c r="B211" s="113"/>
      <c r="C211" s="56"/>
      <c r="D211" s="75" t="s">
        <v>820</v>
      </c>
      <c r="E211" s="200" t="s">
        <v>582</v>
      </c>
      <c r="F211" s="127" t="s">
        <v>1966</v>
      </c>
      <c r="G211" s="125">
        <f t="shared" si="20"/>
        <v>101</v>
      </c>
      <c r="H211" s="240">
        <f t="shared" si="18"/>
        <v>126</v>
      </c>
      <c r="I211" s="240" t="str">
        <f t="shared" si="19"/>
        <v/>
      </c>
      <c r="J211" s="240">
        <f t="shared" si="21"/>
        <v>255</v>
      </c>
      <c r="K211" s="240">
        <f t="shared" si="22"/>
        <v>255</v>
      </c>
      <c r="L211" s="240" t="str">
        <f t="shared" si="23"/>
        <v>NEC1</v>
      </c>
      <c r="M211" s="75" t="s">
        <v>658</v>
      </c>
      <c r="N211" s="26" t="s">
        <v>2207</v>
      </c>
      <c r="O211" s="149" t="s">
        <v>1002</v>
      </c>
      <c r="P211" s="150" t="s">
        <v>1002</v>
      </c>
      <c r="Q211" s="151" t="s">
        <v>1002</v>
      </c>
      <c r="R211" s="99" t="s">
        <v>1000</v>
      </c>
      <c r="S211" s="150" t="s">
        <v>1000</v>
      </c>
      <c r="T211" s="149" t="s">
        <v>1002</v>
      </c>
      <c r="U211" s="149" t="s">
        <v>1002</v>
      </c>
      <c r="V211" s="150" t="s">
        <v>1002</v>
      </c>
      <c r="W211" s="151" t="s">
        <v>1002</v>
      </c>
      <c r="X211" s="99" t="s">
        <v>1000</v>
      </c>
      <c r="Y211" s="150" t="s">
        <v>1000</v>
      </c>
      <c r="Z211" s="149" t="s">
        <v>1002</v>
      </c>
    </row>
    <row r="212" spans="1:26">
      <c r="A212" s="41"/>
      <c r="B212" s="9"/>
      <c r="C212" s="54"/>
      <c r="D212" s="32" t="s">
        <v>898</v>
      </c>
      <c r="E212" s="196" t="s">
        <v>550</v>
      </c>
      <c r="F212" s="66" t="s">
        <v>1967</v>
      </c>
      <c r="G212" s="125">
        <f t="shared" si="20"/>
        <v>11</v>
      </c>
      <c r="H212" s="240">
        <f t="shared" si="18"/>
        <v>126</v>
      </c>
      <c r="I212" s="240" t="str">
        <f t="shared" si="19"/>
        <v/>
      </c>
      <c r="J212" s="240">
        <f t="shared" si="21"/>
        <v>255</v>
      </c>
      <c r="K212" s="240">
        <f t="shared" si="22"/>
        <v>127</v>
      </c>
      <c r="L212" s="240" t="str">
        <f t="shared" si="23"/>
        <v>Y1</v>
      </c>
      <c r="M212" s="32" t="s">
        <v>659</v>
      </c>
      <c r="N212" s="26" t="s">
        <v>2208</v>
      </c>
      <c r="O212" s="149" t="s">
        <v>1002</v>
      </c>
      <c r="P212" s="150" t="s">
        <v>1002</v>
      </c>
      <c r="Q212" s="151" t="s">
        <v>1002</v>
      </c>
      <c r="R212" s="99" t="s">
        <v>1002</v>
      </c>
      <c r="S212" s="150" t="s">
        <v>1002</v>
      </c>
      <c r="T212" s="149" t="s">
        <v>1002</v>
      </c>
      <c r="U212" s="149" t="s">
        <v>1002</v>
      </c>
      <c r="V212" s="150" t="s">
        <v>1002</v>
      </c>
      <c r="W212" s="151" t="s">
        <v>1002</v>
      </c>
      <c r="X212" s="99" t="s">
        <v>1002</v>
      </c>
      <c r="Y212" s="150" t="s">
        <v>1002</v>
      </c>
      <c r="Z212" s="149" t="s">
        <v>1002</v>
      </c>
    </row>
    <row r="213" spans="1:26">
      <c r="A213" s="80"/>
      <c r="B213" s="8" t="s">
        <v>1084</v>
      </c>
      <c r="C213" s="52">
        <v>1</v>
      </c>
      <c r="D213" s="30" t="s">
        <v>847</v>
      </c>
      <c r="E213" s="194" t="s">
        <v>551</v>
      </c>
      <c r="F213" s="105" t="s">
        <v>1968</v>
      </c>
      <c r="G213" s="125">
        <f t="shared" si="20"/>
        <v>164</v>
      </c>
      <c r="H213" s="240">
        <f t="shared" si="18"/>
        <v>126</v>
      </c>
      <c r="I213" s="240" t="str">
        <f t="shared" si="19"/>
        <v/>
      </c>
      <c r="J213" s="240">
        <f t="shared" si="21"/>
        <v>255</v>
      </c>
      <c r="K213" s="240">
        <f t="shared" si="22"/>
        <v>383</v>
      </c>
      <c r="L213" s="240" t="str">
        <f t="shared" si="23"/>
        <v>Y1b</v>
      </c>
      <c r="M213" s="30" t="s">
        <v>660</v>
      </c>
      <c r="N213" s="29" t="s">
        <v>2209</v>
      </c>
      <c r="O213" s="155" t="s">
        <v>1002</v>
      </c>
      <c r="P213" s="156" t="s">
        <v>1002</v>
      </c>
      <c r="Q213" s="157" t="s">
        <v>1002</v>
      </c>
      <c r="R213" s="79" t="s">
        <v>1000</v>
      </c>
      <c r="S213" s="218" t="s">
        <v>1000</v>
      </c>
      <c r="T213" s="155" t="s">
        <v>1002</v>
      </c>
      <c r="U213" s="155" t="s">
        <v>1002</v>
      </c>
      <c r="V213" s="156" t="s">
        <v>1002</v>
      </c>
      <c r="W213" s="157" t="s">
        <v>1002</v>
      </c>
      <c r="X213" s="79" t="s">
        <v>1000</v>
      </c>
      <c r="Y213" s="218" t="s">
        <v>1000</v>
      </c>
      <c r="Z213" s="155" t="s">
        <v>1002</v>
      </c>
    </row>
    <row r="214" spans="1:26">
      <c r="A214" s="232"/>
      <c r="B214" s="113"/>
      <c r="C214" s="50">
        <v>2</v>
      </c>
      <c r="D214" s="28" t="s">
        <v>821</v>
      </c>
      <c r="E214" s="199" t="s">
        <v>552</v>
      </c>
      <c r="F214" s="102" t="s">
        <v>1969</v>
      </c>
      <c r="G214" s="125">
        <f t="shared" si="20"/>
        <v>165</v>
      </c>
      <c r="H214" s="240">
        <f t="shared" si="18"/>
        <v>126</v>
      </c>
      <c r="I214" s="240" t="str">
        <f t="shared" si="19"/>
        <v/>
      </c>
      <c r="J214" s="240">
        <f t="shared" si="21"/>
        <v>255</v>
      </c>
      <c r="K214" s="240">
        <f t="shared" si="22"/>
        <v>383</v>
      </c>
      <c r="L214" s="240" t="str">
        <f t="shared" si="23"/>
        <v>Y1b</v>
      </c>
      <c r="M214" s="28" t="s">
        <v>661</v>
      </c>
      <c r="N214" s="21" t="s">
        <v>2210</v>
      </c>
      <c r="O214" s="149" t="s">
        <v>1002</v>
      </c>
      <c r="P214" s="150" t="s">
        <v>1002</v>
      </c>
      <c r="Q214" s="151" t="s">
        <v>1002</v>
      </c>
      <c r="R214" s="99" t="s">
        <v>1000</v>
      </c>
      <c r="S214" s="150" t="s">
        <v>1000</v>
      </c>
      <c r="T214" s="149" t="s">
        <v>1002</v>
      </c>
      <c r="U214" s="149" t="s">
        <v>1002</v>
      </c>
      <c r="V214" s="150" t="s">
        <v>1002</v>
      </c>
      <c r="W214" s="151" t="s">
        <v>1002</v>
      </c>
      <c r="X214" s="99" t="s">
        <v>1000</v>
      </c>
      <c r="Y214" s="150" t="s">
        <v>1000</v>
      </c>
      <c r="Z214" s="149" t="s">
        <v>1002</v>
      </c>
    </row>
    <row r="215" spans="1:26">
      <c r="A215" s="233"/>
      <c r="B215" s="113"/>
      <c r="C215" s="50">
        <v>3</v>
      </c>
      <c r="D215" s="28" t="s">
        <v>821</v>
      </c>
      <c r="E215" s="199" t="s">
        <v>553</v>
      </c>
      <c r="F215" s="102" t="s">
        <v>1970</v>
      </c>
      <c r="G215" s="125">
        <f t="shared" si="20"/>
        <v>166</v>
      </c>
      <c r="H215" s="240">
        <f t="shared" si="18"/>
        <v>126</v>
      </c>
      <c r="I215" s="240" t="str">
        <f t="shared" si="19"/>
        <v/>
      </c>
      <c r="J215" s="240">
        <f t="shared" si="21"/>
        <v>255</v>
      </c>
      <c r="K215" s="240">
        <f t="shared" si="22"/>
        <v>383</v>
      </c>
      <c r="L215" s="240" t="str">
        <f t="shared" si="23"/>
        <v>Y1b</v>
      </c>
      <c r="M215" s="28" t="s">
        <v>662</v>
      </c>
      <c r="N215" s="21" t="s">
        <v>2211</v>
      </c>
      <c r="O215" s="149" t="s">
        <v>1002</v>
      </c>
      <c r="P215" s="150" t="s">
        <v>1002</v>
      </c>
      <c r="Q215" s="151" t="s">
        <v>1002</v>
      </c>
      <c r="R215" s="99" t="s">
        <v>1000</v>
      </c>
      <c r="S215" s="150" t="s">
        <v>1000</v>
      </c>
      <c r="T215" s="149" t="s">
        <v>1002</v>
      </c>
      <c r="U215" s="149" t="s">
        <v>1002</v>
      </c>
      <c r="V215" s="150" t="s">
        <v>1002</v>
      </c>
      <c r="W215" s="151" t="s">
        <v>1002</v>
      </c>
      <c r="X215" s="99" t="s">
        <v>1000</v>
      </c>
      <c r="Y215" s="150" t="s">
        <v>1000</v>
      </c>
      <c r="Z215" s="149" t="s">
        <v>1002</v>
      </c>
    </row>
    <row r="216" spans="1:26">
      <c r="A216" s="232"/>
      <c r="B216" s="113"/>
      <c r="C216" s="50">
        <v>4</v>
      </c>
      <c r="D216" s="28" t="s">
        <v>821</v>
      </c>
      <c r="E216" s="199" t="s">
        <v>554</v>
      </c>
      <c r="F216" s="102" t="s">
        <v>1971</v>
      </c>
      <c r="G216" s="125">
        <f t="shared" si="20"/>
        <v>167</v>
      </c>
      <c r="H216" s="240">
        <f t="shared" si="18"/>
        <v>126</v>
      </c>
      <c r="I216" s="240" t="str">
        <f t="shared" si="19"/>
        <v/>
      </c>
      <c r="J216" s="240">
        <f t="shared" si="21"/>
        <v>255</v>
      </c>
      <c r="K216" s="240">
        <f t="shared" si="22"/>
        <v>383</v>
      </c>
      <c r="L216" s="240" t="str">
        <f t="shared" si="23"/>
        <v>Y1b</v>
      </c>
      <c r="M216" s="28" t="s">
        <v>663</v>
      </c>
      <c r="N216" s="21" t="s">
        <v>2212</v>
      </c>
      <c r="O216" s="149" t="s">
        <v>1002</v>
      </c>
      <c r="P216" s="150" t="s">
        <v>1002</v>
      </c>
      <c r="Q216" s="151" t="s">
        <v>1002</v>
      </c>
      <c r="R216" s="99" t="s">
        <v>1000</v>
      </c>
      <c r="S216" s="150" t="s">
        <v>1000</v>
      </c>
      <c r="T216" s="149" t="s">
        <v>1002</v>
      </c>
      <c r="U216" s="149" t="s">
        <v>1002</v>
      </c>
      <c r="V216" s="150" t="s">
        <v>1002</v>
      </c>
      <c r="W216" s="151" t="s">
        <v>1002</v>
      </c>
      <c r="X216" s="99" t="s">
        <v>1000</v>
      </c>
      <c r="Y216" s="150" t="s">
        <v>1000</v>
      </c>
      <c r="Z216" s="149" t="s">
        <v>1002</v>
      </c>
    </row>
    <row r="217" spans="1:26">
      <c r="A217" s="233"/>
      <c r="B217" s="113"/>
      <c r="C217" s="50">
        <v>5</v>
      </c>
      <c r="D217" s="28" t="s">
        <v>821</v>
      </c>
      <c r="E217" s="199" t="s">
        <v>555</v>
      </c>
      <c r="F217" s="102" t="s">
        <v>1972</v>
      </c>
      <c r="G217" s="125">
        <f t="shared" si="20"/>
        <v>168</v>
      </c>
      <c r="H217" s="240">
        <f t="shared" si="18"/>
        <v>126</v>
      </c>
      <c r="I217" s="240" t="str">
        <f t="shared" si="19"/>
        <v/>
      </c>
      <c r="J217" s="240">
        <f t="shared" si="21"/>
        <v>255</v>
      </c>
      <c r="K217" s="240">
        <f t="shared" si="22"/>
        <v>383</v>
      </c>
      <c r="L217" s="240" t="str">
        <f t="shared" si="23"/>
        <v>Y1b</v>
      </c>
      <c r="M217" s="28" t="s">
        <v>664</v>
      </c>
      <c r="N217" s="21" t="s">
        <v>2213</v>
      </c>
      <c r="O217" s="149" t="s">
        <v>1002</v>
      </c>
      <c r="P217" s="150" t="s">
        <v>1002</v>
      </c>
      <c r="Q217" s="151" t="s">
        <v>1002</v>
      </c>
      <c r="R217" s="99" t="s">
        <v>1000</v>
      </c>
      <c r="S217" s="150" t="s">
        <v>1000</v>
      </c>
      <c r="T217" s="149" t="s">
        <v>1002</v>
      </c>
      <c r="U217" s="149" t="s">
        <v>1002</v>
      </c>
      <c r="V217" s="150" t="s">
        <v>1002</v>
      </c>
      <c r="W217" s="151" t="s">
        <v>1002</v>
      </c>
      <c r="X217" s="99" t="s">
        <v>1000</v>
      </c>
      <c r="Y217" s="150" t="s">
        <v>1000</v>
      </c>
      <c r="Z217" s="149" t="s">
        <v>1002</v>
      </c>
    </row>
    <row r="218" spans="1:26" ht="18" thickBot="1">
      <c r="A218" s="41"/>
      <c r="B218" s="8"/>
      <c r="C218" s="51">
        <v>6</v>
      </c>
      <c r="D218" s="75" t="s">
        <v>821</v>
      </c>
      <c r="E218" s="200" t="s">
        <v>556</v>
      </c>
      <c r="F218" s="127" t="s">
        <v>1973</v>
      </c>
      <c r="G218" s="125">
        <f t="shared" si="20"/>
        <v>169</v>
      </c>
      <c r="H218" s="240">
        <f t="shared" si="18"/>
        <v>126</v>
      </c>
      <c r="I218" s="240" t="str">
        <f t="shared" si="19"/>
        <v/>
      </c>
      <c r="J218" s="240">
        <f t="shared" si="21"/>
        <v>255</v>
      </c>
      <c r="K218" s="240">
        <f t="shared" si="22"/>
        <v>383</v>
      </c>
      <c r="L218" s="240" t="str">
        <f t="shared" si="23"/>
        <v>Y1b</v>
      </c>
      <c r="M218" s="75" t="s">
        <v>665</v>
      </c>
      <c r="N218" s="26" t="s">
        <v>2214</v>
      </c>
      <c r="O218" s="172" t="s">
        <v>1002</v>
      </c>
      <c r="P218" s="173" t="s">
        <v>1002</v>
      </c>
      <c r="Q218" s="174" t="s">
        <v>1002</v>
      </c>
      <c r="R218" s="99" t="s">
        <v>1000</v>
      </c>
      <c r="S218" s="150" t="s">
        <v>1000</v>
      </c>
      <c r="T218" s="172" t="s">
        <v>1002</v>
      </c>
      <c r="U218" s="172" t="s">
        <v>1002</v>
      </c>
      <c r="V218" s="173" t="s">
        <v>1002</v>
      </c>
      <c r="W218" s="174" t="s">
        <v>1002</v>
      </c>
      <c r="X218" s="99" t="s">
        <v>1000</v>
      </c>
      <c r="Y218" s="150" t="s">
        <v>1000</v>
      </c>
      <c r="Z218" s="172" t="s">
        <v>1002</v>
      </c>
    </row>
    <row r="219" spans="1:26" ht="18" thickTop="1">
      <c r="A219" s="67" t="s">
        <v>1085</v>
      </c>
      <c r="B219" s="94" t="s">
        <v>953</v>
      </c>
      <c r="C219" s="48" t="s">
        <v>926</v>
      </c>
      <c r="D219" s="18" t="s">
        <v>929</v>
      </c>
      <c r="E219" s="192" t="s">
        <v>557</v>
      </c>
      <c r="F219" s="128" t="s">
        <v>1974</v>
      </c>
      <c r="G219" s="125">
        <f t="shared" si="20"/>
        <v>53</v>
      </c>
      <c r="H219" s="240">
        <f t="shared" si="18"/>
        <v>126</v>
      </c>
      <c r="I219" s="240" t="str">
        <f t="shared" si="19"/>
        <v/>
      </c>
      <c r="J219" s="240">
        <f t="shared" si="21"/>
        <v>255</v>
      </c>
      <c r="K219" s="240">
        <f t="shared" si="22"/>
        <v>127</v>
      </c>
      <c r="L219" s="240" t="str">
        <f t="shared" si="23"/>
        <v>Y1</v>
      </c>
      <c r="M219" s="18" t="s">
        <v>666</v>
      </c>
      <c r="N219" s="35" t="s">
        <v>2215</v>
      </c>
      <c r="O219" s="158" t="s">
        <v>1009</v>
      </c>
      <c r="P219" s="159" t="s">
        <v>1000</v>
      </c>
      <c r="Q219" s="160" t="s">
        <v>1000</v>
      </c>
      <c r="R219" s="161" t="s">
        <v>1000</v>
      </c>
      <c r="S219" s="159" t="s">
        <v>1000</v>
      </c>
      <c r="T219" s="158" t="s">
        <v>1009</v>
      </c>
      <c r="U219" s="158" t="s">
        <v>1010</v>
      </c>
      <c r="V219" s="159" t="s">
        <v>1000</v>
      </c>
      <c r="W219" s="160" t="s">
        <v>1000</v>
      </c>
      <c r="X219" s="161" t="s">
        <v>1000</v>
      </c>
      <c r="Y219" s="159" t="s">
        <v>1000</v>
      </c>
      <c r="Z219" s="158" t="s">
        <v>1009</v>
      </c>
    </row>
    <row r="220" spans="1:26" ht="18" thickBot="1">
      <c r="A220" s="46"/>
      <c r="B220" s="9"/>
      <c r="C220" s="47" t="s">
        <v>930</v>
      </c>
      <c r="D220" s="75" t="s">
        <v>929</v>
      </c>
      <c r="E220" s="200" t="s">
        <v>558</v>
      </c>
      <c r="F220" s="127" t="s">
        <v>1975</v>
      </c>
      <c r="G220" s="125">
        <f t="shared" si="20"/>
        <v>54</v>
      </c>
      <c r="H220" s="240">
        <f t="shared" si="18"/>
        <v>126</v>
      </c>
      <c r="I220" s="240" t="str">
        <f t="shared" si="19"/>
        <v/>
      </c>
      <c r="J220" s="240">
        <f t="shared" si="21"/>
        <v>255</v>
      </c>
      <c r="K220" s="240">
        <f t="shared" si="22"/>
        <v>127</v>
      </c>
      <c r="L220" s="240" t="str">
        <f t="shared" si="23"/>
        <v>Y1</v>
      </c>
      <c r="M220" s="75" t="s">
        <v>667</v>
      </c>
      <c r="N220" s="26" t="s">
        <v>2216</v>
      </c>
      <c r="O220" s="152" t="s">
        <v>1009</v>
      </c>
      <c r="P220" s="153" t="s">
        <v>1000</v>
      </c>
      <c r="Q220" s="154" t="s">
        <v>1000</v>
      </c>
      <c r="R220" s="101" t="s">
        <v>1000</v>
      </c>
      <c r="S220" s="153" t="s">
        <v>1000</v>
      </c>
      <c r="T220" s="152" t="s">
        <v>1009</v>
      </c>
      <c r="U220" s="152" t="s">
        <v>1010</v>
      </c>
      <c r="V220" s="153" t="s">
        <v>1000</v>
      </c>
      <c r="W220" s="154" t="s">
        <v>1000</v>
      </c>
      <c r="X220" s="101" t="s">
        <v>1000</v>
      </c>
      <c r="Y220" s="153" t="s">
        <v>1000</v>
      </c>
      <c r="Z220" s="152" t="s">
        <v>1009</v>
      </c>
    </row>
    <row r="221" spans="1:26" ht="18" thickTop="1">
      <c r="A221" s="63" t="s">
        <v>1038</v>
      </c>
      <c r="B221" s="37" t="s">
        <v>1086</v>
      </c>
      <c r="C221" s="48" t="s">
        <v>901</v>
      </c>
      <c r="D221" s="112" t="s">
        <v>902</v>
      </c>
      <c r="E221" s="192" t="s">
        <v>583</v>
      </c>
      <c r="F221" s="128" t="s">
        <v>1976</v>
      </c>
      <c r="G221" s="125">
        <f t="shared" si="20"/>
        <v>253</v>
      </c>
      <c r="H221" s="240">
        <f t="shared" si="18"/>
        <v>127</v>
      </c>
      <c r="I221" s="240">
        <f t="shared" si="19"/>
        <v>1</v>
      </c>
      <c r="J221" s="240">
        <f t="shared" si="21"/>
        <v>128</v>
      </c>
      <c r="K221" s="240">
        <f t="shared" si="22"/>
        <v>255</v>
      </c>
      <c r="L221" s="240" t="str">
        <f t="shared" si="23"/>
        <v>NEC1</v>
      </c>
      <c r="M221" s="18" t="s">
        <v>2217</v>
      </c>
      <c r="N221" s="35" t="s">
        <v>2217</v>
      </c>
      <c r="O221" s="158" t="s">
        <v>1000</v>
      </c>
      <c r="P221" s="159" t="s">
        <v>1000</v>
      </c>
      <c r="Q221" s="160" t="s">
        <v>1000</v>
      </c>
      <c r="R221" s="161" t="s">
        <v>1000</v>
      </c>
      <c r="S221" s="159" t="s">
        <v>1000</v>
      </c>
      <c r="T221" s="158" t="s">
        <v>1000</v>
      </c>
      <c r="U221" s="158" t="s">
        <v>1000</v>
      </c>
      <c r="V221" s="159" t="s">
        <v>1000</v>
      </c>
      <c r="W221" s="160" t="s">
        <v>1000</v>
      </c>
      <c r="X221" s="161" t="s">
        <v>1000</v>
      </c>
      <c r="Y221" s="159" t="s">
        <v>1000</v>
      </c>
      <c r="Z221" s="158" t="s">
        <v>1000</v>
      </c>
    </row>
    <row r="222" spans="1:26">
      <c r="A222" s="41"/>
      <c r="B222" s="8"/>
      <c r="C222" s="51" t="s">
        <v>905</v>
      </c>
      <c r="D222" s="27"/>
      <c r="E222" s="195" t="s">
        <v>584</v>
      </c>
      <c r="F222" s="20" t="s">
        <v>1977</v>
      </c>
      <c r="G222" s="125">
        <f t="shared" si="20"/>
        <v>254</v>
      </c>
      <c r="H222" s="240">
        <f t="shared" si="18"/>
        <v>127</v>
      </c>
      <c r="I222" s="240">
        <f t="shared" si="19"/>
        <v>1</v>
      </c>
      <c r="J222" s="240">
        <f t="shared" si="21"/>
        <v>128</v>
      </c>
      <c r="K222" s="240">
        <f t="shared" si="22"/>
        <v>255</v>
      </c>
      <c r="L222" s="240" t="str">
        <f t="shared" si="23"/>
        <v>NEC1</v>
      </c>
      <c r="M222" s="27" t="s">
        <v>2218</v>
      </c>
      <c r="N222" s="41" t="s">
        <v>2218</v>
      </c>
      <c r="O222" s="152" t="s">
        <v>1000</v>
      </c>
      <c r="P222" s="153" t="s">
        <v>1000</v>
      </c>
      <c r="Q222" s="154" t="s">
        <v>1000</v>
      </c>
      <c r="R222" s="101" t="s">
        <v>1000</v>
      </c>
      <c r="S222" s="153" t="s">
        <v>1000</v>
      </c>
      <c r="T222" s="152" t="s">
        <v>1000</v>
      </c>
      <c r="U222" s="152" t="s">
        <v>1000</v>
      </c>
      <c r="V222" s="153" t="s">
        <v>1000</v>
      </c>
      <c r="W222" s="154" t="s">
        <v>1000</v>
      </c>
      <c r="X222" s="101" t="s">
        <v>1000</v>
      </c>
      <c r="Y222" s="153" t="s">
        <v>1000</v>
      </c>
      <c r="Z222" s="152" t="s">
        <v>1000</v>
      </c>
    </row>
    <row r="223" spans="1:26">
      <c r="A223" s="40"/>
      <c r="B223" s="19"/>
      <c r="C223" s="205" t="s">
        <v>1007</v>
      </c>
      <c r="D223" s="27"/>
      <c r="E223" s="201" t="s">
        <v>585</v>
      </c>
      <c r="F223" s="104" t="s">
        <v>1978</v>
      </c>
      <c r="G223" s="125">
        <f t="shared" si="20"/>
        <v>171</v>
      </c>
      <c r="H223" s="240">
        <f t="shared" si="18"/>
        <v>122</v>
      </c>
      <c r="I223" s="240" t="str">
        <f t="shared" si="19"/>
        <v/>
      </c>
      <c r="J223" s="240">
        <f t="shared" si="21"/>
        <v>255</v>
      </c>
      <c r="K223" s="240">
        <f t="shared" si="22"/>
        <v>255</v>
      </c>
      <c r="L223" s="240" t="str">
        <f t="shared" si="23"/>
        <v>NEC1</v>
      </c>
      <c r="M223" s="39" t="s">
        <v>597</v>
      </c>
      <c r="N223" s="38" t="s">
        <v>2219</v>
      </c>
      <c r="O223" s="180" t="s">
        <v>1000</v>
      </c>
      <c r="P223" s="181" t="s">
        <v>1000</v>
      </c>
      <c r="Q223" s="182" t="s">
        <v>1000</v>
      </c>
      <c r="R223" s="115" t="s">
        <v>1000</v>
      </c>
      <c r="S223" s="181" t="s">
        <v>1000</v>
      </c>
      <c r="T223" s="180" t="s">
        <v>1000</v>
      </c>
      <c r="U223" s="180" t="s">
        <v>1000</v>
      </c>
      <c r="V223" s="181" t="s">
        <v>1000</v>
      </c>
      <c r="W223" s="182" t="s">
        <v>1000</v>
      </c>
      <c r="X223" s="115" t="s">
        <v>1000</v>
      </c>
      <c r="Y223" s="181" t="s">
        <v>1000</v>
      </c>
      <c r="Z223" s="180" t="s">
        <v>1000</v>
      </c>
    </row>
    <row r="224" spans="1:26">
      <c r="A224" s="64" t="s">
        <v>1039</v>
      </c>
      <c r="B224" s="4" t="s">
        <v>906</v>
      </c>
      <c r="C224" s="52" t="s">
        <v>907</v>
      </c>
      <c r="D224" s="27"/>
      <c r="E224" s="194" t="s">
        <v>586</v>
      </c>
      <c r="F224" s="105" t="s">
        <v>1979</v>
      </c>
      <c r="G224" s="125">
        <f t="shared" si="20"/>
        <v>188</v>
      </c>
      <c r="H224" s="240">
        <f t="shared" si="18"/>
        <v>126</v>
      </c>
      <c r="I224" s="240" t="str">
        <f t="shared" si="19"/>
        <v/>
      </c>
      <c r="J224" s="240">
        <f t="shared" si="21"/>
        <v>255</v>
      </c>
      <c r="K224" s="240">
        <f t="shared" si="22"/>
        <v>255</v>
      </c>
      <c r="L224" s="240" t="str">
        <f t="shared" si="23"/>
        <v>NEC1</v>
      </c>
      <c r="M224" s="30" t="s">
        <v>598</v>
      </c>
      <c r="N224" s="17" t="s">
        <v>2220</v>
      </c>
      <c r="O224" s="145" t="s">
        <v>1000</v>
      </c>
      <c r="P224" s="146" t="s">
        <v>1000</v>
      </c>
      <c r="Q224" s="147" t="s">
        <v>1000</v>
      </c>
      <c r="R224" s="148" t="s">
        <v>1000</v>
      </c>
      <c r="S224" s="146" t="s">
        <v>1000</v>
      </c>
      <c r="T224" s="145" t="s">
        <v>1000</v>
      </c>
      <c r="U224" s="145" t="s">
        <v>1000</v>
      </c>
      <c r="V224" s="146" t="s">
        <v>1000</v>
      </c>
      <c r="W224" s="147" t="s">
        <v>1000</v>
      </c>
      <c r="X224" s="148" t="s">
        <v>1000</v>
      </c>
      <c r="Y224" s="146" t="s">
        <v>1000</v>
      </c>
      <c r="Z224" s="145" t="s">
        <v>1000</v>
      </c>
    </row>
    <row r="225" spans="1:26">
      <c r="A225" s="45"/>
      <c r="B225" s="9"/>
      <c r="C225" s="47" t="s">
        <v>908</v>
      </c>
      <c r="D225" s="27"/>
      <c r="E225" s="197" t="s">
        <v>587</v>
      </c>
      <c r="F225" s="24" t="s">
        <v>1980</v>
      </c>
      <c r="G225" s="125">
        <f t="shared" si="20"/>
        <v>189</v>
      </c>
      <c r="H225" s="240">
        <f t="shared" si="18"/>
        <v>126</v>
      </c>
      <c r="I225" s="240" t="str">
        <f t="shared" si="19"/>
        <v/>
      </c>
      <c r="J225" s="240">
        <f t="shared" si="21"/>
        <v>255</v>
      </c>
      <c r="K225" s="240">
        <f t="shared" si="22"/>
        <v>255</v>
      </c>
      <c r="L225" s="240" t="str">
        <f t="shared" si="23"/>
        <v>NEC1</v>
      </c>
      <c r="M225" s="36" t="s">
        <v>599</v>
      </c>
      <c r="N225" s="41" t="s">
        <v>2221</v>
      </c>
      <c r="O225" s="152" t="s">
        <v>1000</v>
      </c>
      <c r="P225" s="153" t="s">
        <v>1000</v>
      </c>
      <c r="Q225" s="154" t="s">
        <v>1000</v>
      </c>
      <c r="R225" s="101" t="s">
        <v>1000</v>
      </c>
      <c r="S225" s="153" t="s">
        <v>1000</v>
      </c>
      <c r="T225" s="152" t="s">
        <v>1000</v>
      </c>
      <c r="U225" s="152" t="s">
        <v>1000</v>
      </c>
      <c r="V225" s="153" t="s">
        <v>1000</v>
      </c>
      <c r="W225" s="154" t="s">
        <v>1000</v>
      </c>
      <c r="X225" s="101" t="s">
        <v>1000</v>
      </c>
      <c r="Y225" s="153" t="s">
        <v>1000</v>
      </c>
      <c r="Z225" s="152" t="s">
        <v>1000</v>
      </c>
    </row>
    <row r="226" spans="1:26">
      <c r="A226" s="40" t="s">
        <v>1040</v>
      </c>
      <c r="B226" s="56" t="s">
        <v>1087</v>
      </c>
      <c r="C226" s="49" t="s">
        <v>904</v>
      </c>
      <c r="D226" s="27"/>
      <c r="E226" s="194" t="s">
        <v>588</v>
      </c>
      <c r="F226" s="105" t="s">
        <v>1981</v>
      </c>
      <c r="G226" s="125">
        <f t="shared" si="20"/>
        <v>190</v>
      </c>
      <c r="H226" s="240">
        <f t="shared" si="18"/>
        <v>126</v>
      </c>
      <c r="I226" s="240" t="str">
        <f t="shared" si="19"/>
        <v/>
      </c>
      <c r="J226" s="240">
        <f t="shared" si="21"/>
        <v>255</v>
      </c>
      <c r="K226" s="240">
        <f t="shared" si="22"/>
        <v>255</v>
      </c>
      <c r="L226" s="240" t="str">
        <f t="shared" si="23"/>
        <v>NEC1</v>
      </c>
      <c r="M226" s="30" t="s">
        <v>600</v>
      </c>
      <c r="N226" s="68" t="s">
        <v>2222</v>
      </c>
      <c r="O226" s="155" t="s">
        <v>1000</v>
      </c>
      <c r="P226" s="156" t="s">
        <v>1000</v>
      </c>
      <c r="Q226" s="157" t="s">
        <v>1000</v>
      </c>
      <c r="R226" s="96" t="s">
        <v>1000</v>
      </c>
      <c r="S226" s="156" t="s">
        <v>1000</v>
      </c>
      <c r="T226" s="155" t="s">
        <v>1000</v>
      </c>
      <c r="U226" s="155" t="s">
        <v>1000</v>
      </c>
      <c r="V226" s="156" t="s">
        <v>1000</v>
      </c>
      <c r="W226" s="157" t="s">
        <v>1000</v>
      </c>
      <c r="X226" s="96" t="s">
        <v>1000</v>
      </c>
      <c r="Y226" s="156" t="s">
        <v>1000</v>
      </c>
      <c r="Z226" s="155" t="s">
        <v>1000</v>
      </c>
    </row>
    <row r="227" spans="1:26">
      <c r="A227" s="40"/>
      <c r="B227" s="8"/>
      <c r="C227" s="51" t="s">
        <v>822</v>
      </c>
      <c r="D227" s="27"/>
      <c r="E227" s="200" t="s">
        <v>589</v>
      </c>
      <c r="F227" s="127" t="s">
        <v>1982</v>
      </c>
      <c r="G227" s="125">
        <f t="shared" si="20"/>
        <v>191</v>
      </c>
      <c r="H227" s="240">
        <f t="shared" si="18"/>
        <v>126</v>
      </c>
      <c r="I227" s="240" t="str">
        <f t="shared" si="19"/>
        <v/>
      </c>
      <c r="J227" s="240">
        <f t="shared" si="21"/>
        <v>255</v>
      </c>
      <c r="K227" s="240">
        <f t="shared" si="22"/>
        <v>255</v>
      </c>
      <c r="L227" s="240" t="str">
        <f t="shared" si="23"/>
        <v>NEC1</v>
      </c>
      <c r="M227" s="75" t="s">
        <v>601</v>
      </c>
      <c r="N227" s="36" t="s">
        <v>2223</v>
      </c>
      <c r="O227" s="162" t="s">
        <v>1000</v>
      </c>
      <c r="P227" s="163" t="s">
        <v>1000</v>
      </c>
      <c r="Q227" s="164" t="s">
        <v>1000</v>
      </c>
      <c r="R227" s="165" t="s">
        <v>1000</v>
      </c>
      <c r="S227" s="163" t="s">
        <v>1000</v>
      </c>
      <c r="T227" s="162" t="s">
        <v>1000</v>
      </c>
      <c r="U227" s="162" t="s">
        <v>1000</v>
      </c>
      <c r="V227" s="163" t="s">
        <v>1000</v>
      </c>
      <c r="W227" s="164" t="s">
        <v>1000</v>
      </c>
      <c r="X227" s="165" t="s">
        <v>1000</v>
      </c>
      <c r="Y227" s="163" t="s">
        <v>1000</v>
      </c>
      <c r="Z227" s="162" t="s">
        <v>1000</v>
      </c>
    </row>
    <row r="228" spans="1:26">
      <c r="A228" s="40"/>
      <c r="B228" s="2" t="s">
        <v>1104</v>
      </c>
      <c r="C228" s="206" t="s">
        <v>818</v>
      </c>
      <c r="D228" s="27"/>
      <c r="E228" s="194" t="s">
        <v>590</v>
      </c>
      <c r="F228" s="105" t="s">
        <v>1983</v>
      </c>
      <c r="G228" s="125">
        <f t="shared" si="20"/>
        <v>16</v>
      </c>
      <c r="H228" s="240">
        <f t="shared" si="18"/>
        <v>122</v>
      </c>
      <c r="I228" s="240" t="str">
        <f t="shared" si="19"/>
        <v/>
      </c>
      <c r="J228" s="240">
        <f t="shared" si="21"/>
        <v>255</v>
      </c>
      <c r="K228" s="240">
        <f t="shared" si="22"/>
        <v>255</v>
      </c>
      <c r="L228" s="240" t="str">
        <f t="shared" si="23"/>
        <v>NEC1</v>
      </c>
      <c r="M228" s="30" t="s">
        <v>602</v>
      </c>
      <c r="N228" s="17" t="s">
        <v>2224</v>
      </c>
      <c r="O228" s="145" t="s">
        <v>1000</v>
      </c>
      <c r="P228" s="146" t="s">
        <v>1000</v>
      </c>
      <c r="Q228" s="147" t="s">
        <v>1000</v>
      </c>
      <c r="R228" s="148" t="s">
        <v>1000</v>
      </c>
      <c r="S228" s="146" t="s">
        <v>1000</v>
      </c>
      <c r="T228" s="145" t="s">
        <v>1000</v>
      </c>
      <c r="U228" s="145" t="s">
        <v>1000</v>
      </c>
      <c r="V228" s="146" t="s">
        <v>1000</v>
      </c>
      <c r="W228" s="147" t="s">
        <v>1000</v>
      </c>
      <c r="X228" s="148" t="s">
        <v>1000</v>
      </c>
      <c r="Y228" s="146" t="s">
        <v>1000</v>
      </c>
      <c r="Z228" s="145" t="s">
        <v>1000</v>
      </c>
    </row>
    <row r="229" spans="1:26" ht="18" thickBot="1">
      <c r="A229" s="82"/>
      <c r="B229" s="60" t="s">
        <v>1088</v>
      </c>
      <c r="C229" s="207" t="s">
        <v>822</v>
      </c>
      <c r="D229" s="27"/>
      <c r="E229" s="202" t="s">
        <v>591</v>
      </c>
      <c r="F229" s="126" t="s">
        <v>1984</v>
      </c>
      <c r="G229" s="125">
        <f t="shared" si="20"/>
        <v>17</v>
      </c>
      <c r="H229" s="240">
        <f t="shared" si="18"/>
        <v>122</v>
      </c>
      <c r="I229" s="240" t="str">
        <f t="shared" si="19"/>
        <v/>
      </c>
      <c r="J229" s="240">
        <f t="shared" si="21"/>
        <v>255</v>
      </c>
      <c r="K229" s="240">
        <f t="shared" si="22"/>
        <v>255</v>
      </c>
      <c r="L229" s="240" t="str">
        <f t="shared" si="23"/>
        <v>NEC1</v>
      </c>
      <c r="M229" s="84" t="s">
        <v>603</v>
      </c>
      <c r="N229" s="26" t="s">
        <v>2225</v>
      </c>
      <c r="O229" s="152" t="s">
        <v>1000</v>
      </c>
      <c r="P229" s="153" t="s">
        <v>1000</v>
      </c>
      <c r="Q229" s="154" t="s">
        <v>1000</v>
      </c>
      <c r="R229" s="101" t="s">
        <v>1000</v>
      </c>
      <c r="S229" s="153" t="s">
        <v>1000</v>
      </c>
      <c r="T229" s="152" t="s">
        <v>1000</v>
      </c>
      <c r="U229" s="152" t="s">
        <v>1000</v>
      </c>
      <c r="V229" s="153" t="s">
        <v>1000</v>
      </c>
      <c r="W229" s="154" t="s">
        <v>1000</v>
      </c>
      <c r="X229" s="101" t="s">
        <v>1000</v>
      </c>
      <c r="Y229" s="153" t="s">
        <v>1000</v>
      </c>
      <c r="Z229" s="152" t="s">
        <v>1000</v>
      </c>
    </row>
    <row r="230" spans="1:26" ht="18" thickTop="1">
      <c r="A230" s="76" t="s">
        <v>1031</v>
      </c>
      <c r="B230" s="37" t="s">
        <v>1086</v>
      </c>
      <c r="C230" s="48" t="s">
        <v>909</v>
      </c>
      <c r="D230" s="112" t="s">
        <v>823</v>
      </c>
      <c r="E230" s="193" t="s">
        <v>1985</v>
      </c>
      <c r="F230" s="125" t="s">
        <v>1985</v>
      </c>
      <c r="G230" s="125">
        <f t="shared" si="20"/>
        <v>17</v>
      </c>
      <c r="H230" s="240">
        <f t="shared" si="18"/>
        <v>127</v>
      </c>
      <c r="I230" s="240">
        <f t="shared" si="19"/>
        <v>1</v>
      </c>
      <c r="J230" s="240">
        <f t="shared" si="21"/>
        <v>128</v>
      </c>
      <c r="K230" s="240">
        <f t="shared" si="22"/>
        <v>127</v>
      </c>
      <c r="L230" s="240" t="str">
        <f t="shared" si="23"/>
        <v>Y1</v>
      </c>
      <c r="M230" s="22" t="s">
        <v>2226</v>
      </c>
      <c r="N230" s="18" t="s">
        <v>2226</v>
      </c>
      <c r="O230" s="158" t="s">
        <v>1001</v>
      </c>
      <c r="P230" s="159" t="s">
        <v>1001</v>
      </c>
      <c r="Q230" s="160" t="s">
        <v>1001</v>
      </c>
      <c r="R230" s="161" t="s">
        <v>1001</v>
      </c>
      <c r="S230" s="159" t="s">
        <v>1001</v>
      </c>
      <c r="T230" s="158" t="s">
        <v>1001</v>
      </c>
      <c r="U230" s="158" t="s">
        <v>1001</v>
      </c>
      <c r="V230" s="159" t="s">
        <v>1001</v>
      </c>
      <c r="W230" s="160" t="s">
        <v>1001</v>
      </c>
      <c r="X230" s="161" t="s">
        <v>1001</v>
      </c>
      <c r="Y230" s="159" t="s">
        <v>1001</v>
      </c>
      <c r="Z230" s="158" t="s">
        <v>1001</v>
      </c>
    </row>
    <row r="231" spans="1:26">
      <c r="A231" s="77"/>
      <c r="B231" s="8"/>
      <c r="C231" s="50" t="s">
        <v>823</v>
      </c>
      <c r="D231" s="27"/>
      <c r="E231" s="193" t="s">
        <v>1986</v>
      </c>
      <c r="F231" s="125" t="s">
        <v>1986</v>
      </c>
      <c r="G231" s="125">
        <f t="shared" si="20"/>
        <v>15</v>
      </c>
      <c r="H231" s="240">
        <f t="shared" si="18"/>
        <v>127</v>
      </c>
      <c r="I231" s="240">
        <f t="shared" si="19"/>
        <v>1</v>
      </c>
      <c r="J231" s="240">
        <f t="shared" si="21"/>
        <v>128</v>
      </c>
      <c r="K231" s="240">
        <f t="shared" si="22"/>
        <v>127</v>
      </c>
      <c r="L231" s="240" t="str">
        <f t="shared" si="23"/>
        <v>Y1</v>
      </c>
      <c r="M231" s="22" t="s">
        <v>2227</v>
      </c>
      <c r="N231" s="17" t="s">
        <v>2227</v>
      </c>
      <c r="O231" s="149" t="s">
        <v>1001</v>
      </c>
      <c r="P231" s="150" t="s">
        <v>1001</v>
      </c>
      <c r="Q231" s="151" t="s">
        <v>1001</v>
      </c>
      <c r="R231" s="99" t="s">
        <v>1001</v>
      </c>
      <c r="S231" s="150" t="s">
        <v>1001</v>
      </c>
      <c r="T231" s="149" t="s">
        <v>1001</v>
      </c>
      <c r="U231" s="149" t="s">
        <v>1001</v>
      </c>
      <c r="V231" s="150" t="s">
        <v>1001</v>
      </c>
      <c r="W231" s="151" t="s">
        <v>1001</v>
      </c>
      <c r="X231" s="99" t="s">
        <v>1001</v>
      </c>
      <c r="Y231" s="150" t="s">
        <v>1001</v>
      </c>
      <c r="Z231" s="149" t="s">
        <v>1001</v>
      </c>
    </row>
    <row r="232" spans="1:26">
      <c r="A232" s="77"/>
      <c r="B232" s="8"/>
      <c r="C232" s="51" t="s">
        <v>903</v>
      </c>
      <c r="D232" s="27"/>
      <c r="E232" s="195" t="s">
        <v>1987</v>
      </c>
      <c r="F232" s="32" t="s">
        <v>1987</v>
      </c>
      <c r="G232" s="125">
        <f t="shared" si="20"/>
        <v>16</v>
      </c>
      <c r="H232" s="240">
        <f t="shared" si="18"/>
        <v>127</v>
      </c>
      <c r="I232" s="240">
        <f t="shared" si="19"/>
        <v>1</v>
      </c>
      <c r="J232" s="240">
        <f t="shared" si="21"/>
        <v>128</v>
      </c>
      <c r="K232" s="240">
        <f t="shared" si="22"/>
        <v>127</v>
      </c>
      <c r="L232" s="240" t="str">
        <f t="shared" si="23"/>
        <v>Y1</v>
      </c>
      <c r="M232" s="27" t="s">
        <v>2228</v>
      </c>
      <c r="N232" s="41" t="s">
        <v>2228</v>
      </c>
      <c r="O232" s="152" t="s">
        <v>1001</v>
      </c>
      <c r="P232" s="153" t="s">
        <v>1001</v>
      </c>
      <c r="Q232" s="154" t="s">
        <v>1001</v>
      </c>
      <c r="R232" s="101" t="s">
        <v>1001</v>
      </c>
      <c r="S232" s="153" t="s">
        <v>1001</v>
      </c>
      <c r="T232" s="152" t="s">
        <v>1001</v>
      </c>
      <c r="U232" s="152" t="s">
        <v>1001</v>
      </c>
      <c r="V232" s="153" t="s">
        <v>1001</v>
      </c>
      <c r="W232" s="154" t="s">
        <v>1001</v>
      </c>
      <c r="X232" s="101" t="s">
        <v>1001</v>
      </c>
      <c r="Y232" s="153" t="s">
        <v>1001</v>
      </c>
      <c r="Z232" s="152" t="s">
        <v>1001</v>
      </c>
    </row>
    <row r="233" spans="1:26">
      <c r="A233" s="78"/>
      <c r="B233" s="19"/>
      <c r="C233" s="205" t="s">
        <v>1007</v>
      </c>
      <c r="D233" s="27"/>
      <c r="E233" s="201" t="s">
        <v>592</v>
      </c>
      <c r="F233" s="20" t="s">
        <v>1988</v>
      </c>
      <c r="G233" s="125">
        <f t="shared" si="20"/>
        <v>222</v>
      </c>
      <c r="H233" s="240">
        <f t="shared" si="18"/>
        <v>127</v>
      </c>
      <c r="I233" s="240">
        <f t="shared" si="19"/>
        <v>1</v>
      </c>
      <c r="J233" s="240">
        <f t="shared" si="21"/>
        <v>128</v>
      </c>
      <c r="K233" s="240">
        <f t="shared" si="22"/>
        <v>255</v>
      </c>
      <c r="L233" s="240" t="str">
        <f t="shared" si="23"/>
        <v>NEC1</v>
      </c>
      <c r="M233" s="39" t="s">
        <v>2229</v>
      </c>
      <c r="N233" s="38" t="s">
        <v>2229</v>
      </c>
      <c r="O233" s="180" t="s">
        <v>1001</v>
      </c>
      <c r="P233" s="181" t="s">
        <v>1001</v>
      </c>
      <c r="Q233" s="182" t="s">
        <v>1001</v>
      </c>
      <c r="R233" s="115" t="s">
        <v>1001</v>
      </c>
      <c r="S233" s="181" t="s">
        <v>1001</v>
      </c>
      <c r="T233" s="180" t="s">
        <v>1001</v>
      </c>
      <c r="U233" s="180" t="s">
        <v>1001</v>
      </c>
      <c r="V233" s="181" t="s">
        <v>1001</v>
      </c>
      <c r="W233" s="182" t="s">
        <v>1001</v>
      </c>
      <c r="X233" s="115" t="s">
        <v>1001</v>
      </c>
      <c r="Y233" s="181" t="s">
        <v>1001</v>
      </c>
      <c r="Z233" s="180" t="s">
        <v>1001</v>
      </c>
    </row>
    <row r="234" spans="1:26" s="234" customFormat="1">
      <c r="A234" s="79" t="s">
        <v>1041</v>
      </c>
      <c r="B234" s="2" t="s">
        <v>1105</v>
      </c>
      <c r="C234" s="206" t="s">
        <v>818</v>
      </c>
      <c r="D234" s="27"/>
      <c r="E234" s="194" t="s">
        <v>593</v>
      </c>
      <c r="F234" s="105" t="s">
        <v>1989</v>
      </c>
      <c r="G234" s="125">
        <f t="shared" si="20"/>
        <v>225</v>
      </c>
      <c r="H234" s="240">
        <f t="shared" si="18"/>
        <v>127</v>
      </c>
      <c r="I234" s="240">
        <f t="shared" si="19"/>
        <v>1</v>
      </c>
      <c r="J234" s="240">
        <f t="shared" si="21"/>
        <v>128</v>
      </c>
      <c r="K234" s="240">
        <f t="shared" si="22"/>
        <v>255</v>
      </c>
      <c r="L234" s="240" t="str">
        <f t="shared" si="23"/>
        <v>NEC1</v>
      </c>
      <c r="M234" s="30" t="s">
        <v>2230</v>
      </c>
      <c r="N234" s="17" t="s">
        <v>2230</v>
      </c>
      <c r="O234" s="145" t="s">
        <v>1001</v>
      </c>
      <c r="P234" s="146" t="s">
        <v>1001</v>
      </c>
      <c r="Q234" s="147" t="s">
        <v>1001</v>
      </c>
      <c r="R234" s="148" t="s">
        <v>1001</v>
      </c>
      <c r="S234" s="146" t="s">
        <v>1001</v>
      </c>
      <c r="T234" s="145" t="s">
        <v>1001</v>
      </c>
      <c r="U234" s="145" t="s">
        <v>1001</v>
      </c>
      <c r="V234" s="146" t="s">
        <v>1001</v>
      </c>
      <c r="W234" s="147" t="s">
        <v>1001</v>
      </c>
      <c r="X234" s="148" t="s">
        <v>1001</v>
      </c>
      <c r="Y234" s="146" t="s">
        <v>1001</v>
      </c>
      <c r="Z234" s="145" t="s">
        <v>1001</v>
      </c>
    </row>
    <row r="235" spans="1:26" s="234" customFormat="1">
      <c r="A235" s="80"/>
      <c r="B235" s="19" t="s">
        <v>1088</v>
      </c>
      <c r="C235" s="87" t="s">
        <v>822</v>
      </c>
      <c r="D235" s="27"/>
      <c r="E235" s="195" t="s">
        <v>594</v>
      </c>
      <c r="F235" s="20" t="s">
        <v>1990</v>
      </c>
      <c r="G235" s="125">
        <f t="shared" si="20"/>
        <v>229</v>
      </c>
      <c r="H235" s="240">
        <f t="shared" si="18"/>
        <v>127</v>
      </c>
      <c r="I235" s="240">
        <f t="shared" si="19"/>
        <v>1</v>
      </c>
      <c r="J235" s="240">
        <f t="shared" si="21"/>
        <v>128</v>
      </c>
      <c r="K235" s="240">
        <f t="shared" si="22"/>
        <v>255</v>
      </c>
      <c r="L235" s="240" t="str">
        <f t="shared" si="23"/>
        <v>NEC1</v>
      </c>
      <c r="M235" s="27" t="s">
        <v>2231</v>
      </c>
      <c r="N235" s="41" t="s">
        <v>2231</v>
      </c>
      <c r="O235" s="152" t="s">
        <v>1001</v>
      </c>
      <c r="P235" s="153" t="s">
        <v>1001</v>
      </c>
      <c r="Q235" s="154" t="s">
        <v>1001</v>
      </c>
      <c r="R235" s="101" t="s">
        <v>1001</v>
      </c>
      <c r="S235" s="153" t="s">
        <v>1001</v>
      </c>
      <c r="T235" s="152" t="s">
        <v>1001</v>
      </c>
      <c r="U235" s="152" t="s">
        <v>1001</v>
      </c>
      <c r="V235" s="153" t="s">
        <v>1001</v>
      </c>
      <c r="W235" s="154" t="s">
        <v>1001</v>
      </c>
      <c r="X235" s="101" t="s">
        <v>1001</v>
      </c>
      <c r="Y235" s="153" t="s">
        <v>1001</v>
      </c>
      <c r="Z235" s="152" t="s">
        <v>1001</v>
      </c>
    </row>
    <row r="236" spans="1:26" s="234" customFormat="1">
      <c r="A236" s="80"/>
      <c r="B236" s="2" t="s">
        <v>903</v>
      </c>
      <c r="C236" s="206" t="s">
        <v>818</v>
      </c>
      <c r="D236" s="27"/>
      <c r="E236" s="194" t="s">
        <v>595</v>
      </c>
      <c r="F236" s="105" t="s">
        <v>1991</v>
      </c>
      <c r="G236" s="125">
        <f t="shared" si="20"/>
        <v>228</v>
      </c>
      <c r="H236" s="240">
        <f t="shared" si="18"/>
        <v>127</v>
      </c>
      <c r="I236" s="240">
        <f t="shared" si="19"/>
        <v>1</v>
      </c>
      <c r="J236" s="240">
        <f t="shared" si="21"/>
        <v>128</v>
      </c>
      <c r="K236" s="240">
        <f t="shared" si="22"/>
        <v>255</v>
      </c>
      <c r="L236" s="240" t="str">
        <f t="shared" si="23"/>
        <v>NEC1</v>
      </c>
      <c r="M236" s="30" t="s">
        <v>2232</v>
      </c>
      <c r="N236" s="29" t="s">
        <v>2232</v>
      </c>
      <c r="O236" s="155" t="s">
        <v>1001</v>
      </c>
      <c r="P236" s="156" t="s">
        <v>1001</v>
      </c>
      <c r="Q236" s="157" t="s">
        <v>1001</v>
      </c>
      <c r="R236" s="96" t="s">
        <v>1001</v>
      </c>
      <c r="S236" s="156" t="s">
        <v>1001</v>
      </c>
      <c r="T236" s="155" t="s">
        <v>1001</v>
      </c>
      <c r="U236" s="155" t="s">
        <v>1001</v>
      </c>
      <c r="V236" s="156" t="s">
        <v>1001</v>
      </c>
      <c r="W236" s="157" t="s">
        <v>1001</v>
      </c>
      <c r="X236" s="96" t="s">
        <v>1001</v>
      </c>
      <c r="Y236" s="156" t="s">
        <v>1001</v>
      </c>
      <c r="Z236" s="155" t="s">
        <v>1001</v>
      </c>
    </row>
    <row r="237" spans="1:26" s="234" customFormat="1" ht="18" thickBot="1">
      <c r="A237" s="81"/>
      <c r="B237" s="60" t="s">
        <v>1089</v>
      </c>
      <c r="C237" s="207" t="s">
        <v>822</v>
      </c>
      <c r="D237" s="27"/>
      <c r="E237" s="198" t="s">
        <v>596</v>
      </c>
      <c r="F237" s="130" t="s">
        <v>1992</v>
      </c>
      <c r="G237" s="125">
        <f t="shared" si="20"/>
        <v>226</v>
      </c>
      <c r="H237" s="240">
        <f t="shared" si="18"/>
        <v>127</v>
      </c>
      <c r="I237" s="240">
        <f t="shared" si="19"/>
        <v>1</v>
      </c>
      <c r="J237" s="240">
        <f t="shared" si="21"/>
        <v>128</v>
      </c>
      <c r="K237" s="240">
        <f t="shared" si="22"/>
        <v>255</v>
      </c>
      <c r="L237" s="240" t="str">
        <f t="shared" si="23"/>
        <v>NEC1</v>
      </c>
      <c r="M237" s="74" t="s">
        <v>2233</v>
      </c>
      <c r="N237" s="41" t="s">
        <v>2233</v>
      </c>
      <c r="O237" s="162" t="s">
        <v>1001</v>
      </c>
      <c r="P237" s="163" t="s">
        <v>1001</v>
      </c>
      <c r="Q237" s="164" t="s">
        <v>1001</v>
      </c>
      <c r="R237" s="165" t="s">
        <v>1001</v>
      </c>
      <c r="S237" s="163" t="s">
        <v>1001</v>
      </c>
      <c r="T237" s="162" t="s">
        <v>1001</v>
      </c>
      <c r="U237" s="162" t="s">
        <v>1001</v>
      </c>
      <c r="V237" s="163" t="s">
        <v>1001</v>
      </c>
      <c r="W237" s="164" t="s">
        <v>1001</v>
      </c>
      <c r="X237" s="165" t="s">
        <v>1001</v>
      </c>
      <c r="Y237" s="163" t="s">
        <v>1001</v>
      </c>
      <c r="Z237" s="162" t="s">
        <v>1001</v>
      </c>
    </row>
    <row r="238" spans="1:26" ht="18" thickTop="1">
      <c r="A238" s="63" t="s">
        <v>1035</v>
      </c>
      <c r="B238" s="83" t="s">
        <v>900</v>
      </c>
      <c r="C238" s="86" t="s">
        <v>1090</v>
      </c>
      <c r="D238" s="112" t="s">
        <v>902</v>
      </c>
      <c r="E238" s="192" t="s">
        <v>1993</v>
      </c>
      <c r="F238" s="128" t="s">
        <v>1993</v>
      </c>
      <c r="G238" s="125">
        <f t="shared" si="20"/>
        <v>64</v>
      </c>
      <c r="H238" s="240">
        <f t="shared" si="18"/>
        <v>127</v>
      </c>
      <c r="I238" s="240">
        <f t="shared" si="19"/>
        <v>1</v>
      </c>
      <c r="J238" s="240">
        <f t="shared" si="21"/>
        <v>128</v>
      </c>
      <c r="K238" s="240">
        <f t="shared" si="22"/>
        <v>127</v>
      </c>
      <c r="L238" s="240" t="str">
        <f t="shared" si="23"/>
        <v>Y1</v>
      </c>
      <c r="M238" s="18" t="s">
        <v>2234</v>
      </c>
      <c r="N238" s="35" t="s">
        <v>2234</v>
      </c>
      <c r="O238" s="158" t="s">
        <v>1000</v>
      </c>
      <c r="P238" s="159" t="s">
        <v>1000</v>
      </c>
      <c r="Q238" s="160" t="s">
        <v>1000</v>
      </c>
      <c r="R238" s="161" t="s">
        <v>1000</v>
      </c>
      <c r="S238" s="159" t="s">
        <v>1000</v>
      </c>
      <c r="T238" s="158" t="s">
        <v>1000</v>
      </c>
      <c r="U238" s="158" t="s">
        <v>1000</v>
      </c>
      <c r="V238" s="159" t="s">
        <v>1000</v>
      </c>
      <c r="W238" s="160" t="s">
        <v>1000</v>
      </c>
      <c r="X238" s="161" t="s">
        <v>1000</v>
      </c>
      <c r="Y238" s="159" t="s">
        <v>1000</v>
      </c>
      <c r="Z238" s="158" t="s">
        <v>1000</v>
      </c>
    </row>
    <row r="239" spans="1:26">
      <c r="A239" s="40"/>
      <c r="B239" s="19"/>
      <c r="C239" s="87" t="s">
        <v>1091</v>
      </c>
      <c r="D239" s="27"/>
      <c r="E239" s="195" t="s">
        <v>1994</v>
      </c>
      <c r="F239" s="20" t="s">
        <v>1994</v>
      </c>
      <c r="G239" s="125">
        <f t="shared" si="20"/>
        <v>65</v>
      </c>
      <c r="H239" s="240">
        <f t="shared" si="18"/>
        <v>127</v>
      </c>
      <c r="I239" s="240">
        <f t="shared" si="19"/>
        <v>1</v>
      </c>
      <c r="J239" s="240">
        <f t="shared" si="21"/>
        <v>128</v>
      </c>
      <c r="K239" s="240">
        <f t="shared" si="22"/>
        <v>127</v>
      </c>
      <c r="L239" s="240" t="str">
        <f t="shared" si="23"/>
        <v>Y1</v>
      </c>
      <c r="M239" s="27" t="s">
        <v>2235</v>
      </c>
      <c r="N239" s="41" t="s">
        <v>2235</v>
      </c>
      <c r="O239" s="152" t="s">
        <v>1000</v>
      </c>
      <c r="P239" s="153" t="s">
        <v>1000</v>
      </c>
      <c r="Q239" s="154" t="s">
        <v>1000</v>
      </c>
      <c r="R239" s="101" t="s">
        <v>1000</v>
      </c>
      <c r="S239" s="153" t="s">
        <v>1000</v>
      </c>
      <c r="T239" s="152" t="s">
        <v>1000</v>
      </c>
      <c r="U239" s="152" t="s">
        <v>1000</v>
      </c>
      <c r="V239" s="153" t="s">
        <v>1000</v>
      </c>
      <c r="W239" s="154" t="s">
        <v>1000</v>
      </c>
      <c r="X239" s="101" t="s">
        <v>1000</v>
      </c>
      <c r="Y239" s="153" t="s">
        <v>1000</v>
      </c>
      <c r="Z239" s="152" t="s">
        <v>1000</v>
      </c>
    </row>
    <row r="240" spans="1:26">
      <c r="A240" s="40"/>
      <c r="B240" s="90" t="s">
        <v>1092</v>
      </c>
      <c r="C240" s="208" t="s">
        <v>910</v>
      </c>
      <c r="D240" s="27"/>
      <c r="E240" s="194" t="s">
        <v>1995</v>
      </c>
      <c r="F240" s="105" t="s">
        <v>1995</v>
      </c>
      <c r="G240" s="125">
        <f t="shared" si="20"/>
        <v>78</v>
      </c>
      <c r="H240" s="240">
        <f t="shared" si="18"/>
        <v>127</v>
      </c>
      <c r="I240" s="240">
        <f t="shared" si="19"/>
        <v>1</v>
      </c>
      <c r="J240" s="240">
        <f t="shared" si="21"/>
        <v>128</v>
      </c>
      <c r="K240" s="240">
        <f t="shared" si="22"/>
        <v>127</v>
      </c>
      <c r="L240" s="240" t="str">
        <f t="shared" si="23"/>
        <v>Y1</v>
      </c>
      <c r="M240" s="30" t="s">
        <v>2236</v>
      </c>
      <c r="N240" s="29" t="s">
        <v>2236</v>
      </c>
      <c r="O240" s="155" t="s">
        <v>1000</v>
      </c>
      <c r="P240" s="156" t="s">
        <v>1000</v>
      </c>
      <c r="Q240" s="157" t="s">
        <v>1000</v>
      </c>
      <c r="R240" s="96" t="s">
        <v>1000</v>
      </c>
      <c r="S240" s="156" t="s">
        <v>1000</v>
      </c>
      <c r="T240" s="155" t="s">
        <v>1000</v>
      </c>
      <c r="U240" s="155" t="s">
        <v>1000</v>
      </c>
      <c r="V240" s="156" t="s">
        <v>1000</v>
      </c>
      <c r="W240" s="157" t="s">
        <v>1000</v>
      </c>
      <c r="X240" s="96" t="s">
        <v>1000</v>
      </c>
      <c r="Y240" s="156" t="s">
        <v>1000</v>
      </c>
      <c r="Z240" s="155" t="s">
        <v>1000</v>
      </c>
    </row>
    <row r="241" spans="1:26">
      <c r="A241" s="82"/>
      <c r="B241" s="88"/>
      <c r="C241" s="209" t="s">
        <v>1093</v>
      </c>
      <c r="D241" s="27"/>
      <c r="E241" s="193" t="s">
        <v>1996</v>
      </c>
      <c r="F241" s="125" t="s">
        <v>1996</v>
      </c>
      <c r="G241" s="125">
        <f t="shared" si="20"/>
        <v>79</v>
      </c>
      <c r="H241" s="240">
        <f t="shared" si="18"/>
        <v>127</v>
      </c>
      <c r="I241" s="240">
        <f t="shared" si="19"/>
        <v>1</v>
      </c>
      <c r="J241" s="240">
        <f t="shared" si="21"/>
        <v>128</v>
      </c>
      <c r="K241" s="240">
        <f t="shared" si="22"/>
        <v>127</v>
      </c>
      <c r="L241" s="240" t="str">
        <f t="shared" si="23"/>
        <v>Y1</v>
      </c>
      <c r="M241" s="22" t="s">
        <v>2237</v>
      </c>
      <c r="N241" s="17" t="s">
        <v>2237</v>
      </c>
      <c r="O241" s="149" t="s">
        <v>1000</v>
      </c>
      <c r="P241" s="150" t="s">
        <v>1000</v>
      </c>
      <c r="Q241" s="151" t="s">
        <v>1000</v>
      </c>
      <c r="R241" s="99" t="s">
        <v>1000</v>
      </c>
      <c r="S241" s="150" t="s">
        <v>1000</v>
      </c>
      <c r="T241" s="149" t="s">
        <v>1000</v>
      </c>
      <c r="U241" s="149" t="s">
        <v>1000</v>
      </c>
      <c r="V241" s="150" t="s">
        <v>1000</v>
      </c>
      <c r="W241" s="151" t="s">
        <v>1000</v>
      </c>
      <c r="X241" s="99" t="s">
        <v>1000</v>
      </c>
      <c r="Y241" s="150" t="s">
        <v>1000</v>
      </c>
      <c r="Z241" s="149" t="s">
        <v>1000</v>
      </c>
    </row>
    <row r="242" spans="1:26">
      <c r="A242" s="82"/>
      <c r="B242" s="88"/>
      <c r="C242" s="209" t="s">
        <v>911</v>
      </c>
      <c r="D242" s="27"/>
      <c r="E242" s="193" t="s">
        <v>1997</v>
      </c>
      <c r="F242" s="125" t="s">
        <v>1997</v>
      </c>
      <c r="G242" s="125">
        <f t="shared" si="20"/>
        <v>80</v>
      </c>
      <c r="H242" s="240">
        <f t="shared" si="18"/>
        <v>127</v>
      </c>
      <c r="I242" s="240">
        <f t="shared" si="19"/>
        <v>1</v>
      </c>
      <c r="J242" s="240">
        <f t="shared" si="21"/>
        <v>128</v>
      </c>
      <c r="K242" s="240">
        <f t="shared" si="22"/>
        <v>127</v>
      </c>
      <c r="L242" s="240" t="str">
        <f t="shared" si="23"/>
        <v>Y1</v>
      </c>
      <c r="M242" s="22" t="s">
        <v>2238</v>
      </c>
      <c r="N242" s="17" t="s">
        <v>2238</v>
      </c>
      <c r="O242" s="149" t="s">
        <v>1000</v>
      </c>
      <c r="P242" s="150" t="s">
        <v>1000</v>
      </c>
      <c r="Q242" s="151" t="s">
        <v>1000</v>
      </c>
      <c r="R242" s="99" t="s">
        <v>1000</v>
      </c>
      <c r="S242" s="150" t="s">
        <v>1000</v>
      </c>
      <c r="T242" s="149" t="s">
        <v>1000</v>
      </c>
      <c r="U242" s="149" t="s">
        <v>1000</v>
      </c>
      <c r="V242" s="150" t="s">
        <v>1000</v>
      </c>
      <c r="W242" s="151" t="s">
        <v>1000</v>
      </c>
      <c r="X242" s="99" t="s">
        <v>1000</v>
      </c>
      <c r="Y242" s="150" t="s">
        <v>1000</v>
      </c>
      <c r="Z242" s="149" t="s">
        <v>1000</v>
      </c>
    </row>
    <row r="243" spans="1:26" ht="18" thickBot="1">
      <c r="A243" s="82"/>
      <c r="B243" s="91"/>
      <c r="C243" s="210" t="s">
        <v>912</v>
      </c>
      <c r="D243" s="27"/>
      <c r="E243" s="198" t="s">
        <v>1998</v>
      </c>
      <c r="F243" s="130" t="s">
        <v>1998</v>
      </c>
      <c r="G243" s="125">
        <f t="shared" si="20"/>
        <v>81</v>
      </c>
      <c r="H243" s="240">
        <f t="shared" si="18"/>
        <v>127</v>
      </c>
      <c r="I243" s="240">
        <f t="shared" si="19"/>
        <v>1</v>
      </c>
      <c r="J243" s="240">
        <f t="shared" si="21"/>
        <v>128</v>
      </c>
      <c r="K243" s="240">
        <f t="shared" si="22"/>
        <v>127</v>
      </c>
      <c r="L243" s="240" t="str">
        <f t="shared" si="23"/>
        <v>Y1</v>
      </c>
      <c r="M243" s="74" t="s">
        <v>2239</v>
      </c>
      <c r="N243" s="132" t="s">
        <v>2239</v>
      </c>
      <c r="O243" s="172" t="s">
        <v>1000</v>
      </c>
      <c r="P243" s="173" t="s">
        <v>1000</v>
      </c>
      <c r="Q243" s="174" t="s">
        <v>1000</v>
      </c>
      <c r="R243" s="175" t="s">
        <v>1000</v>
      </c>
      <c r="S243" s="173" t="s">
        <v>1000</v>
      </c>
      <c r="T243" s="172" t="s">
        <v>1000</v>
      </c>
      <c r="U243" s="172" t="s">
        <v>1000</v>
      </c>
      <c r="V243" s="173" t="s">
        <v>1000</v>
      </c>
      <c r="W243" s="174" t="s">
        <v>1000</v>
      </c>
      <c r="X243" s="175" t="s">
        <v>1000</v>
      </c>
      <c r="Y243" s="173" t="s">
        <v>1000</v>
      </c>
      <c r="Z243" s="172" t="s">
        <v>1000</v>
      </c>
    </row>
    <row r="244" spans="1:26" ht="18" thickTop="1">
      <c r="A244" s="63" t="s">
        <v>1042</v>
      </c>
      <c r="B244" s="15" t="s">
        <v>1094</v>
      </c>
      <c r="C244" s="86" t="s">
        <v>913</v>
      </c>
      <c r="D244" s="112" t="s">
        <v>902</v>
      </c>
      <c r="E244" s="193" t="s">
        <v>1999</v>
      </c>
      <c r="F244" s="125" t="s">
        <v>1999</v>
      </c>
      <c r="G244" s="125">
        <f t="shared" si="20"/>
        <v>70</v>
      </c>
      <c r="H244" s="240">
        <f t="shared" si="18"/>
        <v>127</v>
      </c>
      <c r="I244" s="240">
        <f t="shared" si="19"/>
        <v>1</v>
      </c>
      <c r="J244" s="240">
        <f t="shared" si="21"/>
        <v>128</v>
      </c>
      <c r="K244" s="240">
        <f t="shared" si="22"/>
        <v>127</v>
      </c>
      <c r="L244" s="240" t="str">
        <f t="shared" si="23"/>
        <v>Y1</v>
      </c>
      <c r="M244" s="22" t="s">
        <v>2240</v>
      </c>
      <c r="N244" s="17" t="s">
        <v>2240</v>
      </c>
      <c r="O244" s="158" t="s">
        <v>1000</v>
      </c>
      <c r="P244" s="159" t="s">
        <v>1000</v>
      </c>
      <c r="Q244" s="160" t="s">
        <v>1000</v>
      </c>
      <c r="R244" s="161" t="s">
        <v>1000</v>
      </c>
      <c r="S244" s="159" t="s">
        <v>1000</v>
      </c>
      <c r="T244" s="158" t="s">
        <v>1000</v>
      </c>
      <c r="U244" s="158" t="s">
        <v>1000</v>
      </c>
      <c r="V244" s="159" t="s">
        <v>1000</v>
      </c>
      <c r="W244" s="160" t="s">
        <v>1000</v>
      </c>
      <c r="X244" s="161" t="s">
        <v>1000</v>
      </c>
      <c r="Y244" s="159" t="s">
        <v>1000</v>
      </c>
      <c r="Z244" s="158" t="s">
        <v>1000</v>
      </c>
    </row>
    <row r="245" spans="1:26">
      <c r="A245" s="45"/>
      <c r="B245" s="85"/>
      <c r="C245" s="211" t="s">
        <v>888</v>
      </c>
      <c r="D245" s="89"/>
      <c r="E245" s="203" t="s">
        <v>2000</v>
      </c>
      <c r="F245" s="131" t="s">
        <v>2000</v>
      </c>
      <c r="G245" s="125">
        <f t="shared" si="20"/>
        <v>71</v>
      </c>
      <c r="H245" s="240">
        <f t="shared" si="18"/>
        <v>127</v>
      </c>
      <c r="I245" s="240">
        <f t="shared" si="19"/>
        <v>1</v>
      </c>
      <c r="J245" s="240">
        <f t="shared" si="21"/>
        <v>128</v>
      </c>
      <c r="K245" s="240">
        <f t="shared" si="22"/>
        <v>127</v>
      </c>
      <c r="L245" s="240" t="str">
        <f t="shared" si="23"/>
        <v>Y1</v>
      </c>
      <c r="M245" s="89" t="s">
        <v>2241</v>
      </c>
      <c r="N245" s="133" t="s">
        <v>2241</v>
      </c>
      <c r="O245" s="162" t="s">
        <v>1000</v>
      </c>
      <c r="P245" s="163" t="s">
        <v>1000</v>
      </c>
      <c r="Q245" s="164" t="s">
        <v>1000</v>
      </c>
      <c r="R245" s="165" t="s">
        <v>1000</v>
      </c>
      <c r="S245" s="163" t="s">
        <v>1000</v>
      </c>
      <c r="T245" s="162" t="s">
        <v>1000</v>
      </c>
      <c r="U245" s="162" t="s">
        <v>1000</v>
      </c>
      <c r="V245" s="163" t="s">
        <v>1000</v>
      </c>
      <c r="W245" s="164" t="s">
        <v>1000</v>
      </c>
      <c r="X245" s="165" t="s">
        <v>1000</v>
      </c>
      <c r="Y245" s="163" t="s">
        <v>1000</v>
      </c>
      <c r="Z245" s="162" t="s">
        <v>1000</v>
      </c>
    </row>
    <row r="246" spans="1:26">
      <c r="A246" s="234"/>
      <c r="B246" s="235"/>
      <c r="C246" s="234"/>
      <c r="D246" s="234"/>
      <c r="H246"/>
      <c r="I246"/>
      <c r="J246"/>
      <c r="K246"/>
      <c r="L246"/>
    </row>
    <row r="247" spans="1:26">
      <c r="D247" s="234"/>
      <c r="H247"/>
      <c r="I247"/>
      <c r="J247"/>
      <c r="K247"/>
      <c r="L247"/>
    </row>
    <row r="248" spans="1:26">
      <c r="H248"/>
      <c r="I248"/>
      <c r="J248"/>
      <c r="K248"/>
      <c r="L248"/>
    </row>
    <row r="249" spans="1:26">
      <c r="H249"/>
      <c r="I249"/>
      <c r="J249"/>
      <c r="K249"/>
      <c r="L249"/>
    </row>
    <row r="250" spans="1:26">
      <c r="H250"/>
      <c r="I250"/>
      <c r="J250"/>
      <c r="K250"/>
      <c r="L250"/>
    </row>
    <row r="251" spans="1:26">
      <c r="H251"/>
      <c r="I251"/>
      <c r="J251"/>
      <c r="K251"/>
      <c r="L251"/>
    </row>
    <row r="252" spans="1:26">
      <c r="H252"/>
      <c r="I252"/>
      <c r="J252"/>
      <c r="K252"/>
      <c r="L252"/>
    </row>
    <row r="253" spans="1:26">
      <c r="H253"/>
      <c r="I253"/>
      <c r="J253"/>
      <c r="K253"/>
      <c r="L253"/>
    </row>
    <row r="254" spans="1:26">
      <c r="H254"/>
      <c r="I254"/>
      <c r="J254"/>
      <c r="K254"/>
      <c r="L254"/>
    </row>
    <row r="255" spans="1:26">
      <c r="H255"/>
      <c r="I255"/>
      <c r="J255"/>
      <c r="K255"/>
      <c r="L255"/>
    </row>
    <row r="256" spans="1:26">
      <c r="H256"/>
      <c r="I256"/>
      <c r="J256"/>
      <c r="K256"/>
      <c r="L256"/>
    </row>
    <row r="257" spans="8:12">
      <c r="H257"/>
      <c r="I257"/>
      <c r="J257"/>
      <c r="K257"/>
      <c r="L257"/>
    </row>
    <row r="258" spans="8:12">
      <c r="H258"/>
      <c r="I258"/>
      <c r="J258"/>
      <c r="K258"/>
      <c r="L258"/>
    </row>
    <row r="259" spans="8:12">
      <c r="H259"/>
      <c r="I259"/>
      <c r="J259"/>
      <c r="K259"/>
      <c r="L259"/>
    </row>
    <row r="260" spans="8:12">
      <c r="H260"/>
      <c r="I260"/>
      <c r="J260"/>
      <c r="K260"/>
      <c r="L260"/>
    </row>
    <row r="261" spans="8:12">
      <c r="H261"/>
      <c r="I261"/>
      <c r="J261"/>
      <c r="K261"/>
      <c r="L261"/>
    </row>
    <row r="262" spans="8:12">
      <c r="H262"/>
      <c r="I262"/>
      <c r="J262"/>
      <c r="K262"/>
      <c r="L262"/>
    </row>
    <row r="263" spans="8:12">
      <c r="H263"/>
      <c r="I263"/>
      <c r="J263"/>
      <c r="K263"/>
      <c r="L263"/>
    </row>
    <row r="264" spans="8:12">
      <c r="H264"/>
      <c r="I264"/>
      <c r="J264"/>
      <c r="K264"/>
      <c r="L264"/>
    </row>
    <row r="265" spans="8:12">
      <c r="H265"/>
      <c r="I265"/>
      <c r="J265"/>
      <c r="K265"/>
      <c r="L265"/>
    </row>
    <row r="266" spans="8:12">
      <c r="H266"/>
      <c r="I266"/>
      <c r="J266"/>
      <c r="K266"/>
      <c r="L266"/>
    </row>
    <row r="267" spans="8:12">
      <c r="H267"/>
      <c r="I267"/>
      <c r="J267"/>
      <c r="K267"/>
      <c r="L267"/>
    </row>
    <row r="268" spans="8:12">
      <c r="H268"/>
      <c r="I268"/>
      <c r="J268"/>
      <c r="K268"/>
      <c r="L268"/>
    </row>
    <row r="269" spans="8:12">
      <c r="H269"/>
      <c r="I269"/>
      <c r="J269"/>
      <c r="K269"/>
      <c r="L269"/>
    </row>
    <row r="270" spans="8:12">
      <c r="H270"/>
      <c r="I270"/>
      <c r="J270"/>
      <c r="K270"/>
      <c r="L270"/>
    </row>
    <row r="271" spans="8:12">
      <c r="H271"/>
      <c r="I271"/>
      <c r="J271"/>
      <c r="K271"/>
      <c r="L271"/>
    </row>
    <row r="272" spans="8:12">
      <c r="H272"/>
      <c r="I272"/>
      <c r="J272"/>
      <c r="K272"/>
      <c r="L272"/>
    </row>
    <row r="273" spans="8:12">
      <c r="H273"/>
      <c r="I273"/>
      <c r="J273"/>
      <c r="K273"/>
      <c r="L273"/>
    </row>
    <row r="274" spans="8:12">
      <c r="H274"/>
      <c r="I274"/>
      <c r="J274"/>
      <c r="K274"/>
      <c r="L274"/>
    </row>
    <row r="275" spans="8:12">
      <c r="H275"/>
      <c r="I275"/>
      <c r="J275"/>
      <c r="K275"/>
      <c r="L275"/>
    </row>
    <row r="276" spans="8:12">
      <c r="H276"/>
      <c r="I276"/>
      <c r="J276"/>
      <c r="K276"/>
      <c r="L276"/>
    </row>
    <row r="277" spans="8:12">
      <c r="H277"/>
      <c r="I277"/>
      <c r="J277"/>
      <c r="K277"/>
      <c r="L277"/>
    </row>
    <row r="278" spans="8:12">
      <c r="H278"/>
      <c r="I278"/>
      <c r="J278"/>
      <c r="K278"/>
      <c r="L278"/>
    </row>
    <row r="279" spans="8:12">
      <c r="H279"/>
      <c r="I279"/>
      <c r="J279"/>
      <c r="K279"/>
      <c r="L279"/>
    </row>
    <row r="280" spans="8:12">
      <c r="H280"/>
      <c r="I280"/>
      <c r="J280"/>
      <c r="K280"/>
      <c r="L280"/>
    </row>
    <row r="281" spans="8:12">
      <c r="H281"/>
      <c r="I281"/>
      <c r="J281"/>
      <c r="K281"/>
      <c r="L281"/>
    </row>
    <row r="282" spans="8:12">
      <c r="H282"/>
      <c r="I282"/>
      <c r="J282"/>
      <c r="K282"/>
      <c r="L282"/>
    </row>
    <row r="283" spans="8:12">
      <c r="H283"/>
      <c r="I283"/>
      <c r="J283"/>
      <c r="K283"/>
      <c r="L283"/>
    </row>
    <row r="284" spans="8:12">
      <c r="H284"/>
      <c r="I284"/>
      <c r="J284"/>
      <c r="K284"/>
      <c r="L284"/>
    </row>
    <row r="285" spans="8:12">
      <c r="H285"/>
      <c r="I285"/>
      <c r="J285"/>
      <c r="K285"/>
      <c r="L285"/>
    </row>
    <row r="286" spans="8:12">
      <c r="H286"/>
      <c r="I286"/>
      <c r="J286"/>
      <c r="K286"/>
      <c r="L286"/>
    </row>
    <row r="287" spans="8:12">
      <c r="H287"/>
      <c r="I287"/>
      <c r="J287"/>
      <c r="K287"/>
      <c r="L287"/>
    </row>
    <row r="288" spans="8:12">
      <c r="H288"/>
      <c r="I288"/>
      <c r="J288"/>
      <c r="K288"/>
      <c r="L288"/>
    </row>
    <row r="289" spans="8:12">
      <c r="H289"/>
      <c r="I289"/>
      <c r="J289"/>
      <c r="K289"/>
      <c r="L289"/>
    </row>
    <row r="290" spans="8:12">
      <c r="H290"/>
      <c r="I290"/>
      <c r="J290"/>
      <c r="K290"/>
      <c r="L290"/>
    </row>
    <row r="291" spans="8:12">
      <c r="H291"/>
      <c r="I291"/>
      <c r="J291"/>
      <c r="K291"/>
      <c r="L291"/>
    </row>
    <row r="292" spans="8:12">
      <c r="H292"/>
      <c r="I292"/>
      <c r="J292"/>
      <c r="K292"/>
      <c r="L292"/>
    </row>
    <row r="293" spans="8:12">
      <c r="H293"/>
      <c r="I293"/>
      <c r="J293"/>
      <c r="K293"/>
      <c r="L293"/>
    </row>
    <row r="294" spans="8:12">
      <c r="H294"/>
      <c r="I294"/>
      <c r="J294"/>
      <c r="K294"/>
      <c r="L294"/>
    </row>
    <row r="295" spans="8:12">
      <c r="H295"/>
      <c r="I295"/>
      <c r="J295"/>
      <c r="K295"/>
      <c r="L295"/>
    </row>
    <row r="296" spans="8:12">
      <c r="H296"/>
      <c r="I296"/>
      <c r="J296"/>
      <c r="K296"/>
      <c r="L296"/>
    </row>
    <row r="297" spans="8:12">
      <c r="H297"/>
      <c r="I297"/>
      <c r="J297"/>
      <c r="K297"/>
      <c r="L297"/>
    </row>
    <row r="298" spans="8:12">
      <c r="H298"/>
      <c r="I298"/>
      <c r="J298"/>
      <c r="K298"/>
      <c r="L298"/>
    </row>
    <row r="299" spans="8:12">
      <c r="H299"/>
      <c r="I299"/>
      <c r="J299"/>
      <c r="K299"/>
      <c r="L299"/>
    </row>
    <row r="300" spans="8:12">
      <c r="H300"/>
      <c r="I300"/>
      <c r="J300"/>
      <c r="K300"/>
      <c r="L300"/>
    </row>
    <row r="301" spans="8:12">
      <c r="H301"/>
      <c r="I301"/>
      <c r="J301"/>
      <c r="K301"/>
      <c r="L301"/>
    </row>
    <row r="302" spans="8:12">
      <c r="H302"/>
      <c r="I302"/>
      <c r="J302"/>
      <c r="K302"/>
      <c r="L302"/>
    </row>
    <row r="303" spans="8:12">
      <c r="H303"/>
      <c r="I303"/>
      <c r="J303"/>
      <c r="K303"/>
      <c r="L303"/>
    </row>
    <row r="304" spans="8:12">
      <c r="H304"/>
      <c r="I304"/>
      <c r="J304"/>
      <c r="K304"/>
      <c r="L304"/>
    </row>
    <row r="305" spans="8:12">
      <c r="H305"/>
      <c r="I305"/>
      <c r="J305"/>
      <c r="K305"/>
      <c r="L305"/>
    </row>
    <row r="306" spans="8:12">
      <c r="H306"/>
      <c r="I306"/>
      <c r="J306"/>
      <c r="K306"/>
      <c r="L306"/>
    </row>
    <row r="307" spans="8:12">
      <c r="H307"/>
      <c r="I307"/>
      <c r="J307"/>
      <c r="K307"/>
      <c r="L307"/>
    </row>
    <row r="308" spans="8:12">
      <c r="H308"/>
      <c r="I308"/>
      <c r="J308"/>
      <c r="K308"/>
      <c r="L308"/>
    </row>
    <row r="309" spans="8:12">
      <c r="H309"/>
      <c r="I309"/>
      <c r="J309"/>
      <c r="K309"/>
      <c r="L309"/>
    </row>
    <row r="310" spans="8:12">
      <c r="H310"/>
      <c r="I310"/>
      <c r="J310"/>
      <c r="K310"/>
      <c r="L310"/>
    </row>
    <row r="311" spans="8:12">
      <c r="H311"/>
      <c r="I311"/>
      <c r="J311"/>
      <c r="K311"/>
      <c r="L311"/>
    </row>
    <row r="312" spans="8:12">
      <c r="H312"/>
      <c r="I312"/>
      <c r="J312"/>
      <c r="K312"/>
      <c r="L312"/>
    </row>
    <row r="313" spans="8:12">
      <c r="H313"/>
      <c r="I313"/>
      <c r="J313"/>
      <c r="K313"/>
      <c r="L313"/>
    </row>
    <row r="314" spans="8:12">
      <c r="H314"/>
      <c r="I314"/>
      <c r="J314"/>
      <c r="K314"/>
      <c r="L314"/>
    </row>
    <row r="315" spans="8:12">
      <c r="H315"/>
      <c r="I315"/>
      <c r="J315"/>
      <c r="K315"/>
      <c r="L315"/>
    </row>
    <row r="316" spans="8:12">
      <c r="H316"/>
      <c r="I316"/>
      <c r="J316"/>
      <c r="K316"/>
      <c r="L316"/>
    </row>
    <row r="317" spans="8:12">
      <c r="H317"/>
      <c r="I317"/>
      <c r="J317"/>
      <c r="K317"/>
      <c r="L317"/>
    </row>
    <row r="318" spans="8:12">
      <c r="H318"/>
      <c r="I318"/>
      <c r="J318"/>
      <c r="K318"/>
      <c r="L318"/>
    </row>
    <row r="319" spans="8:12">
      <c r="H319"/>
      <c r="I319"/>
      <c r="J319"/>
      <c r="K319"/>
      <c r="L319"/>
    </row>
    <row r="320" spans="8:12">
      <c r="H320"/>
      <c r="I320"/>
      <c r="J320"/>
      <c r="K320"/>
      <c r="L320"/>
    </row>
    <row r="321" spans="8:12">
      <c r="H321"/>
      <c r="I321"/>
      <c r="J321"/>
      <c r="K321"/>
      <c r="L321"/>
    </row>
    <row r="322" spans="8:12">
      <c r="H322"/>
      <c r="I322"/>
      <c r="J322"/>
      <c r="K322"/>
      <c r="L322"/>
    </row>
    <row r="323" spans="8:12">
      <c r="H323"/>
      <c r="I323"/>
      <c r="J323"/>
      <c r="K323"/>
      <c r="L323"/>
    </row>
    <row r="324" spans="8:12">
      <c r="H324"/>
      <c r="I324"/>
      <c r="J324"/>
      <c r="K324"/>
      <c r="L324"/>
    </row>
    <row r="325" spans="8:12">
      <c r="H325"/>
      <c r="I325"/>
      <c r="J325"/>
      <c r="K325"/>
      <c r="L325"/>
    </row>
    <row r="326" spans="8:12">
      <c r="H326"/>
      <c r="I326"/>
      <c r="J326"/>
      <c r="K326"/>
      <c r="L326"/>
    </row>
    <row r="327" spans="8:12">
      <c r="H327"/>
      <c r="I327"/>
      <c r="J327"/>
      <c r="K327"/>
      <c r="L327"/>
    </row>
    <row r="328" spans="8:12">
      <c r="H328"/>
      <c r="I328"/>
      <c r="J328"/>
      <c r="K328"/>
      <c r="L328"/>
    </row>
    <row r="329" spans="8:12">
      <c r="H329"/>
      <c r="I329"/>
      <c r="J329"/>
      <c r="K329"/>
      <c r="L329"/>
    </row>
    <row r="330" spans="8:12">
      <c r="H330"/>
      <c r="I330"/>
      <c r="J330"/>
      <c r="K330"/>
      <c r="L330"/>
    </row>
    <row r="331" spans="8:12">
      <c r="H331"/>
      <c r="I331"/>
      <c r="J331"/>
      <c r="K331"/>
      <c r="L331"/>
    </row>
    <row r="332" spans="8:12">
      <c r="H332"/>
      <c r="I332"/>
      <c r="J332"/>
      <c r="K332"/>
      <c r="L332"/>
    </row>
    <row r="333" spans="8:12">
      <c r="H333"/>
      <c r="I333"/>
      <c r="J333"/>
      <c r="K333"/>
      <c r="L333"/>
    </row>
    <row r="334" spans="8:12">
      <c r="H334"/>
      <c r="I334"/>
      <c r="J334"/>
      <c r="K334"/>
      <c r="L334"/>
    </row>
    <row r="335" spans="8:12">
      <c r="H335"/>
      <c r="I335"/>
      <c r="J335"/>
      <c r="K335"/>
      <c r="L335"/>
    </row>
    <row r="336" spans="8:12">
      <c r="H336"/>
      <c r="I336"/>
      <c r="J336"/>
      <c r="K336"/>
      <c r="L336"/>
    </row>
    <row r="337" spans="8:12">
      <c r="H337"/>
      <c r="I337"/>
      <c r="J337"/>
      <c r="K337"/>
      <c r="L337"/>
    </row>
    <row r="338" spans="8:12">
      <c r="H338"/>
      <c r="I338"/>
      <c r="J338"/>
      <c r="K338"/>
      <c r="L338"/>
    </row>
    <row r="339" spans="8:12">
      <c r="H339"/>
      <c r="I339"/>
      <c r="J339"/>
      <c r="K339"/>
      <c r="L339"/>
    </row>
    <row r="340" spans="8:12">
      <c r="H340"/>
      <c r="I340"/>
      <c r="J340"/>
      <c r="K340"/>
      <c r="L340"/>
    </row>
    <row r="341" spans="8:12">
      <c r="H341"/>
      <c r="I341"/>
      <c r="J341"/>
      <c r="K341"/>
      <c r="L341"/>
    </row>
    <row r="342" spans="8:12">
      <c r="H342"/>
      <c r="I342"/>
      <c r="J342"/>
      <c r="K342"/>
      <c r="L342"/>
    </row>
    <row r="343" spans="8:12">
      <c r="H343"/>
      <c r="I343"/>
      <c r="J343"/>
      <c r="K343"/>
      <c r="L343"/>
    </row>
    <row r="344" spans="8:12">
      <c r="H344"/>
      <c r="I344"/>
      <c r="J344"/>
      <c r="K344"/>
      <c r="L344"/>
    </row>
    <row r="345" spans="8:12">
      <c r="H345"/>
      <c r="I345"/>
      <c r="J345"/>
      <c r="K345"/>
      <c r="L345"/>
    </row>
    <row r="346" spans="8:12">
      <c r="H346"/>
      <c r="I346"/>
      <c r="J346"/>
      <c r="K346"/>
      <c r="L346"/>
    </row>
    <row r="347" spans="8:12">
      <c r="H347"/>
      <c r="I347"/>
      <c r="J347"/>
      <c r="K347"/>
      <c r="L347"/>
    </row>
    <row r="348" spans="8:12">
      <c r="H348"/>
      <c r="I348"/>
      <c r="J348"/>
      <c r="K348"/>
      <c r="L348"/>
    </row>
    <row r="349" spans="8:12">
      <c r="H349"/>
      <c r="I349"/>
      <c r="J349"/>
      <c r="K349"/>
      <c r="L349"/>
    </row>
    <row r="350" spans="8:12">
      <c r="H350"/>
      <c r="I350"/>
      <c r="J350"/>
      <c r="K350"/>
      <c r="L350"/>
    </row>
    <row r="351" spans="8:12">
      <c r="H351"/>
      <c r="I351"/>
      <c r="J351"/>
      <c r="K351"/>
      <c r="L351"/>
    </row>
    <row r="352" spans="8:12">
      <c r="H352"/>
      <c r="I352"/>
      <c r="J352"/>
      <c r="K352"/>
      <c r="L352"/>
    </row>
    <row r="353" spans="8:12">
      <c r="H353"/>
      <c r="I353"/>
      <c r="J353"/>
      <c r="K353"/>
      <c r="L353"/>
    </row>
    <row r="354" spans="8:12">
      <c r="H354"/>
      <c r="I354"/>
      <c r="J354"/>
      <c r="K354"/>
      <c r="L354"/>
    </row>
    <row r="355" spans="8:12">
      <c r="H355"/>
      <c r="I355"/>
      <c r="J355"/>
      <c r="K355"/>
      <c r="L355"/>
    </row>
    <row r="356" spans="8:12">
      <c r="H356"/>
      <c r="I356"/>
      <c r="J356"/>
      <c r="K356"/>
      <c r="L356"/>
    </row>
    <row r="357" spans="8:12">
      <c r="H357"/>
      <c r="I357"/>
      <c r="J357"/>
      <c r="K357"/>
      <c r="L357"/>
    </row>
    <row r="358" spans="8:12">
      <c r="H358"/>
      <c r="I358"/>
      <c r="J358"/>
      <c r="K358"/>
      <c r="L358"/>
    </row>
    <row r="359" spans="8:12">
      <c r="H359"/>
      <c r="I359"/>
      <c r="J359"/>
      <c r="K359"/>
      <c r="L359"/>
    </row>
    <row r="360" spans="8:12">
      <c r="H360"/>
      <c r="I360"/>
      <c r="J360"/>
      <c r="K360"/>
      <c r="L360"/>
    </row>
    <row r="361" spans="8:12">
      <c r="H361"/>
      <c r="I361"/>
      <c r="J361"/>
      <c r="K361"/>
      <c r="L361"/>
    </row>
    <row r="362" spans="8:12">
      <c r="H362"/>
      <c r="I362"/>
      <c r="J362"/>
      <c r="K362"/>
      <c r="L362"/>
    </row>
    <row r="363" spans="8:12">
      <c r="H363"/>
      <c r="I363"/>
      <c r="J363"/>
      <c r="K363"/>
      <c r="L363"/>
    </row>
    <row r="364" spans="8:12">
      <c r="H364"/>
      <c r="I364"/>
      <c r="J364"/>
      <c r="K364"/>
      <c r="L364"/>
    </row>
    <row r="365" spans="8:12">
      <c r="H365"/>
      <c r="I365"/>
      <c r="J365"/>
      <c r="K365"/>
      <c r="L365"/>
    </row>
    <row r="366" spans="8:12">
      <c r="H366"/>
      <c r="I366"/>
      <c r="J366"/>
      <c r="K366"/>
      <c r="L366"/>
    </row>
  </sheetData>
  <phoneticPr fontId="3"/>
  <conditionalFormatting sqref="O5:Z245">
    <cfRule type="cellIs" dxfId="3" priority="1" stopIfTrue="1" operator="equal">
      <formula>"NO"</formula>
    </cfRule>
  </conditionalFormatting>
  <conditionalFormatting sqref="E367:N1048576 M1:N366 E1:G366">
    <cfRule type="cellIs" dxfId="2" priority="2" stopIfTrue="1" operator="equal">
      <formula>"---"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8" scale="87" fitToHeight="2" orientation="portrait"/>
  <ignoredErrors>
    <ignoredError sqref="E210:E211 E205:E207 E201:E203 E199 E197 E195 E193 E191 E189 E187 E185 E183 E179 E174:E175 E170:E171 E166:E16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Extended</vt:lpstr>
    </vt:vector>
  </TitlesOfParts>
  <Company>Yamaha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Takahashi</dc:creator>
  <cp:lastModifiedBy>Duncanson Jay</cp:lastModifiedBy>
  <cp:lastPrinted>2011-01-27T05:00:15Z</cp:lastPrinted>
  <dcterms:created xsi:type="dcterms:W3CDTF">2004-11-08T05:27:12Z</dcterms:created>
  <dcterms:modified xsi:type="dcterms:W3CDTF">2011-11-22T20:48:49Z</dcterms:modified>
</cp:coreProperties>
</file>