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7" i="1" l="1"/>
  <c r="P5" i="1"/>
  <c r="P3" i="1"/>
  <c r="O5" i="1"/>
  <c r="O3" i="1"/>
  <c r="B7" i="1" l="1"/>
  <c r="L12" i="1" l="1"/>
  <c r="A8" i="1"/>
  <c r="A9" i="1"/>
  <c r="A10" i="1"/>
  <c r="A11" i="1"/>
  <c r="A12" i="1"/>
  <c r="A7" i="1"/>
  <c r="L4" i="1"/>
  <c r="L5" i="1"/>
  <c r="L6" i="1"/>
  <c r="L7" i="1"/>
  <c r="L8" i="1"/>
  <c r="L9" i="1"/>
  <c r="L10" i="1"/>
  <c r="L11" i="1"/>
  <c r="L3" i="1"/>
</calcChain>
</file>

<file path=xl/sharedStrings.xml><?xml version="1.0" encoding="utf-8"?>
<sst xmlns="http://schemas.openxmlformats.org/spreadsheetml/2006/main" count="16" uniqueCount="15">
  <si>
    <t>Lectures</t>
  </si>
  <si>
    <t>Section</t>
  </si>
  <si>
    <t>Sunday</t>
  </si>
  <si>
    <t>Monday</t>
  </si>
  <si>
    <t>Tuesday</t>
  </si>
  <si>
    <t>Wednesday</t>
  </si>
  <si>
    <t>Thursday</t>
  </si>
  <si>
    <t>Friday</t>
  </si>
  <si>
    <t>Start</t>
  </si>
  <si>
    <t>Saturday</t>
  </si>
  <si>
    <t>Total</t>
  </si>
  <si>
    <t>Week</t>
  </si>
  <si>
    <t>Written</t>
  </si>
  <si>
    <t>Code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</si>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</sst>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3" fillId="2" borderId="0" xfId="1" applyNumberFormat="1" applyFont="1" applyFill="1" applyAlignment="1">
      <alignment horizontal="center"/>
    </xf>
    <xf numFmtId="9" fontId="2" fillId="3" borderId="0" xfId="2" applyFont="1" applyFill="1" applyAlignment="1">
      <alignment horizontal="center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Sheet1!$L$3:$L$12</c:f>
              <c:numCache>
                <c:formatCode>General</c:formatCode>
                <c:ptCount val="10"/>
                <c:pt idx="0">
                  <c:v>16</c:v>
                </c:pt>
                <c:pt idx="1">
                  <c:v>4</c:v>
                </c:pt>
                <c:pt idx="2">
                  <c:v>25</c:v>
                </c:pt>
                <c:pt idx="3">
                  <c:v>29.5</c:v>
                </c:pt>
                <c:pt idx="4">
                  <c:v>14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345920"/>
        <c:axId val="333347456"/>
      </c:barChart>
      <c:catAx>
        <c:axId val="33334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333347456"/>
        <c:crosses val="autoZero"/>
        <c:auto val="1"/>
        <c:lblAlgn val="ctr"/>
        <c:lblOffset val="100"/>
        <c:noMultiLvlLbl val="0"/>
      </c:catAx>
      <c:valAx>
        <c:axId val="33334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3345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485775</xdr:colOff>
      <xdr:row>1</xdr:row>
      <xdr:rowOff>38100</xdr:rowOff>
    </xdr:from>
    <xdr:to>
      <xdr:col>24</xdr:col>
      <xdr:colOff>180975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"/>
  <sheetViews>
    <sheetView tabSelected="1" workbookViewId="0">
      <selection activeCell="N16" sqref="N16"/>
    </sheetView>
  </sheetViews>
  <sheetFormatPr defaultRowHeight="15" x14ac:dyDescent="0.25"/>
  <cols>
    <col min="1" max="2" width="9.140625" style="2"/>
    <col min="5" max="5" width="10.5703125" bestFit="1" customWidth="1"/>
    <col min="8" max="8" width="11.42578125" bestFit="1" customWidth="1"/>
    <col min="16" max="16" width="11" style="8" bestFit="1" customWidth="1"/>
  </cols>
  <sheetData>
    <row r="2" spans="1:16" x14ac:dyDescent="0.25">
      <c r="A2" s="3" t="s">
        <v>11</v>
      </c>
      <c r="B2" s="3" t="s">
        <v>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9</v>
      </c>
      <c r="L2" s="3" t="s">
        <v>10</v>
      </c>
      <c r="M2" s="3" t="s">
        <v>12</v>
      </c>
      <c r="N2" s="3" t="s">
        <v>13</v>
      </c>
      <c r="O2" s="3" t="s">
        <v>10</v>
      </c>
      <c r="P2" s="7" t="s">
        <v>14</v>
      </c>
    </row>
    <row r="3" spans="1:16" x14ac:dyDescent="0.25">
      <c r="A3" s="2">
        <v>1</v>
      </c>
      <c r="B3" s="4">
        <v>44648</v>
      </c>
      <c r="C3">
        <v>3</v>
      </c>
      <c r="D3" s="1">
        <v>1</v>
      </c>
      <c r="E3" s="5">
        <v>0</v>
      </c>
      <c r="F3" s="5">
        <v>0</v>
      </c>
      <c r="G3" s="5">
        <v>0</v>
      </c>
      <c r="H3" s="6">
        <v>3</v>
      </c>
      <c r="I3" s="6">
        <v>3</v>
      </c>
      <c r="J3" s="5">
        <v>3</v>
      </c>
      <c r="K3" s="5">
        <v>3</v>
      </c>
      <c r="L3">
        <f>SUM(C3:K3)</f>
        <v>16</v>
      </c>
      <c r="M3">
        <v>26</v>
      </c>
      <c r="N3">
        <v>24</v>
      </c>
      <c r="O3">
        <f>24+31</f>
        <v>55</v>
      </c>
      <c r="P3" s="8">
        <f>SUM(M3:N3)/O3</f>
        <v>0.90909090909090906</v>
      </c>
    </row>
    <row r="4" spans="1:16" x14ac:dyDescent="0.25">
      <c r="A4" s="2">
        <v>2</v>
      </c>
      <c r="B4" s="4">
        <v>44655</v>
      </c>
      <c r="C4">
        <v>3</v>
      </c>
      <c r="D4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>
        <f t="shared" ref="L4:L12" si="0">SUM(C4:K4)</f>
        <v>4</v>
      </c>
    </row>
    <row r="5" spans="1:16" x14ac:dyDescent="0.25">
      <c r="A5" s="2">
        <v>3</v>
      </c>
      <c r="B5" s="4">
        <v>44662</v>
      </c>
      <c r="C5">
        <v>3</v>
      </c>
      <c r="D5">
        <v>1</v>
      </c>
      <c r="E5" s="5">
        <v>0</v>
      </c>
      <c r="F5" s="5">
        <v>3</v>
      </c>
      <c r="G5" s="5">
        <v>3</v>
      </c>
      <c r="H5" s="5">
        <v>0</v>
      </c>
      <c r="I5" s="5">
        <v>0</v>
      </c>
      <c r="J5" s="5">
        <v>9</v>
      </c>
      <c r="K5" s="5">
        <v>6</v>
      </c>
      <c r="L5">
        <f t="shared" si="0"/>
        <v>25</v>
      </c>
      <c r="M5" s="5">
        <v>15</v>
      </c>
      <c r="N5" s="5">
        <v>26.5</v>
      </c>
      <c r="O5">
        <f>33+15</f>
        <v>48</v>
      </c>
      <c r="P5" s="8">
        <f>SUM(M5:N5)/O5</f>
        <v>0.86458333333333337</v>
      </c>
    </row>
    <row r="6" spans="1:16" x14ac:dyDescent="0.25">
      <c r="A6" s="2">
        <v>4</v>
      </c>
      <c r="B6" s="4">
        <v>44669</v>
      </c>
      <c r="C6">
        <v>3</v>
      </c>
      <c r="D6">
        <v>1</v>
      </c>
      <c r="E6" s="5">
        <v>6</v>
      </c>
      <c r="F6" s="5">
        <v>0</v>
      </c>
      <c r="G6" s="5">
        <v>0.5</v>
      </c>
      <c r="H6" s="5">
        <v>1</v>
      </c>
      <c r="I6" s="5">
        <v>12</v>
      </c>
      <c r="J6" s="5">
        <v>0</v>
      </c>
      <c r="K6" s="5">
        <v>6</v>
      </c>
      <c r="L6">
        <f t="shared" si="0"/>
        <v>29.5</v>
      </c>
    </row>
    <row r="7" spans="1:16" x14ac:dyDescent="0.25">
      <c r="A7" s="2">
        <f>A6+1</f>
        <v>5</v>
      </c>
      <c r="B7" s="4">
        <f>B6+7</f>
        <v>44676</v>
      </c>
      <c r="C7">
        <v>3</v>
      </c>
      <c r="D7">
        <v>1</v>
      </c>
      <c r="E7" s="5">
        <v>0</v>
      </c>
      <c r="F7" s="5">
        <v>4</v>
      </c>
      <c r="G7" s="5">
        <f>3+3</f>
        <v>6</v>
      </c>
      <c r="H7" s="5"/>
      <c r="I7" s="5"/>
      <c r="J7" s="5"/>
      <c r="K7" s="5"/>
      <c r="L7">
        <f t="shared" si="0"/>
        <v>14</v>
      </c>
    </row>
    <row r="8" spans="1:16" x14ac:dyDescent="0.25">
      <c r="A8" s="2">
        <f t="shared" ref="A8:A12" si="1">A7+1</f>
        <v>6</v>
      </c>
      <c r="C8">
        <v>3</v>
      </c>
      <c r="D8">
        <v>1</v>
      </c>
      <c r="E8" s="5"/>
      <c r="F8" s="5"/>
      <c r="G8" s="5"/>
      <c r="H8" s="5"/>
      <c r="I8" s="5"/>
      <c r="J8" s="5"/>
      <c r="K8" s="5"/>
      <c r="L8">
        <f t="shared" si="0"/>
        <v>4</v>
      </c>
    </row>
    <row r="9" spans="1:16" x14ac:dyDescent="0.25">
      <c r="A9" s="2">
        <f t="shared" si="1"/>
        <v>7</v>
      </c>
      <c r="C9">
        <v>3</v>
      </c>
      <c r="D9">
        <v>1</v>
      </c>
      <c r="E9" s="5"/>
      <c r="F9" s="5"/>
      <c r="G9" s="5"/>
      <c r="H9" s="5"/>
      <c r="I9" s="5"/>
      <c r="J9" s="5"/>
      <c r="K9" s="5"/>
      <c r="L9">
        <f t="shared" si="0"/>
        <v>4</v>
      </c>
    </row>
    <row r="10" spans="1:16" x14ac:dyDescent="0.25">
      <c r="A10" s="2">
        <f t="shared" si="1"/>
        <v>8</v>
      </c>
      <c r="C10">
        <v>3</v>
      </c>
      <c r="D10">
        <v>1</v>
      </c>
      <c r="E10" s="5"/>
      <c r="F10" s="5"/>
      <c r="G10" s="5"/>
      <c r="H10" s="5"/>
      <c r="I10" s="5"/>
      <c r="J10" s="5"/>
      <c r="K10" s="5"/>
      <c r="L10">
        <f t="shared" si="0"/>
        <v>4</v>
      </c>
    </row>
    <row r="11" spans="1:16" x14ac:dyDescent="0.25">
      <c r="A11" s="2">
        <f t="shared" si="1"/>
        <v>9</v>
      </c>
      <c r="C11">
        <v>3</v>
      </c>
      <c r="D11">
        <v>1</v>
      </c>
      <c r="E11" s="5"/>
      <c r="F11" s="5"/>
      <c r="G11" s="5"/>
      <c r="H11" s="5"/>
      <c r="I11" s="5"/>
      <c r="J11" s="5"/>
      <c r="K11" s="5"/>
      <c r="L11">
        <f t="shared" si="0"/>
        <v>4</v>
      </c>
    </row>
    <row r="12" spans="1:16" x14ac:dyDescent="0.25">
      <c r="A12" s="2">
        <f t="shared" si="1"/>
        <v>10</v>
      </c>
      <c r="C12">
        <v>3</v>
      </c>
      <c r="D12">
        <v>1</v>
      </c>
      <c r="E12" s="5"/>
      <c r="F12" s="5"/>
      <c r="G12" s="5"/>
      <c r="H12" s="5"/>
      <c r="I12" s="5"/>
      <c r="J12" s="5"/>
      <c r="K12" s="5"/>
      <c r="L12">
        <f t="shared" si="0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dcterms:created xsi:type="dcterms:W3CDTF">2022-04-15T12:25:31Z</dcterms:created>
  <dcterms:modified xsi:type="dcterms:W3CDTF">2022-04-26T22:28:23Z</dcterms:modified>
</cp:coreProperties>
</file>