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tanfordAI\CS244N\"/>
    </mc:Choice>
  </mc:AlternateContent>
  <xr:revisionPtr revIDLastSave="0" documentId="13_ncr:1_{AF128308-A84A-4614-9F68-BFFF068762E4}" xr6:coauthVersionLast="47" xr6:coauthVersionMax="47" xr10:uidLastSave="{00000000-0000-0000-0000-000000000000}"/>
  <bookViews>
    <workbookView xWindow="38280" yWindow="2265" windowWidth="29040" windowHeight="15720" xr2:uid="{B50CB6CD-966F-421D-A65B-3A8538DB0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27" i="1"/>
  <c r="K27" i="1"/>
  <c r="J32" i="1"/>
  <c r="J27" i="1"/>
  <c r="I32" i="1"/>
  <c r="L15" i="1"/>
  <c r="L14" i="1"/>
  <c r="I27" i="1"/>
  <c r="H33" i="1"/>
  <c r="I33" i="1" s="1"/>
  <c r="H32" i="1"/>
  <c r="H28" i="1"/>
  <c r="I28" i="1" s="1"/>
  <c r="H27" i="1"/>
  <c r="L23" i="1"/>
  <c r="L22" i="1"/>
  <c r="L21" i="1"/>
  <c r="L20" i="1"/>
  <c r="L19" i="1"/>
  <c r="L12" i="1"/>
  <c r="L11" i="1"/>
</calcChain>
</file>

<file path=xl/sharedStrings.xml><?xml version="1.0" encoding="utf-8"?>
<sst xmlns="http://schemas.openxmlformats.org/spreadsheetml/2006/main" count="100" uniqueCount="55">
  <si>
    <t>r1</t>
  </si>
  <si>
    <t>resources</t>
  </si>
  <si>
    <t>have</t>
  </si>
  <si>
    <t>to</t>
  </si>
  <si>
    <t xml:space="preserve">be </t>
  </si>
  <si>
    <t>sufficient</t>
  </si>
  <si>
    <t xml:space="preserve">and </t>
  </si>
  <si>
    <t xml:space="preserve">they </t>
  </si>
  <si>
    <t>be</t>
  </si>
  <si>
    <t>predictable</t>
  </si>
  <si>
    <t>resources have</t>
  </si>
  <si>
    <t>to be</t>
  </si>
  <si>
    <t>sufficient and</t>
  </si>
  <si>
    <t>they have</t>
  </si>
  <si>
    <t>c1</t>
  </si>
  <si>
    <t>there</t>
  </si>
  <si>
    <t>is</t>
  </si>
  <si>
    <t>a</t>
  </si>
  <si>
    <t>need</t>
  </si>
  <si>
    <t>for</t>
  </si>
  <si>
    <t>adequate</t>
  </si>
  <si>
    <t>and</t>
  </si>
  <si>
    <t>there is</t>
  </si>
  <si>
    <t>a need</t>
  </si>
  <si>
    <t>for adequate</t>
  </si>
  <si>
    <t>and predictable</t>
  </si>
  <si>
    <t>r2</t>
  </si>
  <si>
    <t xml:space="preserve">are </t>
  </si>
  <si>
    <t>required</t>
  </si>
  <si>
    <t>adequate and</t>
  </si>
  <si>
    <t>predictable resources</t>
  </si>
  <si>
    <t>are required</t>
  </si>
  <si>
    <t>c2</t>
  </si>
  <si>
    <t>resources be</t>
  </si>
  <si>
    <t>Candidate 1</t>
  </si>
  <si>
    <t>max(r1,r2)</t>
  </si>
  <si>
    <t>min(r1,r2,c1)</t>
  </si>
  <si>
    <t>pn</t>
  </si>
  <si>
    <t>1-gram</t>
  </si>
  <si>
    <t>2-gram</t>
  </si>
  <si>
    <t>Candidate 2</t>
  </si>
  <si>
    <t>resources are</t>
  </si>
  <si>
    <t>unigram</t>
  </si>
  <si>
    <t>is a</t>
  </si>
  <si>
    <t>need for</t>
  </si>
  <si>
    <t>have to</t>
  </si>
  <si>
    <t>be sufficient</t>
  </si>
  <si>
    <t>and they</t>
  </si>
  <si>
    <t>be predictable</t>
  </si>
  <si>
    <t xml:space="preserve">sufficient and </t>
  </si>
  <si>
    <t>predictable to</t>
  </si>
  <si>
    <t>0.5*log(pn)</t>
  </si>
  <si>
    <t>exp(sum)</t>
  </si>
  <si>
    <t>BP</t>
  </si>
  <si>
    <t>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</si>
</sst>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00CC-4604-458D-9D93-0A1528795557}">
  <dimension ref="B1:N33"/>
  <sheetViews>
    <sheetView showGridLines="0" tabSelected="1" zoomScaleNormal="100" workbookViewId="0">
      <selection activeCell="G17" sqref="G17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4.42578125" style="1" bestFit="1" customWidth="1"/>
    <col min="4" max="4" width="15" style="1" bestFit="1" customWidth="1"/>
    <col min="5" max="5" width="20.42578125" style="1" bestFit="1" customWidth="1"/>
    <col min="6" max="6" width="12.85546875" style="1" bestFit="1" customWidth="1"/>
    <col min="7" max="8" width="13.28515625" style="1" bestFit="1" customWidth="1"/>
    <col min="9" max="9" width="15" style="1" bestFit="1" customWidth="1"/>
    <col min="10" max="10" width="20.42578125" style="1" bestFit="1" customWidth="1"/>
    <col min="11" max="11" width="9.5703125" style="1" bestFit="1" customWidth="1"/>
    <col min="12" max="12" width="14" style="1" bestFit="1" customWidth="1"/>
    <col min="13" max="13" width="11.140625" style="1" bestFit="1" customWidth="1"/>
    <col min="14" max="14" width="3" style="1" bestFit="1" customWidth="1"/>
    <col min="15" max="16384" width="9.140625" style="1"/>
  </cols>
  <sheetData>
    <row r="1" spans="2:14" x14ac:dyDescent="0.25">
      <c r="B1" s="1" t="s">
        <v>0</v>
      </c>
    </row>
    <row r="2" spans="2:14" x14ac:dyDescent="0.25">
      <c r="B2" s="2">
        <v>1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2</v>
      </c>
      <c r="K2" s="2" t="s">
        <v>3</v>
      </c>
      <c r="L2" s="2" t="s">
        <v>8</v>
      </c>
      <c r="M2" s="2" t="s">
        <v>9</v>
      </c>
      <c r="N2" s="1">
        <v>11</v>
      </c>
    </row>
    <row r="3" spans="2:14" x14ac:dyDescent="0.25">
      <c r="B3" s="2">
        <v>2</v>
      </c>
      <c r="C3" s="2" t="s">
        <v>10</v>
      </c>
      <c r="D3" s="2" t="s">
        <v>45</v>
      </c>
      <c r="E3" s="2" t="s">
        <v>11</v>
      </c>
      <c r="F3" s="2" t="s">
        <v>46</v>
      </c>
      <c r="G3" s="2" t="s">
        <v>12</v>
      </c>
      <c r="H3" s="2" t="s">
        <v>47</v>
      </c>
      <c r="I3" s="2" t="s">
        <v>13</v>
      </c>
      <c r="J3" s="2" t="s">
        <v>45</v>
      </c>
      <c r="K3" s="2" t="s">
        <v>11</v>
      </c>
      <c r="L3" s="2" t="s">
        <v>48</v>
      </c>
      <c r="M3" s="2"/>
    </row>
    <row r="4" spans="2:1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4" x14ac:dyDescent="0.25">
      <c r="B5" s="1" t="s">
        <v>26</v>
      </c>
    </row>
    <row r="6" spans="2:14" x14ac:dyDescent="0.25">
      <c r="B6" s="2">
        <v>1</v>
      </c>
      <c r="C6" s="2" t="s">
        <v>20</v>
      </c>
      <c r="D6" s="2" t="s">
        <v>6</v>
      </c>
      <c r="E6" s="2" t="s">
        <v>9</v>
      </c>
      <c r="F6" s="2" t="s">
        <v>1</v>
      </c>
      <c r="G6" s="2" t="s">
        <v>27</v>
      </c>
      <c r="H6" s="2" t="s">
        <v>28</v>
      </c>
      <c r="I6" s="2"/>
      <c r="J6" s="2"/>
      <c r="K6" s="2"/>
      <c r="L6" s="2"/>
      <c r="M6" s="2"/>
      <c r="N6" s="1">
        <v>6</v>
      </c>
    </row>
    <row r="7" spans="2:14" x14ac:dyDescent="0.25">
      <c r="B7" s="2">
        <v>2</v>
      </c>
      <c r="C7" s="2" t="s">
        <v>29</v>
      </c>
      <c r="D7" s="2" t="s">
        <v>25</v>
      </c>
      <c r="E7" s="2" t="s">
        <v>30</v>
      </c>
      <c r="F7" s="2" t="s">
        <v>41</v>
      </c>
      <c r="G7" s="2" t="s">
        <v>31</v>
      </c>
      <c r="H7" s="2"/>
      <c r="I7" s="2"/>
      <c r="J7" s="2"/>
      <c r="K7" s="2"/>
      <c r="L7" s="2"/>
      <c r="M7" s="2"/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2:14" x14ac:dyDescent="0.25">
      <c r="B9" s="1" t="s">
        <v>14</v>
      </c>
    </row>
    <row r="10" spans="2:14" x14ac:dyDescent="0.25">
      <c r="B10" s="2" t="s">
        <v>42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  <c r="J10" s="2" t="s">
        <v>9</v>
      </c>
      <c r="K10" s="2" t="s">
        <v>1</v>
      </c>
      <c r="L10" s="4">
        <v>9</v>
      </c>
    </row>
    <row r="11" spans="2:14" x14ac:dyDescent="0.25">
      <c r="B11" s="2" t="s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1</v>
      </c>
      <c r="L11" s="1">
        <f>SUM(C11:K11)</f>
        <v>3</v>
      </c>
    </row>
    <row r="12" spans="2:14" x14ac:dyDescent="0.25">
      <c r="B12" s="2" t="s">
        <v>26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1">
        <f t="shared" ref="L12:L15" si="0">SUM(C12:K12)</f>
        <v>4</v>
      </c>
    </row>
    <row r="13" spans="2:14" x14ac:dyDescent="0.25">
      <c r="B13" s="2" t="s">
        <v>39</v>
      </c>
      <c r="C13" s="2" t="s">
        <v>22</v>
      </c>
      <c r="D13" s="2" t="s">
        <v>43</v>
      </c>
      <c r="E13" s="2" t="s">
        <v>23</v>
      </c>
      <c r="F13" s="2" t="s">
        <v>44</v>
      </c>
      <c r="G13" s="2" t="s">
        <v>24</v>
      </c>
      <c r="H13" s="2" t="s">
        <v>29</v>
      </c>
      <c r="I13" s="2" t="s">
        <v>25</v>
      </c>
      <c r="J13" s="2" t="s">
        <v>30</v>
      </c>
      <c r="K13" s="2"/>
      <c r="L13" s="1">
        <v>8</v>
      </c>
    </row>
    <row r="14" spans="2:14" x14ac:dyDescent="0.25">
      <c r="B14" s="2" t="s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1</v>
      </c>
      <c r="J14" s="2">
        <v>1</v>
      </c>
      <c r="K14" s="2"/>
      <c r="L14" s="1">
        <f t="shared" si="0"/>
        <v>3</v>
      </c>
    </row>
    <row r="15" spans="2:14" x14ac:dyDescent="0.25">
      <c r="B15" s="2" t="s">
        <v>26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1">
        <f t="shared" si="0"/>
        <v>0</v>
      </c>
    </row>
    <row r="16" spans="2:1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2" x14ac:dyDescent="0.25">
      <c r="B17" s="1" t="s">
        <v>32</v>
      </c>
    </row>
    <row r="18" spans="2:12" x14ac:dyDescent="0.25">
      <c r="B18" s="2">
        <v>1</v>
      </c>
      <c r="C18" s="2" t="s">
        <v>1</v>
      </c>
      <c r="D18" s="2" t="s">
        <v>8</v>
      </c>
      <c r="E18" s="2" t="s">
        <v>5</v>
      </c>
      <c r="F18" s="2" t="s">
        <v>21</v>
      </c>
      <c r="G18" s="2" t="s">
        <v>9</v>
      </c>
      <c r="H18" s="2" t="s">
        <v>3</v>
      </c>
      <c r="I18" s="2"/>
      <c r="J18" s="2"/>
      <c r="K18" s="2"/>
      <c r="L18" s="4">
        <v>6</v>
      </c>
    </row>
    <row r="19" spans="2:12" x14ac:dyDescent="0.25">
      <c r="B19" s="2" t="s">
        <v>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/>
      <c r="J19" s="2"/>
      <c r="K19" s="2"/>
      <c r="L19" s="1">
        <f>SUM(C19:K19)</f>
        <v>6</v>
      </c>
    </row>
    <row r="20" spans="2:12" x14ac:dyDescent="0.25">
      <c r="B20" s="2" t="s">
        <v>26</v>
      </c>
      <c r="C20" s="2">
        <v>1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/>
      <c r="J20" s="2"/>
      <c r="K20" s="2"/>
      <c r="L20" s="1">
        <f t="shared" ref="L20:L23" si="1">SUM(C20:K20)</f>
        <v>3</v>
      </c>
    </row>
    <row r="21" spans="2:12" x14ac:dyDescent="0.25">
      <c r="B21" s="2">
        <v>2</v>
      </c>
      <c r="C21" s="2" t="s">
        <v>33</v>
      </c>
      <c r="D21" s="2" t="s">
        <v>46</v>
      </c>
      <c r="E21" s="2" t="s">
        <v>49</v>
      </c>
      <c r="F21" s="2" t="s">
        <v>25</v>
      </c>
      <c r="G21" s="2" t="s">
        <v>50</v>
      </c>
      <c r="H21" s="2"/>
      <c r="I21" s="2"/>
      <c r="J21" s="2"/>
      <c r="K21" s="2"/>
      <c r="L21" s="1">
        <f t="shared" si="1"/>
        <v>0</v>
      </c>
    </row>
    <row r="22" spans="2:12" x14ac:dyDescent="0.25">
      <c r="B22" s="2" t="s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/>
      <c r="I22" s="2"/>
      <c r="J22" s="2"/>
      <c r="K22" s="2"/>
      <c r="L22" s="1">
        <f t="shared" si="1"/>
        <v>2</v>
      </c>
    </row>
    <row r="23" spans="2:12" x14ac:dyDescent="0.25">
      <c r="B23" s="2" t="s">
        <v>26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/>
      <c r="I23" s="2"/>
      <c r="J23" s="2"/>
      <c r="K23" s="2"/>
      <c r="L23" s="1">
        <f t="shared" si="1"/>
        <v>1</v>
      </c>
    </row>
    <row r="25" spans="2:12" x14ac:dyDescent="0.25">
      <c r="B25" s="1" t="s">
        <v>34</v>
      </c>
    </row>
    <row r="26" spans="2:12" x14ac:dyDescent="0.25">
      <c r="C26" s="2" t="s">
        <v>0</v>
      </c>
      <c r="D26" s="2" t="s">
        <v>26</v>
      </c>
      <c r="E26" s="2" t="s">
        <v>35</v>
      </c>
      <c r="F26" s="2" t="s">
        <v>14</v>
      </c>
      <c r="G26" s="2" t="s">
        <v>36</v>
      </c>
      <c r="H26" s="2" t="s">
        <v>37</v>
      </c>
      <c r="I26" s="2" t="s">
        <v>51</v>
      </c>
      <c r="J26" s="2" t="s">
        <v>52</v>
      </c>
      <c r="K26" s="1" t="s">
        <v>53</v>
      </c>
      <c r="L26" s="1" t="s">
        <v>54</v>
      </c>
    </row>
    <row r="27" spans="2:12" x14ac:dyDescent="0.25">
      <c r="B27" s="2" t="s">
        <v>38</v>
      </c>
      <c r="C27" s="2">
        <v>3</v>
      </c>
      <c r="D27" s="2">
        <v>4</v>
      </c>
      <c r="E27" s="2">
        <v>3</v>
      </c>
      <c r="F27" s="2">
        <v>9</v>
      </c>
      <c r="G27" s="2">
        <v>3</v>
      </c>
      <c r="H27" s="2">
        <f>G27/F27</f>
        <v>0.33333333333333331</v>
      </c>
      <c r="I27" s="2">
        <f>0.5*LOG10(H27)</f>
        <v>-0.23856062735983122</v>
      </c>
      <c r="J27" s="2">
        <f>EXP(SUM(I27:I28))</f>
        <v>0.62056727801991551</v>
      </c>
      <c r="K27" s="1">
        <f>EXP(1-11/9)</f>
        <v>0.80073740291680795</v>
      </c>
      <c r="L27" s="1">
        <f>J27*K27</f>
        <v>0.49691143053681985</v>
      </c>
    </row>
    <row r="28" spans="2:12" x14ac:dyDescent="0.25">
      <c r="B28" s="2" t="s">
        <v>39</v>
      </c>
      <c r="C28" s="2">
        <v>0</v>
      </c>
      <c r="D28" s="2">
        <v>3</v>
      </c>
      <c r="E28" s="2">
        <v>3</v>
      </c>
      <c r="F28" s="2">
        <v>9</v>
      </c>
      <c r="G28" s="2">
        <v>3</v>
      </c>
      <c r="H28" s="2">
        <f>G28/F28</f>
        <v>0.33333333333333331</v>
      </c>
      <c r="I28" s="2">
        <f>0.5*LOG10(H28)</f>
        <v>-0.23856062735983122</v>
      </c>
      <c r="J28" s="2"/>
    </row>
    <row r="30" spans="2:12" x14ac:dyDescent="0.25">
      <c r="B30" s="1" t="s">
        <v>40</v>
      </c>
    </row>
    <row r="31" spans="2:12" x14ac:dyDescent="0.25">
      <c r="C31" s="2" t="s">
        <v>0</v>
      </c>
      <c r="D31" s="2" t="s">
        <v>26</v>
      </c>
      <c r="E31" s="2" t="s">
        <v>35</v>
      </c>
      <c r="F31" s="2" t="s">
        <v>32</v>
      </c>
      <c r="G31" s="2" t="s">
        <v>36</v>
      </c>
      <c r="H31" s="2" t="s">
        <v>37</v>
      </c>
      <c r="I31" s="2" t="s">
        <v>51</v>
      </c>
      <c r="J31" s="2" t="s">
        <v>52</v>
      </c>
      <c r="K31" s="1" t="s">
        <v>53</v>
      </c>
      <c r="L31" s="1" t="s">
        <v>54</v>
      </c>
    </row>
    <row r="32" spans="2:12" x14ac:dyDescent="0.25">
      <c r="B32" s="2" t="s">
        <v>38</v>
      </c>
      <c r="C32" s="2">
        <v>6</v>
      </c>
      <c r="D32" s="2">
        <v>2</v>
      </c>
      <c r="E32" s="2">
        <v>6</v>
      </c>
      <c r="F32" s="2">
        <v>6</v>
      </c>
      <c r="G32" s="2">
        <v>6</v>
      </c>
      <c r="H32" s="2">
        <f>G32/F32</f>
        <v>1</v>
      </c>
      <c r="I32" s="2">
        <f>0.5*LOG10(H32)</f>
        <v>0</v>
      </c>
      <c r="J32" s="2">
        <f>EXP(SUM(I32:I33))</f>
        <v>0.78776092694415578</v>
      </c>
      <c r="K32" s="1">
        <v>1</v>
      </c>
      <c r="L32" s="1">
        <f>J32*K32</f>
        <v>0.78776092694415578</v>
      </c>
    </row>
    <row r="33" spans="2:10" x14ac:dyDescent="0.25">
      <c r="B33" s="2" t="s">
        <v>39</v>
      </c>
      <c r="C33" s="2">
        <v>2</v>
      </c>
      <c r="D33" s="2">
        <v>1</v>
      </c>
      <c r="E33" s="2">
        <v>2</v>
      </c>
      <c r="F33" s="2">
        <v>6</v>
      </c>
      <c r="G33" s="2">
        <v>2</v>
      </c>
      <c r="H33" s="2">
        <f>G33/F33</f>
        <v>0.33333333333333331</v>
      </c>
      <c r="I33" s="2">
        <f>0.5*LOG10(H33)</f>
        <v>-0.23856062735983122</v>
      </c>
      <c r="J33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2023-02-09T11:08:19Z</dcterms:created>
  <dcterms:modified xsi:type="dcterms:W3CDTF">2023-02-09T13:18:15Z</dcterms:modified>
</cp:coreProperties>
</file>