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P14" i="1" l="1"/>
  <c r="Q14" i="1"/>
  <c r="R14" i="1"/>
  <c r="O14" i="1"/>
  <c r="S14" i="1" l="1"/>
  <c r="M4" i="1"/>
  <c r="M5" i="1"/>
  <c r="M6" i="1"/>
  <c r="M7" i="1"/>
  <c r="M8" i="1"/>
  <c r="M9" i="1"/>
  <c r="M10" i="1"/>
  <c r="M11" i="1"/>
  <c r="M12" i="1"/>
  <c r="M3" i="1"/>
  <c r="S4" i="1"/>
  <c r="S6" i="1"/>
  <c r="S7" i="1"/>
  <c r="S8" i="1"/>
  <c r="S9" i="1"/>
  <c r="S10" i="1"/>
  <c r="S11" i="1"/>
  <c r="S12" i="1"/>
  <c r="S3" i="1"/>
  <c r="H7" i="1" l="1"/>
  <c r="C7" i="1" l="1"/>
  <c r="A7" i="1" l="1"/>
  <c r="A8" i="1" s="1"/>
  <c r="A9" i="1" s="1"/>
  <c r="A10" i="1" s="1"/>
  <c r="A11" i="1" s="1"/>
  <c r="A12" i="1" s="1"/>
</calcChain>
</file>

<file path=xl/comments1.xml><?xml version="1.0" encoding="utf-8"?>
<comments xmlns="http://schemas.openxmlformats.org/spreadsheetml/2006/main">
  <authors>
    <author>jason chan</author>
  </authors>
  <commentList>
    <comment ref="L9" authorId="0">
      <text>
        <r>
          <rPr>
            <b/>
            <sz val="9"/>
            <color indexed="81"/>
            <rFont val="Tahoma"/>
            <family val="2"/>
          </rPr>
          <t>jason chan:</t>
        </r>
        <r>
          <rPr>
            <sz val="9"/>
            <color indexed="81"/>
            <rFont val="Tahoma"/>
            <family val="2"/>
          </rPr>
          <t xml:space="preserve">
CB data export and prelim EDA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jason chan:</t>
        </r>
        <r>
          <rPr>
            <sz val="9"/>
            <color indexed="81"/>
            <rFont val="Tahoma"/>
            <family val="2"/>
          </rPr>
          <t xml:space="preserve">
start at 10.30
lunch 12-1pm
coles/dinner 6-9.30pm
total: 9.5hrs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jason chan:</t>
        </r>
        <r>
          <rPr>
            <sz val="9"/>
            <color indexed="81"/>
            <rFont val="Tahoma"/>
            <family val="2"/>
          </rPr>
          <t xml:space="preserve">
section- 8am
chat with Jay
lectures- 3hrs
start assignment 3.30pm</t>
        </r>
      </text>
    </comment>
  </commentList>
</comments>
</file>

<file path=xl/sharedStrings.xml><?xml version="1.0" encoding="utf-8"?>
<sst xmlns="http://schemas.openxmlformats.org/spreadsheetml/2006/main" count="31" uniqueCount="31">
  <si>
    <t>Lectures</t>
  </si>
  <si>
    <t>Section</t>
  </si>
  <si>
    <t>Sunday</t>
  </si>
  <si>
    <t>Monday</t>
  </si>
  <si>
    <t>Tuesday</t>
  </si>
  <si>
    <t>Wednesday</t>
  </si>
  <si>
    <t>Thursday</t>
  </si>
  <si>
    <t>Friday</t>
  </si>
  <si>
    <t>Start</t>
  </si>
  <si>
    <t>Saturday</t>
  </si>
  <si>
    <t>Week</t>
  </si>
  <si>
    <t>Written</t>
  </si>
  <si>
    <t>Code</t>
  </si>
  <si>
    <t>Percentage</t>
  </si>
  <si>
    <t>Pacman</t>
  </si>
  <si>
    <t>Schedule</t>
  </si>
  <si>
    <t>Blackjack</t>
  </si>
  <si>
    <t>Reconstruct</t>
  </si>
  <si>
    <t>W total</t>
  </si>
  <si>
    <t>C Total</t>
  </si>
  <si>
    <t>Foundations</t>
  </si>
  <si>
    <t>Sentiment</t>
  </si>
  <si>
    <t>Total time</t>
  </si>
  <si>
    <t>Car</t>
  </si>
  <si>
    <t>-</t>
  </si>
  <si>
    <t>Logic</t>
  </si>
  <si>
    <t>Uni</t>
  </si>
  <si>
    <t>SA</t>
  </si>
  <si>
    <t>NLP</t>
  </si>
  <si>
    <t>assignment</t>
  </si>
  <si>
    <t>Extra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</si>
</sst>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2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9" fontId="2" fillId="3" borderId="1" xfId="2" applyFont="1" applyFill="1" applyBorder="1" applyAlignment="1">
      <alignment horizontal="center"/>
    </xf>
    <xf numFmtId="9" fontId="0" fillId="0" borderId="1" xfId="2" applyFont="1" applyBorder="1"/>
    <xf numFmtId="0" fontId="0" fillId="0" borderId="1" xfId="0" quotePrefix="1" applyBorder="1" applyAlignment="1">
      <alignment horizontal="center"/>
    </xf>
    <xf numFmtId="164" fontId="3" fillId="2" borderId="1" xfId="1" applyNumberFormat="1" applyFont="1" applyFill="1" applyBorder="1" applyAlignment="1">
      <alignment horizontal="left"/>
    </xf>
    <xf numFmtId="0" fontId="3" fillId="4" borderId="0" xfId="0" applyFont="1" applyFill="1"/>
    <xf numFmtId="9" fontId="3" fillId="4" borderId="1" xfId="2" applyFont="1" applyFill="1" applyBorder="1"/>
    <xf numFmtId="0" fontId="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Sheet1!$M$2</c:f>
              <c:strCache>
                <c:ptCount val="1"/>
                <c:pt idx="0">
                  <c:v>Total time</c:v>
                </c:pt>
              </c:strCache>
            </c:strRef>
          </c:tx>
          <c:invertIfNegative val="0"/>
          <c:val>
            <c:numRef>
              <c:f>Sheet1!$M$3:$M$12</c:f>
              <c:numCache>
                <c:formatCode>_-* #,##0_-;\-* #,##0_-;_-* "-"??_-;_-@_-</c:formatCode>
                <c:ptCount val="10"/>
                <c:pt idx="0">
                  <c:v>12</c:v>
                </c:pt>
                <c:pt idx="1">
                  <c:v>0</c:v>
                </c:pt>
                <c:pt idx="2">
                  <c:v>21</c:v>
                </c:pt>
                <c:pt idx="3">
                  <c:v>25.5</c:v>
                </c:pt>
                <c:pt idx="4">
                  <c:v>25</c:v>
                </c:pt>
                <c:pt idx="5">
                  <c:v>9</c:v>
                </c:pt>
                <c:pt idx="6">
                  <c:v>19</c:v>
                </c:pt>
                <c:pt idx="7">
                  <c:v>40.5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7086720"/>
        <c:axId val="338415616"/>
      </c:barChart>
      <c:catAx>
        <c:axId val="337086720"/>
        <c:scaling>
          <c:orientation val="minMax"/>
        </c:scaling>
        <c:delete val="0"/>
        <c:axPos val="b"/>
        <c:majorTickMark val="out"/>
        <c:minorTickMark val="none"/>
        <c:tickLblPos val="nextTo"/>
        <c:crossAx val="338415616"/>
        <c:crosses val="autoZero"/>
        <c:auto val="1"/>
        <c:lblAlgn val="ctr"/>
        <c:lblOffset val="100"/>
        <c:noMultiLvlLbl val="0"/>
      </c:catAx>
      <c:valAx>
        <c:axId val="338415616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337086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Sheet1!$S$2</c:f>
              <c:strCache>
                <c:ptCount val="1"/>
                <c:pt idx="0">
                  <c:v>Percentage</c:v>
                </c:pt>
              </c:strCache>
            </c:strRef>
          </c:tx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Sheet1!$S$3:$S$12</c:f>
              <c:numCache>
                <c:formatCode>0%</c:formatCode>
                <c:ptCount val="10"/>
                <c:pt idx="0">
                  <c:v>0.90909090909090906</c:v>
                </c:pt>
                <c:pt idx="1">
                  <c:v>0.86458333333333337</c:v>
                </c:pt>
                <c:pt idx="3">
                  <c:v>0.86538461538461542</c:v>
                </c:pt>
                <c:pt idx="4">
                  <c:v>0.92156862745098034</c:v>
                </c:pt>
                <c:pt idx="5">
                  <c:v>0.98888888888888893</c:v>
                </c:pt>
                <c:pt idx="6">
                  <c:v>0.80952380952380953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8313216"/>
        <c:axId val="338314752"/>
      </c:lineChart>
      <c:catAx>
        <c:axId val="338313216"/>
        <c:scaling>
          <c:orientation val="minMax"/>
        </c:scaling>
        <c:delete val="0"/>
        <c:axPos val="b"/>
        <c:majorTickMark val="out"/>
        <c:minorTickMark val="none"/>
        <c:tickLblPos val="nextTo"/>
        <c:crossAx val="338314752"/>
        <c:crosses val="autoZero"/>
        <c:auto val="1"/>
        <c:lblAlgn val="ctr"/>
        <c:lblOffset val="100"/>
        <c:noMultiLvlLbl val="0"/>
      </c:catAx>
      <c:valAx>
        <c:axId val="3383147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38313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13</xdr:row>
      <xdr:rowOff>9525</xdr:rowOff>
    </xdr:from>
    <xdr:to>
      <xdr:col>12</xdr:col>
      <xdr:colOff>590550</xdr:colOff>
      <xdr:row>27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514350</xdr:colOff>
      <xdr:row>15</xdr:row>
      <xdr:rowOff>76200</xdr:rowOff>
    </xdr:from>
    <xdr:to>
      <xdr:col>21</xdr:col>
      <xdr:colOff>161925</xdr:colOff>
      <xdr:row>29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14"/>
  <sheetViews>
    <sheetView tabSelected="1" workbookViewId="0">
      <selection activeCell="W12" sqref="W12"/>
    </sheetView>
  </sheetViews>
  <sheetFormatPr defaultRowHeight="15" x14ac:dyDescent="0.25"/>
  <cols>
    <col min="1" max="1" width="9.140625" style="1"/>
    <col min="2" max="2" width="16.28515625" style="1" customWidth="1"/>
    <col min="3" max="5" width="9.140625" style="1"/>
    <col min="6" max="6" width="10.5703125" bestFit="1" customWidth="1"/>
    <col min="9" max="9" width="11.42578125" bestFit="1" customWidth="1"/>
    <col min="10" max="10" width="12.5703125" bestFit="1" customWidth="1"/>
    <col min="15" max="15" width="8" customWidth="1"/>
    <col min="19" max="19" width="11" style="3" bestFit="1" customWidth="1"/>
  </cols>
  <sheetData>
    <row r="2" spans="1:19" x14ac:dyDescent="0.25">
      <c r="A2" s="4" t="s">
        <v>10</v>
      </c>
      <c r="B2" s="4"/>
      <c r="C2" s="4" t="s">
        <v>8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9</v>
      </c>
      <c r="M2" s="4" t="s">
        <v>22</v>
      </c>
      <c r="O2" s="4" t="s">
        <v>11</v>
      </c>
      <c r="P2" s="4" t="s">
        <v>18</v>
      </c>
      <c r="Q2" s="4" t="s">
        <v>12</v>
      </c>
      <c r="R2" s="4" t="s">
        <v>19</v>
      </c>
      <c r="S2" s="10" t="s">
        <v>13</v>
      </c>
    </row>
    <row r="3" spans="1:19" x14ac:dyDescent="0.25">
      <c r="A3" s="5">
        <v>1</v>
      </c>
      <c r="B3" s="5" t="s">
        <v>20</v>
      </c>
      <c r="C3" s="6">
        <v>44648</v>
      </c>
      <c r="D3" s="5">
        <v>3</v>
      </c>
      <c r="E3" s="12">
        <v>1</v>
      </c>
      <c r="F3" s="8">
        <v>0</v>
      </c>
      <c r="G3" s="8">
        <v>0</v>
      </c>
      <c r="H3" s="8">
        <v>0</v>
      </c>
      <c r="I3" s="9">
        <v>3</v>
      </c>
      <c r="J3" s="9">
        <v>3</v>
      </c>
      <c r="K3" s="8">
        <v>3</v>
      </c>
      <c r="L3" s="8">
        <v>3</v>
      </c>
      <c r="M3" s="8">
        <f>SUM(F3:L3)</f>
        <v>12</v>
      </c>
      <c r="O3" s="7">
        <v>26</v>
      </c>
      <c r="P3" s="7">
        <v>31</v>
      </c>
      <c r="Q3" s="7">
        <v>24</v>
      </c>
      <c r="R3" s="7">
        <v>24</v>
      </c>
      <c r="S3" s="11">
        <f>(O3+Q3)/(P3+R3)</f>
        <v>0.90909090909090906</v>
      </c>
    </row>
    <row r="4" spans="1:19" x14ac:dyDescent="0.25">
      <c r="A4" s="5">
        <v>2</v>
      </c>
      <c r="B4" s="5" t="s">
        <v>21</v>
      </c>
      <c r="C4" s="6">
        <v>44655</v>
      </c>
      <c r="D4" s="5">
        <v>3</v>
      </c>
      <c r="E4" s="5">
        <v>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f t="shared" ref="M4:M12" si="0">SUM(F4:L4)</f>
        <v>0</v>
      </c>
      <c r="N4" s="2"/>
      <c r="O4" s="8">
        <v>26.5</v>
      </c>
      <c r="P4" s="8">
        <v>33</v>
      </c>
      <c r="Q4" s="7">
        <v>15</v>
      </c>
      <c r="R4" s="8">
        <v>15</v>
      </c>
      <c r="S4" s="11">
        <f>(O4+Q4)/(P4+R4)</f>
        <v>0.86458333333333337</v>
      </c>
    </row>
    <row r="5" spans="1:19" x14ac:dyDescent="0.25">
      <c r="A5" s="5">
        <v>3</v>
      </c>
      <c r="B5" s="5"/>
      <c r="C5" s="6">
        <v>44662</v>
      </c>
      <c r="D5" s="5">
        <v>3</v>
      </c>
      <c r="E5" s="5">
        <v>1</v>
      </c>
      <c r="F5" s="8">
        <v>0</v>
      </c>
      <c r="G5" s="8">
        <v>3</v>
      </c>
      <c r="H5" s="8">
        <v>3</v>
      </c>
      <c r="I5" s="8">
        <v>0</v>
      </c>
      <c r="J5" s="8">
        <v>0</v>
      </c>
      <c r="K5" s="8">
        <v>9</v>
      </c>
      <c r="L5" s="8">
        <v>6</v>
      </c>
      <c r="M5" s="8">
        <f t="shared" si="0"/>
        <v>21</v>
      </c>
      <c r="N5" s="2"/>
      <c r="O5" s="8"/>
      <c r="P5" s="8"/>
      <c r="Q5" s="8"/>
      <c r="R5" s="8"/>
      <c r="S5" s="11"/>
    </row>
    <row r="6" spans="1:19" x14ac:dyDescent="0.25">
      <c r="A6" s="5">
        <v>4</v>
      </c>
      <c r="B6" s="5" t="s">
        <v>17</v>
      </c>
      <c r="C6" s="6">
        <v>44669</v>
      </c>
      <c r="D6" s="5">
        <v>3</v>
      </c>
      <c r="E6" s="5">
        <v>1</v>
      </c>
      <c r="F6" s="8">
        <v>6</v>
      </c>
      <c r="G6" s="8">
        <v>0</v>
      </c>
      <c r="H6" s="8">
        <v>0.5</v>
      </c>
      <c r="I6" s="8">
        <v>1</v>
      </c>
      <c r="J6" s="8">
        <v>12</v>
      </c>
      <c r="K6" s="8">
        <v>0</v>
      </c>
      <c r="L6" s="8">
        <v>6</v>
      </c>
      <c r="M6" s="8">
        <f t="shared" si="0"/>
        <v>25.5</v>
      </c>
      <c r="N6" s="2"/>
      <c r="O6" s="8">
        <v>13</v>
      </c>
      <c r="P6" s="8">
        <v>14</v>
      </c>
      <c r="Q6" s="8">
        <v>32</v>
      </c>
      <c r="R6" s="7">
        <v>38</v>
      </c>
      <c r="S6" s="11">
        <f t="shared" ref="S6:S14" si="1">(O6+Q6)/(P6+R6)</f>
        <v>0.86538461538461542</v>
      </c>
    </row>
    <row r="7" spans="1:19" x14ac:dyDescent="0.25">
      <c r="A7" s="5">
        <f>A6+1</f>
        <v>5</v>
      </c>
      <c r="B7" s="5" t="s">
        <v>16</v>
      </c>
      <c r="C7" s="6">
        <f>C6+7</f>
        <v>44676</v>
      </c>
      <c r="D7" s="5">
        <v>3</v>
      </c>
      <c r="E7" s="5">
        <v>1</v>
      </c>
      <c r="F7" s="8">
        <v>0</v>
      </c>
      <c r="G7" s="8">
        <v>4</v>
      </c>
      <c r="H7" s="8">
        <f>3+3</f>
        <v>6</v>
      </c>
      <c r="I7" s="8">
        <v>0</v>
      </c>
      <c r="J7" s="8">
        <v>0</v>
      </c>
      <c r="K7" s="8">
        <v>9</v>
      </c>
      <c r="L7" s="8">
        <v>6</v>
      </c>
      <c r="M7" s="8">
        <f t="shared" si="0"/>
        <v>25</v>
      </c>
      <c r="N7" s="2"/>
      <c r="O7" s="7">
        <v>19</v>
      </c>
      <c r="P7" s="7">
        <v>20</v>
      </c>
      <c r="Q7" s="7">
        <v>28</v>
      </c>
      <c r="R7" s="7">
        <v>31</v>
      </c>
      <c r="S7" s="11">
        <f t="shared" si="1"/>
        <v>0.92156862745098034</v>
      </c>
    </row>
    <row r="8" spans="1:19" x14ac:dyDescent="0.25">
      <c r="A8" s="5">
        <f t="shared" ref="A8:A12" si="2">A7+1</f>
        <v>6</v>
      </c>
      <c r="B8" s="5" t="s">
        <v>14</v>
      </c>
      <c r="C8" s="6">
        <v>44683</v>
      </c>
      <c r="D8" s="5">
        <v>3</v>
      </c>
      <c r="E8" s="5">
        <v>1</v>
      </c>
      <c r="F8" s="8">
        <v>3</v>
      </c>
      <c r="G8" s="13" t="s">
        <v>26</v>
      </c>
      <c r="H8" s="9" t="s">
        <v>27</v>
      </c>
      <c r="I8" s="9" t="s">
        <v>28</v>
      </c>
      <c r="J8" s="9" t="s">
        <v>29</v>
      </c>
      <c r="K8" s="8">
        <v>3</v>
      </c>
      <c r="L8" s="8">
        <v>3</v>
      </c>
      <c r="M8" s="8">
        <f t="shared" si="0"/>
        <v>9</v>
      </c>
      <c r="N8" s="2"/>
      <c r="O8" s="7">
        <v>14.5</v>
      </c>
      <c r="P8" s="7">
        <v>15</v>
      </c>
      <c r="Q8" s="7">
        <v>30</v>
      </c>
      <c r="R8" s="7">
        <v>30</v>
      </c>
      <c r="S8" s="11">
        <f t="shared" si="1"/>
        <v>0.98888888888888893</v>
      </c>
    </row>
    <row r="9" spans="1:19" x14ac:dyDescent="0.25">
      <c r="A9" s="5">
        <f t="shared" si="2"/>
        <v>7</v>
      </c>
      <c r="B9" s="5" t="s">
        <v>15</v>
      </c>
      <c r="C9" s="6">
        <v>44690</v>
      </c>
      <c r="D9" s="5">
        <v>3</v>
      </c>
      <c r="E9" s="5">
        <v>1</v>
      </c>
      <c r="F9" s="8">
        <v>3</v>
      </c>
      <c r="G9" s="8">
        <v>3</v>
      </c>
      <c r="H9" s="8">
        <v>0</v>
      </c>
      <c r="I9" s="8">
        <v>3</v>
      </c>
      <c r="J9" s="8">
        <v>6</v>
      </c>
      <c r="K9" s="8">
        <v>0</v>
      </c>
      <c r="L9" s="8">
        <v>4</v>
      </c>
      <c r="M9" s="8">
        <f t="shared" si="0"/>
        <v>19</v>
      </c>
      <c r="N9" s="2"/>
      <c r="O9" s="7">
        <v>12</v>
      </c>
      <c r="P9" s="7">
        <v>14</v>
      </c>
      <c r="Q9" s="7">
        <v>22</v>
      </c>
      <c r="R9" s="7">
        <v>28</v>
      </c>
      <c r="S9" s="11">
        <f t="shared" si="1"/>
        <v>0.80952380952380953</v>
      </c>
    </row>
    <row r="10" spans="1:19" x14ac:dyDescent="0.25">
      <c r="A10" s="5">
        <f t="shared" si="2"/>
        <v>8</v>
      </c>
      <c r="B10" s="5" t="s">
        <v>23</v>
      </c>
      <c r="C10" s="6">
        <v>44697</v>
      </c>
      <c r="D10" s="5">
        <v>3</v>
      </c>
      <c r="E10" s="5">
        <v>1</v>
      </c>
      <c r="F10" s="8">
        <v>9.5</v>
      </c>
      <c r="G10" s="8">
        <v>4</v>
      </c>
      <c r="H10" s="8">
        <v>3</v>
      </c>
      <c r="I10" s="8">
        <v>5</v>
      </c>
      <c r="J10" s="8">
        <v>4</v>
      </c>
      <c r="K10" s="8">
        <v>0</v>
      </c>
      <c r="L10" s="8">
        <v>15</v>
      </c>
      <c r="M10" s="8">
        <f t="shared" si="0"/>
        <v>40.5</v>
      </c>
      <c r="N10" s="2"/>
      <c r="O10" s="7"/>
      <c r="P10" s="7"/>
      <c r="Q10" s="7"/>
      <c r="R10" s="7"/>
      <c r="S10" s="11" t="e">
        <f t="shared" si="1"/>
        <v>#DIV/0!</v>
      </c>
    </row>
    <row r="11" spans="1:19" x14ac:dyDescent="0.25">
      <c r="A11" s="5">
        <f t="shared" si="2"/>
        <v>9</v>
      </c>
      <c r="B11" s="5" t="s">
        <v>25</v>
      </c>
      <c r="C11" s="6">
        <v>44704</v>
      </c>
      <c r="D11" s="5">
        <v>3</v>
      </c>
      <c r="E11" s="5">
        <v>1</v>
      </c>
      <c r="F11" s="8"/>
      <c r="G11" s="8"/>
      <c r="H11" s="8"/>
      <c r="I11" s="8"/>
      <c r="J11" s="8"/>
      <c r="K11" s="8"/>
      <c r="L11" s="8"/>
      <c r="M11" s="8">
        <f t="shared" si="0"/>
        <v>0</v>
      </c>
      <c r="N11" s="2"/>
      <c r="O11" s="7"/>
      <c r="P11" s="7"/>
      <c r="Q11" s="7"/>
      <c r="R11" s="7"/>
      <c r="S11" s="11" t="e">
        <f t="shared" si="1"/>
        <v>#DIV/0!</v>
      </c>
    </row>
    <row r="12" spans="1:19" x14ac:dyDescent="0.25">
      <c r="A12" s="5">
        <f t="shared" si="2"/>
        <v>10</v>
      </c>
      <c r="B12" s="5" t="s">
        <v>24</v>
      </c>
      <c r="C12" s="5"/>
      <c r="D12" s="5">
        <v>3</v>
      </c>
      <c r="E12" s="5">
        <v>1</v>
      </c>
      <c r="F12" s="8"/>
      <c r="G12" s="8"/>
      <c r="H12" s="8"/>
      <c r="I12" s="8"/>
      <c r="J12" s="8"/>
      <c r="K12" s="8"/>
      <c r="L12" s="8"/>
      <c r="M12" s="8">
        <f t="shared" si="0"/>
        <v>0</v>
      </c>
      <c r="N12" s="2"/>
      <c r="O12" s="7"/>
      <c r="P12" s="7"/>
      <c r="Q12" s="7"/>
      <c r="R12" s="7"/>
      <c r="S12" s="11" t="e">
        <f t="shared" si="1"/>
        <v>#DIV/0!</v>
      </c>
    </row>
    <row r="13" spans="1:19" x14ac:dyDescent="0.25">
      <c r="N13" s="16" t="s">
        <v>30</v>
      </c>
      <c r="Q13">
        <v>4</v>
      </c>
    </row>
    <row r="14" spans="1:19" x14ac:dyDescent="0.25">
      <c r="O14" s="14">
        <f>SUM(O3:O12)</f>
        <v>111</v>
      </c>
      <c r="P14" s="14">
        <f t="shared" ref="P14:R14" si="3">SUM(P3:P12)</f>
        <v>127</v>
      </c>
      <c r="Q14" s="14">
        <f t="shared" si="3"/>
        <v>151</v>
      </c>
      <c r="R14" s="14">
        <f t="shared" si="3"/>
        <v>166</v>
      </c>
      <c r="S14" s="15">
        <f t="shared" si="1"/>
        <v>0.89419795221843001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chan</dc:creator>
  <cp:lastModifiedBy>jason chan</cp:lastModifiedBy>
  <cp:lastPrinted>2022-05-15T13:23:37Z</cp:lastPrinted>
  <dcterms:created xsi:type="dcterms:W3CDTF">2022-04-15T12:25:31Z</dcterms:created>
  <dcterms:modified xsi:type="dcterms:W3CDTF">2022-05-27T11:22:32Z</dcterms:modified>
</cp:coreProperties>
</file>