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ggins\University of Michigan Dropbox\Peter Higgins\Grants\PCORI\Queries in Prep Research QPR\"/>
    </mc:Choice>
  </mc:AlternateContent>
  <xr:revisionPtr revIDLastSave="0" documentId="8_{114981E7-F278-479D-BFAF-86142EB1549A}" xr6:coauthVersionLast="47" xr6:coauthVersionMax="47" xr10:uidLastSave="{00000000-0000-0000-0000-000000000000}"/>
  <bookViews>
    <workbookView xWindow="5535" yWindow="120" windowWidth="15915" windowHeight="19005" xr2:uid="{C6BE1849-1F8C-4F40-A8F2-ACEADDF0D2B7}"/>
  </bookViews>
  <sheets>
    <sheet name="anonymous_datamart_id_crosswal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4" i="1" l="1"/>
  <c r="J61" i="1"/>
  <c r="J62" i="1"/>
  <c r="J6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</calcChain>
</file>

<file path=xl/sharedStrings.xml><?xml version="1.0" encoding="utf-8"?>
<sst xmlns="http://schemas.openxmlformats.org/spreadsheetml/2006/main" count="382" uniqueCount="272">
  <si>
    <t>datamart_id</t>
  </si>
  <si>
    <t>anonymous_datamart_id</t>
  </si>
  <si>
    <t>c7seach</t>
  </si>
  <si>
    <t>DataMart 01</t>
  </si>
  <si>
    <t>c6och</t>
  </si>
  <si>
    <t>DataMart 02</t>
  </si>
  <si>
    <t>c7chop</t>
  </si>
  <si>
    <t>DataMart 03</t>
  </si>
  <si>
    <t>c4uu</t>
  </si>
  <si>
    <t>DataMart 04</t>
  </si>
  <si>
    <t>c4ucla</t>
  </si>
  <si>
    <t>DataMart 05</t>
  </si>
  <si>
    <t>c6sh</t>
  </si>
  <si>
    <t>DataMart 06</t>
  </si>
  <si>
    <t>c10uw</t>
  </si>
  <si>
    <t>DataMart 07</t>
  </si>
  <si>
    <t>c8mshs</t>
  </si>
  <si>
    <t>DataMart 08</t>
  </si>
  <si>
    <t>c13umi</t>
  </si>
  <si>
    <t>DataMart 09</t>
  </si>
  <si>
    <t>c2unc</t>
  </si>
  <si>
    <t>DataMart 10</t>
  </si>
  <si>
    <t>c7nch</t>
  </si>
  <si>
    <t>DataMart 11</t>
  </si>
  <si>
    <t>c8col</t>
  </si>
  <si>
    <t>DataMart 12</t>
  </si>
  <si>
    <t>c13tmh</t>
  </si>
  <si>
    <t>DataMart 13</t>
  </si>
  <si>
    <t>c13jhs</t>
  </si>
  <si>
    <t>DataMart 14</t>
  </si>
  <si>
    <t>c2wf</t>
  </si>
  <si>
    <t>DataMart 15</t>
  </si>
  <si>
    <t>c6tul</t>
  </si>
  <si>
    <t>DataMart 16</t>
  </si>
  <si>
    <t>c8monte</t>
  </si>
  <si>
    <t>DataMart 17</t>
  </si>
  <si>
    <t>c11bmc</t>
  </si>
  <si>
    <t>DataMart 18</t>
  </si>
  <si>
    <t>c13uci</t>
  </si>
  <si>
    <t>DataMart 19</t>
  </si>
  <si>
    <t>c7nemchs</t>
  </si>
  <si>
    <t>DataMart 20</t>
  </si>
  <si>
    <t>c13tgh</t>
  </si>
  <si>
    <t>DataMart 21</t>
  </si>
  <si>
    <t>c6bay</t>
  </si>
  <si>
    <t>DataMart 22</t>
  </si>
  <si>
    <t>c6ucsf</t>
  </si>
  <si>
    <t>DataMart 23</t>
  </si>
  <si>
    <t>c4mcrf</t>
  </si>
  <si>
    <t>DataMart 24</t>
  </si>
  <si>
    <t>c6dhr</t>
  </si>
  <si>
    <t>DataMart 25</t>
  </si>
  <si>
    <t>c7stan</t>
  </si>
  <si>
    <t>DataMart 26</t>
  </si>
  <si>
    <t>c2eh</t>
  </si>
  <si>
    <t>DataMart 27</t>
  </si>
  <si>
    <t>c13avh</t>
  </si>
  <si>
    <t>DataMart 28</t>
  </si>
  <si>
    <t>c2stan</t>
  </si>
  <si>
    <t>DataMart 29</t>
  </si>
  <si>
    <t>c6lsu</t>
  </si>
  <si>
    <t>DataMart 30</t>
  </si>
  <si>
    <t>c11tu</t>
  </si>
  <si>
    <t>DataMart 31</t>
  </si>
  <si>
    <t>c8houst</t>
  </si>
  <si>
    <t>DataMart 32</t>
  </si>
  <si>
    <t>c8nyu</t>
  </si>
  <si>
    <t>DataMart 33</t>
  </si>
  <si>
    <t>c11osu</t>
  </si>
  <si>
    <t>DataMart 34</t>
  </si>
  <si>
    <t>c7cchmc</t>
  </si>
  <si>
    <t>DataMart 35</t>
  </si>
  <si>
    <t>c4mcw</t>
  </si>
  <si>
    <t>DataMart 36</t>
  </si>
  <si>
    <t>c13uab</t>
  </si>
  <si>
    <t>DataMart 37</t>
  </si>
  <si>
    <t>c7chco</t>
  </si>
  <si>
    <t>DataMart 38</t>
  </si>
  <si>
    <t>c4umo</t>
  </si>
  <si>
    <t>DataMart 39</t>
  </si>
  <si>
    <t>c13uams</t>
  </si>
  <si>
    <t>DataMart 40</t>
  </si>
  <si>
    <t>c7tch</t>
  </si>
  <si>
    <t>DataMart 41</t>
  </si>
  <si>
    <t>c13orl</t>
  </si>
  <si>
    <t>DataMart 42</t>
  </si>
  <si>
    <t>c11ru</t>
  </si>
  <si>
    <t>DataMart 43</t>
  </si>
  <si>
    <t>c4ah</t>
  </si>
  <si>
    <t>DataMart 44</t>
  </si>
  <si>
    <t>c4utsw</t>
  </si>
  <si>
    <t>DataMart 45</t>
  </si>
  <si>
    <t>c2van</t>
  </si>
  <si>
    <t>DataMart 46</t>
  </si>
  <si>
    <t>c13nch</t>
  </si>
  <si>
    <t>DataMart 47</t>
  </si>
  <si>
    <t>c4wu</t>
  </si>
  <si>
    <t>DataMart 48</t>
  </si>
  <si>
    <t>c4un</t>
  </si>
  <si>
    <t>DataMart 49</t>
  </si>
  <si>
    <t>c6olhs</t>
  </si>
  <si>
    <t>DataMart 50</t>
  </si>
  <si>
    <t>c4uk</t>
  </si>
  <si>
    <t>DataMart 51</t>
  </si>
  <si>
    <t>c4ucd</t>
  </si>
  <si>
    <t>DataMart 52</t>
  </si>
  <si>
    <t>c2duke</t>
  </si>
  <si>
    <t>DataMart 53</t>
  </si>
  <si>
    <t>c7lc</t>
  </si>
  <si>
    <t>DataMart 54</t>
  </si>
  <si>
    <t>c11gs</t>
  </si>
  <si>
    <t>DataMart 55</t>
  </si>
  <si>
    <t>c13ufh</t>
  </si>
  <si>
    <t>DataMart 56</t>
  </si>
  <si>
    <t>c4ui</t>
  </si>
  <si>
    <t>DataMart 57</t>
  </si>
  <si>
    <t>c2mc</t>
  </si>
  <si>
    <t>DataMart 58</t>
  </si>
  <si>
    <t>c11umi</t>
  </si>
  <si>
    <t>DataMart 59</t>
  </si>
  <si>
    <t>c11jhu</t>
  </si>
  <si>
    <t>DataMart 60</t>
  </si>
  <si>
    <t>c11upmc</t>
  </si>
  <si>
    <t>DataMart 61</t>
  </si>
  <si>
    <t>c2musc</t>
  </si>
  <si>
    <t>DataMart 62</t>
  </si>
  <si>
    <t>NETWORKID</t>
  </si>
  <si>
    <t>NETWORK_NAME</t>
  </si>
  <si>
    <t>DATAMARTID</t>
  </si>
  <si>
    <t>DATAMART_NAME</t>
  </si>
  <si>
    <t>C8</t>
  </si>
  <si>
    <t>INSIGHT</t>
  </si>
  <si>
    <t>C8NYU</t>
  </si>
  <si>
    <t>NYU Langone Medical Center</t>
  </si>
  <si>
    <t>C4</t>
  </si>
  <si>
    <t>GPC</t>
  </si>
  <si>
    <t>C4WU</t>
  </si>
  <si>
    <t>Washington University</t>
  </si>
  <si>
    <t>C8COL</t>
  </si>
  <si>
    <t>Columbia</t>
  </si>
  <si>
    <t>C4UMO</t>
  </si>
  <si>
    <t>U of Missouri HC</t>
  </si>
  <si>
    <t>C4MCRF</t>
  </si>
  <si>
    <t>Marshfield Clinic</t>
  </si>
  <si>
    <t>C6</t>
  </si>
  <si>
    <t>REACHnet</t>
  </si>
  <si>
    <t>C6DHR</t>
  </si>
  <si>
    <t>DHR</t>
  </si>
  <si>
    <t>C11</t>
  </si>
  <si>
    <t>PaTH</t>
  </si>
  <si>
    <t>C11BMC</t>
  </si>
  <si>
    <t>Boston Medical</t>
  </si>
  <si>
    <t>C10</t>
  </si>
  <si>
    <t>ADVANCE</t>
  </si>
  <si>
    <t>C13</t>
  </si>
  <si>
    <t>OneFlorida</t>
  </si>
  <si>
    <t>C13UMI</t>
  </si>
  <si>
    <t>University of Miami</t>
  </si>
  <si>
    <t>C2</t>
  </si>
  <si>
    <t>STAR</t>
  </si>
  <si>
    <t>C2MUSC</t>
  </si>
  <si>
    <t>Medical Univ of SC</t>
  </si>
  <si>
    <t>C8MONTE</t>
  </si>
  <si>
    <t>Montefiore</t>
  </si>
  <si>
    <t>C13UCI</t>
  </si>
  <si>
    <t>UC Irvine</t>
  </si>
  <si>
    <t>C2UNC</t>
  </si>
  <si>
    <t>University of North Carolina</t>
  </si>
  <si>
    <t>C6LSU</t>
  </si>
  <si>
    <t>UMC New Orleans</t>
  </si>
  <si>
    <t>C11JHU</t>
  </si>
  <si>
    <t>Johns Hopkins University</t>
  </si>
  <si>
    <t>C11RU</t>
  </si>
  <si>
    <t>Rush</t>
  </si>
  <si>
    <t>C8MSHS</t>
  </si>
  <si>
    <t>Mount Sinai Health System</t>
  </si>
  <si>
    <t>C13ORL</t>
  </si>
  <si>
    <t>Orlando Health System</t>
  </si>
  <si>
    <t>C6OCH</t>
  </si>
  <si>
    <t>Ochsner Health System</t>
  </si>
  <si>
    <t>C2WF</t>
  </si>
  <si>
    <t>Wake Forest</t>
  </si>
  <si>
    <t>C6TUL</t>
  </si>
  <si>
    <t>Tulane University</t>
  </si>
  <si>
    <t>C2EH</t>
  </si>
  <si>
    <t>Essential Health</t>
  </si>
  <si>
    <t>C13UAMS</t>
  </si>
  <si>
    <t>University of Arkansas</t>
  </si>
  <si>
    <t>C4UU</t>
  </si>
  <si>
    <t>University of Utah</t>
  </si>
  <si>
    <t>C10UW</t>
  </si>
  <si>
    <t>University of Washington</t>
  </si>
  <si>
    <t>C13AVH</t>
  </si>
  <si>
    <t>AdventHealth</t>
  </si>
  <si>
    <t>C6OLHS</t>
  </si>
  <si>
    <t>Ochsner LSU Shreveport</t>
  </si>
  <si>
    <t>C11TU</t>
  </si>
  <si>
    <t>Temple University</t>
  </si>
  <si>
    <t>C4AH</t>
  </si>
  <si>
    <t>Allina Health</t>
  </si>
  <si>
    <t>C6UCSF</t>
  </si>
  <si>
    <t>UCSF</t>
  </si>
  <si>
    <t>C13JHS</t>
  </si>
  <si>
    <t>Jackson Health</t>
  </si>
  <si>
    <t>C4UI</t>
  </si>
  <si>
    <t>University of Iowa</t>
  </si>
  <si>
    <t>C11UMI</t>
  </si>
  <si>
    <t>University of Michigan</t>
  </si>
  <si>
    <t>C13UAB</t>
  </si>
  <si>
    <t>University of Alabama Birmingham</t>
  </si>
  <si>
    <t>C8HOUST</t>
  </si>
  <si>
    <t>Houston Methodist</t>
  </si>
  <si>
    <t>C2VAN</t>
  </si>
  <si>
    <t>Vanderbilt University Medical Center</t>
  </si>
  <si>
    <t>C2STAN</t>
  </si>
  <si>
    <t>Stanford</t>
  </si>
  <si>
    <t>C4UK</t>
  </si>
  <si>
    <t>University of Kansas</t>
  </si>
  <si>
    <t>C6BAY</t>
  </si>
  <si>
    <t>Baylor Scott White North</t>
  </si>
  <si>
    <t>C4UCLA</t>
  </si>
  <si>
    <t>UCLA</t>
  </si>
  <si>
    <t>C13TMH</t>
  </si>
  <si>
    <t>Tallahassee Memorial Healthcare</t>
  </si>
  <si>
    <t>C13UFH</t>
  </si>
  <si>
    <t>UF Health</t>
  </si>
  <si>
    <t>C2DUKE</t>
  </si>
  <si>
    <t>Duke University</t>
  </si>
  <si>
    <t>C4UN</t>
  </si>
  <si>
    <t>U of Nebraska</t>
  </si>
  <si>
    <t>C4MCW</t>
  </si>
  <si>
    <t>Medical College of Wisconsin</t>
  </si>
  <si>
    <t>C11UPMC</t>
  </si>
  <si>
    <t>University of Pittsburgh Medical Center</t>
  </si>
  <si>
    <t>C11OSU</t>
  </si>
  <si>
    <t>Ohio State University</t>
  </si>
  <si>
    <t>C13TGH</t>
  </si>
  <si>
    <t>Tampa General Hospital</t>
  </si>
  <si>
    <t>C2MC</t>
  </si>
  <si>
    <t>Mayo Clinic</t>
  </si>
  <si>
    <t>C11GS</t>
  </si>
  <si>
    <t>Geisinger</t>
  </si>
  <si>
    <t>C13NCH</t>
  </si>
  <si>
    <t>Nicklaus Childrens</t>
  </si>
  <si>
    <t>C4UCD</t>
  </si>
  <si>
    <t>UC Davis</t>
  </si>
  <si>
    <t>C4UTSW</t>
  </si>
  <si>
    <t>UT SW Med Ctr</t>
  </si>
  <si>
    <t>C6SH</t>
  </si>
  <si>
    <t>Sutter Health</t>
  </si>
  <si>
    <t>C7CCHMC</t>
  </si>
  <si>
    <t>Cincinnati Childrens</t>
  </si>
  <si>
    <t>C7CHCO</t>
  </si>
  <si>
    <t>Children's Colorado</t>
  </si>
  <si>
    <t>C7CHOP</t>
  </si>
  <si>
    <t>Children's Phila</t>
  </si>
  <si>
    <t>C7LC</t>
  </si>
  <si>
    <t>Lurie Childrenís</t>
  </si>
  <si>
    <t>C7NCH</t>
  </si>
  <si>
    <t>Nationwide Children</t>
  </si>
  <si>
    <t>C7NEMCHS</t>
  </si>
  <si>
    <t>Nemours Children's</t>
  </si>
  <si>
    <t>C7SEACH</t>
  </si>
  <si>
    <t>Seattle Children's</t>
  </si>
  <si>
    <t>C7STAN</t>
  </si>
  <si>
    <t>Stanford Children's</t>
  </si>
  <si>
    <t>C7TCH</t>
  </si>
  <si>
    <t>Texas Children's</t>
  </si>
  <si>
    <t>C7</t>
  </si>
  <si>
    <t>PEDSnet</t>
  </si>
  <si>
    <t>&lt;11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</si>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</sst>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2FF62-7466-4B4D-9422-E056EF6A5F5C}">
  <dimension ref="A1:J64"/>
  <sheetViews>
    <sheetView tabSelected="1" topLeftCell="A25" workbookViewId="0">
      <selection activeCell="A17" sqref="A17"/>
    </sheetView>
  </sheetViews>
  <sheetFormatPr defaultRowHeight="15" x14ac:dyDescent="0.25"/>
  <cols>
    <col min="1" max="1" width="11.7109375" bestFit="1" customWidth="1"/>
    <col min="2" max="2" width="23.42578125" customWidth="1"/>
    <col min="3" max="3" width="4" customWidth="1"/>
    <col min="4" max="4" width="11.7109375" customWidth="1"/>
    <col min="5" max="5" width="16" customWidth="1"/>
    <col min="6" max="6" width="12.28515625" bestFit="1" customWidth="1"/>
    <col min="7" max="7" width="35.42578125" bestFit="1" customWidth="1"/>
  </cols>
  <sheetData>
    <row r="1" spans="1:10" x14ac:dyDescent="0.25">
      <c r="A1" s="2" t="s">
        <v>0</v>
      </c>
      <c r="B1" s="2" t="s">
        <v>1</v>
      </c>
      <c r="C1" s="3"/>
      <c r="D1" s="2" t="s">
        <v>126</v>
      </c>
      <c r="E1" s="2" t="s">
        <v>127</v>
      </c>
      <c r="F1" s="2" t="s">
        <v>128</v>
      </c>
      <c r="G1" s="2" t="s">
        <v>129</v>
      </c>
      <c r="I1" s="2" t="s">
        <v>271</v>
      </c>
    </row>
    <row r="2" spans="1:10" x14ac:dyDescent="0.25">
      <c r="A2" t="s">
        <v>2</v>
      </c>
      <c r="B2" t="s">
        <v>3</v>
      </c>
      <c r="C2" s="1"/>
      <c r="D2" t="s">
        <v>268</v>
      </c>
      <c r="E2" t="s">
        <v>269</v>
      </c>
      <c r="F2" t="s">
        <v>262</v>
      </c>
      <c r="G2" t="s">
        <v>263</v>
      </c>
      <c r="H2" t="s">
        <v>270</v>
      </c>
      <c r="I2">
        <v>0</v>
      </c>
      <c r="J2">
        <f>IF(I2=1,H2,0)</f>
        <v>0</v>
      </c>
    </row>
    <row r="3" spans="1:10" x14ac:dyDescent="0.25">
      <c r="A3" t="s">
        <v>4</v>
      </c>
      <c r="B3" t="s">
        <v>5</v>
      </c>
      <c r="C3" s="1"/>
      <c r="D3" t="s">
        <v>144</v>
      </c>
      <c r="E3" t="s">
        <v>145</v>
      </c>
      <c r="F3" t="s">
        <v>178</v>
      </c>
      <c r="G3" t="s">
        <v>179</v>
      </c>
      <c r="H3">
        <v>38</v>
      </c>
      <c r="I3">
        <v>0</v>
      </c>
      <c r="J3">
        <f t="shared" ref="J3:J63" si="0">IF(I3=1,H3,0)</f>
        <v>0</v>
      </c>
    </row>
    <row r="4" spans="1:10" x14ac:dyDescent="0.25">
      <c r="A4" t="s">
        <v>6</v>
      </c>
      <c r="B4" t="s">
        <v>7</v>
      </c>
      <c r="C4" s="1"/>
      <c r="D4" t="s">
        <v>268</v>
      </c>
      <c r="E4" t="s">
        <v>269</v>
      </c>
      <c r="F4" t="s">
        <v>254</v>
      </c>
      <c r="G4" t="s">
        <v>255</v>
      </c>
      <c r="H4">
        <v>15</v>
      </c>
      <c r="I4">
        <v>0</v>
      </c>
      <c r="J4">
        <f t="shared" si="0"/>
        <v>0</v>
      </c>
    </row>
    <row r="5" spans="1:10" x14ac:dyDescent="0.25">
      <c r="A5" t="s">
        <v>8</v>
      </c>
      <c r="B5" t="s">
        <v>9</v>
      </c>
      <c r="C5" s="1"/>
      <c r="D5" t="s">
        <v>134</v>
      </c>
      <c r="E5" t="s">
        <v>135</v>
      </c>
      <c r="F5" t="s">
        <v>188</v>
      </c>
      <c r="G5" t="s">
        <v>189</v>
      </c>
      <c r="H5" s="4">
        <v>67</v>
      </c>
      <c r="I5">
        <v>1</v>
      </c>
      <c r="J5">
        <f t="shared" si="0"/>
        <v>67</v>
      </c>
    </row>
    <row r="6" spans="1:10" x14ac:dyDescent="0.25">
      <c r="A6" t="s">
        <v>10</v>
      </c>
      <c r="B6" t="s">
        <v>11</v>
      </c>
      <c r="C6" s="1"/>
      <c r="D6" t="s">
        <v>134</v>
      </c>
      <c r="E6" t="s">
        <v>135</v>
      </c>
      <c r="F6" t="s">
        <v>220</v>
      </c>
      <c r="G6" t="s">
        <v>221</v>
      </c>
      <c r="H6" s="4">
        <v>88</v>
      </c>
      <c r="I6">
        <v>1</v>
      </c>
      <c r="J6">
        <f t="shared" si="0"/>
        <v>88</v>
      </c>
    </row>
    <row r="7" spans="1:10" x14ac:dyDescent="0.25">
      <c r="A7" t="s">
        <v>12</v>
      </c>
      <c r="B7" t="s">
        <v>13</v>
      </c>
      <c r="C7" s="1"/>
      <c r="D7" t="s">
        <v>144</v>
      </c>
      <c r="E7" t="s">
        <v>145</v>
      </c>
      <c r="F7" t="s">
        <v>248</v>
      </c>
      <c r="G7" t="s">
        <v>249</v>
      </c>
      <c r="H7" s="6">
        <v>190</v>
      </c>
      <c r="I7">
        <v>0</v>
      </c>
      <c r="J7">
        <f t="shared" si="0"/>
        <v>0</v>
      </c>
    </row>
    <row r="8" spans="1:10" x14ac:dyDescent="0.25">
      <c r="A8" t="s">
        <v>14</v>
      </c>
      <c r="B8" t="s">
        <v>15</v>
      </c>
      <c r="C8" s="1"/>
      <c r="D8" t="s">
        <v>152</v>
      </c>
      <c r="E8" t="s">
        <v>153</v>
      </c>
      <c r="F8" t="s">
        <v>190</v>
      </c>
      <c r="G8" t="s">
        <v>191</v>
      </c>
      <c r="H8" s="4">
        <v>31</v>
      </c>
      <c r="I8">
        <v>1</v>
      </c>
      <c r="J8">
        <f t="shared" si="0"/>
        <v>31</v>
      </c>
    </row>
    <row r="9" spans="1:10" x14ac:dyDescent="0.25">
      <c r="A9" t="s">
        <v>16</v>
      </c>
      <c r="B9" t="s">
        <v>17</v>
      </c>
      <c r="C9" s="1"/>
      <c r="D9" t="s">
        <v>130</v>
      </c>
      <c r="E9" t="s">
        <v>131</v>
      </c>
      <c r="F9" t="s">
        <v>174</v>
      </c>
      <c r="G9" t="s">
        <v>175</v>
      </c>
      <c r="H9" s="4">
        <v>142</v>
      </c>
      <c r="I9">
        <v>1</v>
      </c>
      <c r="J9">
        <f t="shared" si="0"/>
        <v>142</v>
      </c>
    </row>
    <row r="10" spans="1:10" x14ac:dyDescent="0.25">
      <c r="A10" t="s">
        <v>18</v>
      </c>
      <c r="B10" t="s">
        <v>19</v>
      </c>
      <c r="C10" s="1"/>
      <c r="D10" t="s">
        <v>154</v>
      </c>
      <c r="E10" t="s">
        <v>155</v>
      </c>
      <c r="F10" t="s">
        <v>156</v>
      </c>
      <c r="G10" t="s">
        <v>157</v>
      </c>
      <c r="H10" s="4">
        <v>44</v>
      </c>
      <c r="I10">
        <v>1</v>
      </c>
      <c r="J10">
        <f t="shared" si="0"/>
        <v>44</v>
      </c>
    </row>
    <row r="11" spans="1:10" x14ac:dyDescent="0.25">
      <c r="A11" t="s">
        <v>20</v>
      </c>
      <c r="B11" t="s">
        <v>21</v>
      </c>
      <c r="C11" s="1"/>
      <c r="D11" t="s">
        <v>158</v>
      </c>
      <c r="E11" t="s">
        <v>159</v>
      </c>
      <c r="F11" t="s">
        <v>166</v>
      </c>
      <c r="G11" t="s">
        <v>167</v>
      </c>
      <c r="H11" s="4">
        <v>192</v>
      </c>
      <c r="I11">
        <v>1</v>
      </c>
      <c r="J11">
        <f t="shared" si="0"/>
        <v>192</v>
      </c>
    </row>
    <row r="12" spans="1:10" x14ac:dyDescent="0.25">
      <c r="A12" t="s">
        <v>22</v>
      </c>
      <c r="B12" t="s">
        <v>23</v>
      </c>
      <c r="C12" s="1"/>
      <c r="D12" t="s">
        <v>268</v>
      </c>
      <c r="E12" t="s">
        <v>269</v>
      </c>
      <c r="F12" t="s">
        <v>258</v>
      </c>
      <c r="G12" t="s">
        <v>259</v>
      </c>
      <c r="H12" s="5">
        <v>23</v>
      </c>
      <c r="I12">
        <v>0</v>
      </c>
      <c r="J12">
        <f t="shared" si="0"/>
        <v>0</v>
      </c>
    </row>
    <row r="13" spans="1:10" x14ac:dyDescent="0.25">
      <c r="A13" t="s">
        <v>24</v>
      </c>
      <c r="B13" t="s">
        <v>25</v>
      </c>
      <c r="C13" s="1"/>
      <c r="D13" t="s">
        <v>130</v>
      </c>
      <c r="E13" t="s">
        <v>131</v>
      </c>
      <c r="F13" t="s">
        <v>138</v>
      </c>
      <c r="G13" t="s">
        <v>139</v>
      </c>
      <c r="H13" s="5">
        <v>63</v>
      </c>
      <c r="I13">
        <v>0</v>
      </c>
      <c r="J13">
        <f t="shared" si="0"/>
        <v>0</v>
      </c>
    </row>
    <row r="14" spans="1:10" x14ac:dyDescent="0.25">
      <c r="A14" t="s">
        <v>26</v>
      </c>
      <c r="B14" t="s">
        <v>27</v>
      </c>
      <c r="C14" s="1"/>
      <c r="D14" t="s">
        <v>154</v>
      </c>
      <c r="E14" t="s">
        <v>155</v>
      </c>
      <c r="F14" t="s">
        <v>222</v>
      </c>
      <c r="G14" t="s">
        <v>223</v>
      </c>
      <c r="H14" s="5">
        <v>16</v>
      </c>
      <c r="I14">
        <v>0</v>
      </c>
      <c r="J14">
        <f t="shared" si="0"/>
        <v>0</v>
      </c>
    </row>
    <row r="15" spans="1:10" x14ac:dyDescent="0.25">
      <c r="A15" t="s">
        <v>28</v>
      </c>
      <c r="B15" t="s">
        <v>29</v>
      </c>
      <c r="C15" s="1"/>
      <c r="D15" t="s">
        <v>154</v>
      </c>
      <c r="E15" t="s">
        <v>155</v>
      </c>
      <c r="F15" t="s">
        <v>202</v>
      </c>
      <c r="G15" t="s">
        <v>203</v>
      </c>
      <c r="H15" s="5">
        <v>46</v>
      </c>
      <c r="I15">
        <v>0</v>
      </c>
      <c r="J15">
        <f t="shared" si="0"/>
        <v>0</v>
      </c>
    </row>
    <row r="16" spans="1:10" x14ac:dyDescent="0.25">
      <c r="A16" t="s">
        <v>30</v>
      </c>
      <c r="B16" t="s">
        <v>31</v>
      </c>
      <c r="C16" s="1"/>
      <c r="D16" t="s">
        <v>158</v>
      </c>
      <c r="E16" t="s">
        <v>159</v>
      </c>
      <c r="F16" t="s">
        <v>180</v>
      </c>
      <c r="G16" t="s">
        <v>181</v>
      </c>
      <c r="H16" s="4">
        <v>139</v>
      </c>
      <c r="I16">
        <v>1</v>
      </c>
      <c r="J16">
        <f t="shared" si="0"/>
        <v>139</v>
      </c>
    </row>
    <row r="17" spans="1:10" x14ac:dyDescent="0.25">
      <c r="A17" t="s">
        <v>32</v>
      </c>
      <c r="B17" t="s">
        <v>33</v>
      </c>
      <c r="C17" s="1"/>
      <c r="D17" t="s">
        <v>144</v>
      </c>
      <c r="E17" t="s">
        <v>145</v>
      </c>
      <c r="F17" t="s">
        <v>182</v>
      </c>
      <c r="G17" t="s">
        <v>183</v>
      </c>
      <c r="H17" s="5" t="s">
        <v>270</v>
      </c>
      <c r="I17">
        <v>0</v>
      </c>
      <c r="J17">
        <f t="shared" si="0"/>
        <v>0</v>
      </c>
    </row>
    <row r="18" spans="1:10" x14ac:dyDescent="0.25">
      <c r="A18" t="s">
        <v>34</v>
      </c>
      <c r="B18" t="s">
        <v>35</v>
      </c>
      <c r="C18" s="1"/>
      <c r="D18" t="s">
        <v>130</v>
      </c>
      <c r="E18" t="s">
        <v>131</v>
      </c>
      <c r="F18" t="s">
        <v>162</v>
      </c>
      <c r="G18" t="s">
        <v>163</v>
      </c>
      <c r="H18" s="5">
        <v>46</v>
      </c>
      <c r="I18">
        <v>0</v>
      </c>
      <c r="J18">
        <f t="shared" si="0"/>
        <v>0</v>
      </c>
    </row>
    <row r="19" spans="1:10" x14ac:dyDescent="0.25">
      <c r="A19" t="s">
        <v>36</v>
      </c>
      <c r="B19" t="s">
        <v>37</v>
      </c>
      <c r="C19" s="1"/>
      <c r="D19" t="s">
        <v>148</v>
      </c>
      <c r="E19" t="s">
        <v>149</v>
      </c>
      <c r="F19" t="s">
        <v>150</v>
      </c>
      <c r="G19" t="s">
        <v>151</v>
      </c>
      <c r="H19" s="5">
        <v>13</v>
      </c>
      <c r="I19">
        <v>0</v>
      </c>
      <c r="J19">
        <f t="shared" si="0"/>
        <v>0</v>
      </c>
    </row>
    <row r="20" spans="1:10" x14ac:dyDescent="0.25">
      <c r="A20" t="s">
        <v>38</v>
      </c>
      <c r="B20" t="s">
        <v>39</v>
      </c>
      <c r="C20" s="1"/>
      <c r="D20" t="s">
        <v>154</v>
      </c>
      <c r="E20" t="s">
        <v>155</v>
      </c>
      <c r="F20" t="s">
        <v>164</v>
      </c>
      <c r="G20" t="s">
        <v>165</v>
      </c>
      <c r="H20" s="5">
        <v>40</v>
      </c>
      <c r="I20">
        <v>0</v>
      </c>
      <c r="J20">
        <f t="shared" si="0"/>
        <v>0</v>
      </c>
    </row>
    <row r="21" spans="1:10" x14ac:dyDescent="0.25">
      <c r="A21" t="s">
        <v>40</v>
      </c>
      <c r="B21" t="s">
        <v>41</v>
      </c>
      <c r="C21" s="1"/>
      <c r="D21" t="s">
        <v>268</v>
      </c>
      <c r="E21" t="s">
        <v>269</v>
      </c>
      <c r="F21" t="s">
        <v>260</v>
      </c>
      <c r="G21" t="s">
        <v>261</v>
      </c>
      <c r="H21" s="5">
        <v>26</v>
      </c>
      <c r="I21">
        <v>0</v>
      </c>
      <c r="J21">
        <f t="shared" si="0"/>
        <v>0</v>
      </c>
    </row>
    <row r="22" spans="1:10" x14ac:dyDescent="0.25">
      <c r="A22" t="s">
        <v>42</v>
      </c>
      <c r="B22" t="s">
        <v>43</v>
      </c>
      <c r="C22" s="1"/>
      <c r="D22" t="s">
        <v>154</v>
      </c>
      <c r="E22" t="s">
        <v>155</v>
      </c>
      <c r="F22" t="s">
        <v>236</v>
      </c>
      <c r="G22" t="s">
        <v>237</v>
      </c>
      <c r="H22" s="5">
        <v>57</v>
      </c>
      <c r="I22">
        <v>0</v>
      </c>
      <c r="J22">
        <f t="shared" si="0"/>
        <v>0</v>
      </c>
    </row>
    <row r="23" spans="1:10" x14ac:dyDescent="0.25">
      <c r="A23" t="s">
        <v>44</v>
      </c>
      <c r="B23" t="s">
        <v>45</v>
      </c>
      <c r="C23" s="1"/>
      <c r="D23" t="s">
        <v>144</v>
      </c>
      <c r="E23" t="s">
        <v>145</v>
      </c>
      <c r="F23" t="s">
        <v>218</v>
      </c>
      <c r="G23" t="s">
        <v>219</v>
      </c>
      <c r="H23" s="6">
        <v>240</v>
      </c>
      <c r="I23">
        <v>0</v>
      </c>
      <c r="J23">
        <f t="shared" si="0"/>
        <v>0</v>
      </c>
    </row>
    <row r="24" spans="1:10" x14ac:dyDescent="0.25">
      <c r="A24" t="s">
        <v>46</v>
      </c>
      <c r="B24" t="s">
        <v>47</v>
      </c>
      <c r="C24" s="1"/>
      <c r="D24" t="s">
        <v>144</v>
      </c>
      <c r="E24" t="s">
        <v>145</v>
      </c>
      <c r="F24" t="s">
        <v>200</v>
      </c>
      <c r="G24" t="s">
        <v>201</v>
      </c>
      <c r="H24" s="5">
        <v>78</v>
      </c>
      <c r="I24">
        <v>0</v>
      </c>
      <c r="J24">
        <f t="shared" si="0"/>
        <v>0</v>
      </c>
    </row>
    <row r="25" spans="1:10" x14ac:dyDescent="0.25">
      <c r="A25" t="s">
        <v>48</v>
      </c>
      <c r="B25" t="s">
        <v>49</v>
      </c>
      <c r="C25" s="1"/>
      <c r="D25" t="s">
        <v>134</v>
      </c>
      <c r="E25" t="s">
        <v>135</v>
      </c>
      <c r="F25" t="s">
        <v>142</v>
      </c>
      <c r="G25" t="s">
        <v>143</v>
      </c>
      <c r="H25" s="5">
        <v>24</v>
      </c>
      <c r="I25">
        <v>0</v>
      </c>
      <c r="J25">
        <f t="shared" si="0"/>
        <v>0</v>
      </c>
    </row>
    <row r="26" spans="1:10" x14ac:dyDescent="0.25">
      <c r="A26" t="s">
        <v>50</v>
      </c>
      <c r="B26" t="s">
        <v>51</v>
      </c>
      <c r="C26" s="1"/>
      <c r="D26" t="s">
        <v>144</v>
      </c>
      <c r="E26" t="s">
        <v>145</v>
      </c>
      <c r="F26" t="s">
        <v>146</v>
      </c>
      <c r="G26" t="s">
        <v>147</v>
      </c>
      <c r="H26" s="5">
        <v>20</v>
      </c>
      <c r="I26">
        <v>0</v>
      </c>
      <c r="J26">
        <f t="shared" si="0"/>
        <v>0</v>
      </c>
    </row>
    <row r="27" spans="1:10" x14ac:dyDescent="0.25">
      <c r="A27" t="s">
        <v>52</v>
      </c>
      <c r="B27" t="s">
        <v>53</v>
      </c>
      <c r="C27" s="1"/>
      <c r="D27" t="s">
        <v>268</v>
      </c>
      <c r="E27" t="s">
        <v>269</v>
      </c>
      <c r="F27" t="s">
        <v>264</v>
      </c>
      <c r="G27" t="s">
        <v>265</v>
      </c>
      <c r="H27" s="5">
        <v>21</v>
      </c>
      <c r="I27">
        <v>0</v>
      </c>
      <c r="J27">
        <f t="shared" si="0"/>
        <v>0</v>
      </c>
    </row>
    <row r="28" spans="1:10" x14ac:dyDescent="0.25">
      <c r="A28" t="s">
        <v>54</v>
      </c>
      <c r="B28" t="s">
        <v>55</v>
      </c>
      <c r="C28" s="1"/>
      <c r="D28" t="s">
        <v>158</v>
      </c>
      <c r="E28" t="s">
        <v>159</v>
      </c>
      <c r="F28" t="s">
        <v>184</v>
      </c>
      <c r="G28" t="s">
        <v>185</v>
      </c>
      <c r="H28" s="5">
        <v>41</v>
      </c>
      <c r="I28">
        <v>0</v>
      </c>
      <c r="J28">
        <f t="shared" si="0"/>
        <v>0</v>
      </c>
    </row>
    <row r="29" spans="1:10" x14ac:dyDescent="0.25">
      <c r="A29" t="s">
        <v>56</v>
      </c>
      <c r="B29" t="s">
        <v>57</v>
      </c>
      <c r="C29" s="1"/>
      <c r="D29" t="s">
        <v>154</v>
      </c>
      <c r="E29" t="s">
        <v>155</v>
      </c>
      <c r="F29" t="s">
        <v>192</v>
      </c>
      <c r="G29" t="s">
        <v>193</v>
      </c>
      <c r="H29" s="6">
        <v>209</v>
      </c>
      <c r="I29">
        <v>0</v>
      </c>
      <c r="J29">
        <f t="shared" si="0"/>
        <v>0</v>
      </c>
    </row>
    <row r="30" spans="1:10" x14ac:dyDescent="0.25">
      <c r="A30" t="s">
        <v>58</v>
      </c>
      <c r="B30" t="s">
        <v>59</v>
      </c>
      <c r="C30" s="1"/>
      <c r="D30" t="s">
        <v>158</v>
      </c>
      <c r="E30" t="s">
        <v>159</v>
      </c>
      <c r="F30" t="s">
        <v>214</v>
      </c>
      <c r="G30" t="s">
        <v>215</v>
      </c>
      <c r="H30" s="4">
        <v>81</v>
      </c>
      <c r="I30">
        <v>1</v>
      </c>
      <c r="J30">
        <f t="shared" si="0"/>
        <v>81</v>
      </c>
    </row>
    <row r="31" spans="1:10" x14ac:dyDescent="0.25">
      <c r="A31" t="s">
        <v>60</v>
      </c>
      <c r="B31" t="s">
        <v>61</v>
      </c>
      <c r="C31" s="1"/>
      <c r="D31" t="s">
        <v>144</v>
      </c>
      <c r="E31" t="s">
        <v>145</v>
      </c>
      <c r="F31" t="s">
        <v>168</v>
      </c>
      <c r="G31" t="s">
        <v>169</v>
      </c>
      <c r="H31" s="5">
        <v>26</v>
      </c>
      <c r="I31">
        <v>0</v>
      </c>
      <c r="J31">
        <f t="shared" si="0"/>
        <v>0</v>
      </c>
    </row>
    <row r="32" spans="1:10" x14ac:dyDescent="0.25">
      <c r="A32" t="s">
        <v>62</v>
      </c>
      <c r="B32" t="s">
        <v>63</v>
      </c>
      <c r="C32" s="1"/>
      <c r="D32" t="s">
        <v>148</v>
      </c>
      <c r="E32" t="s">
        <v>149</v>
      </c>
      <c r="F32" t="s">
        <v>196</v>
      </c>
      <c r="G32" t="s">
        <v>197</v>
      </c>
      <c r="H32" s="5">
        <v>29</v>
      </c>
      <c r="I32">
        <v>0</v>
      </c>
      <c r="J32">
        <f t="shared" si="0"/>
        <v>0</v>
      </c>
    </row>
    <row r="33" spans="1:10" x14ac:dyDescent="0.25">
      <c r="A33" t="s">
        <v>64</v>
      </c>
      <c r="B33" t="s">
        <v>65</v>
      </c>
      <c r="C33" s="1"/>
      <c r="D33" t="s">
        <v>130</v>
      </c>
      <c r="E33" t="s">
        <v>131</v>
      </c>
      <c r="F33" t="s">
        <v>210</v>
      </c>
      <c r="G33" t="s">
        <v>211</v>
      </c>
      <c r="H33" s="6">
        <v>195</v>
      </c>
      <c r="I33">
        <v>0</v>
      </c>
      <c r="J33">
        <f t="shared" si="0"/>
        <v>0</v>
      </c>
    </row>
    <row r="34" spans="1:10" x14ac:dyDescent="0.25">
      <c r="A34" t="s">
        <v>66</v>
      </c>
      <c r="B34" t="s">
        <v>67</v>
      </c>
      <c r="C34" s="1"/>
      <c r="D34" t="s">
        <v>130</v>
      </c>
      <c r="E34" t="s">
        <v>131</v>
      </c>
      <c r="F34" t="s">
        <v>132</v>
      </c>
      <c r="G34" t="s">
        <v>133</v>
      </c>
      <c r="H34" s="4">
        <v>222</v>
      </c>
      <c r="I34">
        <v>1</v>
      </c>
      <c r="J34">
        <f t="shared" si="0"/>
        <v>222</v>
      </c>
    </row>
    <row r="35" spans="1:10" x14ac:dyDescent="0.25">
      <c r="A35" t="s">
        <v>68</v>
      </c>
      <c r="B35" t="s">
        <v>69</v>
      </c>
      <c r="C35" s="1"/>
      <c r="D35" t="s">
        <v>148</v>
      </c>
      <c r="E35" t="s">
        <v>149</v>
      </c>
      <c r="F35" t="s">
        <v>234</v>
      </c>
      <c r="G35" t="s">
        <v>235</v>
      </c>
      <c r="H35" s="6">
        <v>147</v>
      </c>
      <c r="I35">
        <v>0</v>
      </c>
      <c r="J35">
        <f t="shared" si="0"/>
        <v>0</v>
      </c>
    </row>
    <row r="36" spans="1:10" x14ac:dyDescent="0.25">
      <c r="A36" t="s">
        <v>70</v>
      </c>
      <c r="B36" t="s">
        <v>71</v>
      </c>
      <c r="C36" s="1"/>
      <c r="D36" t="s">
        <v>268</v>
      </c>
      <c r="E36" t="s">
        <v>269</v>
      </c>
      <c r="F36" t="s">
        <v>250</v>
      </c>
      <c r="G36" t="s">
        <v>251</v>
      </c>
      <c r="H36">
        <v>27</v>
      </c>
      <c r="I36">
        <v>0</v>
      </c>
      <c r="J36">
        <f t="shared" si="0"/>
        <v>0</v>
      </c>
    </row>
    <row r="37" spans="1:10" x14ac:dyDescent="0.25">
      <c r="A37" t="s">
        <v>72</v>
      </c>
      <c r="B37" t="s">
        <v>73</v>
      </c>
      <c r="C37" s="1"/>
      <c r="D37" t="s">
        <v>134</v>
      </c>
      <c r="E37" t="s">
        <v>135</v>
      </c>
      <c r="F37" t="s">
        <v>230</v>
      </c>
      <c r="G37" t="s">
        <v>231</v>
      </c>
      <c r="H37">
        <v>20</v>
      </c>
      <c r="I37">
        <v>0</v>
      </c>
      <c r="J37">
        <f t="shared" si="0"/>
        <v>0</v>
      </c>
    </row>
    <row r="38" spans="1:10" x14ac:dyDescent="0.25">
      <c r="A38" t="s">
        <v>74</v>
      </c>
      <c r="B38" t="s">
        <v>75</v>
      </c>
      <c r="C38" s="1"/>
      <c r="D38" t="s">
        <v>154</v>
      </c>
      <c r="E38" t="s">
        <v>155</v>
      </c>
      <c r="F38" t="s">
        <v>208</v>
      </c>
      <c r="G38" t="s">
        <v>209</v>
      </c>
      <c r="H38">
        <v>63</v>
      </c>
      <c r="I38">
        <v>0</v>
      </c>
      <c r="J38">
        <f t="shared" si="0"/>
        <v>0</v>
      </c>
    </row>
    <row r="39" spans="1:10" x14ac:dyDescent="0.25">
      <c r="A39" t="s">
        <v>76</v>
      </c>
      <c r="B39" t="s">
        <v>77</v>
      </c>
      <c r="C39" s="1"/>
      <c r="D39" t="s">
        <v>268</v>
      </c>
      <c r="E39" t="s">
        <v>269</v>
      </c>
      <c r="F39" t="s">
        <v>252</v>
      </c>
      <c r="G39" t="s">
        <v>253</v>
      </c>
      <c r="H39">
        <v>16</v>
      </c>
      <c r="I39">
        <v>0</v>
      </c>
      <c r="J39">
        <f t="shared" si="0"/>
        <v>0</v>
      </c>
    </row>
    <row r="40" spans="1:10" x14ac:dyDescent="0.25">
      <c r="A40" t="s">
        <v>78</v>
      </c>
      <c r="B40" t="s">
        <v>79</v>
      </c>
      <c r="C40" s="1"/>
      <c r="D40" t="s">
        <v>134</v>
      </c>
      <c r="E40" t="s">
        <v>135</v>
      </c>
      <c r="F40" t="s">
        <v>140</v>
      </c>
      <c r="G40" t="s">
        <v>141</v>
      </c>
      <c r="H40">
        <v>39</v>
      </c>
      <c r="I40">
        <v>0</v>
      </c>
      <c r="J40">
        <f t="shared" si="0"/>
        <v>0</v>
      </c>
    </row>
    <row r="41" spans="1:10" x14ac:dyDescent="0.25">
      <c r="A41" t="s">
        <v>80</v>
      </c>
      <c r="B41" t="s">
        <v>81</v>
      </c>
      <c r="C41" s="1"/>
      <c r="D41" t="s">
        <v>154</v>
      </c>
      <c r="E41" t="s">
        <v>155</v>
      </c>
      <c r="F41" t="s">
        <v>186</v>
      </c>
      <c r="G41" t="s">
        <v>187</v>
      </c>
      <c r="H41">
        <v>11</v>
      </c>
      <c r="I41">
        <v>0</v>
      </c>
      <c r="J41">
        <f t="shared" si="0"/>
        <v>0</v>
      </c>
    </row>
    <row r="42" spans="1:10" x14ac:dyDescent="0.25">
      <c r="A42" t="s">
        <v>82</v>
      </c>
      <c r="B42" t="s">
        <v>83</v>
      </c>
      <c r="C42" s="1"/>
      <c r="D42" t="s">
        <v>268</v>
      </c>
      <c r="E42" t="s">
        <v>269</v>
      </c>
      <c r="F42" t="s">
        <v>266</v>
      </c>
      <c r="G42" t="s">
        <v>267</v>
      </c>
      <c r="H42">
        <v>25</v>
      </c>
      <c r="I42">
        <v>0</v>
      </c>
      <c r="J42">
        <f t="shared" si="0"/>
        <v>0</v>
      </c>
    </row>
    <row r="43" spans="1:10" x14ac:dyDescent="0.25">
      <c r="A43" t="s">
        <v>84</v>
      </c>
      <c r="B43" t="s">
        <v>85</v>
      </c>
      <c r="C43" s="1"/>
      <c r="D43" t="s">
        <v>154</v>
      </c>
      <c r="E43" t="s">
        <v>155</v>
      </c>
      <c r="F43" t="s">
        <v>176</v>
      </c>
      <c r="G43" t="s">
        <v>177</v>
      </c>
      <c r="H43" s="6">
        <v>166</v>
      </c>
      <c r="I43">
        <v>1</v>
      </c>
      <c r="J43">
        <f>IF(I43=1,H43,0)</f>
        <v>166</v>
      </c>
    </row>
    <row r="44" spans="1:10" x14ac:dyDescent="0.25">
      <c r="A44" t="s">
        <v>86</v>
      </c>
      <c r="B44" t="s">
        <v>87</v>
      </c>
      <c r="C44" s="1"/>
      <c r="D44" t="s">
        <v>148</v>
      </c>
      <c r="E44" t="s">
        <v>149</v>
      </c>
      <c r="F44" t="s">
        <v>172</v>
      </c>
      <c r="G44" t="s">
        <v>173</v>
      </c>
      <c r="H44">
        <v>36</v>
      </c>
      <c r="I44">
        <v>0</v>
      </c>
      <c r="J44">
        <f t="shared" si="0"/>
        <v>0</v>
      </c>
    </row>
    <row r="45" spans="1:10" x14ac:dyDescent="0.25">
      <c r="A45" t="s">
        <v>88</v>
      </c>
      <c r="B45" t="s">
        <v>89</v>
      </c>
      <c r="C45" s="1"/>
      <c r="D45" t="s">
        <v>134</v>
      </c>
      <c r="E45" t="s">
        <v>135</v>
      </c>
      <c r="F45" t="s">
        <v>198</v>
      </c>
      <c r="G45" t="s">
        <v>199</v>
      </c>
      <c r="H45">
        <v>95</v>
      </c>
      <c r="I45">
        <v>0</v>
      </c>
      <c r="J45">
        <f t="shared" si="0"/>
        <v>0</v>
      </c>
    </row>
    <row r="46" spans="1:10" x14ac:dyDescent="0.25">
      <c r="A46" t="s">
        <v>90</v>
      </c>
      <c r="B46" t="s">
        <v>91</v>
      </c>
      <c r="C46" s="1"/>
      <c r="D46" t="s">
        <v>134</v>
      </c>
      <c r="E46" t="s">
        <v>135</v>
      </c>
      <c r="F46" t="s">
        <v>246</v>
      </c>
      <c r="G46" t="s">
        <v>247</v>
      </c>
      <c r="H46">
        <v>78</v>
      </c>
      <c r="I46">
        <v>0</v>
      </c>
      <c r="J46">
        <f t="shared" si="0"/>
        <v>0</v>
      </c>
    </row>
    <row r="47" spans="1:10" x14ac:dyDescent="0.25">
      <c r="A47" t="s">
        <v>92</v>
      </c>
      <c r="B47" t="s">
        <v>93</v>
      </c>
      <c r="C47" s="1"/>
      <c r="D47" t="s">
        <v>158</v>
      </c>
      <c r="E47" t="s">
        <v>159</v>
      </c>
      <c r="F47" t="s">
        <v>212</v>
      </c>
      <c r="G47" t="s">
        <v>213</v>
      </c>
      <c r="H47" s="4">
        <v>127</v>
      </c>
      <c r="I47">
        <v>1</v>
      </c>
      <c r="J47">
        <f t="shared" si="0"/>
        <v>127</v>
      </c>
    </row>
    <row r="48" spans="1:10" x14ac:dyDescent="0.25">
      <c r="A48" t="s">
        <v>94</v>
      </c>
      <c r="B48" t="s">
        <v>95</v>
      </c>
      <c r="C48" s="1"/>
      <c r="D48" t="s">
        <v>154</v>
      </c>
      <c r="E48" t="s">
        <v>155</v>
      </c>
      <c r="F48" t="s">
        <v>242</v>
      </c>
      <c r="G48" t="s">
        <v>243</v>
      </c>
      <c r="H48">
        <v>26</v>
      </c>
      <c r="I48">
        <v>0</v>
      </c>
      <c r="J48">
        <f t="shared" si="0"/>
        <v>0</v>
      </c>
    </row>
    <row r="49" spans="1:10" x14ac:dyDescent="0.25">
      <c r="A49" t="s">
        <v>96</v>
      </c>
      <c r="B49" t="s">
        <v>97</v>
      </c>
      <c r="C49" s="1"/>
      <c r="D49" t="s">
        <v>134</v>
      </c>
      <c r="E49" t="s">
        <v>135</v>
      </c>
      <c r="F49" t="s">
        <v>136</v>
      </c>
      <c r="G49" t="s">
        <v>137</v>
      </c>
      <c r="H49" s="4">
        <v>186</v>
      </c>
      <c r="I49">
        <v>1</v>
      </c>
      <c r="J49">
        <f t="shared" si="0"/>
        <v>186</v>
      </c>
    </row>
    <row r="50" spans="1:10" x14ac:dyDescent="0.25">
      <c r="A50" t="s">
        <v>98</v>
      </c>
      <c r="B50" t="s">
        <v>99</v>
      </c>
      <c r="C50" s="1"/>
      <c r="D50" t="s">
        <v>134</v>
      </c>
      <c r="E50" t="s">
        <v>135</v>
      </c>
      <c r="F50" t="s">
        <v>228</v>
      </c>
      <c r="G50" t="s">
        <v>229</v>
      </c>
      <c r="H50">
        <v>35</v>
      </c>
      <c r="I50">
        <v>0</v>
      </c>
      <c r="J50">
        <f t="shared" si="0"/>
        <v>0</v>
      </c>
    </row>
    <row r="51" spans="1:10" x14ac:dyDescent="0.25">
      <c r="A51" t="s">
        <v>100</v>
      </c>
      <c r="B51" t="s">
        <v>101</v>
      </c>
      <c r="C51" s="1"/>
      <c r="D51" t="s">
        <v>144</v>
      </c>
      <c r="E51" t="s">
        <v>145</v>
      </c>
      <c r="F51" t="s">
        <v>194</v>
      </c>
      <c r="G51" t="s">
        <v>195</v>
      </c>
      <c r="H51" t="s">
        <v>270</v>
      </c>
      <c r="I51">
        <v>0</v>
      </c>
      <c r="J51">
        <f t="shared" si="0"/>
        <v>0</v>
      </c>
    </row>
    <row r="52" spans="1:10" x14ac:dyDescent="0.25">
      <c r="A52" t="s">
        <v>102</v>
      </c>
      <c r="B52" t="s">
        <v>103</v>
      </c>
      <c r="C52" s="1"/>
      <c r="D52" t="s">
        <v>134</v>
      </c>
      <c r="E52" t="s">
        <v>135</v>
      </c>
      <c r="F52" t="s">
        <v>216</v>
      </c>
      <c r="G52" t="s">
        <v>217</v>
      </c>
      <c r="H52">
        <v>70</v>
      </c>
      <c r="I52">
        <v>0</v>
      </c>
      <c r="J52">
        <f t="shared" si="0"/>
        <v>0</v>
      </c>
    </row>
    <row r="53" spans="1:10" x14ac:dyDescent="0.25">
      <c r="A53" t="s">
        <v>104</v>
      </c>
      <c r="B53" t="s">
        <v>105</v>
      </c>
      <c r="C53" s="1"/>
      <c r="D53" t="s">
        <v>134</v>
      </c>
      <c r="E53" t="s">
        <v>135</v>
      </c>
      <c r="F53" t="s">
        <v>244</v>
      </c>
      <c r="G53" t="s">
        <v>245</v>
      </c>
      <c r="H53">
        <v>54</v>
      </c>
      <c r="I53">
        <v>0</v>
      </c>
      <c r="J53">
        <f t="shared" si="0"/>
        <v>0</v>
      </c>
    </row>
    <row r="54" spans="1:10" x14ac:dyDescent="0.25">
      <c r="A54" t="s">
        <v>106</v>
      </c>
      <c r="B54" t="s">
        <v>107</v>
      </c>
      <c r="C54" s="1"/>
      <c r="D54" t="s">
        <v>158</v>
      </c>
      <c r="E54" t="s">
        <v>159</v>
      </c>
      <c r="F54" t="s">
        <v>226</v>
      </c>
      <c r="G54" t="s">
        <v>227</v>
      </c>
      <c r="H54">
        <v>98</v>
      </c>
      <c r="I54">
        <v>0</v>
      </c>
      <c r="J54">
        <f t="shared" si="0"/>
        <v>0</v>
      </c>
    </row>
    <row r="55" spans="1:10" x14ac:dyDescent="0.25">
      <c r="A55" t="s">
        <v>108</v>
      </c>
      <c r="B55" t="s">
        <v>109</v>
      </c>
      <c r="C55" s="1"/>
      <c r="D55" t="s">
        <v>268</v>
      </c>
      <c r="E55" t="s">
        <v>269</v>
      </c>
      <c r="F55" t="s">
        <v>256</v>
      </c>
      <c r="G55" t="s">
        <v>257</v>
      </c>
      <c r="H55">
        <v>26</v>
      </c>
      <c r="I55">
        <v>0</v>
      </c>
      <c r="J55">
        <f t="shared" si="0"/>
        <v>0</v>
      </c>
    </row>
    <row r="56" spans="1:10" x14ac:dyDescent="0.25">
      <c r="A56" t="s">
        <v>110</v>
      </c>
      <c r="B56" t="s">
        <v>111</v>
      </c>
      <c r="C56" s="1"/>
      <c r="D56" t="s">
        <v>148</v>
      </c>
      <c r="E56" t="s">
        <v>149</v>
      </c>
      <c r="F56" t="s">
        <v>240</v>
      </c>
      <c r="G56" t="s">
        <v>241</v>
      </c>
      <c r="H56">
        <v>52</v>
      </c>
      <c r="I56">
        <v>0</v>
      </c>
      <c r="J56">
        <f t="shared" si="0"/>
        <v>0</v>
      </c>
    </row>
    <row r="57" spans="1:10" x14ac:dyDescent="0.25">
      <c r="A57" t="s">
        <v>112</v>
      </c>
      <c r="B57" t="s">
        <v>113</v>
      </c>
      <c r="C57" s="1"/>
      <c r="D57" t="s">
        <v>154</v>
      </c>
      <c r="E57" t="s">
        <v>155</v>
      </c>
      <c r="F57" t="s">
        <v>224</v>
      </c>
      <c r="G57" t="s">
        <v>225</v>
      </c>
      <c r="H57" s="4">
        <v>83</v>
      </c>
      <c r="I57">
        <v>1</v>
      </c>
      <c r="J57">
        <f t="shared" si="0"/>
        <v>83</v>
      </c>
    </row>
    <row r="58" spans="1:10" x14ac:dyDescent="0.25">
      <c r="A58" t="s">
        <v>114</v>
      </c>
      <c r="B58" t="s">
        <v>115</v>
      </c>
      <c r="C58" s="1"/>
      <c r="D58" t="s">
        <v>134</v>
      </c>
      <c r="E58" t="s">
        <v>135</v>
      </c>
      <c r="F58" t="s">
        <v>204</v>
      </c>
      <c r="G58" t="s">
        <v>205</v>
      </c>
      <c r="H58">
        <v>56</v>
      </c>
      <c r="I58">
        <v>0</v>
      </c>
      <c r="J58">
        <f t="shared" si="0"/>
        <v>0</v>
      </c>
    </row>
    <row r="59" spans="1:10" x14ac:dyDescent="0.25">
      <c r="A59" t="s">
        <v>116</v>
      </c>
      <c r="B59" t="s">
        <v>117</v>
      </c>
      <c r="C59" s="1"/>
      <c r="D59" t="s">
        <v>158</v>
      </c>
      <c r="E59" t="s">
        <v>159</v>
      </c>
      <c r="F59" t="s">
        <v>238</v>
      </c>
      <c r="G59" t="s">
        <v>239</v>
      </c>
      <c r="H59" s="4">
        <v>329</v>
      </c>
      <c r="I59">
        <v>1</v>
      </c>
      <c r="J59">
        <f t="shared" si="0"/>
        <v>329</v>
      </c>
    </row>
    <row r="60" spans="1:10" x14ac:dyDescent="0.25">
      <c r="A60" t="s">
        <v>118</v>
      </c>
      <c r="B60" t="s">
        <v>119</v>
      </c>
      <c r="C60" s="1"/>
      <c r="D60" t="s">
        <v>148</v>
      </c>
      <c r="E60" t="s">
        <v>149</v>
      </c>
      <c r="F60" t="s">
        <v>206</v>
      </c>
      <c r="G60" t="s">
        <v>207</v>
      </c>
      <c r="H60" s="4">
        <v>136</v>
      </c>
      <c r="I60">
        <v>1</v>
      </c>
      <c r="J60">
        <f t="shared" si="0"/>
        <v>136</v>
      </c>
    </row>
    <row r="61" spans="1:10" x14ac:dyDescent="0.25">
      <c r="A61" t="s">
        <v>120</v>
      </c>
      <c r="B61" t="s">
        <v>121</v>
      </c>
      <c r="C61" s="1"/>
      <c r="D61" t="s">
        <v>148</v>
      </c>
      <c r="E61" t="s">
        <v>149</v>
      </c>
      <c r="F61" t="s">
        <v>170</v>
      </c>
      <c r="G61" t="s">
        <v>171</v>
      </c>
      <c r="H61" s="4">
        <v>15</v>
      </c>
      <c r="I61">
        <v>1</v>
      </c>
      <c r="J61">
        <f>IF(I61=1,H61,0)</f>
        <v>15</v>
      </c>
    </row>
    <row r="62" spans="1:10" x14ac:dyDescent="0.25">
      <c r="A62" t="s">
        <v>122</v>
      </c>
      <c r="B62" t="s">
        <v>123</v>
      </c>
      <c r="C62" s="1"/>
      <c r="D62" t="s">
        <v>148</v>
      </c>
      <c r="E62" t="s">
        <v>149</v>
      </c>
      <c r="F62" t="s">
        <v>232</v>
      </c>
      <c r="G62" t="s">
        <v>233</v>
      </c>
      <c r="H62" s="4">
        <v>279</v>
      </c>
      <c r="I62">
        <v>1</v>
      </c>
      <c r="J62">
        <f t="shared" si="0"/>
        <v>279</v>
      </c>
    </row>
    <row r="63" spans="1:10" x14ac:dyDescent="0.25">
      <c r="A63" t="s">
        <v>124</v>
      </c>
      <c r="B63" t="s">
        <v>125</v>
      </c>
      <c r="C63" s="1"/>
      <c r="D63" t="s">
        <v>158</v>
      </c>
      <c r="E63" t="s">
        <v>159</v>
      </c>
      <c r="F63" t="s">
        <v>160</v>
      </c>
      <c r="G63" t="s">
        <v>161</v>
      </c>
      <c r="H63" s="7">
        <v>45</v>
      </c>
      <c r="I63">
        <v>0</v>
      </c>
      <c r="J63">
        <f t="shared" si="0"/>
        <v>0</v>
      </c>
    </row>
    <row r="64" spans="1:10" x14ac:dyDescent="0.25">
      <c r="J64">
        <f>SUM(J2:J63)</f>
        <v>2327</v>
      </c>
    </row>
  </sheetData>
  <sortState xmlns:xlrd2="http://schemas.microsoft.com/office/spreadsheetml/2017/richdata2" ref="A1:G64">
    <sortCondition ref="B1:B64"/>
  </sortState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anonymous_datamart_id_crosswalk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Higgins, Peter (Peter)</cp:lastModifiedBy>
  <dcterms:created xsi:type="dcterms:W3CDTF">2025-08-19T18:12:39Z</dcterms:created>
  <dcterms:modified xsi:type="dcterms:W3CDTF">2025-08-19T21:38:44Z</dcterms:modified>
</cp:coreProperties>
</file>