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tmed_Shared\Shared\gi\Restricted\higgins_lab\Mouse_exp\MST-38\"/>
    </mc:Choice>
  </mc:AlternateContent>
  <bookViews>
    <workbookView xWindow="120" yWindow="150" windowWidth="19095" windowHeight="8415" firstSheet="1" activeTab="6"/>
  </bookViews>
  <sheets>
    <sheet name="liver" sheetId="4" r:id="rId1"/>
    <sheet name="plasma" sheetId="2" r:id="rId2"/>
    <sheet name="cecum" sheetId="3" r:id="rId3"/>
    <sheet name="dist colon" sheetId="5" r:id="rId4"/>
    <sheet name="dist sm intestine" sheetId="6" r:id="rId5"/>
    <sheet name="prox sm intestine" sheetId="7" r:id="rId6"/>
    <sheet name="Tidy Data_ALL" sheetId="8" r:id="rId7"/>
  </sheets>
  <calcPr calcId="162913"/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3" i="7"/>
  <c r="H4" i="6"/>
  <c r="H5" i="6"/>
  <c r="H6" i="6"/>
  <c r="H7" i="6"/>
  <c r="H8" i="6"/>
  <c r="H3" i="6"/>
  <c r="H4" i="5"/>
  <c r="H5" i="5"/>
  <c r="H6" i="5"/>
  <c r="H7" i="5"/>
  <c r="H8" i="5"/>
  <c r="H3" i="5"/>
  <c r="H4" i="4"/>
  <c r="H5" i="4"/>
  <c r="H6" i="4"/>
  <c r="H7" i="4"/>
  <c r="H8" i="4"/>
  <c r="H3" i="4"/>
  <c r="H7" i="3"/>
  <c r="H8" i="3"/>
  <c r="H9" i="3"/>
  <c r="H6" i="3"/>
  <c r="H5" i="3"/>
  <c r="H4" i="3"/>
  <c r="H11" i="2"/>
  <c r="H10" i="2"/>
  <c r="H9" i="2"/>
  <c r="H8" i="2"/>
  <c r="H7" i="2"/>
  <c r="H6" i="2"/>
</calcChain>
</file>

<file path=xl/comments1.xml><?xml version="1.0" encoding="utf-8"?>
<comments xmlns="http://schemas.openxmlformats.org/spreadsheetml/2006/main">
  <authors>
    <author xml:space="preserve"> 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1=2h
2=5h
3=24h
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1=2h
2=5h
3=24h
</t>
        </r>
      </text>
    </comment>
  </commentList>
</comments>
</file>

<file path=xl/sharedStrings.xml><?xml version="1.0" encoding="utf-8"?>
<sst xmlns="http://schemas.openxmlformats.org/spreadsheetml/2006/main" count="921" uniqueCount="52">
  <si>
    <t>Time point (h)</t>
  </si>
  <si>
    <t>Mouse1</t>
  </si>
  <si>
    <t>Mouse2</t>
  </si>
  <si>
    <t>Mouse3</t>
  </si>
  <si>
    <t>Mean</t>
  </si>
  <si>
    <t>SD</t>
  </si>
  <si>
    <t>BLQ</t>
  </si>
  <si>
    <t>NA</t>
  </si>
  <si>
    <t>PO</t>
  </si>
  <si>
    <t>IP</t>
  </si>
  <si>
    <t>HBSS</t>
  </si>
  <si>
    <t>S Typh</t>
  </si>
  <si>
    <t>2h</t>
  </si>
  <si>
    <t>5h</t>
  </si>
  <si>
    <t>24h</t>
  </si>
  <si>
    <t>HBSS IP</t>
  </si>
  <si>
    <t>S Typh PO</t>
  </si>
  <si>
    <t>S Typh IP</t>
  </si>
  <si>
    <t>HBSS PO</t>
  </si>
  <si>
    <t>Timepoints</t>
  </si>
  <si>
    <t xml:space="preserve">ng/mL BM1244 in plasma </t>
  </si>
  <si>
    <t>ng/g BM1244 in cecum:  HBSS</t>
  </si>
  <si>
    <t>ng/g BM1244 in cecum: s. typhi</t>
  </si>
  <si>
    <t>HBSS-PO</t>
  </si>
  <si>
    <t>HBSS-IP</t>
  </si>
  <si>
    <t>mean</t>
  </si>
  <si>
    <t>sd</t>
  </si>
  <si>
    <t>ttest vs S typhi</t>
  </si>
  <si>
    <t>ttest vs s typhi</t>
  </si>
  <si>
    <t>BM-1244, ng/g in liver (HBSS)</t>
  </si>
  <si>
    <t>BM-1244, ng/g in liver (s typhi)</t>
  </si>
  <si>
    <t>BM-1244, ng/g in distal colon (HBSS)</t>
  </si>
  <si>
    <t>BM-1244, ng/g in distal colon (S typhi)</t>
  </si>
  <si>
    <t>BM-1244, ng/g, in distal small intestine (HBSS)</t>
  </si>
  <si>
    <t>BM-1244, ng/g, in distal small intestine (S. typhi)</t>
  </si>
  <si>
    <t>BM-1244, ng/g, proximal small intestine (HBSS)</t>
  </si>
  <si>
    <t>BM-1244, ng/g, proximal small intestine (S. typhi)</t>
  </si>
  <si>
    <t>ttest vs s. typhi</t>
  </si>
  <si>
    <t>MST-38 tissue distribution tidy data</t>
  </si>
  <si>
    <t>Organ</t>
  </si>
  <si>
    <t>Route</t>
  </si>
  <si>
    <t>Rx</t>
  </si>
  <si>
    <t>ng/mL BM1244</t>
  </si>
  <si>
    <t>Plasma</t>
  </si>
  <si>
    <t>Timepoint (hr)</t>
  </si>
  <si>
    <t>S. typhi</t>
  </si>
  <si>
    <t>Liver</t>
  </si>
  <si>
    <t>prox sm intest</t>
  </si>
  <si>
    <t>dist sm intest</t>
  </si>
  <si>
    <t>cecum</t>
  </si>
  <si>
    <t>dist colon</t>
  </si>
  <si>
    <t>"BLQ" was entered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</si>
</sst>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5" fontId="4" fillId="0" borderId="0" xfId="0" applyNumberFormat="1" applyFont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1" xfId="0" applyFont="1" applyBorder="1"/>
    <xf numFmtId="0" fontId="0" fillId="0" borderId="0" xfId="0" applyFont="1"/>
    <xf numFmtId="0" fontId="0" fillId="0" borderId="0" xfId="0" applyBorder="1"/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liver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liver!$C$33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liver!$B$34:$B$36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liver!$C$34:$C$36</c:f>
              <c:numCache>
                <c:formatCode>General</c:formatCode>
                <c:ptCount val="3"/>
                <c:pt idx="0">
                  <c:v>65</c:v>
                </c:pt>
                <c:pt idx="1">
                  <c:v>24</c:v>
                </c:pt>
                <c:pt idx="2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29B-B9DE-6E68CB0BBEB6}"/>
            </c:ext>
          </c:extLst>
        </c:ser>
        <c:ser>
          <c:idx val="1"/>
          <c:order val="1"/>
          <c:tx>
            <c:strRef>
              <c:f>liver!$D$33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val>
            <c:numRef>
              <c:f>liver!$D$34:$D$36</c:f>
              <c:numCache>
                <c:formatCode>General</c:formatCode>
                <c:ptCount val="3"/>
                <c:pt idx="0">
                  <c:v>36250</c:v>
                </c:pt>
                <c:pt idx="1">
                  <c:v>56033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29B-B9DE-6E68CB0BBEB6}"/>
            </c:ext>
          </c:extLst>
        </c:ser>
        <c:ser>
          <c:idx val="2"/>
          <c:order val="2"/>
          <c:tx>
            <c:strRef>
              <c:f>liver!$E$33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liver!$E$34:$E$36</c:f>
              <c:numCache>
                <c:formatCode>General</c:formatCode>
                <c:ptCount val="3"/>
                <c:pt idx="0">
                  <c:v>55</c:v>
                </c:pt>
                <c:pt idx="1">
                  <c:v>90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8-429B-B9DE-6E68CB0BBEB6}"/>
            </c:ext>
          </c:extLst>
        </c:ser>
        <c:ser>
          <c:idx val="3"/>
          <c:order val="3"/>
          <c:tx>
            <c:strRef>
              <c:f>liver!$F$33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val>
            <c:numRef>
              <c:f>liver!$F$34:$F$36</c:f>
              <c:numCache>
                <c:formatCode>General</c:formatCode>
                <c:ptCount val="3"/>
                <c:pt idx="0">
                  <c:v>37517</c:v>
                </c:pt>
                <c:pt idx="1">
                  <c:v>18657</c:v>
                </c:pt>
                <c:pt idx="2">
                  <c:v>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8-429B-B9DE-6E68CB0B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29120"/>
        <c:axId val="105838848"/>
      </c:barChart>
      <c:catAx>
        <c:axId val="1058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5838848"/>
        <c:crosses val="autoZero"/>
        <c:auto val="1"/>
        <c:lblAlgn val="ctr"/>
        <c:lblOffset val="100"/>
        <c:noMultiLvlLbl val="0"/>
      </c:catAx>
      <c:valAx>
        <c:axId val="10583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5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ng/g BM-1244</a:t>
            </a:r>
            <a:r>
              <a:rPr lang="en-US" sz="1200" baseline="0"/>
              <a:t> in cecum (MST-38, mean of 3 mice)</a:t>
            </a:r>
            <a:endParaRPr lang="en-US" sz="1200"/>
          </a:p>
        </c:rich>
      </c:tx>
      <c:layout>
        <c:manualLayout>
          <c:xMode val="edge"/>
          <c:yMode val="edge"/>
          <c:x val="0.1945285390218176"/>
          <c:y val="3.527336860670196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cecum!$C$36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cecum!$B$37:$B$39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cecum!$C$37:$C$39</c:f>
              <c:numCache>
                <c:formatCode>General</c:formatCode>
                <c:ptCount val="3"/>
                <c:pt idx="0">
                  <c:v>3502</c:v>
                </c:pt>
                <c:pt idx="1">
                  <c:v>1468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C17-96CA-D9DAE45D97F2}"/>
            </c:ext>
          </c:extLst>
        </c:ser>
        <c:ser>
          <c:idx val="2"/>
          <c:order val="1"/>
          <c:tx>
            <c:strRef>
              <c:f>cecum!$E$36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cecum!$E$37:$E$39</c:f>
              <c:numCache>
                <c:formatCode>General</c:formatCode>
                <c:ptCount val="3"/>
                <c:pt idx="0">
                  <c:v>4745</c:v>
                </c:pt>
                <c:pt idx="1">
                  <c:v>2295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A-4C17-96CA-D9DAE45D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65312"/>
        <c:axId val="115566848"/>
      </c:barChart>
      <c:catAx>
        <c:axId val="1155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566848"/>
        <c:crosses val="autoZero"/>
        <c:auto val="1"/>
        <c:lblAlgn val="ctr"/>
        <c:lblOffset val="100"/>
        <c:noMultiLvlLbl val="0"/>
      </c:catAx>
      <c:valAx>
        <c:axId val="11556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5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ng/g BM-1244</a:t>
            </a:r>
            <a:r>
              <a:rPr lang="en-US" sz="1200" baseline="0"/>
              <a:t> in cecum (MST-38, mean of 3 mice)</a:t>
            </a:r>
            <a:endParaRPr lang="en-US" sz="1200"/>
          </a:p>
        </c:rich>
      </c:tx>
      <c:layout>
        <c:manualLayout>
          <c:xMode val="edge"/>
          <c:yMode val="edge"/>
          <c:x val="0.1945285390218176"/>
          <c:y val="3.527336860670196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cecum!$D$36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cecum!$B$37:$B$39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cecum!$D$37:$D$39</c:f>
              <c:numCache>
                <c:formatCode>General</c:formatCode>
                <c:ptCount val="3"/>
                <c:pt idx="0">
                  <c:v>2817</c:v>
                </c:pt>
                <c:pt idx="1">
                  <c:v>3412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9C0-B08E-8383134A7889}"/>
            </c:ext>
          </c:extLst>
        </c:ser>
        <c:ser>
          <c:idx val="3"/>
          <c:order val="1"/>
          <c:tx>
            <c:strRef>
              <c:f>cecum!$F$36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cecum!$B$37:$B$39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cecum!$F$37:$F$39</c:f>
              <c:numCache>
                <c:formatCode>General</c:formatCode>
                <c:ptCount val="3"/>
                <c:pt idx="0">
                  <c:v>2997</c:v>
                </c:pt>
                <c:pt idx="1">
                  <c:v>1033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4-49C0-B08E-8383134A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40640"/>
        <c:axId val="66922368"/>
      </c:barChart>
      <c:catAx>
        <c:axId val="65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922368"/>
        <c:crosses val="autoZero"/>
        <c:auto val="1"/>
        <c:lblAlgn val="ctr"/>
        <c:lblOffset val="100"/>
        <c:noMultiLvlLbl val="0"/>
      </c:catAx>
      <c:valAx>
        <c:axId val="6692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584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ng/g in dist colon (MST-38, mean of 3</a:t>
            </a:r>
            <a:r>
              <a:rPr lang="en-US" sz="1200" baseline="0"/>
              <a:t>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 colon'!$C$34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'dist colon'!$B$35:$B$37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colon'!$C$35:$C$37</c:f>
              <c:numCache>
                <c:formatCode>General</c:formatCode>
                <c:ptCount val="3"/>
                <c:pt idx="0">
                  <c:v>1465</c:v>
                </c:pt>
                <c:pt idx="1">
                  <c:v>1165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459-A2D0-536B6F147A05}"/>
            </c:ext>
          </c:extLst>
        </c:ser>
        <c:ser>
          <c:idx val="1"/>
          <c:order val="1"/>
          <c:tx>
            <c:strRef>
              <c:f>'dist colon'!$D$34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val>
            <c:numRef>
              <c:f>'dist colon'!$D$35:$D$37</c:f>
              <c:numCache>
                <c:formatCode>General</c:formatCode>
                <c:ptCount val="3"/>
                <c:pt idx="0">
                  <c:v>4097</c:v>
                </c:pt>
                <c:pt idx="1">
                  <c:v>2652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459-A2D0-536B6F147A05}"/>
            </c:ext>
          </c:extLst>
        </c:ser>
        <c:ser>
          <c:idx val="2"/>
          <c:order val="2"/>
          <c:tx>
            <c:strRef>
              <c:f>'dist colon'!$E$34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'dist colon'!$E$35:$E$37</c:f>
              <c:numCache>
                <c:formatCode>General</c:formatCode>
                <c:ptCount val="3"/>
                <c:pt idx="0">
                  <c:v>156</c:v>
                </c:pt>
                <c:pt idx="1">
                  <c:v>3433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459-A2D0-536B6F147A05}"/>
            </c:ext>
          </c:extLst>
        </c:ser>
        <c:ser>
          <c:idx val="3"/>
          <c:order val="3"/>
          <c:tx>
            <c:strRef>
              <c:f>'dist colon'!$F$34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val>
            <c:numRef>
              <c:f>'dist colon'!$F$35:$F$37</c:f>
              <c:numCache>
                <c:formatCode>General</c:formatCode>
                <c:ptCount val="3"/>
                <c:pt idx="0">
                  <c:v>6750</c:v>
                </c:pt>
                <c:pt idx="1">
                  <c:v>2480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459-A2D0-536B6F14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63296"/>
        <c:axId val="106264832"/>
      </c:barChart>
      <c:catAx>
        <c:axId val="10626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264832"/>
        <c:crosses val="autoZero"/>
        <c:auto val="1"/>
        <c:lblAlgn val="ctr"/>
        <c:lblOffset val="100"/>
        <c:noMultiLvlLbl val="0"/>
      </c:catAx>
      <c:valAx>
        <c:axId val="1062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6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 ng/g in dist colon (MST-38, mean of 3</a:t>
            </a:r>
            <a:r>
              <a:rPr lang="en-US" sz="1200" baseline="0"/>
              <a:t>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 colon'!$C$34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'dist colon'!$B$35:$B$37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colon'!$C$35:$C$37</c:f>
              <c:numCache>
                <c:formatCode>General</c:formatCode>
                <c:ptCount val="3"/>
                <c:pt idx="0">
                  <c:v>1465</c:v>
                </c:pt>
                <c:pt idx="1">
                  <c:v>1165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6-425B-913D-20989BE62C5C}"/>
            </c:ext>
          </c:extLst>
        </c:ser>
        <c:ser>
          <c:idx val="2"/>
          <c:order val="1"/>
          <c:tx>
            <c:strRef>
              <c:f>'dist colon'!$E$34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'dist colon'!$E$35:$E$37</c:f>
              <c:numCache>
                <c:formatCode>General</c:formatCode>
                <c:ptCount val="3"/>
                <c:pt idx="0">
                  <c:v>156</c:v>
                </c:pt>
                <c:pt idx="1">
                  <c:v>3433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6-425B-913D-20989BE6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93056"/>
        <c:axId val="113694976"/>
      </c:barChart>
      <c:catAx>
        <c:axId val="11369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694976"/>
        <c:crosses val="autoZero"/>
        <c:auto val="1"/>
        <c:lblAlgn val="ctr"/>
        <c:lblOffset val="100"/>
        <c:noMultiLvlLbl val="0"/>
      </c:catAx>
      <c:valAx>
        <c:axId val="11369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6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ng/g in dist colon (MST-38, mean of 3</a:t>
            </a:r>
            <a:r>
              <a:rPr lang="en-US" sz="1200" baseline="0"/>
              <a:t>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 colon'!$D$34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'dist colon'!$B$35:$B$37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colon'!$D$35:$D$37</c:f>
              <c:numCache>
                <c:formatCode>General</c:formatCode>
                <c:ptCount val="3"/>
                <c:pt idx="0">
                  <c:v>4097</c:v>
                </c:pt>
                <c:pt idx="1">
                  <c:v>2652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269-A573-EAC90FF695DD}"/>
            </c:ext>
          </c:extLst>
        </c:ser>
        <c:ser>
          <c:idx val="3"/>
          <c:order val="1"/>
          <c:tx>
            <c:strRef>
              <c:f>'dist colon'!$F$34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'dist colon'!$B$35:$B$37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colon'!$F$35:$F$37</c:f>
              <c:numCache>
                <c:formatCode>General</c:formatCode>
                <c:ptCount val="3"/>
                <c:pt idx="0">
                  <c:v>6750</c:v>
                </c:pt>
                <c:pt idx="1">
                  <c:v>2480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3-4269-A573-EAC90FF6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1824"/>
        <c:axId val="114714112"/>
      </c:barChart>
      <c:catAx>
        <c:axId val="11470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714112"/>
        <c:crosses val="autoZero"/>
        <c:auto val="1"/>
        <c:lblAlgn val="ctr"/>
        <c:lblOffset val="100"/>
        <c:noMultiLvlLbl val="0"/>
      </c:catAx>
      <c:valAx>
        <c:axId val="1147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47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ng/g in dist sm intest (MST-38, mean of 3 mice)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 sm intestine'!$C$33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'dist sm intestine'!$B$34:$B$36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sm intestine'!$C$34:$C$36</c:f>
              <c:numCache>
                <c:formatCode>General</c:formatCode>
                <c:ptCount val="3"/>
                <c:pt idx="0">
                  <c:v>12022</c:v>
                </c:pt>
                <c:pt idx="1">
                  <c:v>12633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B-47B0-9A8B-1E2E8A778091}"/>
            </c:ext>
          </c:extLst>
        </c:ser>
        <c:ser>
          <c:idx val="1"/>
          <c:order val="1"/>
          <c:tx>
            <c:strRef>
              <c:f>'dist sm intestine'!$D$33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val>
            <c:numRef>
              <c:f>'dist sm intestine'!$D$34:$D$36</c:f>
              <c:numCache>
                <c:formatCode>General</c:formatCode>
                <c:ptCount val="3"/>
                <c:pt idx="0">
                  <c:v>5182</c:v>
                </c:pt>
                <c:pt idx="1">
                  <c:v>5288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B-47B0-9A8B-1E2E8A778091}"/>
            </c:ext>
          </c:extLst>
        </c:ser>
        <c:ser>
          <c:idx val="2"/>
          <c:order val="2"/>
          <c:tx>
            <c:strRef>
              <c:f>'dist sm intestine'!$E$33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'dist sm intestine'!$E$34:$E$36</c:f>
              <c:numCache>
                <c:formatCode>General</c:formatCode>
                <c:ptCount val="3"/>
                <c:pt idx="0">
                  <c:v>29873</c:v>
                </c:pt>
                <c:pt idx="1">
                  <c:v>798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B-47B0-9A8B-1E2E8A778091}"/>
            </c:ext>
          </c:extLst>
        </c:ser>
        <c:ser>
          <c:idx val="3"/>
          <c:order val="3"/>
          <c:tx>
            <c:strRef>
              <c:f>'dist sm intestine'!$F$33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val>
            <c:numRef>
              <c:f>'dist sm intestine'!$F$34:$F$36</c:f>
              <c:numCache>
                <c:formatCode>General</c:formatCode>
                <c:ptCount val="3"/>
                <c:pt idx="0">
                  <c:v>2517</c:v>
                </c:pt>
                <c:pt idx="1">
                  <c:v>1972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B-47B0-9A8B-1E2E8A77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51168"/>
        <c:axId val="113752704"/>
      </c:barChart>
      <c:catAx>
        <c:axId val="1137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752704"/>
        <c:crosses val="autoZero"/>
        <c:auto val="1"/>
        <c:lblAlgn val="ctr"/>
        <c:lblOffset val="100"/>
        <c:noMultiLvlLbl val="0"/>
      </c:catAx>
      <c:valAx>
        <c:axId val="11375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7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ng/g in dist sm intest (MST-38, mean of 3 mice)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 sm intestine'!$C$33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'dist sm intestine'!$B$34:$B$36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sm intestine'!$C$34:$C$36</c:f>
              <c:numCache>
                <c:formatCode>General</c:formatCode>
                <c:ptCount val="3"/>
                <c:pt idx="0">
                  <c:v>12022</c:v>
                </c:pt>
                <c:pt idx="1">
                  <c:v>12633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7-419A-A494-35049668DDB6}"/>
            </c:ext>
          </c:extLst>
        </c:ser>
        <c:ser>
          <c:idx val="2"/>
          <c:order val="1"/>
          <c:tx>
            <c:strRef>
              <c:f>'dist sm intestine'!$E$33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'dist sm intestine'!$E$34:$E$36</c:f>
              <c:numCache>
                <c:formatCode>General</c:formatCode>
                <c:ptCount val="3"/>
                <c:pt idx="0">
                  <c:v>29873</c:v>
                </c:pt>
                <c:pt idx="1">
                  <c:v>798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7-419A-A494-35049668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82464"/>
        <c:axId val="114030080"/>
      </c:barChart>
      <c:catAx>
        <c:axId val="113982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030080"/>
        <c:crosses val="autoZero"/>
        <c:auto val="1"/>
        <c:lblAlgn val="ctr"/>
        <c:lblOffset val="100"/>
        <c:noMultiLvlLbl val="0"/>
      </c:catAx>
      <c:valAx>
        <c:axId val="11403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9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 ng/g in dist sm intest (MST-38, mean of 3 mice)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 sm intestine'!$D$33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'dist sm intestine'!$B$34:$B$36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sm intestine'!$D$34:$D$36</c:f>
              <c:numCache>
                <c:formatCode>General</c:formatCode>
                <c:ptCount val="3"/>
                <c:pt idx="0">
                  <c:v>5182</c:v>
                </c:pt>
                <c:pt idx="1">
                  <c:v>5288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B-4C9D-A9E1-7C84FE340D39}"/>
            </c:ext>
          </c:extLst>
        </c:ser>
        <c:ser>
          <c:idx val="3"/>
          <c:order val="1"/>
          <c:tx>
            <c:strRef>
              <c:f>'dist sm intestine'!$F$33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'dist sm intestine'!$B$34:$B$36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'dist sm intestine'!$F$34:$F$36</c:f>
              <c:numCache>
                <c:formatCode>General</c:formatCode>
                <c:ptCount val="3"/>
                <c:pt idx="0">
                  <c:v>2517</c:v>
                </c:pt>
                <c:pt idx="1">
                  <c:v>1972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B-4C9D-A9E1-7C84FE34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26400"/>
        <c:axId val="107528960"/>
      </c:barChart>
      <c:catAx>
        <c:axId val="10752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7528960"/>
        <c:crosses val="autoZero"/>
        <c:auto val="1"/>
        <c:lblAlgn val="ctr"/>
        <c:lblOffset val="100"/>
        <c:noMultiLvlLbl val="0"/>
      </c:catAx>
      <c:valAx>
        <c:axId val="10752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75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prox sm intestine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 sm intestine'!$C$34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'prox sm intestine'!$B$35:$B$37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'prox sm intestine'!$C$35:$C$37</c:f>
              <c:numCache>
                <c:formatCode>General</c:formatCode>
                <c:ptCount val="3"/>
                <c:pt idx="0">
                  <c:v>12338</c:v>
                </c:pt>
                <c:pt idx="1">
                  <c:v>8738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0A7-856A-B0ADE0AC67A3}"/>
            </c:ext>
          </c:extLst>
        </c:ser>
        <c:ser>
          <c:idx val="1"/>
          <c:order val="1"/>
          <c:tx>
            <c:strRef>
              <c:f>'prox sm intestine'!$D$34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val>
            <c:numRef>
              <c:f>'prox sm intestine'!$D$35:$D$37</c:f>
              <c:numCache>
                <c:formatCode>General</c:formatCode>
                <c:ptCount val="3"/>
                <c:pt idx="0">
                  <c:v>5033</c:v>
                </c:pt>
                <c:pt idx="1">
                  <c:v>9133.3330000000005</c:v>
                </c:pt>
                <c:pt idx="2">
                  <c:v>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D-40A7-856A-B0ADE0AC67A3}"/>
            </c:ext>
          </c:extLst>
        </c:ser>
        <c:ser>
          <c:idx val="2"/>
          <c:order val="2"/>
          <c:tx>
            <c:strRef>
              <c:f>'prox sm intestine'!$E$34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'prox sm intestine'!$E$35:$E$37</c:f>
              <c:numCache>
                <c:formatCode>General</c:formatCode>
                <c:ptCount val="3"/>
                <c:pt idx="0">
                  <c:v>24457</c:v>
                </c:pt>
                <c:pt idx="1">
                  <c:v>1182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D-40A7-856A-B0ADE0AC67A3}"/>
            </c:ext>
          </c:extLst>
        </c:ser>
        <c:ser>
          <c:idx val="3"/>
          <c:order val="3"/>
          <c:tx>
            <c:strRef>
              <c:f>'prox sm intestine'!$F$34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val>
            <c:numRef>
              <c:f>'prox sm intestine'!$F$35:$F$37</c:f>
              <c:numCache>
                <c:formatCode>General</c:formatCode>
                <c:ptCount val="3"/>
                <c:pt idx="0">
                  <c:v>4187</c:v>
                </c:pt>
                <c:pt idx="1">
                  <c:v>2309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D-40A7-856A-B0ADE0AC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42112"/>
        <c:axId val="113652096"/>
      </c:barChart>
      <c:catAx>
        <c:axId val="11364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652096"/>
        <c:crosses val="autoZero"/>
        <c:auto val="1"/>
        <c:lblAlgn val="ctr"/>
        <c:lblOffset val="100"/>
        <c:noMultiLvlLbl val="0"/>
      </c:catAx>
      <c:valAx>
        <c:axId val="11365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6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prox sm intestine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 sm intestine'!$C$34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'prox sm intestine'!$B$35:$B$37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'prox sm intestine'!$C$35:$C$37</c:f>
              <c:numCache>
                <c:formatCode>General</c:formatCode>
                <c:ptCount val="3"/>
                <c:pt idx="0">
                  <c:v>12338</c:v>
                </c:pt>
                <c:pt idx="1">
                  <c:v>8738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5-4187-805B-6B5EC49E0B60}"/>
            </c:ext>
          </c:extLst>
        </c:ser>
        <c:ser>
          <c:idx val="2"/>
          <c:order val="1"/>
          <c:tx>
            <c:strRef>
              <c:f>'prox sm intestine'!$E$34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'prox sm intestine'!$E$35:$E$37</c:f>
              <c:numCache>
                <c:formatCode>General</c:formatCode>
                <c:ptCount val="3"/>
                <c:pt idx="0">
                  <c:v>24457</c:v>
                </c:pt>
                <c:pt idx="1">
                  <c:v>1182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5-4187-805B-6B5EC49E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81088"/>
        <c:axId val="117969280"/>
      </c:barChart>
      <c:catAx>
        <c:axId val="11788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7969280"/>
        <c:crosses val="autoZero"/>
        <c:auto val="1"/>
        <c:lblAlgn val="ctr"/>
        <c:lblOffset val="100"/>
        <c:noMultiLvlLbl val="0"/>
      </c:catAx>
      <c:valAx>
        <c:axId val="11796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8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liver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liver!$C$33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liver!$B$34:$B$36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liver!$C$34:$C$36</c:f>
              <c:numCache>
                <c:formatCode>General</c:formatCode>
                <c:ptCount val="3"/>
                <c:pt idx="0">
                  <c:v>65</c:v>
                </c:pt>
                <c:pt idx="1">
                  <c:v>24</c:v>
                </c:pt>
                <c:pt idx="2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2-43EC-9BC3-7712D614FC7D}"/>
            </c:ext>
          </c:extLst>
        </c:ser>
        <c:ser>
          <c:idx val="2"/>
          <c:order val="1"/>
          <c:tx>
            <c:strRef>
              <c:f>liver!$E$33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liver!$E$34:$E$36</c:f>
              <c:numCache>
                <c:formatCode>General</c:formatCode>
                <c:ptCount val="3"/>
                <c:pt idx="0">
                  <c:v>55</c:v>
                </c:pt>
                <c:pt idx="1">
                  <c:v>90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2-43EC-9BC3-7712D614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45312"/>
        <c:axId val="117646848"/>
      </c:barChart>
      <c:catAx>
        <c:axId val="11764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7646848"/>
        <c:crosses val="autoZero"/>
        <c:auto val="1"/>
        <c:lblAlgn val="ctr"/>
        <c:lblOffset val="100"/>
        <c:noMultiLvlLbl val="0"/>
      </c:catAx>
      <c:valAx>
        <c:axId val="1176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6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prox sm intestine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'prox sm intestine'!$D$34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'prox sm intestine'!$B$35:$B$37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'prox sm intestine'!$D$35:$D$37</c:f>
              <c:numCache>
                <c:formatCode>General</c:formatCode>
                <c:ptCount val="3"/>
                <c:pt idx="0">
                  <c:v>5033</c:v>
                </c:pt>
                <c:pt idx="1">
                  <c:v>9133.3330000000005</c:v>
                </c:pt>
                <c:pt idx="2">
                  <c:v>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43DC-98EF-E6C0EF9C52E6}"/>
            </c:ext>
          </c:extLst>
        </c:ser>
        <c:ser>
          <c:idx val="3"/>
          <c:order val="1"/>
          <c:tx>
            <c:strRef>
              <c:f>'prox sm intestine'!$F$34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'prox sm intestine'!$B$35:$B$37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'prox sm intestine'!$F$35:$F$37</c:f>
              <c:numCache>
                <c:formatCode>General</c:formatCode>
                <c:ptCount val="3"/>
                <c:pt idx="0">
                  <c:v>4187</c:v>
                </c:pt>
                <c:pt idx="1">
                  <c:v>2309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43DC-98EF-E6C0EF9C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59264"/>
        <c:axId val="117532544"/>
      </c:barChart>
      <c:catAx>
        <c:axId val="11365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7532544"/>
        <c:crosses val="autoZero"/>
        <c:auto val="1"/>
        <c:lblAlgn val="ctr"/>
        <c:lblOffset val="100"/>
        <c:noMultiLvlLbl val="0"/>
      </c:catAx>
      <c:valAx>
        <c:axId val="1175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BM-1244,</a:t>
            </a:r>
            <a:r>
              <a:rPr lang="en-US" sz="1200" baseline="0"/>
              <a:t> ng/g in liver (MST-38, mean of 3 mice)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liver!$D$33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liver!$B$34:$B$36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liver!$D$34:$D$36</c:f>
              <c:numCache>
                <c:formatCode>General</c:formatCode>
                <c:ptCount val="3"/>
                <c:pt idx="0">
                  <c:v>36250</c:v>
                </c:pt>
                <c:pt idx="1">
                  <c:v>56033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25D-B7C7-46DFC2831D3B}"/>
            </c:ext>
          </c:extLst>
        </c:ser>
        <c:ser>
          <c:idx val="3"/>
          <c:order val="1"/>
          <c:tx>
            <c:strRef>
              <c:f>liver!$F$33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liver!$B$34:$B$36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liver!$F$34:$F$36</c:f>
              <c:numCache>
                <c:formatCode>General</c:formatCode>
                <c:ptCount val="3"/>
                <c:pt idx="0">
                  <c:v>37517</c:v>
                </c:pt>
                <c:pt idx="1">
                  <c:v>18657</c:v>
                </c:pt>
                <c:pt idx="2">
                  <c:v>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25D-B7C7-46DFC283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25984"/>
        <c:axId val="106946560"/>
      </c:barChart>
      <c:catAx>
        <c:axId val="10682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946560"/>
        <c:crosses val="autoZero"/>
        <c:auto val="1"/>
        <c:lblAlgn val="ctr"/>
        <c:lblOffset val="100"/>
        <c:noMultiLvlLbl val="0"/>
      </c:catAx>
      <c:valAx>
        <c:axId val="10694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68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ng/mL BM-1244 in</a:t>
            </a:r>
            <a:r>
              <a:rPr lang="en-US" baseline="0"/>
              <a:t> plasma (MST-38)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61047692005006E-2"/>
          <c:y val="4.5583919844414345E-2"/>
          <c:w val="0.74124334936601821"/>
          <c:h val="0.87662169617332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plasma!$K$22</c:f>
              <c:strCache>
                <c:ptCount val="1"/>
                <c:pt idx="0">
                  <c:v>HBSS PO</c:v>
                </c:pt>
              </c:strCache>
            </c:strRef>
          </c:tx>
          <c:spPr>
            <a:ln w="28575">
              <a:noFill/>
            </a:ln>
          </c:spPr>
          <c:xVal>
            <c:numRef>
              <c:f>plasma!$J$23:$J$31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plasma!$K$23:$K$31</c:f>
              <c:numCache>
                <c:formatCode>General</c:formatCode>
                <c:ptCount val="9"/>
                <c:pt idx="0">
                  <c:v>55.4</c:v>
                </c:pt>
                <c:pt idx="1">
                  <c:v>41.6</c:v>
                </c:pt>
                <c:pt idx="2">
                  <c:v>95.9</c:v>
                </c:pt>
                <c:pt idx="3">
                  <c:v>42.6</c:v>
                </c:pt>
                <c:pt idx="4">
                  <c:v>67.900000000000006</c:v>
                </c:pt>
                <c:pt idx="5">
                  <c:v>61.2</c:v>
                </c:pt>
                <c:pt idx="6">
                  <c:v>260</c:v>
                </c:pt>
                <c:pt idx="7">
                  <c:v>406</c:v>
                </c:pt>
                <c:pt idx="8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9-43B5-B38C-B044E097557D}"/>
            </c:ext>
          </c:extLst>
        </c:ser>
        <c:ser>
          <c:idx val="1"/>
          <c:order val="1"/>
          <c:tx>
            <c:strRef>
              <c:f>plasma!$L$22</c:f>
              <c:strCache>
                <c:ptCount val="1"/>
                <c:pt idx="0">
                  <c:v>HBSS IP</c:v>
                </c:pt>
              </c:strCache>
            </c:strRef>
          </c:tx>
          <c:spPr>
            <a:ln w="28575">
              <a:noFill/>
            </a:ln>
          </c:spPr>
          <c:xVal>
            <c:numRef>
              <c:f>plasma!$J$23:$J$31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plasma!$L$23:$L$31</c:f>
              <c:numCache>
                <c:formatCode>General</c:formatCode>
                <c:ptCount val="9"/>
                <c:pt idx="0">
                  <c:v>1760</c:v>
                </c:pt>
                <c:pt idx="1">
                  <c:v>6630</c:v>
                </c:pt>
                <c:pt idx="2">
                  <c:v>5680</c:v>
                </c:pt>
                <c:pt idx="3">
                  <c:v>3310</c:v>
                </c:pt>
                <c:pt idx="4">
                  <c:v>2560</c:v>
                </c:pt>
                <c:pt idx="5">
                  <c:v>2050</c:v>
                </c:pt>
                <c:pt idx="6">
                  <c:v>12.3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9-43B5-B38C-B044E097557D}"/>
            </c:ext>
          </c:extLst>
        </c:ser>
        <c:ser>
          <c:idx val="2"/>
          <c:order val="2"/>
          <c:tx>
            <c:strRef>
              <c:f>plasma!$M$22</c:f>
              <c:strCache>
                <c:ptCount val="1"/>
                <c:pt idx="0">
                  <c:v>S Typh PO</c:v>
                </c:pt>
              </c:strCache>
            </c:strRef>
          </c:tx>
          <c:spPr>
            <a:ln w="28575">
              <a:noFill/>
            </a:ln>
          </c:spPr>
          <c:xVal>
            <c:numRef>
              <c:f>plasma!$J$23:$J$31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plasma!$M$23:$M$31</c:f>
              <c:numCache>
                <c:formatCode>General</c:formatCode>
                <c:ptCount val="9"/>
                <c:pt idx="0">
                  <c:v>433</c:v>
                </c:pt>
                <c:pt idx="1">
                  <c:v>103</c:v>
                </c:pt>
                <c:pt idx="2">
                  <c:v>138</c:v>
                </c:pt>
                <c:pt idx="3">
                  <c:v>103</c:v>
                </c:pt>
                <c:pt idx="4">
                  <c:v>129</c:v>
                </c:pt>
                <c:pt idx="5">
                  <c:v>14.8</c:v>
                </c:pt>
                <c:pt idx="6">
                  <c:v>5.38</c:v>
                </c:pt>
                <c:pt idx="7">
                  <c:v>6.67</c:v>
                </c:pt>
                <c:pt idx="8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9-43B5-B38C-B044E097557D}"/>
            </c:ext>
          </c:extLst>
        </c:ser>
        <c:ser>
          <c:idx val="3"/>
          <c:order val="3"/>
          <c:tx>
            <c:strRef>
              <c:f>plasma!$N$22</c:f>
              <c:strCache>
                <c:ptCount val="1"/>
                <c:pt idx="0">
                  <c:v>S Typh IP</c:v>
                </c:pt>
              </c:strCache>
            </c:strRef>
          </c:tx>
          <c:spPr>
            <a:ln w="28575">
              <a:noFill/>
            </a:ln>
          </c:spPr>
          <c:xVal>
            <c:numRef>
              <c:f>plasma!$J$23:$J$31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plasma!$N$23:$N$31</c:f>
              <c:numCache>
                <c:formatCode>General</c:formatCode>
                <c:ptCount val="9"/>
                <c:pt idx="0">
                  <c:v>6780</c:v>
                </c:pt>
                <c:pt idx="1">
                  <c:v>4950</c:v>
                </c:pt>
                <c:pt idx="2">
                  <c:v>6900</c:v>
                </c:pt>
                <c:pt idx="3">
                  <c:v>489</c:v>
                </c:pt>
                <c:pt idx="4">
                  <c:v>128</c:v>
                </c:pt>
                <c:pt idx="5">
                  <c:v>367</c:v>
                </c:pt>
                <c:pt idx="6">
                  <c:v>22.1</c:v>
                </c:pt>
                <c:pt idx="7">
                  <c:v>271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9-43B5-B38C-B044E097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384"/>
        <c:axId val="44430848"/>
      </c:scatterChart>
      <c:valAx>
        <c:axId val="444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44430848"/>
        <c:crosses val="autoZero"/>
        <c:crossBetween val="midCat"/>
      </c:valAx>
      <c:valAx>
        <c:axId val="4443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43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ng/mL BM1244 in plasma (MST-38,</a:t>
            </a:r>
            <a:r>
              <a:rPr lang="en-US" sz="1200" baseline="0"/>
              <a:t> mean of 3 mice)</a:t>
            </a:r>
            <a:endParaRPr lang="en-US" sz="1200"/>
          </a:p>
        </c:rich>
      </c:tx>
      <c:layout>
        <c:manualLayout>
          <c:xMode val="edge"/>
          <c:yMode val="edge"/>
          <c:x val="0.13397222222222221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490884448692463E-2"/>
          <c:y val="0.1255736935322109"/>
          <c:w val="0.7152201639534943"/>
          <c:h val="0.78390542645583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plasma!$C$36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plasma!$C$37:$C$39</c:f>
              <c:numCache>
                <c:formatCode>General</c:formatCode>
                <c:ptCount val="3"/>
                <c:pt idx="0">
                  <c:v>64</c:v>
                </c:pt>
                <c:pt idx="1">
                  <c:v>57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E-4CD2-A12D-77C58E99B8EF}"/>
            </c:ext>
          </c:extLst>
        </c:ser>
        <c:ser>
          <c:idx val="1"/>
          <c:order val="1"/>
          <c:tx>
            <c:strRef>
              <c:f>plasma!$D$36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plasma!$D$37:$D$39</c:f>
              <c:numCache>
                <c:formatCode>General</c:formatCode>
                <c:ptCount val="3"/>
                <c:pt idx="0">
                  <c:v>4690</c:v>
                </c:pt>
                <c:pt idx="1">
                  <c:v>2640</c:v>
                </c:pt>
                <c:pt idx="2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E-4CD2-A12D-77C58E99B8EF}"/>
            </c:ext>
          </c:extLst>
        </c:ser>
        <c:ser>
          <c:idx val="2"/>
          <c:order val="2"/>
          <c:tx>
            <c:strRef>
              <c:f>plasma!$E$36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plasma!$E$37:$E$39</c:f>
              <c:numCache>
                <c:formatCode>General</c:formatCode>
                <c:ptCount val="3"/>
                <c:pt idx="0">
                  <c:v>225</c:v>
                </c:pt>
                <c:pt idx="1">
                  <c:v>82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E-4CD2-A12D-77C58E99B8EF}"/>
            </c:ext>
          </c:extLst>
        </c:ser>
        <c:ser>
          <c:idx val="3"/>
          <c:order val="3"/>
          <c:tx>
            <c:strRef>
              <c:f>plasma!$F$36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plasma!$F$37:$F$39</c:f>
              <c:numCache>
                <c:formatCode>General</c:formatCode>
                <c:ptCount val="3"/>
                <c:pt idx="0">
                  <c:v>6210</c:v>
                </c:pt>
                <c:pt idx="1">
                  <c:v>328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E-4CD2-A12D-77C58E99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75136"/>
        <c:axId val="106948864"/>
      </c:barChart>
      <c:catAx>
        <c:axId val="10687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948864"/>
        <c:crosses val="autoZero"/>
        <c:auto val="1"/>
        <c:lblAlgn val="ctr"/>
        <c:lblOffset val="100"/>
        <c:noMultiLvlLbl val="0"/>
      </c:catAx>
      <c:valAx>
        <c:axId val="10694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687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ng/mL BM1244 in plasma (MST-38,</a:t>
            </a:r>
            <a:r>
              <a:rPr lang="en-US" sz="1200" baseline="0"/>
              <a:t> mean of 3 mice)</a:t>
            </a:r>
            <a:endParaRPr lang="en-US" sz="1200"/>
          </a:p>
        </c:rich>
      </c:tx>
      <c:layout>
        <c:manualLayout>
          <c:xMode val="edge"/>
          <c:yMode val="edge"/>
          <c:x val="0.13397222222222221"/>
          <c:y val="1.38888888888888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plasma!$C$36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plasma!$C$37:$C$39</c:f>
              <c:numCache>
                <c:formatCode>General</c:formatCode>
                <c:ptCount val="3"/>
                <c:pt idx="0">
                  <c:v>64</c:v>
                </c:pt>
                <c:pt idx="1">
                  <c:v>57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38C-88B0-B00D94909D1C}"/>
            </c:ext>
          </c:extLst>
        </c:ser>
        <c:ser>
          <c:idx val="2"/>
          <c:order val="1"/>
          <c:tx>
            <c:strRef>
              <c:f>plasma!$E$36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plasma!$E$37:$E$39</c:f>
              <c:numCache>
                <c:formatCode>General</c:formatCode>
                <c:ptCount val="3"/>
                <c:pt idx="0">
                  <c:v>225</c:v>
                </c:pt>
                <c:pt idx="1">
                  <c:v>82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5-438C-88B0-B00D9490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50848"/>
        <c:axId val="115152384"/>
      </c:barChart>
      <c:catAx>
        <c:axId val="11515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5152384"/>
        <c:crosses val="autoZero"/>
        <c:auto val="1"/>
        <c:lblAlgn val="ctr"/>
        <c:lblOffset val="100"/>
        <c:noMultiLvlLbl val="0"/>
      </c:catAx>
      <c:valAx>
        <c:axId val="11515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1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ng/mL BM1244 in plasma (MST-38,</a:t>
            </a:r>
            <a:r>
              <a:rPr lang="en-US" sz="1200" baseline="0"/>
              <a:t> mean of 3 mice)</a:t>
            </a:r>
            <a:endParaRPr lang="en-US" sz="1200"/>
          </a:p>
        </c:rich>
      </c:tx>
      <c:layout>
        <c:manualLayout>
          <c:xMode val="edge"/>
          <c:yMode val="edge"/>
          <c:x val="0.13397222222222221"/>
          <c:y val="1.38888888888888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plasma!$D$36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plasma!$D$37:$D$39</c:f>
              <c:numCache>
                <c:formatCode>General</c:formatCode>
                <c:ptCount val="3"/>
                <c:pt idx="0">
                  <c:v>4690</c:v>
                </c:pt>
                <c:pt idx="1">
                  <c:v>2640</c:v>
                </c:pt>
                <c:pt idx="2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BAB-8574-C89E99874D5D}"/>
            </c:ext>
          </c:extLst>
        </c:ser>
        <c:ser>
          <c:idx val="3"/>
          <c:order val="1"/>
          <c:tx>
            <c:strRef>
              <c:f>plasma!$F$36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cat>
            <c:strRef>
              <c:f>plasma!$B$37:$B$39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plasma!$F$37:$F$39</c:f>
              <c:numCache>
                <c:formatCode>General</c:formatCode>
                <c:ptCount val="3"/>
                <c:pt idx="0">
                  <c:v>6210</c:v>
                </c:pt>
                <c:pt idx="1">
                  <c:v>328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B-4BAB-8574-C89E998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95680"/>
        <c:axId val="55097600"/>
      </c:barChart>
      <c:catAx>
        <c:axId val="55095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097600"/>
        <c:crosses val="autoZero"/>
        <c:auto val="1"/>
        <c:lblAlgn val="ctr"/>
        <c:lblOffset val="100"/>
        <c:noMultiLvlLbl val="0"/>
      </c:catAx>
      <c:valAx>
        <c:axId val="550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50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ng/g BM-1244 in</a:t>
            </a:r>
            <a:r>
              <a:rPr lang="en-US" baseline="0"/>
              <a:t> cecum(MST-38)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610476920050088E-2"/>
          <c:y val="4.5583919844414386E-2"/>
          <c:w val="0.74124334936601821"/>
          <c:h val="0.87662169617332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cecum!$K$2</c:f>
              <c:strCache>
                <c:ptCount val="1"/>
                <c:pt idx="0">
                  <c:v>HBSS PO</c:v>
                </c:pt>
              </c:strCache>
            </c:strRef>
          </c:tx>
          <c:spPr>
            <a:ln w="28575">
              <a:noFill/>
            </a:ln>
          </c:spPr>
          <c:xVal>
            <c:numRef>
              <c:f>cecum!$J$3:$J$11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cecum!$K$3:$K$11</c:f>
              <c:numCache>
                <c:formatCode>General</c:formatCode>
                <c:ptCount val="9"/>
                <c:pt idx="0">
                  <c:v>1800</c:v>
                </c:pt>
                <c:pt idx="1">
                  <c:v>5500</c:v>
                </c:pt>
                <c:pt idx="2">
                  <c:v>3205</c:v>
                </c:pt>
                <c:pt idx="3">
                  <c:v>2050</c:v>
                </c:pt>
                <c:pt idx="4">
                  <c:v>825</c:v>
                </c:pt>
                <c:pt idx="5">
                  <c:v>1530</c:v>
                </c:pt>
                <c:pt idx="6">
                  <c:v>170</c:v>
                </c:pt>
                <c:pt idx="7">
                  <c:v>138</c:v>
                </c:pt>
                <c:pt idx="8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4-431F-BEE1-2AC3B9C0046B}"/>
            </c:ext>
          </c:extLst>
        </c:ser>
        <c:ser>
          <c:idx val="1"/>
          <c:order val="1"/>
          <c:tx>
            <c:strRef>
              <c:f>cecum!$L$2</c:f>
              <c:strCache>
                <c:ptCount val="1"/>
                <c:pt idx="0">
                  <c:v>HBSS IP</c:v>
                </c:pt>
              </c:strCache>
            </c:strRef>
          </c:tx>
          <c:spPr>
            <a:ln w="28575">
              <a:noFill/>
            </a:ln>
          </c:spPr>
          <c:xVal>
            <c:numRef>
              <c:f>cecum!$J$3:$J$11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cecum!$L$3:$L$11</c:f>
              <c:numCache>
                <c:formatCode>General</c:formatCode>
                <c:ptCount val="9"/>
                <c:pt idx="0">
                  <c:v>3655</c:v>
                </c:pt>
                <c:pt idx="1">
                  <c:v>2330</c:v>
                </c:pt>
                <c:pt idx="2">
                  <c:v>2465</c:v>
                </c:pt>
                <c:pt idx="3">
                  <c:v>2710</c:v>
                </c:pt>
                <c:pt idx="4">
                  <c:v>3055</c:v>
                </c:pt>
                <c:pt idx="5">
                  <c:v>4470</c:v>
                </c:pt>
                <c:pt idx="6">
                  <c:v>129</c:v>
                </c:pt>
                <c:pt idx="7">
                  <c:v>7.9</c:v>
                </c:pt>
                <c:pt idx="8">
                  <c:v>19.149999999999999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4-431F-BEE1-2AC3B9C0046B}"/>
            </c:ext>
          </c:extLst>
        </c:ser>
        <c:ser>
          <c:idx val="2"/>
          <c:order val="2"/>
          <c:tx>
            <c:strRef>
              <c:f>cecum!$M$2</c:f>
              <c:strCache>
                <c:ptCount val="1"/>
                <c:pt idx="0">
                  <c:v>S Typh PO</c:v>
                </c:pt>
              </c:strCache>
            </c:strRef>
          </c:tx>
          <c:spPr>
            <a:ln w="28575">
              <a:noFill/>
            </a:ln>
          </c:spPr>
          <c:xVal>
            <c:numRef>
              <c:f>cecum!$J$3:$J$11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cecum!$M$3:$M$11</c:f>
              <c:numCache>
                <c:formatCode>General</c:formatCode>
                <c:ptCount val="9"/>
                <c:pt idx="0">
                  <c:v>3580</c:v>
                </c:pt>
                <c:pt idx="1">
                  <c:v>655</c:v>
                </c:pt>
                <c:pt idx="2">
                  <c:v>10000</c:v>
                </c:pt>
                <c:pt idx="3">
                  <c:v>4860</c:v>
                </c:pt>
                <c:pt idx="4">
                  <c:v>1310</c:v>
                </c:pt>
                <c:pt idx="5">
                  <c:v>715</c:v>
                </c:pt>
                <c:pt idx="6">
                  <c:v>23.5</c:v>
                </c:pt>
                <c:pt idx="7">
                  <c:v>16.75</c:v>
                </c:pt>
                <c:pt idx="8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4-431F-BEE1-2AC3B9C0046B}"/>
            </c:ext>
          </c:extLst>
        </c:ser>
        <c:ser>
          <c:idx val="3"/>
          <c:order val="3"/>
          <c:tx>
            <c:strRef>
              <c:f>cecum!$N$2</c:f>
              <c:strCache>
                <c:ptCount val="1"/>
                <c:pt idx="0">
                  <c:v>S Typh IP</c:v>
                </c:pt>
              </c:strCache>
            </c:strRef>
          </c:tx>
          <c:spPr>
            <a:ln w="28575">
              <a:noFill/>
            </a:ln>
          </c:spPr>
          <c:xVal>
            <c:numRef>
              <c:f>cecum!$J$3:$J$11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cecum!$N$3:$N$11</c:f>
              <c:numCache>
                <c:formatCode>General</c:formatCode>
                <c:ptCount val="9"/>
                <c:pt idx="0">
                  <c:v>3415</c:v>
                </c:pt>
                <c:pt idx="1">
                  <c:v>2725</c:v>
                </c:pt>
                <c:pt idx="2">
                  <c:v>2850</c:v>
                </c:pt>
                <c:pt idx="3">
                  <c:v>2175</c:v>
                </c:pt>
                <c:pt idx="4">
                  <c:v>243.5</c:v>
                </c:pt>
                <c:pt idx="5">
                  <c:v>680</c:v>
                </c:pt>
                <c:pt idx="6">
                  <c:v>55</c:v>
                </c:pt>
                <c:pt idx="7">
                  <c:v>48.7</c:v>
                </c:pt>
                <c:pt idx="8">
                  <c:v>25.85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4-431F-BEE1-2AC3B9C0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0352"/>
        <c:axId val="101221888"/>
      </c:scatterChart>
      <c:valAx>
        <c:axId val="1012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01221888"/>
        <c:crosses val="autoZero"/>
        <c:crossBetween val="midCat"/>
      </c:valAx>
      <c:valAx>
        <c:axId val="10122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2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ng/g BM-1244</a:t>
            </a:r>
            <a:r>
              <a:rPr lang="en-US" sz="1200" baseline="0"/>
              <a:t> in cecum (MST-38, mean of 3 mice)</a:t>
            </a:r>
            <a:endParaRPr lang="en-US" sz="1200"/>
          </a:p>
        </c:rich>
      </c:tx>
      <c:layout>
        <c:manualLayout>
          <c:xMode val="edge"/>
          <c:yMode val="edge"/>
          <c:x val="0.1945285390218176"/>
          <c:y val="3.5273368606701938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cecum!$C$36</c:f>
              <c:strCache>
                <c:ptCount val="1"/>
                <c:pt idx="0">
                  <c:v>HBSS-PO</c:v>
                </c:pt>
              </c:strCache>
            </c:strRef>
          </c:tx>
          <c:invertIfNegative val="0"/>
          <c:cat>
            <c:strRef>
              <c:f>cecum!$B$37:$B$39</c:f>
              <c:strCache>
                <c:ptCount val="3"/>
                <c:pt idx="0">
                  <c:v>2h</c:v>
                </c:pt>
                <c:pt idx="1">
                  <c:v>5h</c:v>
                </c:pt>
                <c:pt idx="2">
                  <c:v>24h</c:v>
                </c:pt>
              </c:strCache>
            </c:strRef>
          </c:cat>
          <c:val>
            <c:numRef>
              <c:f>cecum!$C$37:$C$39</c:f>
              <c:numCache>
                <c:formatCode>General</c:formatCode>
                <c:ptCount val="3"/>
                <c:pt idx="0">
                  <c:v>3502</c:v>
                </c:pt>
                <c:pt idx="1">
                  <c:v>1468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3-4E87-B06D-05E0DD3516E5}"/>
            </c:ext>
          </c:extLst>
        </c:ser>
        <c:ser>
          <c:idx val="1"/>
          <c:order val="1"/>
          <c:tx>
            <c:strRef>
              <c:f>cecum!$D$36</c:f>
              <c:strCache>
                <c:ptCount val="1"/>
                <c:pt idx="0">
                  <c:v>HBSS-IP</c:v>
                </c:pt>
              </c:strCache>
            </c:strRef>
          </c:tx>
          <c:invertIfNegative val="0"/>
          <c:val>
            <c:numRef>
              <c:f>cecum!$D$37:$D$39</c:f>
              <c:numCache>
                <c:formatCode>General</c:formatCode>
                <c:ptCount val="3"/>
                <c:pt idx="0">
                  <c:v>2817</c:v>
                </c:pt>
                <c:pt idx="1">
                  <c:v>3412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3-4E87-B06D-05E0DD3516E5}"/>
            </c:ext>
          </c:extLst>
        </c:ser>
        <c:ser>
          <c:idx val="2"/>
          <c:order val="2"/>
          <c:tx>
            <c:strRef>
              <c:f>cecum!$E$36</c:f>
              <c:strCache>
                <c:ptCount val="1"/>
                <c:pt idx="0">
                  <c:v>S Typh PO</c:v>
                </c:pt>
              </c:strCache>
            </c:strRef>
          </c:tx>
          <c:invertIfNegative val="0"/>
          <c:val>
            <c:numRef>
              <c:f>cecum!$E$37:$E$39</c:f>
              <c:numCache>
                <c:formatCode>General</c:formatCode>
                <c:ptCount val="3"/>
                <c:pt idx="0">
                  <c:v>4745</c:v>
                </c:pt>
                <c:pt idx="1">
                  <c:v>2295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3-4E87-B06D-05E0DD3516E5}"/>
            </c:ext>
          </c:extLst>
        </c:ser>
        <c:ser>
          <c:idx val="3"/>
          <c:order val="3"/>
          <c:tx>
            <c:strRef>
              <c:f>cecum!$F$36</c:f>
              <c:strCache>
                <c:ptCount val="1"/>
                <c:pt idx="0">
                  <c:v>S Typh IP</c:v>
                </c:pt>
              </c:strCache>
            </c:strRef>
          </c:tx>
          <c:invertIfNegative val="0"/>
          <c:val>
            <c:numRef>
              <c:f>cecum!$F$37:$F$39</c:f>
              <c:numCache>
                <c:formatCode>General</c:formatCode>
                <c:ptCount val="3"/>
                <c:pt idx="0">
                  <c:v>2997</c:v>
                </c:pt>
                <c:pt idx="1">
                  <c:v>1033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3-4E87-B06D-05E0DD35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22784"/>
        <c:axId val="102453248"/>
      </c:barChart>
      <c:catAx>
        <c:axId val="102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453248"/>
        <c:crosses val="autoZero"/>
        <c:auto val="1"/>
        <c:lblAlgn val="ctr"/>
        <c:lblOffset val="100"/>
        <c:noMultiLvlLbl val="0"/>
      </c:catAx>
      <c:valAx>
        <c:axId val="10245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24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12</xdr:row>
      <xdr:rowOff>47625</xdr:rowOff>
    </xdr:from>
    <xdr:to>
      <xdr:col>15</xdr:col>
      <xdr:colOff>228599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33</xdr:row>
      <xdr:rowOff>66675</xdr:rowOff>
    </xdr:from>
    <xdr:to>
      <xdr:col>14</xdr:col>
      <xdr:colOff>190500</xdr:colOff>
      <xdr:row>53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33</xdr:row>
      <xdr:rowOff>57150</xdr:rowOff>
    </xdr:from>
    <xdr:to>
      <xdr:col>23</xdr:col>
      <xdr:colOff>314325</xdr:colOff>
      <xdr:row>53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361949</xdr:colOff>
      <xdr:row>24</xdr:row>
      <xdr:rowOff>171449</xdr:rowOff>
    </xdr:from>
    <xdr:to>
      <xdr:col>22</xdr:col>
      <xdr:colOff>476250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9525</xdr:colOff>
      <xdr:row>44</xdr:row>
      <xdr:rowOff>133350</xdr:rowOff>
    </xdr:from>
    <xdr:ext cx="330283" cy="264560"/>
    <xdr:sp macro="" textlink="">
      <xdr:nvSpPr>
        <xdr:cNvPr id="7" name="TextBox 6"/>
        <xdr:cNvSpPr txBox="1"/>
      </xdr:nvSpPr>
      <xdr:spPr>
        <a:xfrm>
          <a:off x="10067925" y="851535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2h</a:t>
          </a:r>
        </a:p>
      </xdr:txBody>
    </xdr:sp>
    <xdr:clientData/>
  </xdr:oneCellAnchor>
  <xdr:oneCellAnchor>
    <xdr:from>
      <xdr:col>19</xdr:col>
      <xdr:colOff>495300</xdr:colOff>
      <xdr:row>44</xdr:row>
      <xdr:rowOff>142875</xdr:rowOff>
    </xdr:from>
    <xdr:ext cx="401777" cy="264560"/>
    <xdr:sp macro="" textlink="">
      <xdr:nvSpPr>
        <xdr:cNvPr id="8" name="TextBox 7"/>
        <xdr:cNvSpPr txBox="1"/>
      </xdr:nvSpPr>
      <xdr:spPr>
        <a:xfrm>
          <a:off x="12382500" y="8524875"/>
          <a:ext cx="401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24h</a:t>
          </a:r>
        </a:p>
      </xdr:txBody>
    </xdr:sp>
    <xdr:clientData/>
  </xdr:oneCellAnchor>
  <xdr:twoCellAnchor>
    <xdr:from>
      <xdr:col>1</xdr:col>
      <xdr:colOff>19049</xdr:colOff>
      <xdr:row>39</xdr:row>
      <xdr:rowOff>114299</xdr:rowOff>
    </xdr:from>
    <xdr:to>
      <xdr:col>8</xdr:col>
      <xdr:colOff>390524</xdr:colOff>
      <xdr:row>58</xdr:row>
      <xdr:rowOff>9524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8</xdr:col>
      <xdr:colOff>371475</xdr:colOff>
      <xdr:row>77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523875</xdr:colOff>
      <xdr:row>58</xdr:row>
      <xdr:rowOff>142875</xdr:rowOff>
    </xdr:from>
    <xdr:to>
      <xdr:col>16</xdr:col>
      <xdr:colOff>590550</xdr:colOff>
      <xdr:row>77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0.48276</cdr:x>
      <cdr:y>0.94699</cdr:y>
    </cdr:from>
    <cdr:to>
      <cdr:x>0.55862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2" y="3743325"/>
          <a:ext cx="41910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5h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85725</xdr:rowOff>
    </xdr:from>
    <xdr:to>
      <xdr:col>20</xdr:col>
      <xdr:colOff>161925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504824</xdr:colOff>
      <xdr:row>34</xdr:row>
      <xdr:rowOff>161925</xdr:rowOff>
    </xdr:from>
    <xdr:to>
      <xdr:col>14</xdr:col>
      <xdr:colOff>561975</xdr:colOff>
      <xdr:row>53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11</xdr:col>
      <xdr:colOff>57151</xdr:colOff>
      <xdr:row>73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20</xdr:col>
      <xdr:colOff>504826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0.48276</cdr:x>
      <cdr:y>0.94699</cdr:y>
    </cdr:from>
    <cdr:to>
      <cdr:x>0.55862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2" y="3743325"/>
          <a:ext cx="41910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5h</a:t>
          </a:r>
        </a:p>
      </cdr:txBody>
    </cdr:sp>
  </cdr:relSizeAnchor>
  <cdr:relSizeAnchor xmlns:cdr="http://schemas.openxmlformats.org/drawingml/2006/chartDrawing">
    <cdr:from>
      <cdr:x>0.25613</cdr:x>
      <cdr:y>0.93721</cdr:y>
    </cdr:from>
    <cdr:to>
      <cdr:x>0.33742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90675" y="3838574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2h</a:t>
          </a:r>
        </a:p>
      </cdr:txBody>
    </cdr:sp>
  </cdr:relSizeAnchor>
  <cdr:relSizeAnchor xmlns:cdr="http://schemas.openxmlformats.org/drawingml/2006/chartDrawing">
    <cdr:from>
      <cdr:x>0.69632</cdr:x>
      <cdr:y>0.93953</cdr:y>
    </cdr:from>
    <cdr:to>
      <cdr:x>0.77607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24350" y="3848100"/>
          <a:ext cx="495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24h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57150</xdr:rowOff>
    </xdr:from>
    <xdr:to>
      <xdr:col>14</xdr:col>
      <xdr:colOff>28575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27</xdr:row>
      <xdr:rowOff>152400</xdr:rowOff>
    </xdr:from>
    <xdr:to>
      <xdr:col>14</xdr:col>
      <xdr:colOff>66675</xdr:colOff>
      <xdr:row>47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27</xdr:row>
      <xdr:rowOff>142874</xdr:rowOff>
    </xdr:from>
    <xdr:to>
      <xdr:col>21</xdr:col>
      <xdr:colOff>571500</xdr:colOff>
      <xdr:row>46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8</xdr:row>
      <xdr:rowOff>28574</xdr:rowOff>
    </xdr:from>
    <xdr:to>
      <xdr:col>14</xdr:col>
      <xdr:colOff>600074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228600</xdr:colOff>
      <xdr:row>42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26</xdr:row>
      <xdr:rowOff>38100</xdr:rowOff>
    </xdr:from>
    <xdr:to>
      <xdr:col>22</xdr:col>
      <xdr:colOff>590550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85725</xdr:rowOff>
    </xdr:from>
    <xdr:to>
      <xdr:col>13</xdr:col>
      <xdr:colOff>390525</xdr:colOff>
      <xdr:row>34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13</xdr:col>
      <xdr:colOff>276225</xdr:colOff>
      <xdr:row>53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22</xdr:col>
      <xdr:colOff>152400</xdr:colOff>
      <xdr:row>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4" sqref="C4:E17"/>
    </sheetView>
  </sheetViews>
  <sheetFormatPr defaultRowHeight="15" x14ac:dyDescent="0.25"/>
  <cols>
    <col min="8" max="8" width="15.85546875" bestFit="1" customWidth="1"/>
  </cols>
  <sheetData>
    <row r="1" spans="1:8" x14ac:dyDescent="0.25">
      <c r="A1" s="7" t="s">
        <v>29</v>
      </c>
    </row>
    <row r="2" spans="1:8" ht="15.75" thickBot="1" x14ac:dyDescent="0.3">
      <c r="A2" s="6"/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28</v>
      </c>
    </row>
    <row r="3" spans="1:8" x14ac:dyDescent="0.25">
      <c r="A3" s="5"/>
      <c r="B3" s="2">
        <v>2</v>
      </c>
      <c r="C3" s="3">
        <v>22.05</v>
      </c>
      <c r="D3" s="3">
        <v>122</v>
      </c>
      <c r="E3" s="3">
        <v>51</v>
      </c>
      <c r="F3" s="3">
        <v>65</v>
      </c>
      <c r="G3" s="3">
        <v>51</v>
      </c>
      <c r="H3" s="13">
        <f>TTEST(C3:E3,C12:E12,2,2)</f>
        <v>0.78739590312758401</v>
      </c>
    </row>
    <row r="4" spans="1:8" x14ac:dyDescent="0.25">
      <c r="A4" s="2" t="s">
        <v>8</v>
      </c>
      <c r="B4" s="2">
        <v>5</v>
      </c>
      <c r="C4" s="3">
        <v>26.85</v>
      </c>
      <c r="D4" s="3">
        <v>11.5</v>
      </c>
      <c r="E4" s="3">
        <v>33.65</v>
      </c>
      <c r="F4" s="3">
        <v>24</v>
      </c>
      <c r="G4" s="3">
        <v>11</v>
      </c>
      <c r="H4" s="13">
        <f t="shared" ref="H4:H8" si="0">TTEST(C4:E4,C13:E13,2,2)</f>
        <v>9.0151548362009046E-2</v>
      </c>
    </row>
    <row r="5" spans="1:8" ht="15.75" thickBot="1" x14ac:dyDescent="0.3">
      <c r="A5" s="6"/>
      <c r="B5" s="1">
        <v>24</v>
      </c>
      <c r="C5" s="4">
        <v>2865</v>
      </c>
      <c r="D5" s="4">
        <v>4330</v>
      </c>
      <c r="E5" s="4">
        <v>1385</v>
      </c>
      <c r="F5" s="4">
        <v>2860</v>
      </c>
      <c r="G5" s="4">
        <v>1473</v>
      </c>
      <c r="H5" s="13">
        <f t="shared" si="0"/>
        <v>8.0722486556947193E-2</v>
      </c>
    </row>
    <row r="6" spans="1:8" x14ac:dyDescent="0.25">
      <c r="A6" s="5"/>
      <c r="B6" s="2">
        <v>2</v>
      </c>
      <c r="C6" s="3">
        <v>45800</v>
      </c>
      <c r="D6" s="3">
        <v>29050</v>
      </c>
      <c r="E6" s="3">
        <v>33900</v>
      </c>
      <c r="F6" s="3">
        <v>36250</v>
      </c>
      <c r="G6" s="3">
        <v>8619</v>
      </c>
      <c r="H6" s="13">
        <f t="shared" si="0"/>
        <v>0.87510867446959106</v>
      </c>
    </row>
    <row r="7" spans="1:8" x14ac:dyDescent="0.25">
      <c r="A7" s="2" t="s">
        <v>9</v>
      </c>
      <c r="B7" s="2">
        <v>5</v>
      </c>
      <c r="C7" s="3">
        <v>19600</v>
      </c>
      <c r="D7" s="3">
        <v>74000</v>
      </c>
      <c r="E7" s="3">
        <v>74500</v>
      </c>
      <c r="F7" s="3">
        <v>56033</v>
      </c>
      <c r="G7" s="3">
        <v>31553</v>
      </c>
      <c r="H7" s="13">
        <f t="shared" si="0"/>
        <v>0.16426401530513085</v>
      </c>
    </row>
    <row r="8" spans="1:8" ht="15.75" thickBot="1" x14ac:dyDescent="0.3">
      <c r="A8" s="6"/>
      <c r="B8" s="1">
        <v>24</v>
      </c>
      <c r="C8" s="4">
        <v>259</v>
      </c>
      <c r="D8" s="4">
        <v>173.5</v>
      </c>
      <c r="E8" s="4">
        <v>230.5</v>
      </c>
      <c r="F8" s="4">
        <v>221</v>
      </c>
      <c r="G8" s="4">
        <v>44</v>
      </c>
      <c r="H8" s="13">
        <f t="shared" si="0"/>
        <v>0.11595954980913244</v>
      </c>
    </row>
    <row r="10" spans="1:8" x14ac:dyDescent="0.25">
      <c r="A10" s="7" t="s">
        <v>30</v>
      </c>
    </row>
    <row r="11" spans="1:8" ht="15.75" thickBot="1" x14ac:dyDescent="0.3">
      <c r="A11" s="6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8" x14ac:dyDescent="0.25">
      <c r="A12" s="5"/>
      <c r="B12" s="2">
        <v>2</v>
      </c>
      <c r="C12" s="3">
        <v>64.5</v>
      </c>
      <c r="D12" s="3">
        <v>77.5</v>
      </c>
      <c r="E12" s="3">
        <v>23.8</v>
      </c>
      <c r="F12" s="3">
        <v>55</v>
      </c>
      <c r="G12" s="3">
        <v>28</v>
      </c>
    </row>
    <row r="13" spans="1:8" x14ac:dyDescent="0.25">
      <c r="A13" s="2" t="s">
        <v>8</v>
      </c>
      <c r="B13" s="2">
        <v>5</v>
      </c>
      <c r="C13" s="3">
        <v>52</v>
      </c>
      <c r="D13" s="3">
        <v>71</v>
      </c>
      <c r="E13" s="3">
        <v>146.5</v>
      </c>
      <c r="F13" s="3">
        <v>90</v>
      </c>
      <c r="G13" s="3">
        <v>50</v>
      </c>
    </row>
    <row r="14" spans="1:8" ht="15.75" thickBot="1" x14ac:dyDescent="0.3">
      <c r="A14" s="6"/>
      <c r="B14" s="1">
        <v>24</v>
      </c>
      <c r="C14" s="4">
        <v>14.85</v>
      </c>
      <c r="D14" s="4">
        <v>8.85</v>
      </c>
      <c r="E14" s="4" t="s">
        <v>6</v>
      </c>
      <c r="F14" s="4">
        <v>12</v>
      </c>
      <c r="G14" s="4">
        <v>4</v>
      </c>
    </row>
    <row r="15" spans="1:8" x14ac:dyDescent="0.25">
      <c r="A15" s="5"/>
      <c r="B15" s="2">
        <v>2</v>
      </c>
      <c r="C15" s="3">
        <v>32150</v>
      </c>
      <c r="D15" s="3">
        <v>31500</v>
      </c>
      <c r="E15" s="3">
        <v>48900</v>
      </c>
      <c r="F15" s="3">
        <v>37517</v>
      </c>
      <c r="G15" s="3">
        <v>9864</v>
      </c>
    </row>
    <row r="16" spans="1:8" x14ac:dyDescent="0.25">
      <c r="A16" s="2" t="s">
        <v>9</v>
      </c>
      <c r="B16" s="2">
        <v>5</v>
      </c>
      <c r="C16" s="3">
        <v>42950</v>
      </c>
      <c r="D16" s="3">
        <v>3170</v>
      </c>
      <c r="E16" s="3">
        <v>9850</v>
      </c>
      <c r="F16" s="3">
        <v>18657</v>
      </c>
      <c r="G16" s="3">
        <v>21302</v>
      </c>
    </row>
    <row r="17" spans="1:7" ht="15.75" thickBot="1" x14ac:dyDescent="0.3">
      <c r="A17" s="6"/>
      <c r="B17" s="1">
        <v>24</v>
      </c>
      <c r="C17" s="4">
        <v>1080</v>
      </c>
      <c r="D17" s="4">
        <v>4145</v>
      </c>
      <c r="E17" s="4">
        <v>1335</v>
      </c>
      <c r="F17" s="4">
        <v>2187</v>
      </c>
      <c r="G17" s="4">
        <v>1701</v>
      </c>
    </row>
    <row r="19" spans="1:7" x14ac:dyDescent="0.25">
      <c r="C19" t="s">
        <v>25</v>
      </c>
      <c r="D19" t="s">
        <v>26</v>
      </c>
    </row>
    <row r="20" spans="1:7" x14ac:dyDescent="0.25">
      <c r="A20" t="s">
        <v>23</v>
      </c>
      <c r="B20">
        <v>2</v>
      </c>
      <c r="C20" s="8">
        <v>65</v>
      </c>
      <c r="D20" s="8">
        <v>51</v>
      </c>
    </row>
    <row r="21" spans="1:7" x14ac:dyDescent="0.25">
      <c r="A21" t="s">
        <v>23</v>
      </c>
      <c r="B21">
        <v>5</v>
      </c>
      <c r="C21" s="8">
        <v>24</v>
      </c>
      <c r="D21" s="8">
        <v>11</v>
      </c>
    </row>
    <row r="22" spans="1:7" x14ac:dyDescent="0.25">
      <c r="A22" t="s">
        <v>23</v>
      </c>
      <c r="B22">
        <v>24</v>
      </c>
      <c r="C22" s="8">
        <v>2860</v>
      </c>
      <c r="D22" s="8">
        <v>1473</v>
      </c>
    </row>
    <row r="23" spans="1:7" x14ac:dyDescent="0.25">
      <c r="A23" t="s">
        <v>24</v>
      </c>
      <c r="B23">
        <v>2</v>
      </c>
      <c r="C23" s="8">
        <v>36250</v>
      </c>
      <c r="D23" s="8">
        <v>8619</v>
      </c>
    </row>
    <row r="24" spans="1:7" x14ac:dyDescent="0.25">
      <c r="A24" t="s">
        <v>24</v>
      </c>
      <c r="B24">
        <v>5</v>
      </c>
      <c r="C24" s="8">
        <v>56033</v>
      </c>
      <c r="D24" s="8">
        <v>31553</v>
      </c>
    </row>
    <row r="25" spans="1:7" x14ac:dyDescent="0.25">
      <c r="A25" t="s">
        <v>24</v>
      </c>
      <c r="B25">
        <v>24</v>
      </c>
      <c r="C25" s="8">
        <v>221</v>
      </c>
      <c r="D25" s="8">
        <v>44</v>
      </c>
    </row>
    <row r="26" spans="1:7" x14ac:dyDescent="0.25">
      <c r="A26" t="s">
        <v>16</v>
      </c>
      <c r="B26">
        <v>2</v>
      </c>
      <c r="C26" s="8">
        <v>55</v>
      </c>
      <c r="D26" s="8">
        <v>28</v>
      </c>
    </row>
    <row r="27" spans="1:7" x14ac:dyDescent="0.25">
      <c r="A27" t="s">
        <v>16</v>
      </c>
      <c r="B27">
        <v>5</v>
      </c>
      <c r="C27" s="8">
        <v>90</v>
      </c>
      <c r="D27" s="8">
        <v>50</v>
      </c>
    </row>
    <row r="28" spans="1:7" x14ac:dyDescent="0.25">
      <c r="A28" t="s">
        <v>16</v>
      </c>
      <c r="B28">
        <v>24</v>
      </c>
      <c r="C28" s="8">
        <v>12</v>
      </c>
      <c r="D28" s="8">
        <v>4</v>
      </c>
    </row>
    <row r="29" spans="1:7" x14ac:dyDescent="0.25">
      <c r="A29" t="s">
        <v>17</v>
      </c>
      <c r="B29">
        <v>2</v>
      </c>
      <c r="C29" s="8">
        <v>37517</v>
      </c>
      <c r="D29" s="8">
        <v>9864</v>
      </c>
    </row>
    <row r="30" spans="1:7" x14ac:dyDescent="0.25">
      <c r="A30" t="s">
        <v>17</v>
      </c>
      <c r="B30">
        <v>5</v>
      </c>
      <c r="C30" s="8">
        <v>18657</v>
      </c>
      <c r="D30" s="8">
        <v>21302</v>
      </c>
    </row>
    <row r="31" spans="1:7" x14ac:dyDescent="0.25">
      <c r="A31" t="s">
        <v>17</v>
      </c>
      <c r="B31">
        <v>24</v>
      </c>
      <c r="C31" s="8">
        <v>2187</v>
      </c>
      <c r="D31" s="8">
        <v>1701</v>
      </c>
    </row>
    <row r="33" spans="2:6" x14ac:dyDescent="0.25">
      <c r="C33" s="22" t="s">
        <v>23</v>
      </c>
      <c r="D33" s="22" t="s">
        <v>24</v>
      </c>
      <c r="E33" s="22" t="s">
        <v>16</v>
      </c>
      <c r="F33" s="22" t="s">
        <v>17</v>
      </c>
    </row>
    <row r="34" spans="2:6" x14ac:dyDescent="0.25">
      <c r="B34" s="22" t="s">
        <v>12</v>
      </c>
      <c r="C34" s="8">
        <v>65</v>
      </c>
      <c r="D34" s="8">
        <v>36250</v>
      </c>
      <c r="E34" s="8">
        <v>55</v>
      </c>
      <c r="F34" s="8">
        <v>37517</v>
      </c>
    </row>
    <row r="35" spans="2:6" x14ac:dyDescent="0.25">
      <c r="B35" s="22" t="s">
        <v>13</v>
      </c>
      <c r="C35" s="8">
        <v>24</v>
      </c>
      <c r="D35" s="8">
        <v>56033</v>
      </c>
      <c r="E35" s="8">
        <v>90</v>
      </c>
      <c r="F35" s="8">
        <v>18657</v>
      </c>
    </row>
    <row r="36" spans="2:6" x14ac:dyDescent="0.25">
      <c r="B36" s="22" t="s">
        <v>14</v>
      </c>
      <c r="C36" s="8">
        <v>2860</v>
      </c>
      <c r="D36" s="8">
        <v>221</v>
      </c>
      <c r="E36" s="8">
        <v>12</v>
      </c>
      <c r="F36" s="8">
        <v>2187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workbookViewId="0">
      <selection activeCell="C20" sqref="C20:E20"/>
    </sheetView>
  </sheetViews>
  <sheetFormatPr defaultRowHeight="15" x14ac:dyDescent="0.25"/>
  <cols>
    <col min="2" max="2" width="13.7109375" bestFit="1" customWidth="1"/>
  </cols>
  <sheetData>
    <row r="1" spans="1:13" x14ac:dyDescent="0.25">
      <c r="A1" s="7" t="s">
        <v>20</v>
      </c>
    </row>
    <row r="3" spans="1:13" x14ac:dyDescent="0.25">
      <c r="K3" s="7"/>
      <c r="L3" s="7"/>
      <c r="M3" s="7"/>
    </row>
    <row r="4" spans="1:13" x14ac:dyDescent="0.25">
      <c r="A4" t="s">
        <v>10</v>
      </c>
    </row>
    <row r="5" spans="1:13" x14ac:dyDescent="0.25"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27</v>
      </c>
    </row>
    <row r="6" spans="1:13" x14ac:dyDescent="0.25">
      <c r="B6" s="7">
        <v>2</v>
      </c>
      <c r="C6">
        <v>55.4</v>
      </c>
      <c r="D6">
        <v>41.6</v>
      </c>
      <c r="E6">
        <v>95.9</v>
      </c>
      <c r="F6">
        <v>64</v>
      </c>
      <c r="G6">
        <v>28</v>
      </c>
      <c r="H6" s="10">
        <f t="shared" ref="H6:H11" si="0">TTEST(C6:E6,C15:E15,2,2)</f>
        <v>0.20456711555049711</v>
      </c>
    </row>
    <row r="7" spans="1:13" x14ac:dyDescent="0.25">
      <c r="A7" t="s">
        <v>8</v>
      </c>
      <c r="B7" s="7">
        <v>5</v>
      </c>
      <c r="C7">
        <v>42.6</v>
      </c>
      <c r="D7">
        <v>67.900000000000006</v>
      </c>
      <c r="E7">
        <v>61.2</v>
      </c>
      <c r="F7">
        <v>57</v>
      </c>
      <c r="G7">
        <v>13</v>
      </c>
      <c r="H7" s="10">
        <f t="shared" si="0"/>
        <v>0.51823616066075306</v>
      </c>
    </row>
    <row r="8" spans="1:13" x14ac:dyDescent="0.25">
      <c r="B8" s="7">
        <v>24</v>
      </c>
      <c r="C8">
        <v>260</v>
      </c>
      <c r="D8">
        <v>406</v>
      </c>
      <c r="E8">
        <v>287</v>
      </c>
      <c r="F8">
        <v>318</v>
      </c>
      <c r="G8">
        <v>78</v>
      </c>
      <c r="H8" s="11">
        <f t="shared" si="0"/>
        <v>2.2521286075006274E-3</v>
      </c>
    </row>
    <row r="9" spans="1:13" x14ac:dyDescent="0.25">
      <c r="B9" s="7">
        <v>2</v>
      </c>
      <c r="C9">
        <v>1760</v>
      </c>
      <c r="D9">
        <v>6630</v>
      </c>
      <c r="E9">
        <v>5680</v>
      </c>
      <c r="F9">
        <v>4690</v>
      </c>
      <c r="G9">
        <v>2582</v>
      </c>
      <c r="H9" s="12">
        <f t="shared" si="0"/>
        <v>0.40082954320461572</v>
      </c>
    </row>
    <row r="10" spans="1:13" x14ac:dyDescent="0.25">
      <c r="A10" t="s">
        <v>9</v>
      </c>
      <c r="B10" s="7">
        <v>5</v>
      </c>
      <c r="C10">
        <v>3310</v>
      </c>
      <c r="D10">
        <v>2560</v>
      </c>
      <c r="E10">
        <v>2050</v>
      </c>
      <c r="F10">
        <v>2640</v>
      </c>
      <c r="G10">
        <v>634</v>
      </c>
      <c r="H10" s="11">
        <f t="shared" si="0"/>
        <v>3.7237746186448307E-3</v>
      </c>
    </row>
    <row r="11" spans="1:13" x14ac:dyDescent="0.25">
      <c r="B11" s="7">
        <v>24</v>
      </c>
      <c r="C11">
        <v>12.3</v>
      </c>
      <c r="D11" t="s">
        <v>6</v>
      </c>
      <c r="E11" t="s">
        <v>6</v>
      </c>
      <c r="F11">
        <v>12.3</v>
      </c>
      <c r="G11" t="s">
        <v>7</v>
      </c>
      <c r="H11" s="12" t="e">
        <f t="shared" si="0"/>
        <v>#DIV/0!</v>
      </c>
    </row>
    <row r="13" spans="1:13" x14ac:dyDescent="0.25">
      <c r="A13" t="s">
        <v>11</v>
      </c>
    </row>
    <row r="14" spans="1:13" x14ac:dyDescent="0.25">
      <c r="B14" s="7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</row>
    <row r="15" spans="1:13" x14ac:dyDescent="0.25">
      <c r="B15" s="7">
        <v>2</v>
      </c>
      <c r="C15">
        <v>433</v>
      </c>
      <c r="D15">
        <v>103</v>
      </c>
      <c r="E15">
        <v>138</v>
      </c>
      <c r="F15">
        <v>225</v>
      </c>
      <c r="G15">
        <v>181</v>
      </c>
    </row>
    <row r="16" spans="1:13" x14ac:dyDescent="0.25">
      <c r="A16" t="s">
        <v>8</v>
      </c>
      <c r="B16" s="7">
        <v>5</v>
      </c>
      <c r="C16">
        <v>103</v>
      </c>
      <c r="D16">
        <v>129</v>
      </c>
      <c r="E16">
        <v>14.8</v>
      </c>
      <c r="F16">
        <v>82</v>
      </c>
      <c r="G16">
        <v>60</v>
      </c>
    </row>
    <row r="17" spans="1:14" x14ac:dyDescent="0.25">
      <c r="B17" s="7">
        <v>24</v>
      </c>
      <c r="C17">
        <v>5.38</v>
      </c>
      <c r="D17">
        <v>6.67</v>
      </c>
      <c r="E17">
        <v>5.85</v>
      </c>
      <c r="F17">
        <v>6</v>
      </c>
      <c r="G17">
        <v>1</v>
      </c>
    </row>
    <row r="18" spans="1:14" x14ac:dyDescent="0.25">
      <c r="B18" s="7">
        <v>2</v>
      </c>
      <c r="C18">
        <v>6780</v>
      </c>
      <c r="D18">
        <v>4950</v>
      </c>
      <c r="E18">
        <v>6900</v>
      </c>
      <c r="F18">
        <v>6210</v>
      </c>
      <c r="G18">
        <v>1093</v>
      </c>
    </row>
    <row r="19" spans="1:14" x14ac:dyDescent="0.25">
      <c r="A19" t="s">
        <v>9</v>
      </c>
      <c r="B19" s="7">
        <v>5</v>
      </c>
      <c r="C19">
        <v>489</v>
      </c>
      <c r="D19">
        <v>128</v>
      </c>
      <c r="E19">
        <v>367</v>
      </c>
      <c r="F19">
        <v>328</v>
      </c>
      <c r="G19">
        <v>184</v>
      </c>
    </row>
    <row r="20" spans="1:14" x14ac:dyDescent="0.25">
      <c r="B20" s="7">
        <v>24</v>
      </c>
      <c r="C20">
        <v>22.1</v>
      </c>
      <c r="D20">
        <v>271</v>
      </c>
      <c r="E20">
        <v>44.8</v>
      </c>
      <c r="F20">
        <v>113</v>
      </c>
      <c r="G20">
        <v>138</v>
      </c>
    </row>
    <row r="21" spans="1:14" x14ac:dyDescent="0.25">
      <c r="C21" t="s">
        <v>25</v>
      </c>
      <c r="D21" t="s">
        <v>26</v>
      </c>
    </row>
    <row r="22" spans="1:14" x14ac:dyDescent="0.25">
      <c r="A22" t="s">
        <v>23</v>
      </c>
      <c r="B22">
        <v>2</v>
      </c>
      <c r="C22">
        <v>64</v>
      </c>
      <c r="D22">
        <v>28</v>
      </c>
      <c r="J22" t="s">
        <v>19</v>
      </c>
      <c r="K22" t="s">
        <v>18</v>
      </c>
      <c r="L22" t="s">
        <v>15</v>
      </c>
      <c r="M22" t="s">
        <v>16</v>
      </c>
      <c r="N22" t="s">
        <v>17</v>
      </c>
    </row>
    <row r="23" spans="1:14" x14ac:dyDescent="0.25">
      <c r="A23" t="s">
        <v>23</v>
      </c>
      <c r="B23">
        <v>5</v>
      </c>
      <c r="C23">
        <v>57</v>
      </c>
      <c r="D23">
        <v>13</v>
      </c>
      <c r="J23">
        <v>1</v>
      </c>
      <c r="K23">
        <v>55.4</v>
      </c>
      <c r="L23">
        <v>1760</v>
      </c>
      <c r="M23">
        <v>433</v>
      </c>
      <c r="N23">
        <v>6780</v>
      </c>
    </row>
    <row r="24" spans="1:14" x14ac:dyDescent="0.25">
      <c r="A24" t="s">
        <v>23</v>
      </c>
      <c r="B24">
        <v>24</v>
      </c>
      <c r="C24">
        <v>318</v>
      </c>
      <c r="D24">
        <v>78</v>
      </c>
      <c r="J24">
        <v>1</v>
      </c>
      <c r="K24">
        <v>41.6</v>
      </c>
      <c r="L24">
        <v>6630</v>
      </c>
      <c r="M24">
        <v>103</v>
      </c>
      <c r="N24">
        <v>4950</v>
      </c>
    </row>
    <row r="25" spans="1:14" x14ac:dyDescent="0.25">
      <c r="A25" t="s">
        <v>24</v>
      </c>
      <c r="B25">
        <v>2</v>
      </c>
      <c r="C25">
        <v>4690</v>
      </c>
      <c r="D25">
        <v>2582</v>
      </c>
      <c r="J25">
        <v>1</v>
      </c>
      <c r="K25">
        <v>95.9</v>
      </c>
      <c r="L25">
        <v>5680</v>
      </c>
      <c r="M25">
        <v>138</v>
      </c>
      <c r="N25">
        <v>6900</v>
      </c>
    </row>
    <row r="26" spans="1:14" x14ac:dyDescent="0.25">
      <c r="A26" t="s">
        <v>24</v>
      </c>
      <c r="B26">
        <v>5</v>
      </c>
      <c r="C26">
        <v>2640</v>
      </c>
      <c r="D26">
        <v>634</v>
      </c>
      <c r="J26">
        <v>2</v>
      </c>
      <c r="K26">
        <v>42.6</v>
      </c>
      <c r="L26">
        <v>3310</v>
      </c>
      <c r="M26">
        <v>103</v>
      </c>
      <c r="N26">
        <v>489</v>
      </c>
    </row>
    <row r="27" spans="1:14" x14ac:dyDescent="0.25">
      <c r="A27" t="s">
        <v>24</v>
      </c>
      <c r="B27">
        <v>24</v>
      </c>
      <c r="C27">
        <v>12.3</v>
      </c>
      <c r="D27" t="s">
        <v>7</v>
      </c>
      <c r="J27">
        <v>2</v>
      </c>
      <c r="K27">
        <v>67.900000000000006</v>
      </c>
      <c r="L27">
        <v>2560</v>
      </c>
      <c r="M27">
        <v>129</v>
      </c>
      <c r="N27">
        <v>128</v>
      </c>
    </row>
    <row r="28" spans="1:14" x14ac:dyDescent="0.25">
      <c r="A28" t="s">
        <v>16</v>
      </c>
      <c r="B28">
        <v>2</v>
      </c>
      <c r="C28">
        <v>225</v>
      </c>
      <c r="D28">
        <v>181</v>
      </c>
      <c r="J28">
        <v>2</v>
      </c>
      <c r="K28">
        <v>61.2</v>
      </c>
      <c r="L28">
        <v>2050</v>
      </c>
      <c r="M28">
        <v>14.8</v>
      </c>
      <c r="N28">
        <v>367</v>
      </c>
    </row>
    <row r="29" spans="1:14" x14ac:dyDescent="0.25">
      <c r="A29" t="s">
        <v>16</v>
      </c>
      <c r="B29">
        <v>5</v>
      </c>
      <c r="C29">
        <v>82</v>
      </c>
      <c r="D29">
        <v>60</v>
      </c>
      <c r="J29">
        <v>3</v>
      </c>
      <c r="K29">
        <v>260</v>
      </c>
      <c r="L29">
        <v>12.3</v>
      </c>
      <c r="M29">
        <v>5.38</v>
      </c>
      <c r="N29">
        <v>22.1</v>
      </c>
    </row>
    <row r="30" spans="1:14" x14ac:dyDescent="0.25">
      <c r="A30" t="s">
        <v>16</v>
      </c>
      <c r="B30">
        <v>24</v>
      </c>
      <c r="C30">
        <v>6</v>
      </c>
      <c r="D30">
        <v>1</v>
      </c>
      <c r="J30">
        <v>3</v>
      </c>
      <c r="K30">
        <v>406</v>
      </c>
      <c r="L30">
        <v>0</v>
      </c>
      <c r="M30">
        <v>6.67</v>
      </c>
      <c r="N30">
        <v>271</v>
      </c>
    </row>
    <row r="31" spans="1:14" x14ac:dyDescent="0.25">
      <c r="A31" t="s">
        <v>17</v>
      </c>
      <c r="B31">
        <v>2</v>
      </c>
      <c r="C31">
        <v>6210</v>
      </c>
      <c r="D31">
        <v>1093</v>
      </c>
      <c r="J31">
        <v>3</v>
      </c>
      <c r="K31">
        <v>287</v>
      </c>
      <c r="L31">
        <v>0</v>
      </c>
      <c r="M31">
        <v>5.85</v>
      </c>
      <c r="N31">
        <v>44.8</v>
      </c>
    </row>
    <row r="32" spans="1:14" x14ac:dyDescent="0.25">
      <c r="A32" t="s">
        <v>17</v>
      </c>
      <c r="B32">
        <v>5</v>
      </c>
      <c r="C32">
        <v>328</v>
      </c>
      <c r="D32">
        <v>184</v>
      </c>
    </row>
    <row r="33" spans="1:6" x14ac:dyDescent="0.25">
      <c r="A33" t="s">
        <v>17</v>
      </c>
      <c r="B33">
        <v>24</v>
      </c>
      <c r="C33">
        <v>113</v>
      </c>
      <c r="D33">
        <v>138</v>
      </c>
    </row>
    <row r="36" spans="1:6" x14ac:dyDescent="0.25">
      <c r="C36" t="s">
        <v>23</v>
      </c>
      <c r="D36" t="s">
        <v>24</v>
      </c>
      <c r="E36" t="s">
        <v>16</v>
      </c>
      <c r="F36" t="s">
        <v>17</v>
      </c>
    </row>
    <row r="37" spans="1:6" x14ac:dyDescent="0.25">
      <c r="B37" t="s">
        <v>12</v>
      </c>
      <c r="C37">
        <v>64</v>
      </c>
      <c r="D37">
        <v>4690</v>
      </c>
      <c r="E37">
        <v>225</v>
      </c>
      <c r="F37">
        <v>6210</v>
      </c>
    </row>
    <row r="38" spans="1:6" x14ac:dyDescent="0.25">
      <c r="B38" t="s">
        <v>13</v>
      </c>
      <c r="C38">
        <v>57</v>
      </c>
      <c r="D38">
        <v>2640</v>
      </c>
      <c r="E38">
        <v>82</v>
      </c>
      <c r="F38">
        <v>328</v>
      </c>
    </row>
    <row r="39" spans="1:6" x14ac:dyDescent="0.25">
      <c r="B39" t="s">
        <v>14</v>
      </c>
      <c r="C39">
        <v>318</v>
      </c>
      <c r="D39">
        <v>12.3</v>
      </c>
      <c r="E39">
        <v>6</v>
      </c>
      <c r="F39">
        <v>113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9"/>
  <sheetViews>
    <sheetView workbookViewId="0">
      <selection activeCell="C4" sqref="C4:E19"/>
    </sheetView>
  </sheetViews>
  <sheetFormatPr defaultRowHeight="15" x14ac:dyDescent="0.25"/>
  <cols>
    <col min="8" max="8" width="15.85546875" bestFit="1" customWidth="1"/>
  </cols>
  <sheetData>
    <row r="2" spans="1:14" x14ac:dyDescent="0.25">
      <c r="A2" s="7" t="s">
        <v>21</v>
      </c>
      <c r="J2" t="s">
        <v>19</v>
      </c>
      <c r="K2" t="s">
        <v>18</v>
      </c>
      <c r="L2" t="s">
        <v>15</v>
      </c>
      <c r="M2" t="s">
        <v>16</v>
      </c>
      <c r="N2" t="s">
        <v>17</v>
      </c>
    </row>
    <row r="3" spans="1:14" ht="15.75" thickBot="1" x14ac:dyDescent="0.3">
      <c r="A3" s="6"/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20" t="s">
        <v>28</v>
      </c>
      <c r="J3">
        <v>1</v>
      </c>
      <c r="K3" s="3">
        <v>1800</v>
      </c>
      <c r="L3" s="3">
        <v>3655</v>
      </c>
      <c r="M3" s="3">
        <v>3580</v>
      </c>
      <c r="N3" s="3">
        <v>3415</v>
      </c>
    </row>
    <row r="4" spans="1:14" x14ac:dyDescent="0.25">
      <c r="A4" s="5"/>
      <c r="B4" s="2">
        <v>2</v>
      </c>
      <c r="C4" s="3">
        <v>1800</v>
      </c>
      <c r="D4" s="3">
        <v>5500</v>
      </c>
      <c r="E4" s="3">
        <v>3205</v>
      </c>
      <c r="F4" s="3">
        <v>3502</v>
      </c>
      <c r="G4" s="3">
        <v>1868</v>
      </c>
      <c r="H4" s="15">
        <f>TTEST(C4:E4,C14:E14,2,2)</f>
        <v>0.69632353233029132</v>
      </c>
      <c r="J4">
        <v>1</v>
      </c>
      <c r="K4" s="3">
        <v>5500</v>
      </c>
      <c r="L4" s="3">
        <v>2330</v>
      </c>
      <c r="M4" s="3">
        <v>655</v>
      </c>
      <c r="N4" s="3">
        <v>2725</v>
      </c>
    </row>
    <row r="5" spans="1:14" x14ac:dyDescent="0.25">
      <c r="A5" s="2" t="s">
        <v>8</v>
      </c>
      <c r="B5" s="2">
        <v>5</v>
      </c>
      <c r="C5" s="3">
        <v>2050</v>
      </c>
      <c r="D5" s="3">
        <v>825</v>
      </c>
      <c r="E5" s="3">
        <v>1530</v>
      </c>
      <c r="F5" s="3">
        <v>1468</v>
      </c>
      <c r="G5" s="3">
        <v>615</v>
      </c>
      <c r="H5" s="15">
        <f>TTEST(C5:E5,C15:E15,2,2)</f>
        <v>0.57115600373731978</v>
      </c>
      <c r="J5">
        <v>1</v>
      </c>
      <c r="K5" s="3">
        <v>3205</v>
      </c>
      <c r="L5" s="3">
        <v>2465</v>
      </c>
      <c r="M5" s="3">
        <v>10000</v>
      </c>
      <c r="N5" s="3">
        <v>2850</v>
      </c>
    </row>
    <row r="6" spans="1:14" ht="15.75" thickBot="1" x14ac:dyDescent="0.3">
      <c r="A6" s="6"/>
      <c r="B6" s="1">
        <v>24</v>
      </c>
      <c r="C6" s="4">
        <v>170</v>
      </c>
      <c r="D6" s="4">
        <v>138</v>
      </c>
      <c r="E6" s="4">
        <v>84</v>
      </c>
      <c r="F6" s="4">
        <v>131</v>
      </c>
      <c r="G6" s="4">
        <v>43</v>
      </c>
      <c r="H6" s="16">
        <f>TTEST(C6:E6,C16:E16,2,2)</f>
        <v>1.0848097311973885E-2</v>
      </c>
      <c r="J6">
        <v>2</v>
      </c>
      <c r="K6" s="3">
        <v>2050</v>
      </c>
      <c r="L6" s="3">
        <v>2710</v>
      </c>
      <c r="M6" s="3">
        <v>4860</v>
      </c>
      <c r="N6" s="3">
        <v>2175</v>
      </c>
    </row>
    <row r="7" spans="1:14" x14ac:dyDescent="0.25">
      <c r="A7" s="5"/>
      <c r="B7" s="2">
        <v>2</v>
      </c>
      <c r="C7" s="3">
        <v>3655</v>
      </c>
      <c r="D7" s="3">
        <v>2330</v>
      </c>
      <c r="E7" s="3">
        <v>2465</v>
      </c>
      <c r="F7" s="3">
        <v>2817</v>
      </c>
      <c r="G7" s="3">
        <v>729</v>
      </c>
      <c r="H7" s="15">
        <f t="shared" ref="H7:H9" si="0">TTEST(C7:E7,C17:E17,2,2)</f>
        <v>0.72202953883052245</v>
      </c>
      <c r="J7">
        <v>2</v>
      </c>
      <c r="K7" s="3">
        <v>825</v>
      </c>
      <c r="L7" s="3">
        <v>3055</v>
      </c>
      <c r="M7" s="3">
        <v>1310</v>
      </c>
      <c r="N7" s="3">
        <v>243.5</v>
      </c>
    </row>
    <row r="8" spans="1:14" x14ac:dyDescent="0.25">
      <c r="A8" s="2" t="s">
        <v>9</v>
      </c>
      <c r="B8" s="2">
        <v>5</v>
      </c>
      <c r="C8" s="3">
        <v>2710</v>
      </c>
      <c r="D8" s="3">
        <v>3055</v>
      </c>
      <c r="E8" s="3">
        <v>4470</v>
      </c>
      <c r="F8" s="3">
        <v>3412</v>
      </c>
      <c r="G8" s="3">
        <v>933</v>
      </c>
      <c r="H8" s="16">
        <f t="shared" si="0"/>
        <v>4.0241799267265926E-2</v>
      </c>
      <c r="J8">
        <v>2</v>
      </c>
      <c r="K8" s="3">
        <v>1530</v>
      </c>
      <c r="L8" s="3">
        <v>4470</v>
      </c>
      <c r="M8" s="3">
        <v>715</v>
      </c>
      <c r="N8" s="3">
        <v>680</v>
      </c>
    </row>
    <row r="9" spans="1:14" ht="15.75" thickBot="1" x14ac:dyDescent="0.3">
      <c r="A9" s="6"/>
      <c r="B9" s="1">
        <v>24</v>
      </c>
      <c r="C9" s="4">
        <v>129</v>
      </c>
      <c r="D9" s="4">
        <v>7.9</v>
      </c>
      <c r="E9" s="4">
        <v>19.149999999999999</v>
      </c>
      <c r="F9" s="4">
        <v>52</v>
      </c>
      <c r="G9" s="4">
        <v>67</v>
      </c>
      <c r="H9" s="15">
        <f t="shared" si="0"/>
        <v>0.83453860541106695</v>
      </c>
      <c r="J9">
        <v>3</v>
      </c>
      <c r="K9" s="8">
        <v>170</v>
      </c>
      <c r="L9" s="8">
        <v>129</v>
      </c>
      <c r="M9" s="8">
        <v>23.5</v>
      </c>
      <c r="N9" s="8">
        <v>55</v>
      </c>
    </row>
    <row r="10" spans="1:14" x14ac:dyDescent="0.25">
      <c r="J10">
        <v>3</v>
      </c>
      <c r="K10" s="8">
        <v>138</v>
      </c>
      <c r="L10" s="8">
        <v>7.9</v>
      </c>
      <c r="M10" s="8">
        <v>16.75</v>
      </c>
      <c r="N10" s="8">
        <v>48.7</v>
      </c>
    </row>
    <row r="11" spans="1:14" x14ac:dyDescent="0.25">
      <c r="J11">
        <v>3</v>
      </c>
      <c r="K11" s="8">
        <v>84</v>
      </c>
      <c r="L11" s="8">
        <v>19.149999999999999</v>
      </c>
      <c r="M11" s="8">
        <v>7.35</v>
      </c>
      <c r="N11" s="8">
        <v>25.85</v>
      </c>
    </row>
    <row r="12" spans="1:14" x14ac:dyDescent="0.25">
      <c r="A12" s="7" t="s">
        <v>22</v>
      </c>
    </row>
    <row r="13" spans="1:14" ht="15.75" thickBot="1" x14ac:dyDescent="0.3">
      <c r="A13" s="6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9"/>
    </row>
    <row r="14" spans="1:14" x14ac:dyDescent="0.25">
      <c r="A14" s="5"/>
      <c r="B14" s="2">
        <v>2</v>
      </c>
      <c r="C14" s="3">
        <v>3580</v>
      </c>
      <c r="D14" s="3">
        <v>655</v>
      </c>
      <c r="E14" s="3">
        <v>10000</v>
      </c>
      <c r="F14" s="3">
        <v>4745</v>
      </c>
      <c r="G14" s="3">
        <v>4780</v>
      </c>
      <c r="H14" s="3"/>
    </row>
    <row r="15" spans="1:14" x14ac:dyDescent="0.25">
      <c r="A15" s="2" t="s">
        <v>8</v>
      </c>
      <c r="B15" s="2">
        <v>5</v>
      </c>
      <c r="C15" s="3">
        <v>4860</v>
      </c>
      <c r="D15" s="3">
        <v>1310</v>
      </c>
      <c r="E15" s="3">
        <v>715</v>
      </c>
      <c r="F15" s="3">
        <v>2295</v>
      </c>
      <c r="G15" s="3">
        <v>2241</v>
      </c>
      <c r="H15" s="3"/>
    </row>
    <row r="16" spans="1:14" ht="15.75" thickBot="1" x14ac:dyDescent="0.3">
      <c r="A16" s="6"/>
      <c r="B16" s="1">
        <v>24</v>
      </c>
      <c r="C16" s="4">
        <v>23.5</v>
      </c>
      <c r="D16" s="4">
        <v>16.75</v>
      </c>
      <c r="E16" s="4">
        <v>7.35</v>
      </c>
      <c r="F16" s="4">
        <v>16</v>
      </c>
      <c r="G16" s="4">
        <v>8</v>
      </c>
      <c r="H16" s="8"/>
    </row>
    <row r="17" spans="1:8" x14ac:dyDescent="0.25">
      <c r="A17" s="5"/>
      <c r="B17" s="2">
        <v>2</v>
      </c>
      <c r="C17" s="3">
        <v>3415</v>
      </c>
      <c r="D17" s="3">
        <v>2725</v>
      </c>
      <c r="E17" s="3">
        <v>2850</v>
      </c>
      <c r="F17" s="3">
        <v>2997</v>
      </c>
      <c r="G17" s="3">
        <v>368</v>
      </c>
      <c r="H17" s="3"/>
    </row>
    <row r="18" spans="1:8" x14ac:dyDescent="0.25">
      <c r="A18" s="2" t="s">
        <v>9</v>
      </c>
      <c r="B18" s="2">
        <v>5</v>
      </c>
      <c r="C18" s="3">
        <v>2175</v>
      </c>
      <c r="D18" s="3">
        <v>243.5</v>
      </c>
      <c r="E18" s="3">
        <v>680</v>
      </c>
      <c r="F18" s="3">
        <v>1033</v>
      </c>
      <c r="G18" s="3">
        <v>1013</v>
      </c>
      <c r="H18" s="3"/>
    </row>
    <row r="19" spans="1:8" ht="15.75" thickBot="1" x14ac:dyDescent="0.3">
      <c r="A19" s="6"/>
      <c r="B19" s="1">
        <v>24</v>
      </c>
      <c r="C19" s="4">
        <v>55</v>
      </c>
      <c r="D19" s="4">
        <v>48.7</v>
      </c>
      <c r="E19" s="4">
        <v>25.85</v>
      </c>
      <c r="F19" s="4">
        <v>43</v>
      </c>
      <c r="G19" s="4">
        <v>15</v>
      </c>
      <c r="H19" s="8"/>
    </row>
    <row r="22" spans="1:8" x14ac:dyDescent="0.25">
      <c r="C22" t="s">
        <v>4</v>
      </c>
      <c r="D22" t="s">
        <v>5</v>
      </c>
    </row>
    <row r="23" spans="1:8" x14ac:dyDescent="0.25">
      <c r="A23" t="s">
        <v>23</v>
      </c>
      <c r="B23">
        <v>2</v>
      </c>
      <c r="C23">
        <v>3502</v>
      </c>
      <c r="D23">
        <v>1868</v>
      </c>
    </row>
    <row r="24" spans="1:8" x14ac:dyDescent="0.25">
      <c r="A24" t="s">
        <v>23</v>
      </c>
      <c r="B24">
        <v>5</v>
      </c>
      <c r="C24">
        <v>1468</v>
      </c>
      <c r="D24">
        <v>615</v>
      </c>
    </row>
    <row r="25" spans="1:8" x14ac:dyDescent="0.25">
      <c r="A25" t="s">
        <v>23</v>
      </c>
      <c r="B25">
        <v>24</v>
      </c>
      <c r="C25">
        <v>131</v>
      </c>
      <c r="D25">
        <v>43</v>
      </c>
    </row>
    <row r="26" spans="1:8" x14ac:dyDescent="0.25">
      <c r="A26" t="s">
        <v>24</v>
      </c>
      <c r="B26">
        <v>2</v>
      </c>
      <c r="C26">
        <v>2817</v>
      </c>
      <c r="D26">
        <v>729</v>
      </c>
    </row>
    <row r="27" spans="1:8" x14ac:dyDescent="0.25">
      <c r="A27" t="s">
        <v>24</v>
      </c>
      <c r="B27">
        <v>5</v>
      </c>
      <c r="C27">
        <v>3412</v>
      </c>
      <c r="D27">
        <v>933</v>
      </c>
    </row>
    <row r="28" spans="1:8" x14ac:dyDescent="0.25">
      <c r="A28" t="s">
        <v>24</v>
      </c>
      <c r="B28">
        <v>24</v>
      </c>
      <c r="C28">
        <v>52</v>
      </c>
      <c r="D28">
        <v>67</v>
      </c>
    </row>
    <row r="29" spans="1:8" x14ac:dyDescent="0.25">
      <c r="A29" t="s">
        <v>16</v>
      </c>
      <c r="B29">
        <v>2</v>
      </c>
      <c r="C29">
        <v>4745</v>
      </c>
      <c r="D29">
        <v>4780</v>
      </c>
    </row>
    <row r="30" spans="1:8" x14ac:dyDescent="0.25">
      <c r="A30" t="s">
        <v>16</v>
      </c>
      <c r="B30">
        <v>5</v>
      </c>
      <c r="C30">
        <v>2295</v>
      </c>
      <c r="D30">
        <v>2241</v>
      </c>
    </row>
    <row r="31" spans="1:8" x14ac:dyDescent="0.25">
      <c r="A31" t="s">
        <v>16</v>
      </c>
      <c r="B31">
        <v>24</v>
      </c>
      <c r="C31">
        <v>16</v>
      </c>
      <c r="D31">
        <v>8</v>
      </c>
    </row>
    <row r="32" spans="1:8" x14ac:dyDescent="0.25">
      <c r="A32" t="s">
        <v>17</v>
      </c>
      <c r="B32">
        <v>2</v>
      </c>
      <c r="C32">
        <v>2997</v>
      </c>
      <c r="D32">
        <v>368</v>
      </c>
    </row>
    <row r="33" spans="1:6" x14ac:dyDescent="0.25">
      <c r="A33" t="s">
        <v>17</v>
      </c>
      <c r="B33">
        <v>5</v>
      </c>
      <c r="C33">
        <v>1033</v>
      </c>
      <c r="D33">
        <v>1013</v>
      </c>
    </row>
    <row r="34" spans="1:6" x14ac:dyDescent="0.25">
      <c r="A34" t="s">
        <v>17</v>
      </c>
      <c r="B34">
        <v>24</v>
      </c>
      <c r="C34">
        <v>43</v>
      </c>
      <c r="D34">
        <v>15</v>
      </c>
    </row>
    <row r="36" spans="1:6" x14ac:dyDescent="0.25">
      <c r="C36" t="s">
        <v>23</v>
      </c>
      <c r="D36" t="s">
        <v>24</v>
      </c>
      <c r="E36" t="s">
        <v>16</v>
      </c>
      <c r="F36" t="s">
        <v>17</v>
      </c>
    </row>
    <row r="37" spans="1:6" x14ac:dyDescent="0.25">
      <c r="B37" t="s">
        <v>12</v>
      </c>
      <c r="C37">
        <v>3502</v>
      </c>
      <c r="D37">
        <v>2817</v>
      </c>
      <c r="E37">
        <v>4745</v>
      </c>
      <c r="F37">
        <v>2997</v>
      </c>
    </row>
    <row r="38" spans="1:6" x14ac:dyDescent="0.25">
      <c r="B38" t="s">
        <v>13</v>
      </c>
      <c r="C38">
        <v>1468</v>
      </c>
      <c r="D38">
        <v>3412</v>
      </c>
      <c r="E38">
        <v>2295</v>
      </c>
      <c r="F38">
        <v>1033</v>
      </c>
    </row>
    <row r="39" spans="1:6" x14ac:dyDescent="0.25">
      <c r="B39" t="s">
        <v>14</v>
      </c>
      <c r="C39">
        <v>131</v>
      </c>
      <c r="D39">
        <v>52</v>
      </c>
      <c r="E39">
        <v>16</v>
      </c>
      <c r="F39">
        <v>43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3" sqref="C3:E17"/>
    </sheetView>
  </sheetViews>
  <sheetFormatPr defaultRowHeight="15" x14ac:dyDescent="0.25"/>
  <cols>
    <col min="8" max="8" width="15.85546875" bestFit="1" customWidth="1"/>
  </cols>
  <sheetData>
    <row r="1" spans="1:8" x14ac:dyDescent="0.25">
      <c r="A1" s="7" t="s">
        <v>31</v>
      </c>
    </row>
    <row r="2" spans="1:8" ht="15.75" thickBot="1" x14ac:dyDescent="0.3">
      <c r="A2" s="6"/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28</v>
      </c>
    </row>
    <row r="3" spans="1:8" x14ac:dyDescent="0.25">
      <c r="A3" s="5"/>
      <c r="B3" s="2">
        <v>2</v>
      </c>
      <c r="C3" s="3">
        <v>1925</v>
      </c>
      <c r="D3" s="3">
        <v>2265</v>
      </c>
      <c r="E3" s="3">
        <v>205</v>
      </c>
      <c r="F3" s="3">
        <v>1465</v>
      </c>
      <c r="G3" s="3">
        <v>1104</v>
      </c>
      <c r="H3" s="13">
        <f>TTEST(C3:E3,C12:E12,2,2)</f>
        <v>0.11052831531729676</v>
      </c>
    </row>
    <row r="4" spans="1:8" x14ac:dyDescent="0.25">
      <c r="A4" s="2" t="s">
        <v>8</v>
      </c>
      <c r="B4" s="2">
        <v>5</v>
      </c>
      <c r="C4" s="3">
        <v>670</v>
      </c>
      <c r="D4" s="3">
        <v>865</v>
      </c>
      <c r="E4" s="3">
        <v>1960</v>
      </c>
      <c r="F4" s="3">
        <v>1165</v>
      </c>
      <c r="G4" s="3">
        <v>695</v>
      </c>
      <c r="H4" s="13">
        <f t="shared" ref="H4:H8" si="0">TTEST(C4:E4,C13:E13,2,2)</f>
        <v>0.2199204801272715</v>
      </c>
    </row>
    <row r="5" spans="1:8" ht="15.75" thickBot="1" x14ac:dyDescent="0.3">
      <c r="A5" s="6"/>
      <c r="B5" s="1">
        <v>24</v>
      </c>
      <c r="C5" s="4">
        <v>61</v>
      </c>
      <c r="D5" s="4">
        <v>233.5</v>
      </c>
      <c r="E5" s="4">
        <v>50</v>
      </c>
      <c r="F5" s="4">
        <v>115</v>
      </c>
      <c r="G5" s="4">
        <v>103</v>
      </c>
      <c r="H5" s="13">
        <f t="shared" si="0"/>
        <v>0.28211094320993518</v>
      </c>
    </row>
    <row r="6" spans="1:8" x14ac:dyDescent="0.25">
      <c r="A6" s="5"/>
      <c r="B6" s="2">
        <v>2</v>
      </c>
      <c r="C6" s="3">
        <v>6100</v>
      </c>
      <c r="D6" s="3">
        <v>3930</v>
      </c>
      <c r="E6" s="3">
        <v>2260</v>
      </c>
      <c r="F6" s="3">
        <v>4097</v>
      </c>
      <c r="G6" s="3">
        <v>1925</v>
      </c>
      <c r="H6" s="13">
        <f t="shared" si="0"/>
        <v>7.9181443119615669E-2</v>
      </c>
    </row>
    <row r="7" spans="1:8" x14ac:dyDescent="0.25">
      <c r="A7" s="2" t="s">
        <v>9</v>
      </c>
      <c r="B7" s="2">
        <v>5</v>
      </c>
      <c r="C7" s="3">
        <v>1525</v>
      </c>
      <c r="D7" s="3">
        <v>3825</v>
      </c>
      <c r="E7" s="3">
        <v>2605</v>
      </c>
      <c r="F7" s="3">
        <v>2652</v>
      </c>
      <c r="G7" s="3">
        <v>1151</v>
      </c>
      <c r="H7" s="13">
        <f t="shared" si="0"/>
        <v>0.9117107391604159</v>
      </c>
    </row>
    <row r="8" spans="1:8" ht="15.75" thickBot="1" x14ac:dyDescent="0.3">
      <c r="A8" s="6"/>
      <c r="B8" s="1">
        <v>24</v>
      </c>
      <c r="C8" s="4">
        <v>35.200000000000003</v>
      </c>
      <c r="D8" s="4">
        <v>30.35</v>
      </c>
      <c r="E8" s="4" t="s">
        <v>6</v>
      </c>
      <c r="F8" s="4">
        <v>33</v>
      </c>
      <c r="G8" s="4">
        <v>3</v>
      </c>
      <c r="H8" s="13">
        <f t="shared" si="0"/>
        <v>0.28583753871309636</v>
      </c>
    </row>
    <row r="10" spans="1:8" x14ac:dyDescent="0.25">
      <c r="A10" s="7" t="s">
        <v>32</v>
      </c>
    </row>
    <row r="11" spans="1:8" ht="15.75" thickBot="1" x14ac:dyDescent="0.3">
      <c r="A11" s="6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8" x14ac:dyDescent="0.25">
      <c r="A12" s="5"/>
      <c r="B12" s="2">
        <v>2</v>
      </c>
      <c r="C12" s="3">
        <v>72.5</v>
      </c>
      <c r="D12" s="3">
        <v>111</v>
      </c>
      <c r="E12" s="3">
        <v>283</v>
      </c>
      <c r="F12" s="3">
        <v>156</v>
      </c>
      <c r="G12" s="3">
        <v>112</v>
      </c>
    </row>
    <row r="13" spans="1:8" x14ac:dyDescent="0.25">
      <c r="A13" s="2" t="s">
        <v>8</v>
      </c>
      <c r="B13" s="2">
        <v>5</v>
      </c>
      <c r="C13" s="3">
        <v>1990</v>
      </c>
      <c r="D13" s="3">
        <v>6450</v>
      </c>
      <c r="E13" s="3">
        <v>1860</v>
      </c>
      <c r="F13" s="3">
        <v>3433</v>
      </c>
      <c r="G13" s="3">
        <v>2613</v>
      </c>
    </row>
    <row r="14" spans="1:8" ht="15.75" thickBot="1" x14ac:dyDescent="0.3">
      <c r="A14" s="6"/>
      <c r="B14" s="1">
        <v>24</v>
      </c>
      <c r="C14" s="4">
        <v>41.7</v>
      </c>
      <c r="D14" s="4">
        <v>52</v>
      </c>
      <c r="E14" s="4">
        <v>27.9</v>
      </c>
      <c r="F14" s="4">
        <v>41</v>
      </c>
      <c r="G14" s="4">
        <v>12</v>
      </c>
    </row>
    <row r="15" spans="1:8" x14ac:dyDescent="0.25">
      <c r="A15" s="5"/>
      <c r="B15" s="2">
        <v>2</v>
      </c>
      <c r="C15" s="3">
        <v>6800</v>
      </c>
      <c r="D15" s="3">
        <v>7100</v>
      </c>
      <c r="E15" s="3">
        <v>6350</v>
      </c>
      <c r="F15" s="3">
        <v>6750</v>
      </c>
      <c r="G15" s="3">
        <v>377</v>
      </c>
    </row>
    <row r="16" spans="1:8" x14ac:dyDescent="0.25">
      <c r="A16" s="2" t="s">
        <v>9</v>
      </c>
      <c r="B16" s="2">
        <v>5</v>
      </c>
      <c r="C16" s="3">
        <v>5050</v>
      </c>
      <c r="D16" s="3">
        <v>940</v>
      </c>
      <c r="E16" s="3">
        <v>1450</v>
      </c>
      <c r="F16" s="3">
        <v>2480</v>
      </c>
      <c r="G16" s="3">
        <v>2240</v>
      </c>
    </row>
    <row r="17" spans="1:7" ht="15.75" thickBot="1" x14ac:dyDescent="0.3">
      <c r="A17" s="6"/>
      <c r="B17" s="1">
        <v>24</v>
      </c>
      <c r="C17" s="4">
        <v>146.5</v>
      </c>
      <c r="D17" s="4">
        <v>120</v>
      </c>
      <c r="E17" s="4">
        <v>580</v>
      </c>
      <c r="F17" s="4">
        <v>282</v>
      </c>
      <c r="G17" s="4">
        <v>258</v>
      </c>
    </row>
    <row r="20" spans="1:7" x14ac:dyDescent="0.25">
      <c r="C20" t="s">
        <v>4</v>
      </c>
      <c r="D20" t="s">
        <v>5</v>
      </c>
    </row>
    <row r="21" spans="1:7" x14ac:dyDescent="0.25">
      <c r="A21" t="s">
        <v>23</v>
      </c>
      <c r="B21">
        <v>2</v>
      </c>
      <c r="C21" s="8">
        <v>1465</v>
      </c>
      <c r="D21" s="8">
        <v>1104</v>
      </c>
    </row>
    <row r="22" spans="1:7" x14ac:dyDescent="0.25">
      <c r="A22" t="s">
        <v>23</v>
      </c>
      <c r="B22">
        <v>5</v>
      </c>
      <c r="C22" s="8">
        <v>1165</v>
      </c>
      <c r="D22" s="8">
        <v>695</v>
      </c>
    </row>
    <row r="23" spans="1:7" x14ac:dyDescent="0.25">
      <c r="A23" t="s">
        <v>23</v>
      </c>
      <c r="B23">
        <v>24</v>
      </c>
      <c r="C23" s="8">
        <v>115</v>
      </c>
      <c r="D23" s="8">
        <v>103</v>
      </c>
    </row>
    <row r="24" spans="1:7" x14ac:dyDescent="0.25">
      <c r="A24" t="s">
        <v>24</v>
      </c>
      <c r="B24">
        <v>2</v>
      </c>
      <c r="C24" s="8">
        <v>4097</v>
      </c>
      <c r="D24" s="8">
        <v>1925</v>
      </c>
    </row>
    <row r="25" spans="1:7" x14ac:dyDescent="0.25">
      <c r="A25" t="s">
        <v>24</v>
      </c>
      <c r="B25">
        <v>5</v>
      </c>
      <c r="C25" s="8">
        <v>2652</v>
      </c>
      <c r="D25" s="8">
        <v>1151</v>
      </c>
    </row>
    <row r="26" spans="1:7" x14ac:dyDescent="0.25">
      <c r="A26" t="s">
        <v>24</v>
      </c>
      <c r="B26">
        <v>24</v>
      </c>
      <c r="C26" s="8">
        <v>33</v>
      </c>
      <c r="D26" s="8">
        <v>3</v>
      </c>
    </row>
    <row r="27" spans="1:7" x14ac:dyDescent="0.25">
      <c r="A27" t="s">
        <v>16</v>
      </c>
      <c r="B27">
        <v>2</v>
      </c>
      <c r="C27" s="8">
        <v>156</v>
      </c>
      <c r="D27" s="8">
        <v>112</v>
      </c>
    </row>
    <row r="28" spans="1:7" x14ac:dyDescent="0.25">
      <c r="A28" t="s">
        <v>16</v>
      </c>
      <c r="B28">
        <v>5</v>
      </c>
      <c r="C28" s="8">
        <v>3433</v>
      </c>
      <c r="D28" s="8">
        <v>2613</v>
      </c>
    </row>
    <row r="29" spans="1:7" x14ac:dyDescent="0.25">
      <c r="A29" t="s">
        <v>16</v>
      </c>
      <c r="B29">
        <v>24</v>
      </c>
      <c r="C29" s="8">
        <v>41</v>
      </c>
      <c r="D29" s="8">
        <v>12</v>
      </c>
    </row>
    <row r="30" spans="1:7" x14ac:dyDescent="0.25">
      <c r="A30" t="s">
        <v>17</v>
      </c>
      <c r="B30">
        <v>2</v>
      </c>
      <c r="C30" s="8">
        <v>6750</v>
      </c>
      <c r="D30" s="8">
        <v>377</v>
      </c>
    </row>
    <row r="31" spans="1:7" x14ac:dyDescent="0.25">
      <c r="A31" t="s">
        <v>17</v>
      </c>
      <c r="B31">
        <v>5</v>
      </c>
      <c r="C31" s="8">
        <v>2480</v>
      </c>
      <c r="D31" s="8">
        <v>2240</v>
      </c>
    </row>
    <row r="32" spans="1:7" x14ac:dyDescent="0.25">
      <c r="A32" t="s">
        <v>17</v>
      </c>
      <c r="B32">
        <v>24</v>
      </c>
      <c r="C32" s="8">
        <v>282</v>
      </c>
      <c r="D32" s="8">
        <v>258</v>
      </c>
    </row>
    <row r="34" spans="2:6" x14ac:dyDescent="0.25">
      <c r="C34" t="s">
        <v>23</v>
      </c>
      <c r="D34" t="s">
        <v>24</v>
      </c>
      <c r="E34" t="s">
        <v>16</v>
      </c>
      <c r="F34" t="s">
        <v>17</v>
      </c>
    </row>
    <row r="35" spans="2:6" x14ac:dyDescent="0.25">
      <c r="B35" t="s">
        <v>12</v>
      </c>
      <c r="C35" s="8">
        <v>1465</v>
      </c>
      <c r="D35" s="8">
        <v>4097</v>
      </c>
      <c r="E35" s="8">
        <v>156</v>
      </c>
      <c r="F35" s="8">
        <v>6750</v>
      </c>
    </row>
    <row r="36" spans="2:6" x14ac:dyDescent="0.25">
      <c r="B36" t="s">
        <v>13</v>
      </c>
      <c r="C36" s="8">
        <v>1165</v>
      </c>
      <c r="D36" s="8">
        <v>2652</v>
      </c>
      <c r="E36" s="8">
        <v>3433</v>
      </c>
      <c r="F36" s="8">
        <v>2480</v>
      </c>
    </row>
    <row r="37" spans="2:6" x14ac:dyDescent="0.25">
      <c r="B37" t="s">
        <v>14</v>
      </c>
      <c r="C37" s="8">
        <v>115</v>
      </c>
      <c r="D37" s="8">
        <v>33</v>
      </c>
      <c r="E37" s="8">
        <v>41</v>
      </c>
      <c r="F37" s="8">
        <v>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3" sqref="C3:E17"/>
    </sheetView>
  </sheetViews>
  <sheetFormatPr defaultRowHeight="15" x14ac:dyDescent="0.25"/>
  <cols>
    <col min="8" max="8" width="16.42578125" bestFit="1" customWidth="1"/>
  </cols>
  <sheetData>
    <row r="1" spans="1:8" x14ac:dyDescent="0.25">
      <c r="A1" s="7" t="s">
        <v>33</v>
      </c>
    </row>
    <row r="2" spans="1:8" ht="15.75" thickBot="1" x14ac:dyDescent="0.3">
      <c r="A2" s="6"/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37</v>
      </c>
    </row>
    <row r="3" spans="1:8" x14ac:dyDescent="0.25">
      <c r="A3" s="5"/>
      <c r="B3" s="2">
        <v>2</v>
      </c>
      <c r="C3" s="3">
        <v>15250</v>
      </c>
      <c r="D3" s="3">
        <v>17250</v>
      </c>
      <c r="E3" s="3">
        <v>3565</v>
      </c>
      <c r="F3" s="3">
        <v>12022</v>
      </c>
      <c r="G3" s="3">
        <v>7392</v>
      </c>
      <c r="H3" s="13">
        <f>TTEST(C3:E3,C12:E12,2,2)</f>
        <v>0.43898531075292541</v>
      </c>
    </row>
    <row r="4" spans="1:8" x14ac:dyDescent="0.25">
      <c r="A4" s="2" t="s">
        <v>8</v>
      </c>
      <c r="B4" s="2">
        <v>5</v>
      </c>
      <c r="C4" s="3">
        <v>11600</v>
      </c>
      <c r="D4" s="3">
        <v>7500</v>
      </c>
      <c r="E4" s="3">
        <v>18800</v>
      </c>
      <c r="F4" s="3">
        <v>12633</v>
      </c>
      <c r="G4" s="3">
        <v>5720</v>
      </c>
      <c r="H4" s="14">
        <f t="shared" ref="H4:H8" si="0">TTEST(C4:E4,C13:E13,2,2)</f>
        <v>2.3175922483403073E-2</v>
      </c>
    </row>
    <row r="5" spans="1:8" ht="15.75" thickBot="1" x14ac:dyDescent="0.3">
      <c r="A5" s="6"/>
      <c r="B5" s="1">
        <v>24</v>
      </c>
      <c r="C5" s="4">
        <v>105.5</v>
      </c>
      <c r="D5" s="4">
        <v>106.5</v>
      </c>
      <c r="E5" s="4">
        <v>17.600000000000001</v>
      </c>
      <c r="F5" s="4">
        <v>77</v>
      </c>
      <c r="G5" s="4">
        <v>51</v>
      </c>
      <c r="H5" s="13">
        <f t="shared" si="0"/>
        <v>0.28047276760734391</v>
      </c>
    </row>
    <row r="6" spans="1:8" x14ac:dyDescent="0.25">
      <c r="A6" s="5"/>
      <c r="B6" s="2">
        <v>2</v>
      </c>
      <c r="C6" s="3">
        <v>4215</v>
      </c>
      <c r="D6" s="3">
        <v>6750</v>
      </c>
      <c r="E6" s="3">
        <v>4580</v>
      </c>
      <c r="F6" s="3">
        <v>5182</v>
      </c>
      <c r="G6" s="3">
        <v>1370</v>
      </c>
      <c r="H6" s="14">
        <f t="shared" si="0"/>
        <v>4.0268055050785373E-2</v>
      </c>
    </row>
    <row r="7" spans="1:8" x14ac:dyDescent="0.25">
      <c r="A7" s="2" t="s">
        <v>9</v>
      </c>
      <c r="B7" s="2">
        <v>5</v>
      </c>
      <c r="C7" s="3">
        <v>2745</v>
      </c>
      <c r="D7" s="3">
        <v>8250</v>
      </c>
      <c r="E7" s="3">
        <v>4870</v>
      </c>
      <c r="F7" s="3">
        <v>5288</v>
      </c>
      <c r="G7" s="3">
        <v>2776</v>
      </c>
      <c r="H7" s="13">
        <f t="shared" si="0"/>
        <v>0.17696649194763103</v>
      </c>
    </row>
    <row r="8" spans="1:8" ht="15.75" thickBot="1" x14ac:dyDescent="0.3">
      <c r="A8" s="6"/>
      <c r="B8" s="1">
        <v>24</v>
      </c>
      <c r="C8" s="4">
        <v>127</v>
      </c>
      <c r="D8" s="4">
        <v>31.5</v>
      </c>
      <c r="E8" s="4" t="s">
        <v>6</v>
      </c>
      <c r="F8" s="4">
        <v>79</v>
      </c>
      <c r="G8" s="4">
        <v>68</v>
      </c>
      <c r="H8" s="13">
        <f t="shared" si="0"/>
        <v>0.84633242818620391</v>
      </c>
    </row>
    <row r="10" spans="1:8" x14ac:dyDescent="0.25">
      <c r="A10" s="7" t="s">
        <v>34</v>
      </c>
    </row>
    <row r="11" spans="1:8" ht="15.75" thickBot="1" x14ac:dyDescent="0.3">
      <c r="A11" s="6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8" x14ac:dyDescent="0.25">
      <c r="A12" s="5"/>
      <c r="B12" s="2">
        <v>2</v>
      </c>
      <c r="C12" s="3">
        <v>2020</v>
      </c>
      <c r="D12" s="3">
        <v>69500</v>
      </c>
      <c r="E12" s="3">
        <v>18100</v>
      </c>
      <c r="F12" s="3">
        <v>29873</v>
      </c>
      <c r="G12" s="3">
        <v>35247</v>
      </c>
    </row>
    <row r="13" spans="1:8" x14ac:dyDescent="0.25">
      <c r="A13" s="2" t="s">
        <v>8</v>
      </c>
      <c r="B13" s="2">
        <v>5</v>
      </c>
      <c r="C13" s="3">
        <v>840</v>
      </c>
      <c r="D13" s="3">
        <v>515</v>
      </c>
      <c r="E13" s="3">
        <v>1040</v>
      </c>
      <c r="F13" s="3">
        <v>798</v>
      </c>
      <c r="G13" s="3">
        <v>265</v>
      </c>
    </row>
    <row r="14" spans="1:8" ht="15.75" thickBot="1" x14ac:dyDescent="0.3">
      <c r="A14" s="6"/>
      <c r="B14" s="1">
        <v>24</v>
      </c>
      <c r="C14" s="4">
        <v>18.3</v>
      </c>
      <c r="D14" s="4">
        <v>65.5</v>
      </c>
      <c r="E14" s="4">
        <v>21.8</v>
      </c>
      <c r="F14" s="4">
        <v>35</v>
      </c>
      <c r="G14" s="4">
        <v>26</v>
      </c>
    </row>
    <row r="15" spans="1:8" x14ac:dyDescent="0.25">
      <c r="A15" s="5"/>
      <c r="B15" s="2">
        <v>2</v>
      </c>
      <c r="C15" s="3">
        <v>2120</v>
      </c>
      <c r="D15" s="3">
        <v>2095</v>
      </c>
      <c r="E15" s="3">
        <v>3335</v>
      </c>
      <c r="F15" s="3">
        <v>2517</v>
      </c>
      <c r="G15" s="3">
        <v>709</v>
      </c>
    </row>
    <row r="16" spans="1:8" x14ac:dyDescent="0.25">
      <c r="A16" s="2" t="s">
        <v>9</v>
      </c>
      <c r="B16" s="2">
        <v>5</v>
      </c>
      <c r="C16" s="3">
        <v>4450</v>
      </c>
      <c r="D16" s="3">
        <v>750</v>
      </c>
      <c r="E16" s="3">
        <v>715</v>
      </c>
      <c r="F16" s="3">
        <v>1972</v>
      </c>
      <c r="G16" s="3">
        <v>2146</v>
      </c>
    </row>
    <row r="17" spans="1:7" ht="15.75" thickBot="1" x14ac:dyDescent="0.3">
      <c r="A17" s="6"/>
      <c r="B17" s="1">
        <v>24</v>
      </c>
      <c r="C17" s="4">
        <v>107.5</v>
      </c>
      <c r="D17" s="4">
        <v>90.5</v>
      </c>
      <c r="E17" s="4">
        <v>64.5</v>
      </c>
      <c r="F17" s="4">
        <v>88</v>
      </c>
      <c r="G17" s="4">
        <v>22</v>
      </c>
    </row>
    <row r="19" spans="1:7" x14ac:dyDescent="0.25">
      <c r="C19" t="s">
        <v>4</v>
      </c>
      <c r="D19" t="s">
        <v>5</v>
      </c>
    </row>
    <row r="20" spans="1:7" x14ac:dyDescent="0.25">
      <c r="A20" t="s">
        <v>23</v>
      </c>
      <c r="B20">
        <v>2</v>
      </c>
      <c r="C20" s="8">
        <v>12022</v>
      </c>
      <c r="D20" s="8">
        <v>7392</v>
      </c>
    </row>
    <row r="21" spans="1:7" x14ac:dyDescent="0.25">
      <c r="A21" t="s">
        <v>23</v>
      </c>
      <c r="B21">
        <v>5</v>
      </c>
      <c r="C21" s="8">
        <v>12633</v>
      </c>
      <c r="D21" s="8">
        <v>5720</v>
      </c>
    </row>
    <row r="22" spans="1:7" x14ac:dyDescent="0.25">
      <c r="A22" t="s">
        <v>23</v>
      </c>
      <c r="B22">
        <v>24</v>
      </c>
      <c r="C22" s="8">
        <v>77</v>
      </c>
      <c r="D22" s="8">
        <v>51</v>
      </c>
    </row>
    <row r="23" spans="1:7" x14ac:dyDescent="0.25">
      <c r="A23" t="s">
        <v>24</v>
      </c>
      <c r="B23">
        <v>2</v>
      </c>
      <c r="C23" s="8">
        <v>5182</v>
      </c>
      <c r="D23" s="8">
        <v>1370</v>
      </c>
    </row>
    <row r="24" spans="1:7" x14ac:dyDescent="0.25">
      <c r="A24" t="s">
        <v>24</v>
      </c>
      <c r="B24">
        <v>5</v>
      </c>
      <c r="C24" s="8">
        <v>5288</v>
      </c>
      <c r="D24" s="8">
        <v>2776</v>
      </c>
    </row>
    <row r="25" spans="1:7" x14ac:dyDescent="0.25">
      <c r="A25" t="s">
        <v>24</v>
      </c>
      <c r="B25">
        <v>24</v>
      </c>
      <c r="C25" s="8">
        <v>79</v>
      </c>
      <c r="D25" s="8">
        <v>68</v>
      </c>
    </row>
    <row r="26" spans="1:7" x14ac:dyDescent="0.25">
      <c r="A26" t="s">
        <v>16</v>
      </c>
      <c r="B26">
        <v>2</v>
      </c>
      <c r="C26" s="8">
        <v>29873</v>
      </c>
      <c r="D26" s="8">
        <v>35247</v>
      </c>
    </row>
    <row r="27" spans="1:7" x14ac:dyDescent="0.25">
      <c r="A27" t="s">
        <v>16</v>
      </c>
      <c r="B27">
        <v>5</v>
      </c>
      <c r="C27" s="8">
        <v>798</v>
      </c>
      <c r="D27" s="8">
        <v>265</v>
      </c>
    </row>
    <row r="28" spans="1:7" x14ac:dyDescent="0.25">
      <c r="A28" t="s">
        <v>16</v>
      </c>
      <c r="B28">
        <v>24</v>
      </c>
      <c r="C28" s="8">
        <v>35</v>
      </c>
      <c r="D28" s="8">
        <v>26</v>
      </c>
    </row>
    <row r="29" spans="1:7" x14ac:dyDescent="0.25">
      <c r="A29" t="s">
        <v>17</v>
      </c>
      <c r="B29">
        <v>2</v>
      </c>
      <c r="C29" s="8">
        <v>2517</v>
      </c>
      <c r="D29" s="8">
        <v>709</v>
      </c>
    </row>
    <row r="30" spans="1:7" x14ac:dyDescent="0.25">
      <c r="A30" t="s">
        <v>17</v>
      </c>
      <c r="B30">
        <v>5</v>
      </c>
      <c r="C30" s="8">
        <v>1972</v>
      </c>
      <c r="D30" s="8">
        <v>2146</v>
      </c>
    </row>
    <row r="31" spans="1:7" x14ac:dyDescent="0.25">
      <c r="A31" t="s">
        <v>17</v>
      </c>
      <c r="B31">
        <v>24</v>
      </c>
      <c r="C31" s="8">
        <v>88</v>
      </c>
      <c r="D31" s="8">
        <v>22</v>
      </c>
    </row>
    <row r="33" spans="2:6" x14ac:dyDescent="0.25">
      <c r="C33" t="s">
        <v>23</v>
      </c>
      <c r="D33" t="s">
        <v>24</v>
      </c>
      <c r="E33" t="s">
        <v>16</v>
      </c>
      <c r="F33" t="s">
        <v>17</v>
      </c>
    </row>
    <row r="34" spans="2:6" x14ac:dyDescent="0.25">
      <c r="B34" t="s">
        <v>12</v>
      </c>
      <c r="C34" s="8">
        <v>12022</v>
      </c>
      <c r="D34" s="8">
        <v>5182</v>
      </c>
      <c r="E34" s="8">
        <v>29873</v>
      </c>
      <c r="F34" s="8">
        <v>2517</v>
      </c>
    </row>
    <row r="35" spans="2:6" x14ac:dyDescent="0.25">
      <c r="B35" t="s">
        <v>13</v>
      </c>
      <c r="C35" s="8">
        <v>12633</v>
      </c>
      <c r="D35" s="8">
        <v>5288</v>
      </c>
      <c r="E35" s="8">
        <v>798</v>
      </c>
      <c r="F35" s="8">
        <v>1972</v>
      </c>
    </row>
    <row r="36" spans="2:6" x14ac:dyDescent="0.25">
      <c r="B36" t="s">
        <v>14</v>
      </c>
      <c r="C36" s="8">
        <v>77</v>
      </c>
      <c r="D36" s="8">
        <v>79</v>
      </c>
      <c r="E36" s="8">
        <v>35</v>
      </c>
      <c r="F36" s="8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3" sqref="C3:E17"/>
    </sheetView>
  </sheetViews>
  <sheetFormatPr defaultRowHeight="15" x14ac:dyDescent="0.25"/>
  <cols>
    <col min="8" max="8" width="16.42578125" bestFit="1" customWidth="1"/>
  </cols>
  <sheetData>
    <row r="1" spans="1:8" x14ac:dyDescent="0.25">
      <c r="A1" s="7" t="s">
        <v>35</v>
      </c>
    </row>
    <row r="2" spans="1:8" ht="15.75" thickBot="1" x14ac:dyDescent="0.3">
      <c r="A2" s="21"/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37</v>
      </c>
    </row>
    <row r="3" spans="1:8" x14ac:dyDescent="0.25">
      <c r="A3" s="5"/>
      <c r="B3" s="2">
        <v>2</v>
      </c>
      <c r="C3" s="3">
        <v>27650</v>
      </c>
      <c r="D3" s="3">
        <v>2915</v>
      </c>
      <c r="E3" s="3">
        <v>6450</v>
      </c>
      <c r="F3" s="3">
        <v>12338</v>
      </c>
      <c r="G3" s="3">
        <v>13378</v>
      </c>
      <c r="H3" s="13">
        <f>TTEST(C3:E3,C12:E12,2,2)</f>
        <v>0.6136047694243334</v>
      </c>
    </row>
    <row r="4" spans="1:8" x14ac:dyDescent="0.25">
      <c r="A4" s="2" t="s">
        <v>8</v>
      </c>
      <c r="B4" s="2">
        <v>5</v>
      </c>
      <c r="C4" s="3">
        <v>2990</v>
      </c>
      <c r="D4" s="3">
        <v>4575</v>
      </c>
      <c r="E4" s="3">
        <v>18650</v>
      </c>
      <c r="F4" s="3">
        <v>8738</v>
      </c>
      <c r="G4" s="3">
        <v>8620</v>
      </c>
      <c r="H4" s="13">
        <f t="shared" ref="H4:H8" si="0">TTEST(C4:E4,C13:E13,2,2)</f>
        <v>0.20442630870845918</v>
      </c>
    </row>
    <row r="5" spans="1:8" ht="15.75" thickBot="1" x14ac:dyDescent="0.3">
      <c r="A5" s="6"/>
      <c r="B5" s="1">
        <v>24</v>
      </c>
      <c r="C5" s="4">
        <v>162</v>
      </c>
      <c r="D5" s="4">
        <v>370</v>
      </c>
      <c r="E5" s="4">
        <v>139</v>
      </c>
      <c r="F5" s="4">
        <v>224</v>
      </c>
      <c r="G5" s="4">
        <v>127</v>
      </c>
      <c r="H5" s="13" t="e">
        <f t="shared" si="0"/>
        <v>#DIV/0!</v>
      </c>
    </row>
    <row r="6" spans="1:8" x14ac:dyDescent="0.25">
      <c r="A6" s="5"/>
      <c r="B6" s="2">
        <v>2</v>
      </c>
      <c r="C6" s="3">
        <v>6950</v>
      </c>
      <c r="D6" s="3">
        <v>3530</v>
      </c>
      <c r="E6" s="3">
        <v>4620</v>
      </c>
      <c r="F6" s="3">
        <v>5033</v>
      </c>
      <c r="G6" s="3">
        <v>1747</v>
      </c>
      <c r="H6" s="13">
        <f t="shared" si="0"/>
        <v>0.53418466356240113</v>
      </c>
    </row>
    <row r="7" spans="1:8" x14ac:dyDescent="0.25">
      <c r="A7" s="2" t="s">
        <v>9</v>
      </c>
      <c r="B7" s="2">
        <v>5</v>
      </c>
      <c r="C7" s="3">
        <v>9650</v>
      </c>
      <c r="D7" s="3">
        <v>12100</v>
      </c>
      <c r="E7" s="3">
        <v>5650</v>
      </c>
      <c r="F7" s="3">
        <v>9133.3330000000005</v>
      </c>
      <c r="G7" s="3">
        <v>3255.8919999999998</v>
      </c>
      <c r="H7" s="14">
        <f t="shared" si="0"/>
        <v>3.7165621221731518E-2</v>
      </c>
    </row>
    <row r="8" spans="1:8" ht="15.75" thickBot="1" x14ac:dyDescent="0.3">
      <c r="A8" s="6"/>
      <c r="B8" s="1">
        <v>24</v>
      </c>
      <c r="C8" s="4">
        <v>275.5</v>
      </c>
      <c r="D8" s="4" t="s">
        <v>6</v>
      </c>
      <c r="E8" s="4" t="s">
        <v>6</v>
      </c>
      <c r="F8" s="4">
        <v>275.5</v>
      </c>
      <c r="G8" s="4" t="s">
        <v>7</v>
      </c>
      <c r="H8" s="13" t="e">
        <f t="shared" si="0"/>
        <v>#DIV/0!</v>
      </c>
    </row>
    <row r="9" spans="1:8" x14ac:dyDescent="0.25">
      <c r="A9" s="17"/>
    </row>
    <row r="10" spans="1:8" x14ac:dyDescent="0.25">
      <c r="A10" s="7" t="s">
        <v>36</v>
      </c>
    </row>
    <row r="11" spans="1:8" ht="15.75" thickBot="1" x14ac:dyDescent="0.3">
      <c r="A11" s="6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8" x14ac:dyDescent="0.25">
      <c r="A12" s="5"/>
      <c r="B12" s="2">
        <v>2</v>
      </c>
      <c r="C12" s="3">
        <v>3145</v>
      </c>
      <c r="D12" s="3">
        <v>66000</v>
      </c>
      <c r="E12" s="3">
        <v>4225</v>
      </c>
      <c r="F12" s="3">
        <v>24457</v>
      </c>
      <c r="G12" s="3">
        <v>35982</v>
      </c>
    </row>
    <row r="13" spans="1:8" x14ac:dyDescent="0.25">
      <c r="A13" s="2" t="s">
        <v>8</v>
      </c>
      <c r="B13" s="2">
        <v>5</v>
      </c>
      <c r="C13" s="3">
        <v>635</v>
      </c>
      <c r="D13" s="3">
        <v>1825</v>
      </c>
      <c r="E13" s="3">
        <v>1085</v>
      </c>
      <c r="F13" s="3">
        <v>1182</v>
      </c>
      <c r="G13" s="3">
        <v>601</v>
      </c>
    </row>
    <row r="14" spans="1:8" ht="15.75" thickBot="1" x14ac:dyDescent="0.3">
      <c r="A14" s="6"/>
      <c r="B14" s="1">
        <v>24</v>
      </c>
      <c r="C14" s="4" t="s">
        <v>6</v>
      </c>
      <c r="D14" s="4">
        <v>18.95</v>
      </c>
      <c r="E14" s="4" t="s">
        <v>6</v>
      </c>
      <c r="F14" s="4">
        <v>19</v>
      </c>
      <c r="G14" s="4" t="s">
        <v>7</v>
      </c>
    </row>
    <row r="15" spans="1:8" x14ac:dyDescent="0.25">
      <c r="A15" s="5"/>
      <c r="B15" s="2">
        <v>2</v>
      </c>
      <c r="C15" s="3">
        <v>3490</v>
      </c>
      <c r="D15" s="3">
        <v>3420</v>
      </c>
      <c r="E15" s="3">
        <v>5650</v>
      </c>
      <c r="F15" s="3">
        <v>4187</v>
      </c>
      <c r="G15" s="3">
        <v>1268</v>
      </c>
    </row>
    <row r="16" spans="1:8" x14ac:dyDescent="0.25">
      <c r="A16" s="2" t="s">
        <v>9</v>
      </c>
      <c r="B16" s="2">
        <v>5</v>
      </c>
      <c r="C16" s="3">
        <v>4375</v>
      </c>
      <c r="D16" s="3">
        <v>282</v>
      </c>
      <c r="E16" s="3">
        <v>2270</v>
      </c>
      <c r="F16" s="3">
        <v>2309</v>
      </c>
      <c r="G16" s="3">
        <v>2047</v>
      </c>
    </row>
    <row r="17" spans="1:7" ht="15.75" thickBot="1" x14ac:dyDescent="0.3">
      <c r="A17" s="6"/>
      <c r="B17" s="1">
        <v>24</v>
      </c>
      <c r="C17" s="4">
        <v>77.5</v>
      </c>
      <c r="D17" s="4">
        <v>72.5</v>
      </c>
      <c r="E17" s="4">
        <v>312</v>
      </c>
      <c r="F17" s="4">
        <v>154</v>
      </c>
      <c r="G17" s="4">
        <v>137</v>
      </c>
    </row>
    <row r="20" spans="1:7" x14ac:dyDescent="0.25">
      <c r="C20" t="s">
        <v>4</v>
      </c>
      <c r="D20" t="s">
        <v>5</v>
      </c>
    </row>
    <row r="21" spans="1:7" x14ac:dyDescent="0.25">
      <c r="A21" t="s">
        <v>23</v>
      </c>
      <c r="B21">
        <v>2</v>
      </c>
      <c r="C21" s="8">
        <v>12338</v>
      </c>
      <c r="D21" s="8">
        <v>13378</v>
      </c>
    </row>
    <row r="22" spans="1:7" x14ac:dyDescent="0.25">
      <c r="A22" t="s">
        <v>23</v>
      </c>
      <c r="B22">
        <v>5</v>
      </c>
      <c r="C22" s="8">
        <v>8738</v>
      </c>
      <c r="D22" s="8">
        <v>8620</v>
      </c>
    </row>
    <row r="23" spans="1:7" x14ac:dyDescent="0.25">
      <c r="A23" t="s">
        <v>23</v>
      </c>
      <c r="B23">
        <v>24</v>
      </c>
      <c r="C23" s="8">
        <v>224</v>
      </c>
      <c r="D23" s="8">
        <v>127</v>
      </c>
    </row>
    <row r="24" spans="1:7" x14ac:dyDescent="0.25">
      <c r="A24" t="s">
        <v>24</v>
      </c>
      <c r="B24">
        <v>2</v>
      </c>
      <c r="C24" s="8">
        <v>5033</v>
      </c>
      <c r="D24" s="8">
        <v>1747</v>
      </c>
    </row>
    <row r="25" spans="1:7" x14ac:dyDescent="0.25">
      <c r="A25" t="s">
        <v>24</v>
      </c>
      <c r="B25">
        <v>5</v>
      </c>
      <c r="C25" s="8">
        <v>9133.3330000000005</v>
      </c>
      <c r="D25" s="8">
        <v>3255.8919999999998</v>
      </c>
    </row>
    <row r="26" spans="1:7" x14ac:dyDescent="0.25">
      <c r="A26" t="s">
        <v>24</v>
      </c>
      <c r="B26">
        <v>24</v>
      </c>
      <c r="C26" s="8">
        <v>275.5</v>
      </c>
      <c r="D26" s="8" t="s">
        <v>7</v>
      </c>
    </row>
    <row r="27" spans="1:7" x14ac:dyDescent="0.25">
      <c r="A27" t="s">
        <v>16</v>
      </c>
      <c r="B27">
        <v>2</v>
      </c>
      <c r="C27" s="8">
        <v>24457</v>
      </c>
      <c r="D27" s="8">
        <v>35982</v>
      </c>
    </row>
    <row r="28" spans="1:7" x14ac:dyDescent="0.25">
      <c r="A28" t="s">
        <v>16</v>
      </c>
      <c r="B28">
        <v>5</v>
      </c>
      <c r="C28" s="8">
        <v>1182</v>
      </c>
      <c r="D28" s="8">
        <v>601</v>
      </c>
    </row>
    <row r="29" spans="1:7" x14ac:dyDescent="0.25">
      <c r="A29" t="s">
        <v>16</v>
      </c>
      <c r="B29">
        <v>24</v>
      </c>
      <c r="C29" s="8">
        <v>19</v>
      </c>
      <c r="D29" s="8" t="s">
        <v>7</v>
      </c>
    </row>
    <row r="30" spans="1:7" x14ac:dyDescent="0.25">
      <c r="A30" t="s">
        <v>17</v>
      </c>
      <c r="B30">
        <v>2</v>
      </c>
      <c r="C30" s="8">
        <v>4187</v>
      </c>
      <c r="D30" s="8">
        <v>1268</v>
      </c>
    </row>
    <row r="31" spans="1:7" x14ac:dyDescent="0.25">
      <c r="A31" t="s">
        <v>17</v>
      </c>
      <c r="B31">
        <v>5</v>
      </c>
      <c r="C31" s="8">
        <v>2309</v>
      </c>
      <c r="D31" s="8">
        <v>2047</v>
      </c>
    </row>
    <row r="32" spans="1:7" x14ac:dyDescent="0.25">
      <c r="A32" t="s">
        <v>17</v>
      </c>
      <c r="B32">
        <v>24</v>
      </c>
      <c r="C32" s="8">
        <v>154</v>
      </c>
      <c r="D32" s="8">
        <v>137</v>
      </c>
    </row>
    <row r="34" spans="2:6" x14ac:dyDescent="0.25">
      <c r="C34" t="s">
        <v>23</v>
      </c>
      <c r="D34" t="s">
        <v>24</v>
      </c>
      <c r="E34" t="s">
        <v>16</v>
      </c>
      <c r="F34" t="s">
        <v>17</v>
      </c>
    </row>
    <row r="35" spans="2:6" x14ac:dyDescent="0.25">
      <c r="B35" t="s">
        <v>12</v>
      </c>
      <c r="C35" s="8">
        <v>12338</v>
      </c>
      <c r="D35" s="8">
        <v>5033</v>
      </c>
      <c r="E35" s="8">
        <v>24457</v>
      </c>
      <c r="F35" s="8">
        <v>4187</v>
      </c>
    </row>
    <row r="36" spans="2:6" x14ac:dyDescent="0.25">
      <c r="B36" t="s">
        <v>13</v>
      </c>
      <c r="C36" s="8">
        <v>8738</v>
      </c>
      <c r="D36" s="8">
        <v>9133.3330000000005</v>
      </c>
      <c r="E36" s="8">
        <v>1182</v>
      </c>
      <c r="F36" s="8">
        <v>2309</v>
      </c>
    </row>
    <row r="37" spans="2:6" x14ac:dyDescent="0.25">
      <c r="B37" t="s">
        <v>14</v>
      </c>
      <c r="C37" s="8">
        <v>224</v>
      </c>
      <c r="D37" s="8">
        <v>275.5</v>
      </c>
      <c r="E37" s="8">
        <v>19</v>
      </c>
      <c r="F37" s="8">
        <v>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topLeftCell="A163" zoomScale="80" zoomScaleNormal="80" workbookViewId="0">
      <selection activeCell="E203" sqref="E203"/>
    </sheetView>
  </sheetViews>
  <sheetFormatPr defaultRowHeight="15" x14ac:dyDescent="0.25"/>
  <cols>
    <col min="1" max="1" width="15.140625" bestFit="1" customWidth="1"/>
    <col min="4" max="4" width="14" bestFit="1" customWidth="1"/>
    <col min="5" max="5" width="14.140625" bestFit="1" customWidth="1"/>
  </cols>
  <sheetData>
    <row r="1" spans="1:5" x14ac:dyDescent="0.25">
      <c r="A1" s="7" t="s">
        <v>38</v>
      </c>
    </row>
    <row r="2" spans="1:5" x14ac:dyDescent="0.25">
      <c r="A2" t="s">
        <v>51</v>
      </c>
    </row>
    <row r="4" spans="1:5" x14ac:dyDescent="0.25">
      <c r="A4" s="7" t="s">
        <v>39</v>
      </c>
      <c r="B4" s="7" t="s">
        <v>41</v>
      </c>
      <c r="C4" s="7" t="s">
        <v>40</v>
      </c>
      <c r="D4" s="7" t="s">
        <v>44</v>
      </c>
      <c r="E4" s="7" t="s">
        <v>42</v>
      </c>
    </row>
    <row r="5" spans="1:5" x14ac:dyDescent="0.25">
      <c r="A5" s="23" t="s">
        <v>43</v>
      </c>
      <c r="B5" s="23" t="s">
        <v>10</v>
      </c>
      <c r="C5" s="23" t="s">
        <v>8</v>
      </c>
      <c r="D5" s="23">
        <v>2</v>
      </c>
      <c r="E5" s="23">
        <v>55.4</v>
      </c>
    </row>
    <row r="6" spans="1:5" x14ac:dyDescent="0.25">
      <c r="A6" s="23" t="s">
        <v>43</v>
      </c>
      <c r="B6" s="23" t="s">
        <v>10</v>
      </c>
      <c r="C6" s="23" t="s">
        <v>8</v>
      </c>
      <c r="D6" s="23">
        <v>2</v>
      </c>
      <c r="E6" s="23">
        <v>41.6</v>
      </c>
    </row>
    <row r="7" spans="1:5" x14ac:dyDescent="0.25">
      <c r="A7" s="23" t="s">
        <v>43</v>
      </c>
      <c r="B7" s="23" t="s">
        <v>10</v>
      </c>
      <c r="C7" s="23" t="s">
        <v>8</v>
      </c>
      <c r="D7" s="23">
        <v>2</v>
      </c>
      <c r="E7" s="23">
        <v>95.9</v>
      </c>
    </row>
    <row r="8" spans="1:5" x14ac:dyDescent="0.25">
      <c r="A8" s="23" t="s">
        <v>43</v>
      </c>
      <c r="B8" s="23" t="s">
        <v>10</v>
      </c>
      <c r="C8" s="23" t="s">
        <v>8</v>
      </c>
      <c r="D8" s="23">
        <v>5</v>
      </c>
      <c r="E8" s="23">
        <v>42.6</v>
      </c>
    </row>
    <row r="9" spans="1:5" x14ac:dyDescent="0.25">
      <c r="A9" s="23" t="s">
        <v>43</v>
      </c>
      <c r="B9" s="23" t="s">
        <v>10</v>
      </c>
      <c r="C9" s="23" t="s">
        <v>8</v>
      </c>
      <c r="D9" s="23">
        <v>5</v>
      </c>
      <c r="E9" s="23">
        <v>67.900000000000006</v>
      </c>
    </row>
    <row r="10" spans="1:5" x14ac:dyDescent="0.25">
      <c r="A10" s="23" t="s">
        <v>43</v>
      </c>
      <c r="B10" s="23" t="s">
        <v>10</v>
      </c>
      <c r="C10" s="23" t="s">
        <v>8</v>
      </c>
      <c r="D10" s="23">
        <v>5</v>
      </c>
      <c r="E10" s="23">
        <v>61.2</v>
      </c>
    </row>
    <row r="11" spans="1:5" x14ac:dyDescent="0.25">
      <c r="A11" s="23" t="s">
        <v>43</v>
      </c>
      <c r="B11" s="23" t="s">
        <v>10</v>
      </c>
      <c r="C11" s="23" t="s">
        <v>8</v>
      </c>
      <c r="D11" s="23">
        <v>24</v>
      </c>
      <c r="E11" s="23">
        <v>260</v>
      </c>
    </row>
    <row r="12" spans="1:5" x14ac:dyDescent="0.25">
      <c r="A12" s="23" t="s">
        <v>43</v>
      </c>
      <c r="B12" s="23" t="s">
        <v>10</v>
      </c>
      <c r="C12" s="23" t="s">
        <v>8</v>
      </c>
      <c r="D12" s="23">
        <v>24</v>
      </c>
      <c r="E12" s="23">
        <v>406</v>
      </c>
    </row>
    <row r="13" spans="1:5" x14ac:dyDescent="0.25">
      <c r="A13" s="23" t="s">
        <v>43</v>
      </c>
      <c r="B13" s="23" t="s">
        <v>10</v>
      </c>
      <c r="C13" s="23" t="s">
        <v>8</v>
      </c>
      <c r="D13" s="23">
        <v>24</v>
      </c>
      <c r="E13" s="23">
        <v>287</v>
      </c>
    </row>
    <row r="14" spans="1:5" x14ac:dyDescent="0.25">
      <c r="A14" s="23" t="s">
        <v>43</v>
      </c>
      <c r="B14" s="23" t="s">
        <v>10</v>
      </c>
      <c r="C14" s="23" t="s">
        <v>9</v>
      </c>
      <c r="D14" s="23">
        <v>2</v>
      </c>
      <c r="E14" s="23">
        <v>1760</v>
      </c>
    </row>
    <row r="15" spans="1:5" x14ac:dyDescent="0.25">
      <c r="A15" s="23" t="s">
        <v>43</v>
      </c>
      <c r="B15" s="23" t="s">
        <v>10</v>
      </c>
      <c r="C15" s="23" t="s">
        <v>9</v>
      </c>
      <c r="D15" s="23">
        <v>2</v>
      </c>
      <c r="E15" s="23">
        <v>6630</v>
      </c>
    </row>
    <row r="16" spans="1:5" x14ac:dyDescent="0.25">
      <c r="A16" s="23" t="s">
        <v>43</v>
      </c>
      <c r="B16" s="23" t="s">
        <v>10</v>
      </c>
      <c r="C16" s="23" t="s">
        <v>9</v>
      </c>
      <c r="D16" s="23">
        <v>2</v>
      </c>
      <c r="E16" s="23">
        <v>5680</v>
      </c>
    </row>
    <row r="17" spans="1:5" x14ac:dyDescent="0.25">
      <c r="A17" s="23" t="s">
        <v>43</v>
      </c>
      <c r="B17" s="23" t="s">
        <v>10</v>
      </c>
      <c r="C17" s="23" t="s">
        <v>9</v>
      </c>
      <c r="D17" s="23">
        <v>5</v>
      </c>
      <c r="E17" s="23">
        <v>3310</v>
      </c>
    </row>
    <row r="18" spans="1:5" x14ac:dyDescent="0.25">
      <c r="A18" s="23" t="s">
        <v>43</v>
      </c>
      <c r="B18" s="23" t="s">
        <v>10</v>
      </c>
      <c r="C18" s="23" t="s">
        <v>9</v>
      </c>
      <c r="D18" s="23">
        <v>5</v>
      </c>
      <c r="E18" s="23">
        <v>2560</v>
      </c>
    </row>
    <row r="19" spans="1:5" x14ac:dyDescent="0.25">
      <c r="A19" s="23" t="s">
        <v>43</v>
      </c>
      <c r="B19" s="23" t="s">
        <v>10</v>
      </c>
      <c r="C19" s="23" t="s">
        <v>9</v>
      </c>
      <c r="D19" s="23">
        <v>5</v>
      </c>
      <c r="E19" s="23">
        <v>2050</v>
      </c>
    </row>
    <row r="20" spans="1:5" x14ac:dyDescent="0.25">
      <c r="A20" s="23" t="s">
        <v>43</v>
      </c>
      <c r="B20" s="23" t="s">
        <v>10</v>
      </c>
      <c r="C20" s="23" t="s">
        <v>9</v>
      </c>
      <c r="D20" s="23">
        <v>24</v>
      </c>
      <c r="E20" s="23">
        <v>12.3</v>
      </c>
    </row>
    <row r="21" spans="1:5" x14ac:dyDescent="0.25">
      <c r="A21" s="23" t="s">
        <v>43</v>
      </c>
      <c r="B21" s="23" t="s">
        <v>10</v>
      </c>
      <c r="C21" s="23" t="s">
        <v>9</v>
      </c>
      <c r="D21" s="23">
        <v>24</v>
      </c>
      <c r="E21" s="23">
        <v>0</v>
      </c>
    </row>
    <row r="22" spans="1:5" x14ac:dyDescent="0.25">
      <c r="A22" s="23" t="s">
        <v>43</v>
      </c>
      <c r="B22" s="23" t="s">
        <v>10</v>
      </c>
      <c r="C22" s="23" t="s">
        <v>9</v>
      </c>
      <c r="D22" s="23">
        <v>24</v>
      </c>
      <c r="E22" s="23">
        <v>0</v>
      </c>
    </row>
    <row r="23" spans="1:5" x14ac:dyDescent="0.25">
      <c r="A23" s="23" t="s">
        <v>43</v>
      </c>
      <c r="B23" s="23" t="s">
        <v>45</v>
      </c>
      <c r="C23" s="23" t="s">
        <v>8</v>
      </c>
      <c r="D23" s="23">
        <v>2</v>
      </c>
      <c r="E23" s="23">
        <v>433</v>
      </c>
    </row>
    <row r="24" spans="1:5" x14ac:dyDescent="0.25">
      <c r="A24" s="23" t="s">
        <v>43</v>
      </c>
      <c r="B24" s="23" t="s">
        <v>45</v>
      </c>
      <c r="C24" s="23" t="s">
        <v>8</v>
      </c>
      <c r="D24" s="23">
        <v>2</v>
      </c>
      <c r="E24" s="23">
        <v>103</v>
      </c>
    </row>
    <row r="25" spans="1:5" x14ac:dyDescent="0.25">
      <c r="A25" s="23" t="s">
        <v>43</v>
      </c>
      <c r="B25" s="23" t="s">
        <v>45</v>
      </c>
      <c r="C25" s="23" t="s">
        <v>8</v>
      </c>
      <c r="D25" s="23">
        <v>2</v>
      </c>
      <c r="E25" s="23">
        <v>138</v>
      </c>
    </row>
    <row r="26" spans="1:5" x14ac:dyDescent="0.25">
      <c r="A26" s="23" t="s">
        <v>43</v>
      </c>
      <c r="B26" s="23" t="s">
        <v>45</v>
      </c>
      <c r="C26" s="23" t="s">
        <v>8</v>
      </c>
      <c r="D26" s="23">
        <v>5</v>
      </c>
      <c r="E26" s="23">
        <v>103</v>
      </c>
    </row>
    <row r="27" spans="1:5" x14ac:dyDescent="0.25">
      <c r="A27" s="23" t="s">
        <v>43</v>
      </c>
      <c r="B27" s="23" t="s">
        <v>45</v>
      </c>
      <c r="C27" s="23" t="s">
        <v>8</v>
      </c>
      <c r="D27" s="23">
        <v>5</v>
      </c>
      <c r="E27" s="23">
        <v>129</v>
      </c>
    </row>
    <row r="28" spans="1:5" x14ac:dyDescent="0.25">
      <c r="A28" s="23" t="s">
        <v>43</v>
      </c>
      <c r="B28" s="23" t="s">
        <v>45</v>
      </c>
      <c r="C28" s="23" t="s">
        <v>8</v>
      </c>
      <c r="D28" s="23">
        <v>5</v>
      </c>
      <c r="E28" s="23">
        <v>14.8</v>
      </c>
    </row>
    <row r="29" spans="1:5" x14ac:dyDescent="0.25">
      <c r="A29" s="23" t="s">
        <v>43</v>
      </c>
      <c r="B29" s="23" t="s">
        <v>45</v>
      </c>
      <c r="C29" s="23" t="s">
        <v>8</v>
      </c>
      <c r="D29" s="23">
        <v>24</v>
      </c>
      <c r="E29" s="23">
        <v>5.38</v>
      </c>
    </row>
    <row r="30" spans="1:5" x14ac:dyDescent="0.25">
      <c r="A30" s="23" t="s">
        <v>43</v>
      </c>
      <c r="B30" s="23" t="s">
        <v>45</v>
      </c>
      <c r="C30" s="23" t="s">
        <v>8</v>
      </c>
      <c r="D30" s="23">
        <v>24</v>
      </c>
      <c r="E30" s="23">
        <v>6.67</v>
      </c>
    </row>
    <row r="31" spans="1:5" x14ac:dyDescent="0.25">
      <c r="A31" s="23" t="s">
        <v>43</v>
      </c>
      <c r="B31" s="23" t="s">
        <v>45</v>
      </c>
      <c r="C31" s="23" t="s">
        <v>8</v>
      </c>
      <c r="D31" s="23">
        <v>24</v>
      </c>
      <c r="E31" s="23">
        <v>5.85</v>
      </c>
    </row>
    <row r="32" spans="1:5" x14ac:dyDescent="0.25">
      <c r="A32" s="23" t="s">
        <v>43</v>
      </c>
      <c r="B32" s="23" t="s">
        <v>45</v>
      </c>
      <c r="C32" s="23" t="s">
        <v>9</v>
      </c>
      <c r="D32" s="23">
        <v>2</v>
      </c>
      <c r="E32" s="23">
        <v>6780</v>
      </c>
    </row>
    <row r="33" spans="1:5" x14ac:dyDescent="0.25">
      <c r="A33" s="23" t="s">
        <v>43</v>
      </c>
      <c r="B33" s="23" t="s">
        <v>45</v>
      </c>
      <c r="C33" s="23" t="s">
        <v>9</v>
      </c>
      <c r="D33" s="23">
        <v>2</v>
      </c>
      <c r="E33" s="23">
        <v>4950</v>
      </c>
    </row>
    <row r="34" spans="1:5" x14ac:dyDescent="0.25">
      <c r="A34" s="23" t="s">
        <v>43</v>
      </c>
      <c r="B34" s="23" t="s">
        <v>45</v>
      </c>
      <c r="C34" s="23" t="s">
        <v>9</v>
      </c>
      <c r="D34" s="23">
        <v>2</v>
      </c>
      <c r="E34" s="23">
        <v>6900</v>
      </c>
    </row>
    <row r="35" spans="1:5" x14ac:dyDescent="0.25">
      <c r="A35" s="23" t="s">
        <v>43</v>
      </c>
      <c r="B35" s="23" t="s">
        <v>45</v>
      </c>
      <c r="C35" s="23" t="s">
        <v>9</v>
      </c>
      <c r="D35" s="23">
        <v>5</v>
      </c>
      <c r="E35" s="23">
        <v>489</v>
      </c>
    </row>
    <row r="36" spans="1:5" x14ac:dyDescent="0.25">
      <c r="A36" s="23" t="s">
        <v>43</v>
      </c>
      <c r="B36" s="23" t="s">
        <v>45</v>
      </c>
      <c r="C36" s="23" t="s">
        <v>9</v>
      </c>
      <c r="D36" s="23">
        <v>5</v>
      </c>
      <c r="E36" s="23">
        <v>128</v>
      </c>
    </row>
    <row r="37" spans="1:5" x14ac:dyDescent="0.25">
      <c r="A37" s="23" t="s">
        <v>43</v>
      </c>
      <c r="B37" s="23" t="s">
        <v>45</v>
      </c>
      <c r="C37" s="23" t="s">
        <v>9</v>
      </c>
      <c r="D37" s="23">
        <v>5</v>
      </c>
      <c r="E37" s="23">
        <v>367</v>
      </c>
    </row>
    <row r="38" spans="1:5" x14ac:dyDescent="0.25">
      <c r="A38" s="23" t="s">
        <v>43</v>
      </c>
      <c r="B38" s="23" t="s">
        <v>45</v>
      </c>
      <c r="C38" s="23" t="s">
        <v>9</v>
      </c>
      <c r="D38" s="23">
        <v>24</v>
      </c>
      <c r="E38" s="23">
        <v>22.1</v>
      </c>
    </row>
    <row r="39" spans="1:5" x14ac:dyDescent="0.25">
      <c r="A39" s="23" t="s">
        <v>43</v>
      </c>
      <c r="B39" s="23" t="s">
        <v>45</v>
      </c>
      <c r="C39" s="23" t="s">
        <v>9</v>
      </c>
      <c r="D39" s="23">
        <v>24</v>
      </c>
      <c r="E39" s="23">
        <v>271</v>
      </c>
    </row>
    <row r="40" spans="1:5" x14ac:dyDescent="0.25">
      <c r="A40" s="23" t="s">
        <v>43</v>
      </c>
      <c r="B40" s="23" t="s">
        <v>45</v>
      </c>
      <c r="C40" s="23" t="s">
        <v>9</v>
      </c>
      <c r="D40" s="23">
        <v>24</v>
      </c>
      <c r="E40" s="23">
        <v>44.8</v>
      </c>
    </row>
    <row r="41" spans="1:5" x14ac:dyDescent="0.25">
      <c r="A41" s="23" t="s">
        <v>46</v>
      </c>
      <c r="B41" s="23" t="s">
        <v>10</v>
      </c>
      <c r="C41" s="23" t="s">
        <v>8</v>
      </c>
      <c r="D41" s="23">
        <v>2</v>
      </c>
      <c r="E41" s="24">
        <v>22.05</v>
      </c>
    </row>
    <row r="42" spans="1:5" x14ac:dyDescent="0.25">
      <c r="A42" s="23" t="s">
        <v>46</v>
      </c>
      <c r="B42" s="23" t="s">
        <v>10</v>
      </c>
      <c r="C42" s="23" t="s">
        <v>8</v>
      </c>
      <c r="D42" s="23">
        <v>2</v>
      </c>
      <c r="E42" s="24">
        <v>122</v>
      </c>
    </row>
    <row r="43" spans="1:5" x14ac:dyDescent="0.25">
      <c r="A43" s="23" t="s">
        <v>46</v>
      </c>
      <c r="B43" s="23" t="s">
        <v>10</v>
      </c>
      <c r="C43" s="23" t="s">
        <v>8</v>
      </c>
      <c r="D43" s="23">
        <v>2</v>
      </c>
      <c r="E43" s="24">
        <v>51</v>
      </c>
    </row>
    <row r="44" spans="1:5" x14ac:dyDescent="0.25">
      <c r="A44" s="23" t="s">
        <v>46</v>
      </c>
      <c r="B44" s="23" t="s">
        <v>10</v>
      </c>
      <c r="C44" s="23" t="s">
        <v>8</v>
      </c>
      <c r="D44" s="23">
        <v>5</v>
      </c>
      <c r="E44" s="24">
        <v>26.85</v>
      </c>
    </row>
    <row r="45" spans="1:5" x14ac:dyDescent="0.25">
      <c r="A45" s="23" t="s">
        <v>46</v>
      </c>
      <c r="B45" s="23" t="s">
        <v>10</v>
      </c>
      <c r="C45" s="23" t="s">
        <v>8</v>
      </c>
      <c r="D45" s="23">
        <v>5</v>
      </c>
      <c r="E45" s="24">
        <v>11.5</v>
      </c>
    </row>
    <row r="46" spans="1:5" x14ac:dyDescent="0.25">
      <c r="A46" s="23" t="s">
        <v>46</v>
      </c>
      <c r="B46" s="23" t="s">
        <v>10</v>
      </c>
      <c r="C46" s="23" t="s">
        <v>8</v>
      </c>
      <c r="D46" s="23">
        <v>5</v>
      </c>
      <c r="E46" s="24">
        <v>33.65</v>
      </c>
    </row>
    <row r="47" spans="1:5" x14ac:dyDescent="0.25">
      <c r="A47" s="23" t="s">
        <v>46</v>
      </c>
      <c r="B47" s="23" t="s">
        <v>10</v>
      </c>
      <c r="C47" s="23" t="s">
        <v>8</v>
      </c>
      <c r="D47" s="23">
        <v>24</v>
      </c>
      <c r="E47" s="24">
        <v>2865</v>
      </c>
    </row>
    <row r="48" spans="1:5" x14ac:dyDescent="0.25">
      <c r="A48" s="23" t="s">
        <v>46</v>
      </c>
      <c r="B48" s="23" t="s">
        <v>10</v>
      </c>
      <c r="C48" s="23" t="s">
        <v>8</v>
      </c>
      <c r="D48" s="23">
        <v>24</v>
      </c>
      <c r="E48" s="24">
        <v>4330</v>
      </c>
    </row>
    <row r="49" spans="1:5" x14ac:dyDescent="0.25">
      <c r="A49" s="23" t="s">
        <v>46</v>
      </c>
      <c r="B49" s="23" t="s">
        <v>10</v>
      </c>
      <c r="C49" s="23" t="s">
        <v>8</v>
      </c>
      <c r="D49" s="23">
        <v>24</v>
      </c>
      <c r="E49" s="24">
        <v>1385</v>
      </c>
    </row>
    <row r="50" spans="1:5" x14ac:dyDescent="0.25">
      <c r="A50" s="23" t="s">
        <v>46</v>
      </c>
      <c r="B50" s="23" t="s">
        <v>10</v>
      </c>
      <c r="C50" s="23" t="s">
        <v>9</v>
      </c>
      <c r="D50" s="23">
        <v>2</v>
      </c>
      <c r="E50" s="24">
        <v>45800</v>
      </c>
    </row>
    <row r="51" spans="1:5" x14ac:dyDescent="0.25">
      <c r="A51" s="23" t="s">
        <v>46</v>
      </c>
      <c r="B51" s="23" t="s">
        <v>10</v>
      </c>
      <c r="C51" s="23" t="s">
        <v>9</v>
      </c>
      <c r="D51" s="23">
        <v>2</v>
      </c>
      <c r="E51" s="24">
        <v>29050</v>
      </c>
    </row>
    <row r="52" spans="1:5" x14ac:dyDescent="0.25">
      <c r="A52" s="23" t="s">
        <v>46</v>
      </c>
      <c r="B52" s="23" t="s">
        <v>10</v>
      </c>
      <c r="C52" s="23" t="s">
        <v>9</v>
      </c>
      <c r="D52" s="23">
        <v>2</v>
      </c>
      <c r="E52" s="24">
        <v>33900</v>
      </c>
    </row>
    <row r="53" spans="1:5" x14ac:dyDescent="0.25">
      <c r="A53" s="23" t="s">
        <v>46</v>
      </c>
      <c r="B53" s="23" t="s">
        <v>10</v>
      </c>
      <c r="C53" s="23" t="s">
        <v>9</v>
      </c>
      <c r="D53" s="23">
        <v>5</v>
      </c>
      <c r="E53" s="24">
        <v>19600</v>
      </c>
    </row>
    <row r="54" spans="1:5" x14ac:dyDescent="0.25">
      <c r="A54" s="23" t="s">
        <v>46</v>
      </c>
      <c r="B54" s="23" t="s">
        <v>10</v>
      </c>
      <c r="C54" s="23" t="s">
        <v>9</v>
      </c>
      <c r="D54" s="23">
        <v>5</v>
      </c>
      <c r="E54" s="24">
        <v>74000</v>
      </c>
    </row>
    <row r="55" spans="1:5" x14ac:dyDescent="0.25">
      <c r="A55" s="23" t="s">
        <v>46</v>
      </c>
      <c r="B55" s="23" t="s">
        <v>10</v>
      </c>
      <c r="C55" s="23" t="s">
        <v>9</v>
      </c>
      <c r="D55" s="23">
        <v>5</v>
      </c>
      <c r="E55" s="24">
        <v>74500</v>
      </c>
    </row>
    <row r="56" spans="1:5" x14ac:dyDescent="0.25">
      <c r="A56" s="23" t="s">
        <v>46</v>
      </c>
      <c r="B56" s="23" t="s">
        <v>10</v>
      </c>
      <c r="C56" s="23" t="s">
        <v>9</v>
      </c>
      <c r="D56" s="23">
        <v>24</v>
      </c>
      <c r="E56" s="24">
        <v>259</v>
      </c>
    </row>
    <row r="57" spans="1:5" x14ac:dyDescent="0.25">
      <c r="A57" s="23" t="s">
        <v>46</v>
      </c>
      <c r="B57" s="23" t="s">
        <v>10</v>
      </c>
      <c r="C57" s="23" t="s">
        <v>9</v>
      </c>
      <c r="D57" s="23">
        <v>24</v>
      </c>
      <c r="E57" s="24">
        <v>173.5</v>
      </c>
    </row>
    <row r="58" spans="1:5" x14ac:dyDescent="0.25">
      <c r="A58" s="23" t="s">
        <v>46</v>
      </c>
      <c r="B58" s="23" t="s">
        <v>10</v>
      </c>
      <c r="C58" s="23" t="s">
        <v>9</v>
      </c>
      <c r="D58" s="23">
        <v>24</v>
      </c>
      <c r="E58" s="24">
        <v>230.5</v>
      </c>
    </row>
    <row r="59" spans="1:5" x14ac:dyDescent="0.25">
      <c r="A59" s="23" t="s">
        <v>46</v>
      </c>
      <c r="B59" s="23" t="s">
        <v>45</v>
      </c>
      <c r="C59" s="23" t="s">
        <v>8</v>
      </c>
      <c r="D59" s="23">
        <v>2</v>
      </c>
      <c r="E59" s="24">
        <v>64.5</v>
      </c>
    </row>
    <row r="60" spans="1:5" x14ac:dyDescent="0.25">
      <c r="A60" s="23" t="s">
        <v>46</v>
      </c>
      <c r="B60" s="23" t="s">
        <v>45</v>
      </c>
      <c r="C60" s="23" t="s">
        <v>8</v>
      </c>
      <c r="D60" s="23">
        <v>2</v>
      </c>
      <c r="E60" s="24">
        <v>77.5</v>
      </c>
    </row>
    <row r="61" spans="1:5" x14ac:dyDescent="0.25">
      <c r="A61" s="23" t="s">
        <v>46</v>
      </c>
      <c r="B61" s="23" t="s">
        <v>45</v>
      </c>
      <c r="C61" s="23" t="s">
        <v>8</v>
      </c>
      <c r="D61" s="23">
        <v>2</v>
      </c>
      <c r="E61" s="24">
        <v>23.8</v>
      </c>
    </row>
    <row r="62" spans="1:5" x14ac:dyDescent="0.25">
      <c r="A62" s="23" t="s">
        <v>46</v>
      </c>
      <c r="B62" s="23" t="s">
        <v>45</v>
      </c>
      <c r="C62" s="23" t="s">
        <v>8</v>
      </c>
      <c r="D62" s="23">
        <v>5</v>
      </c>
      <c r="E62" s="24">
        <v>52</v>
      </c>
    </row>
    <row r="63" spans="1:5" x14ac:dyDescent="0.25">
      <c r="A63" s="23" t="s">
        <v>46</v>
      </c>
      <c r="B63" s="23" t="s">
        <v>45</v>
      </c>
      <c r="C63" s="23" t="s">
        <v>8</v>
      </c>
      <c r="D63" s="23">
        <v>5</v>
      </c>
      <c r="E63" s="24">
        <v>71</v>
      </c>
    </row>
    <row r="64" spans="1:5" x14ac:dyDescent="0.25">
      <c r="A64" s="23" t="s">
        <v>46</v>
      </c>
      <c r="B64" s="23" t="s">
        <v>45</v>
      </c>
      <c r="C64" s="23" t="s">
        <v>8</v>
      </c>
      <c r="D64" s="23">
        <v>5</v>
      </c>
      <c r="E64" s="24">
        <v>146.5</v>
      </c>
    </row>
    <row r="65" spans="1:5" x14ac:dyDescent="0.25">
      <c r="A65" s="23" t="s">
        <v>46</v>
      </c>
      <c r="B65" s="23" t="s">
        <v>45</v>
      </c>
      <c r="C65" s="23" t="s">
        <v>8</v>
      </c>
      <c r="D65" s="23">
        <v>24</v>
      </c>
      <c r="E65" s="24">
        <v>14.85</v>
      </c>
    </row>
    <row r="66" spans="1:5" x14ac:dyDescent="0.25">
      <c r="A66" s="23" t="s">
        <v>46</v>
      </c>
      <c r="B66" s="23" t="s">
        <v>45</v>
      </c>
      <c r="C66" s="23" t="s">
        <v>8</v>
      </c>
      <c r="D66" s="23">
        <v>24</v>
      </c>
      <c r="E66" s="24">
        <v>8.85</v>
      </c>
    </row>
    <row r="67" spans="1:5" x14ac:dyDescent="0.25">
      <c r="A67" s="23" t="s">
        <v>46</v>
      </c>
      <c r="B67" s="23" t="s">
        <v>45</v>
      </c>
      <c r="C67" s="23" t="s">
        <v>8</v>
      </c>
      <c r="D67" s="23">
        <v>24</v>
      </c>
      <c r="E67" s="24">
        <v>0</v>
      </c>
    </row>
    <row r="68" spans="1:5" x14ac:dyDescent="0.25">
      <c r="A68" s="23" t="s">
        <v>46</v>
      </c>
      <c r="B68" s="23" t="s">
        <v>45</v>
      </c>
      <c r="C68" s="23" t="s">
        <v>9</v>
      </c>
      <c r="D68" s="23">
        <v>2</v>
      </c>
      <c r="E68" s="24">
        <v>32150</v>
      </c>
    </row>
    <row r="69" spans="1:5" x14ac:dyDescent="0.25">
      <c r="A69" s="23" t="s">
        <v>46</v>
      </c>
      <c r="B69" s="23" t="s">
        <v>45</v>
      </c>
      <c r="C69" s="23" t="s">
        <v>9</v>
      </c>
      <c r="D69" s="23">
        <v>2</v>
      </c>
      <c r="E69" s="24">
        <v>31500</v>
      </c>
    </row>
    <row r="70" spans="1:5" x14ac:dyDescent="0.25">
      <c r="A70" s="23" t="s">
        <v>46</v>
      </c>
      <c r="B70" s="23" t="s">
        <v>45</v>
      </c>
      <c r="C70" s="23" t="s">
        <v>9</v>
      </c>
      <c r="D70" s="23">
        <v>2</v>
      </c>
      <c r="E70" s="24">
        <v>48900</v>
      </c>
    </row>
    <row r="71" spans="1:5" x14ac:dyDescent="0.25">
      <c r="A71" s="23" t="s">
        <v>46</v>
      </c>
      <c r="B71" s="23" t="s">
        <v>45</v>
      </c>
      <c r="C71" s="23" t="s">
        <v>9</v>
      </c>
      <c r="D71" s="23">
        <v>5</v>
      </c>
      <c r="E71" s="24">
        <v>42950</v>
      </c>
    </row>
    <row r="72" spans="1:5" x14ac:dyDescent="0.25">
      <c r="A72" s="23" t="s">
        <v>46</v>
      </c>
      <c r="B72" s="23" t="s">
        <v>45</v>
      </c>
      <c r="C72" s="23" t="s">
        <v>9</v>
      </c>
      <c r="D72" s="23">
        <v>5</v>
      </c>
      <c r="E72" s="24">
        <v>3170</v>
      </c>
    </row>
    <row r="73" spans="1:5" x14ac:dyDescent="0.25">
      <c r="A73" s="23" t="s">
        <v>46</v>
      </c>
      <c r="B73" s="23" t="s">
        <v>45</v>
      </c>
      <c r="C73" s="23" t="s">
        <v>9</v>
      </c>
      <c r="D73" s="23">
        <v>5</v>
      </c>
      <c r="E73" s="24">
        <v>9850</v>
      </c>
    </row>
    <row r="74" spans="1:5" x14ac:dyDescent="0.25">
      <c r="A74" s="23" t="s">
        <v>46</v>
      </c>
      <c r="B74" s="23" t="s">
        <v>45</v>
      </c>
      <c r="C74" s="23" t="s">
        <v>9</v>
      </c>
      <c r="D74" s="23">
        <v>24</v>
      </c>
      <c r="E74" s="24">
        <v>1080</v>
      </c>
    </row>
    <row r="75" spans="1:5" x14ac:dyDescent="0.25">
      <c r="A75" s="23" t="s">
        <v>46</v>
      </c>
      <c r="B75" s="23" t="s">
        <v>45</v>
      </c>
      <c r="C75" s="23" t="s">
        <v>9</v>
      </c>
      <c r="D75" s="23">
        <v>24</v>
      </c>
      <c r="E75" s="24">
        <v>4145</v>
      </c>
    </row>
    <row r="76" spans="1:5" x14ac:dyDescent="0.25">
      <c r="A76" s="23" t="s">
        <v>46</v>
      </c>
      <c r="B76" s="23" t="s">
        <v>45</v>
      </c>
      <c r="C76" s="23" t="s">
        <v>9</v>
      </c>
      <c r="D76" s="23">
        <v>24</v>
      </c>
      <c r="E76" s="24">
        <v>1335</v>
      </c>
    </row>
    <row r="77" spans="1:5" x14ac:dyDescent="0.25">
      <c r="A77" s="23" t="s">
        <v>47</v>
      </c>
      <c r="B77" s="23" t="s">
        <v>10</v>
      </c>
      <c r="C77" s="23" t="s">
        <v>8</v>
      </c>
      <c r="D77" s="23">
        <v>2</v>
      </c>
      <c r="E77" s="23">
        <v>27650</v>
      </c>
    </row>
    <row r="78" spans="1:5" x14ac:dyDescent="0.25">
      <c r="A78" s="23" t="s">
        <v>47</v>
      </c>
      <c r="B78" s="23" t="s">
        <v>10</v>
      </c>
      <c r="C78" s="23" t="s">
        <v>8</v>
      </c>
      <c r="D78" s="23">
        <v>2</v>
      </c>
      <c r="E78" s="23">
        <v>2915</v>
      </c>
    </row>
    <row r="79" spans="1:5" x14ac:dyDescent="0.25">
      <c r="A79" s="23" t="s">
        <v>47</v>
      </c>
      <c r="B79" s="23" t="s">
        <v>10</v>
      </c>
      <c r="C79" s="23" t="s">
        <v>8</v>
      </c>
      <c r="D79" s="23">
        <v>2</v>
      </c>
      <c r="E79" s="23">
        <v>6450</v>
      </c>
    </row>
    <row r="80" spans="1:5" x14ac:dyDescent="0.25">
      <c r="A80" s="23" t="s">
        <v>47</v>
      </c>
      <c r="B80" s="23" t="s">
        <v>10</v>
      </c>
      <c r="C80" s="23" t="s">
        <v>8</v>
      </c>
      <c r="D80" s="23">
        <v>5</v>
      </c>
      <c r="E80" s="23">
        <v>2990</v>
      </c>
    </row>
    <row r="81" spans="1:5" x14ac:dyDescent="0.25">
      <c r="A81" s="23" t="s">
        <v>47</v>
      </c>
      <c r="B81" s="23" t="s">
        <v>10</v>
      </c>
      <c r="C81" s="23" t="s">
        <v>8</v>
      </c>
      <c r="D81" s="23">
        <v>5</v>
      </c>
      <c r="E81" s="23">
        <v>4575</v>
      </c>
    </row>
    <row r="82" spans="1:5" x14ac:dyDescent="0.25">
      <c r="A82" s="23" t="s">
        <v>47</v>
      </c>
      <c r="B82" s="23" t="s">
        <v>10</v>
      </c>
      <c r="C82" s="23" t="s">
        <v>8</v>
      </c>
      <c r="D82" s="23">
        <v>5</v>
      </c>
      <c r="E82" s="23">
        <v>18650</v>
      </c>
    </row>
    <row r="83" spans="1:5" x14ac:dyDescent="0.25">
      <c r="A83" s="23" t="s">
        <v>47</v>
      </c>
      <c r="B83" s="23" t="s">
        <v>10</v>
      </c>
      <c r="C83" s="23" t="s">
        <v>8</v>
      </c>
      <c r="D83" s="23">
        <v>24</v>
      </c>
      <c r="E83" s="23">
        <v>162</v>
      </c>
    </row>
    <row r="84" spans="1:5" x14ac:dyDescent="0.25">
      <c r="A84" s="23" t="s">
        <v>47</v>
      </c>
      <c r="B84" s="23" t="s">
        <v>10</v>
      </c>
      <c r="C84" s="23" t="s">
        <v>8</v>
      </c>
      <c r="D84" s="23">
        <v>24</v>
      </c>
      <c r="E84" s="23">
        <v>370</v>
      </c>
    </row>
    <row r="85" spans="1:5" x14ac:dyDescent="0.25">
      <c r="A85" s="23" t="s">
        <v>47</v>
      </c>
      <c r="B85" s="23" t="s">
        <v>10</v>
      </c>
      <c r="C85" s="23" t="s">
        <v>8</v>
      </c>
      <c r="D85" s="23">
        <v>24</v>
      </c>
      <c r="E85" s="23">
        <v>139</v>
      </c>
    </row>
    <row r="86" spans="1:5" x14ac:dyDescent="0.25">
      <c r="A86" s="23" t="s">
        <v>47</v>
      </c>
      <c r="B86" s="23" t="s">
        <v>10</v>
      </c>
      <c r="C86" s="23" t="s">
        <v>9</v>
      </c>
      <c r="D86" s="23">
        <v>2</v>
      </c>
      <c r="E86" s="23">
        <v>6950</v>
      </c>
    </row>
    <row r="87" spans="1:5" x14ac:dyDescent="0.25">
      <c r="A87" s="23" t="s">
        <v>47</v>
      </c>
      <c r="B87" s="23" t="s">
        <v>10</v>
      </c>
      <c r="C87" s="23" t="s">
        <v>9</v>
      </c>
      <c r="D87" s="23">
        <v>2</v>
      </c>
      <c r="E87" s="23">
        <v>3530</v>
      </c>
    </row>
    <row r="88" spans="1:5" x14ac:dyDescent="0.25">
      <c r="A88" s="23" t="s">
        <v>47</v>
      </c>
      <c r="B88" s="23" t="s">
        <v>10</v>
      </c>
      <c r="C88" s="23" t="s">
        <v>9</v>
      </c>
      <c r="D88" s="23">
        <v>2</v>
      </c>
      <c r="E88" s="23">
        <v>4620</v>
      </c>
    </row>
    <row r="89" spans="1:5" x14ac:dyDescent="0.25">
      <c r="A89" s="23" t="s">
        <v>47</v>
      </c>
      <c r="B89" s="23" t="s">
        <v>10</v>
      </c>
      <c r="C89" s="23" t="s">
        <v>9</v>
      </c>
      <c r="D89" s="23">
        <v>5</v>
      </c>
      <c r="E89" s="23">
        <v>9650</v>
      </c>
    </row>
    <row r="90" spans="1:5" x14ac:dyDescent="0.25">
      <c r="A90" s="23" t="s">
        <v>47</v>
      </c>
      <c r="B90" s="23" t="s">
        <v>10</v>
      </c>
      <c r="C90" s="23" t="s">
        <v>9</v>
      </c>
      <c r="D90" s="23">
        <v>5</v>
      </c>
      <c r="E90" s="23">
        <v>12100</v>
      </c>
    </row>
    <row r="91" spans="1:5" x14ac:dyDescent="0.25">
      <c r="A91" s="23" t="s">
        <v>47</v>
      </c>
      <c r="B91" s="23" t="s">
        <v>10</v>
      </c>
      <c r="C91" s="23" t="s">
        <v>9</v>
      </c>
      <c r="D91" s="23">
        <v>5</v>
      </c>
      <c r="E91" s="23">
        <v>5650</v>
      </c>
    </row>
    <row r="92" spans="1:5" x14ac:dyDescent="0.25">
      <c r="A92" s="23" t="s">
        <v>47</v>
      </c>
      <c r="B92" s="23" t="s">
        <v>10</v>
      </c>
      <c r="C92" s="23" t="s">
        <v>9</v>
      </c>
      <c r="D92" s="23">
        <v>24</v>
      </c>
      <c r="E92" s="23">
        <v>275.5</v>
      </c>
    </row>
    <row r="93" spans="1:5" x14ac:dyDescent="0.25">
      <c r="A93" s="23" t="s">
        <v>47</v>
      </c>
      <c r="B93" s="23" t="s">
        <v>10</v>
      </c>
      <c r="C93" s="23" t="s">
        <v>9</v>
      </c>
      <c r="D93" s="23">
        <v>24</v>
      </c>
      <c r="E93" s="23">
        <v>0</v>
      </c>
    </row>
    <row r="94" spans="1:5" x14ac:dyDescent="0.25">
      <c r="A94" s="23" t="s">
        <v>47</v>
      </c>
      <c r="B94" s="23" t="s">
        <v>10</v>
      </c>
      <c r="C94" s="23" t="s">
        <v>9</v>
      </c>
      <c r="D94" s="23">
        <v>24</v>
      </c>
      <c r="E94" s="23">
        <v>0</v>
      </c>
    </row>
    <row r="95" spans="1:5" x14ac:dyDescent="0.25">
      <c r="A95" s="23" t="s">
        <v>47</v>
      </c>
      <c r="B95" s="23" t="s">
        <v>45</v>
      </c>
      <c r="C95" s="23" t="s">
        <v>8</v>
      </c>
      <c r="D95" s="23">
        <v>2</v>
      </c>
      <c r="E95" s="23">
        <v>3145</v>
      </c>
    </row>
    <row r="96" spans="1:5" x14ac:dyDescent="0.25">
      <c r="A96" s="23" t="s">
        <v>47</v>
      </c>
      <c r="B96" s="23" t="s">
        <v>45</v>
      </c>
      <c r="C96" s="23" t="s">
        <v>8</v>
      </c>
      <c r="D96" s="23">
        <v>2</v>
      </c>
      <c r="E96" s="23">
        <v>66000</v>
      </c>
    </row>
    <row r="97" spans="1:5" x14ac:dyDescent="0.25">
      <c r="A97" s="23" t="s">
        <v>47</v>
      </c>
      <c r="B97" s="23" t="s">
        <v>45</v>
      </c>
      <c r="C97" s="23" t="s">
        <v>8</v>
      </c>
      <c r="D97" s="23">
        <v>2</v>
      </c>
      <c r="E97" s="23">
        <v>4225</v>
      </c>
    </row>
    <row r="98" spans="1:5" x14ac:dyDescent="0.25">
      <c r="A98" s="23" t="s">
        <v>47</v>
      </c>
      <c r="B98" s="23" t="s">
        <v>45</v>
      </c>
      <c r="C98" s="23" t="s">
        <v>8</v>
      </c>
      <c r="D98" s="23">
        <v>5</v>
      </c>
      <c r="E98" s="23">
        <v>635</v>
      </c>
    </row>
    <row r="99" spans="1:5" x14ac:dyDescent="0.25">
      <c r="A99" s="23" t="s">
        <v>47</v>
      </c>
      <c r="B99" s="23" t="s">
        <v>45</v>
      </c>
      <c r="C99" s="23" t="s">
        <v>8</v>
      </c>
      <c r="D99" s="23">
        <v>5</v>
      </c>
      <c r="E99" s="23">
        <v>1825</v>
      </c>
    </row>
    <row r="100" spans="1:5" x14ac:dyDescent="0.25">
      <c r="A100" s="23" t="s">
        <v>47</v>
      </c>
      <c r="B100" s="23" t="s">
        <v>45</v>
      </c>
      <c r="C100" s="23" t="s">
        <v>8</v>
      </c>
      <c r="D100" s="23">
        <v>5</v>
      </c>
      <c r="E100" s="23">
        <v>1085</v>
      </c>
    </row>
    <row r="101" spans="1:5" x14ac:dyDescent="0.25">
      <c r="A101" s="23" t="s">
        <v>47</v>
      </c>
      <c r="B101" s="23" t="s">
        <v>45</v>
      </c>
      <c r="C101" s="23" t="s">
        <v>8</v>
      </c>
      <c r="D101" s="23">
        <v>24</v>
      </c>
      <c r="E101" s="23">
        <v>0</v>
      </c>
    </row>
    <row r="102" spans="1:5" x14ac:dyDescent="0.25">
      <c r="A102" s="23" t="s">
        <v>47</v>
      </c>
      <c r="B102" s="23" t="s">
        <v>45</v>
      </c>
      <c r="C102" s="23" t="s">
        <v>8</v>
      </c>
      <c r="D102" s="23">
        <v>24</v>
      </c>
      <c r="E102" s="23">
        <v>18.95</v>
      </c>
    </row>
    <row r="103" spans="1:5" x14ac:dyDescent="0.25">
      <c r="A103" s="23" t="s">
        <v>47</v>
      </c>
      <c r="B103" s="23" t="s">
        <v>45</v>
      </c>
      <c r="C103" s="23" t="s">
        <v>8</v>
      </c>
      <c r="D103" s="23">
        <v>24</v>
      </c>
      <c r="E103" s="23">
        <v>0</v>
      </c>
    </row>
    <row r="104" spans="1:5" x14ac:dyDescent="0.25">
      <c r="A104" s="23" t="s">
        <v>47</v>
      </c>
      <c r="B104" s="23" t="s">
        <v>45</v>
      </c>
      <c r="C104" s="23" t="s">
        <v>9</v>
      </c>
      <c r="D104" s="23">
        <v>2</v>
      </c>
      <c r="E104" s="23">
        <v>3490</v>
      </c>
    </row>
    <row r="105" spans="1:5" x14ac:dyDescent="0.25">
      <c r="A105" s="23" t="s">
        <v>47</v>
      </c>
      <c r="B105" s="23" t="s">
        <v>45</v>
      </c>
      <c r="C105" s="23" t="s">
        <v>9</v>
      </c>
      <c r="D105" s="23">
        <v>2</v>
      </c>
      <c r="E105" s="23">
        <v>3420</v>
      </c>
    </row>
    <row r="106" spans="1:5" x14ac:dyDescent="0.25">
      <c r="A106" s="23" t="s">
        <v>47</v>
      </c>
      <c r="B106" s="23" t="s">
        <v>45</v>
      </c>
      <c r="C106" s="23" t="s">
        <v>9</v>
      </c>
      <c r="D106" s="23">
        <v>2</v>
      </c>
      <c r="E106" s="23">
        <v>5650</v>
      </c>
    </row>
    <row r="107" spans="1:5" x14ac:dyDescent="0.25">
      <c r="A107" s="23" t="s">
        <v>47</v>
      </c>
      <c r="B107" s="23" t="s">
        <v>45</v>
      </c>
      <c r="C107" s="23" t="s">
        <v>9</v>
      </c>
      <c r="D107" s="23">
        <v>5</v>
      </c>
      <c r="E107" s="23">
        <v>4375</v>
      </c>
    </row>
    <row r="108" spans="1:5" x14ac:dyDescent="0.25">
      <c r="A108" s="23" t="s">
        <v>47</v>
      </c>
      <c r="B108" s="23" t="s">
        <v>45</v>
      </c>
      <c r="C108" s="23" t="s">
        <v>9</v>
      </c>
      <c r="D108" s="23">
        <v>5</v>
      </c>
      <c r="E108" s="23">
        <v>282</v>
      </c>
    </row>
    <row r="109" spans="1:5" x14ac:dyDescent="0.25">
      <c r="A109" s="23" t="s">
        <v>47</v>
      </c>
      <c r="B109" s="23" t="s">
        <v>45</v>
      </c>
      <c r="C109" s="23" t="s">
        <v>9</v>
      </c>
      <c r="D109" s="23">
        <v>5</v>
      </c>
      <c r="E109" s="23">
        <v>2270</v>
      </c>
    </row>
    <row r="110" spans="1:5" x14ac:dyDescent="0.25">
      <c r="A110" s="23" t="s">
        <v>47</v>
      </c>
      <c r="B110" s="23" t="s">
        <v>45</v>
      </c>
      <c r="C110" s="23" t="s">
        <v>9</v>
      </c>
      <c r="D110" s="23">
        <v>24</v>
      </c>
      <c r="E110" s="23">
        <v>77.5</v>
      </c>
    </row>
    <row r="111" spans="1:5" x14ac:dyDescent="0.25">
      <c r="A111" s="23" t="s">
        <v>47</v>
      </c>
      <c r="B111" s="23" t="s">
        <v>45</v>
      </c>
      <c r="C111" s="23" t="s">
        <v>9</v>
      </c>
      <c r="D111" s="23">
        <v>24</v>
      </c>
      <c r="E111" s="23">
        <v>72.5</v>
      </c>
    </row>
    <row r="112" spans="1:5" x14ac:dyDescent="0.25">
      <c r="A112" s="23" t="s">
        <v>47</v>
      </c>
      <c r="B112" s="23" t="s">
        <v>45</v>
      </c>
      <c r="C112" s="23" t="s">
        <v>9</v>
      </c>
      <c r="D112" s="23">
        <v>24</v>
      </c>
      <c r="E112" s="23">
        <v>312</v>
      </c>
    </row>
    <row r="113" spans="1:5" x14ac:dyDescent="0.25">
      <c r="A113" s="23" t="s">
        <v>48</v>
      </c>
      <c r="B113" s="23" t="s">
        <v>10</v>
      </c>
      <c r="C113" s="23" t="s">
        <v>8</v>
      </c>
      <c r="D113" s="23">
        <v>2</v>
      </c>
      <c r="E113" s="23">
        <v>15250</v>
      </c>
    </row>
    <row r="114" spans="1:5" x14ac:dyDescent="0.25">
      <c r="A114" s="23" t="s">
        <v>48</v>
      </c>
      <c r="B114" s="23" t="s">
        <v>10</v>
      </c>
      <c r="C114" s="23" t="s">
        <v>8</v>
      </c>
      <c r="D114" s="23">
        <v>2</v>
      </c>
      <c r="E114" s="23">
        <v>17250</v>
      </c>
    </row>
    <row r="115" spans="1:5" x14ac:dyDescent="0.25">
      <c r="A115" s="23" t="s">
        <v>48</v>
      </c>
      <c r="B115" s="23" t="s">
        <v>10</v>
      </c>
      <c r="C115" s="23" t="s">
        <v>8</v>
      </c>
      <c r="D115" s="23">
        <v>2</v>
      </c>
      <c r="E115" s="23">
        <v>3565</v>
      </c>
    </row>
    <row r="116" spans="1:5" x14ac:dyDescent="0.25">
      <c r="A116" s="23" t="s">
        <v>48</v>
      </c>
      <c r="B116" s="23" t="s">
        <v>10</v>
      </c>
      <c r="C116" s="23" t="s">
        <v>8</v>
      </c>
      <c r="D116" s="23">
        <v>5</v>
      </c>
      <c r="E116" s="23">
        <v>11600</v>
      </c>
    </row>
    <row r="117" spans="1:5" x14ac:dyDescent="0.25">
      <c r="A117" s="23" t="s">
        <v>48</v>
      </c>
      <c r="B117" s="23" t="s">
        <v>10</v>
      </c>
      <c r="C117" s="23" t="s">
        <v>8</v>
      </c>
      <c r="D117" s="23">
        <v>5</v>
      </c>
      <c r="E117" s="23">
        <v>7500</v>
      </c>
    </row>
    <row r="118" spans="1:5" x14ac:dyDescent="0.25">
      <c r="A118" s="23" t="s">
        <v>48</v>
      </c>
      <c r="B118" s="23" t="s">
        <v>10</v>
      </c>
      <c r="C118" s="23" t="s">
        <v>8</v>
      </c>
      <c r="D118" s="23">
        <v>5</v>
      </c>
      <c r="E118" s="23">
        <v>18800</v>
      </c>
    </row>
    <row r="119" spans="1:5" x14ac:dyDescent="0.25">
      <c r="A119" s="23" t="s">
        <v>48</v>
      </c>
      <c r="B119" s="23" t="s">
        <v>10</v>
      </c>
      <c r="C119" s="23" t="s">
        <v>8</v>
      </c>
      <c r="D119" s="23">
        <v>24</v>
      </c>
      <c r="E119" s="23">
        <v>105.5</v>
      </c>
    </row>
    <row r="120" spans="1:5" x14ac:dyDescent="0.25">
      <c r="A120" s="23" t="s">
        <v>48</v>
      </c>
      <c r="B120" s="23" t="s">
        <v>10</v>
      </c>
      <c r="C120" s="23" t="s">
        <v>8</v>
      </c>
      <c r="D120" s="23">
        <v>24</v>
      </c>
      <c r="E120" s="23">
        <v>106.5</v>
      </c>
    </row>
    <row r="121" spans="1:5" x14ac:dyDescent="0.25">
      <c r="A121" s="23" t="s">
        <v>48</v>
      </c>
      <c r="B121" s="23" t="s">
        <v>10</v>
      </c>
      <c r="C121" s="23" t="s">
        <v>8</v>
      </c>
      <c r="D121" s="23">
        <v>24</v>
      </c>
      <c r="E121" s="23">
        <v>17.600000000000001</v>
      </c>
    </row>
    <row r="122" spans="1:5" x14ac:dyDescent="0.25">
      <c r="A122" s="23" t="s">
        <v>48</v>
      </c>
      <c r="B122" s="23" t="s">
        <v>10</v>
      </c>
      <c r="C122" s="23" t="s">
        <v>9</v>
      </c>
      <c r="D122" s="23">
        <v>2</v>
      </c>
      <c r="E122" s="23">
        <v>4215</v>
      </c>
    </row>
    <row r="123" spans="1:5" x14ac:dyDescent="0.25">
      <c r="A123" s="23" t="s">
        <v>48</v>
      </c>
      <c r="B123" s="23" t="s">
        <v>10</v>
      </c>
      <c r="C123" s="23" t="s">
        <v>9</v>
      </c>
      <c r="D123" s="23">
        <v>2</v>
      </c>
      <c r="E123" s="23">
        <v>6750</v>
      </c>
    </row>
    <row r="124" spans="1:5" x14ac:dyDescent="0.25">
      <c r="A124" s="23" t="s">
        <v>48</v>
      </c>
      <c r="B124" s="23" t="s">
        <v>10</v>
      </c>
      <c r="C124" s="23" t="s">
        <v>9</v>
      </c>
      <c r="D124" s="23">
        <v>2</v>
      </c>
      <c r="E124" s="23">
        <v>4580</v>
      </c>
    </row>
    <row r="125" spans="1:5" x14ac:dyDescent="0.25">
      <c r="A125" s="23" t="s">
        <v>48</v>
      </c>
      <c r="B125" s="23" t="s">
        <v>10</v>
      </c>
      <c r="C125" s="23" t="s">
        <v>9</v>
      </c>
      <c r="D125" s="23">
        <v>5</v>
      </c>
      <c r="E125" s="23">
        <v>2745</v>
      </c>
    </row>
    <row r="126" spans="1:5" x14ac:dyDescent="0.25">
      <c r="A126" s="23" t="s">
        <v>48</v>
      </c>
      <c r="B126" s="23" t="s">
        <v>10</v>
      </c>
      <c r="C126" s="23" t="s">
        <v>9</v>
      </c>
      <c r="D126" s="23">
        <v>5</v>
      </c>
      <c r="E126" s="23">
        <v>8250</v>
      </c>
    </row>
    <row r="127" spans="1:5" x14ac:dyDescent="0.25">
      <c r="A127" s="23" t="s">
        <v>48</v>
      </c>
      <c r="B127" s="23" t="s">
        <v>10</v>
      </c>
      <c r="C127" s="23" t="s">
        <v>9</v>
      </c>
      <c r="D127" s="23">
        <v>5</v>
      </c>
      <c r="E127" s="23">
        <v>4870</v>
      </c>
    </row>
    <row r="128" spans="1:5" x14ac:dyDescent="0.25">
      <c r="A128" s="23" t="s">
        <v>48</v>
      </c>
      <c r="B128" s="23" t="s">
        <v>10</v>
      </c>
      <c r="C128" s="23" t="s">
        <v>9</v>
      </c>
      <c r="D128" s="23">
        <v>24</v>
      </c>
      <c r="E128" s="23">
        <v>127</v>
      </c>
    </row>
    <row r="129" spans="1:5" x14ac:dyDescent="0.25">
      <c r="A129" s="23" t="s">
        <v>48</v>
      </c>
      <c r="B129" s="23" t="s">
        <v>10</v>
      </c>
      <c r="C129" s="23" t="s">
        <v>9</v>
      </c>
      <c r="D129" s="23">
        <v>24</v>
      </c>
      <c r="E129" s="23">
        <v>31.5</v>
      </c>
    </row>
    <row r="130" spans="1:5" x14ac:dyDescent="0.25">
      <c r="A130" s="23" t="s">
        <v>48</v>
      </c>
      <c r="B130" s="23" t="s">
        <v>10</v>
      </c>
      <c r="C130" s="23" t="s">
        <v>9</v>
      </c>
      <c r="D130" s="23">
        <v>24</v>
      </c>
      <c r="E130" s="23">
        <v>0</v>
      </c>
    </row>
    <row r="131" spans="1:5" x14ac:dyDescent="0.25">
      <c r="A131" s="23" t="s">
        <v>48</v>
      </c>
      <c r="B131" s="23" t="s">
        <v>45</v>
      </c>
      <c r="C131" s="23" t="s">
        <v>8</v>
      </c>
      <c r="D131" s="23">
        <v>2</v>
      </c>
      <c r="E131" s="23">
        <v>2020</v>
      </c>
    </row>
    <row r="132" spans="1:5" x14ac:dyDescent="0.25">
      <c r="A132" s="23" t="s">
        <v>48</v>
      </c>
      <c r="B132" s="23" t="s">
        <v>45</v>
      </c>
      <c r="C132" s="23" t="s">
        <v>8</v>
      </c>
      <c r="D132" s="23">
        <v>2</v>
      </c>
      <c r="E132" s="23">
        <v>69500</v>
      </c>
    </row>
    <row r="133" spans="1:5" x14ac:dyDescent="0.25">
      <c r="A133" s="23" t="s">
        <v>48</v>
      </c>
      <c r="B133" s="23" t="s">
        <v>45</v>
      </c>
      <c r="C133" s="23" t="s">
        <v>8</v>
      </c>
      <c r="D133" s="23">
        <v>2</v>
      </c>
      <c r="E133" s="23">
        <v>18100</v>
      </c>
    </row>
    <row r="134" spans="1:5" x14ac:dyDescent="0.25">
      <c r="A134" s="23" t="s">
        <v>48</v>
      </c>
      <c r="B134" s="23" t="s">
        <v>45</v>
      </c>
      <c r="C134" s="23" t="s">
        <v>8</v>
      </c>
      <c r="D134" s="23">
        <v>5</v>
      </c>
      <c r="E134" s="23">
        <v>840</v>
      </c>
    </row>
    <row r="135" spans="1:5" x14ac:dyDescent="0.25">
      <c r="A135" s="23" t="s">
        <v>48</v>
      </c>
      <c r="B135" s="23" t="s">
        <v>45</v>
      </c>
      <c r="C135" s="23" t="s">
        <v>8</v>
      </c>
      <c r="D135" s="23">
        <v>5</v>
      </c>
      <c r="E135" s="23">
        <v>515</v>
      </c>
    </row>
    <row r="136" spans="1:5" x14ac:dyDescent="0.25">
      <c r="A136" s="23" t="s">
        <v>48</v>
      </c>
      <c r="B136" s="23" t="s">
        <v>45</v>
      </c>
      <c r="C136" s="23" t="s">
        <v>8</v>
      </c>
      <c r="D136" s="23">
        <v>5</v>
      </c>
      <c r="E136" s="23">
        <v>1040</v>
      </c>
    </row>
    <row r="137" spans="1:5" x14ac:dyDescent="0.25">
      <c r="A137" s="23" t="s">
        <v>48</v>
      </c>
      <c r="B137" s="23" t="s">
        <v>45</v>
      </c>
      <c r="C137" s="23" t="s">
        <v>8</v>
      </c>
      <c r="D137" s="23">
        <v>24</v>
      </c>
      <c r="E137" s="23">
        <v>18.3</v>
      </c>
    </row>
    <row r="138" spans="1:5" x14ac:dyDescent="0.25">
      <c r="A138" s="23" t="s">
        <v>48</v>
      </c>
      <c r="B138" s="23" t="s">
        <v>45</v>
      </c>
      <c r="C138" s="23" t="s">
        <v>8</v>
      </c>
      <c r="D138" s="23">
        <v>24</v>
      </c>
      <c r="E138" s="23">
        <v>65.5</v>
      </c>
    </row>
    <row r="139" spans="1:5" x14ac:dyDescent="0.25">
      <c r="A139" s="23" t="s">
        <v>48</v>
      </c>
      <c r="B139" s="23" t="s">
        <v>45</v>
      </c>
      <c r="C139" s="23" t="s">
        <v>8</v>
      </c>
      <c r="D139" s="23">
        <v>24</v>
      </c>
      <c r="E139" s="23">
        <v>21.8</v>
      </c>
    </row>
    <row r="140" spans="1:5" x14ac:dyDescent="0.25">
      <c r="A140" s="23" t="s">
        <v>48</v>
      </c>
      <c r="B140" s="23" t="s">
        <v>45</v>
      </c>
      <c r="C140" s="23" t="s">
        <v>9</v>
      </c>
      <c r="D140" s="23">
        <v>2</v>
      </c>
      <c r="E140" s="23">
        <v>2120</v>
      </c>
    </row>
    <row r="141" spans="1:5" x14ac:dyDescent="0.25">
      <c r="A141" s="23" t="s">
        <v>48</v>
      </c>
      <c r="B141" s="23" t="s">
        <v>45</v>
      </c>
      <c r="C141" s="23" t="s">
        <v>9</v>
      </c>
      <c r="D141" s="23">
        <v>2</v>
      </c>
      <c r="E141" s="23">
        <v>2095</v>
      </c>
    </row>
    <row r="142" spans="1:5" x14ac:dyDescent="0.25">
      <c r="A142" s="23" t="s">
        <v>48</v>
      </c>
      <c r="B142" s="23" t="s">
        <v>45</v>
      </c>
      <c r="C142" s="23" t="s">
        <v>9</v>
      </c>
      <c r="D142" s="23">
        <v>2</v>
      </c>
      <c r="E142" s="23">
        <v>3335</v>
      </c>
    </row>
    <row r="143" spans="1:5" x14ac:dyDescent="0.25">
      <c r="A143" s="23" t="s">
        <v>48</v>
      </c>
      <c r="B143" s="23" t="s">
        <v>45</v>
      </c>
      <c r="C143" s="23" t="s">
        <v>9</v>
      </c>
      <c r="D143" s="23">
        <v>5</v>
      </c>
      <c r="E143" s="23">
        <v>4450</v>
      </c>
    </row>
    <row r="144" spans="1:5" x14ac:dyDescent="0.25">
      <c r="A144" s="23" t="s">
        <v>48</v>
      </c>
      <c r="B144" s="23" t="s">
        <v>45</v>
      </c>
      <c r="C144" s="23" t="s">
        <v>9</v>
      </c>
      <c r="D144" s="23">
        <v>5</v>
      </c>
      <c r="E144" s="23">
        <v>750</v>
      </c>
    </row>
    <row r="145" spans="1:5" x14ac:dyDescent="0.25">
      <c r="A145" s="23" t="s">
        <v>48</v>
      </c>
      <c r="B145" s="23" t="s">
        <v>45</v>
      </c>
      <c r="C145" s="23" t="s">
        <v>9</v>
      </c>
      <c r="D145" s="23">
        <v>5</v>
      </c>
      <c r="E145" s="23">
        <v>715</v>
      </c>
    </row>
    <row r="146" spans="1:5" x14ac:dyDescent="0.25">
      <c r="A146" s="23" t="s">
        <v>48</v>
      </c>
      <c r="B146" s="23" t="s">
        <v>45</v>
      </c>
      <c r="C146" s="23" t="s">
        <v>9</v>
      </c>
      <c r="D146" s="23">
        <v>24</v>
      </c>
      <c r="E146" s="23">
        <v>107.5</v>
      </c>
    </row>
    <row r="147" spans="1:5" x14ac:dyDescent="0.25">
      <c r="A147" s="23" t="s">
        <v>48</v>
      </c>
      <c r="B147" s="23" t="s">
        <v>45</v>
      </c>
      <c r="C147" s="23" t="s">
        <v>9</v>
      </c>
      <c r="D147" s="23">
        <v>24</v>
      </c>
      <c r="E147" s="23">
        <v>90.5</v>
      </c>
    </row>
    <row r="148" spans="1:5" x14ac:dyDescent="0.25">
      <c r="A148" s="23" t="s">
        <v>48</v>
      </c>
      <c r="B148" s="23" t="s">
        <v>45</v>
      </c>
      <c r="C148" s="23" t="s">
        <v>9</v>
      </c>
      <c r="D148" s="23">
        <v>24</v>
      </c>
      <c r="E148" s="23">
        <v>64.5</v>
      </c>
    </row>
    <row r="149" spans="1:5" x14ac:dyDescent="0.25">
      <c r="A149" s="23" t="s">
        <v>49</v>
      </c>
      <c r="B149" s="23" t="s">
        <v>10</v>
      </c>
      <c r="C149" s="23" t="s">
        <v>8</v>
      </c>
      <c r="D149" s="23">
        <v>2</v>
      </c>
      <c r="E149" s="23">
        <v>1800</v>
      </c>
    </row>
    <row r="150" spans="1:5" x14ac:dyDescent="0.25">
      <c r="A150" s="23" t="s">
        <v>49</v>
      </c>
      <c r="B150" s="23" t="s">
        <v>10</v>
      </c>
      <c r="C150" s="23" t="s">
        <v>8</v>
      </c>
      <c r="D150" s="23">
        <v>2</v>
      </c>
      <c r="E150" s="23">
        <v>5500</v>
      </c>
    </row>
    <row r="151" spans="1:5" x14ac:dyDescent="0.25">
      <c r="A151" s="23" t="s">
        <v>49</v>
      </c>
      <c r="B151" s="23" t="s">
        <v>10</v>
      </c>
      <c r="C151" s="23" t="s">
        <v>8</v>
      </c>
      <c r="D151" s="23">
        <v>2</v>
      </c>
      <c r="E151" s="23">
        <v>3205</v>
      </c>
    </row>
    <row r="152" spans="1:5" x14ac:dyDescent="0.25">
      <c r="A152" s="23" t="s">
        <v>49</v>
      </c>
      <c r="B152" s="23" t="s">
        <v>10</v>
      </c>
      <c r="C152" s="23" t="s">
        <v>8</v>
      </c>
      <c r="D152" s="23">
        <v>5</v>
      </c>
      <c r="E152" s="23">
        <v>2050</v>
      </c>
    </row>
    <row r="153" spans="1:5" x14ac:dyDescent="0.25">
      <c r="A153" s="23" t="s">
        <v>49</v>
      </c>
      <c r="B153" s="23" t="s">
        <v>10</v>
      </c>
      <c r="C153" s="23" t="s">
        <v>8</v>
      </c>
      <c r="D153" s="23">
        <v>5</v>
      </c>
      <c r="E153" s="23">
        <v>825</v>
      </c>
    </row>
    <row r="154" spans="1:5" x14ac:dyDescent="0.25">
      <c r="A154" s="23" t="s">
        <v>49</v>
      </c>
      <c r="B154" s="23" t="s">
        <v>10</v>
      </c>
      <c r="C154" s="23" t="s">
        <v>8</v>
      </c>
      <c r="D154" s="23">
        <v>5</v>
      </c>
      <c r="E154" s="23">
        <v>1530</v>
      </c>
    </row>
    <row r="155" spans="1:5" x14ac:dyDescent="0.25">
      <c r="A155" s="23" t="s">
        <v>49</v>
      </c>
      <c r="B155" s="23" t="s">
        <v>10</v>
      </c>
      <c r="C155" s="23" t="s">
        <v>8</v>
      </c>
      <c r="D155" s="23">
        <v>24</v>
      </c>
      <c r="E155" s="23">
        <v>170</v>
      </c>
    </row>
    <row r="156" spans="1:5" x14ac:dyDescent="0.25">
      <c r="A156" s="23" t="s">
        <v>49</v>
      </c>
      <c r="B156" s="23" t="s">
        <v>10</v>
      </c>
      <c r="C156" s="23" t="s">
        <v>8</v>
      </c>
      <c r="D156" s="23">
        <v>24</v>
      </c>
      <c r="E156" s="23">
        <v>138</v>
      </c>
    </row>
    <row r="157" spans="1:5" x14ac:dyDescent="0.25">
      <c r="A157" s="23" t="s">
        <v>49</v>
      </c>
      <c r="B157" s="23" t="s">
        <v>10</v>
      </c>
      <c r="C157" s="23" t="s">
        <v>8</v>
      </c>
      <c r="D157" s="23">
        <v>24</v>
      </c>
      <c r="E157" s="23">
        <v>84</v>
      </c>
    </row>
    <row r="158" spans="1:5" x14ac:dyDescent="0.25">
      <c r="A158" s="23" t="s">
        <v>49</v>
      </c>
      <c r="B158" s="23" t="s">
        <v>10</v>
      </c>
      <c r="C158" s="23" t="s">
        <v>9</v>
      </c>
      <c r="D158" s="23">
        <v>2</v>
      </c>
      <c r="E158" s="23">
        <v>3655</v>
      </c>
    </row>
    <row r="159" spans="1:5" x14ac:dyDescent="0.25">
      <c r="A159" s="23" t="s">
        <v>49</v>
      </c>
      <c r="B159" s="23" t="s">
        <v>10</v>
      </c>
      <c r="C159" s="23" t="s">
        <v>9</v>
      </c>
      <c r="D159" s="23">
        <v>2</v>
      </c>
      <c r="E159" s="23">
        <v>2330</v>
      </c>
    </row>
    <row r="160" spans="1:5" x14ac:dyDescent="0.25">
      <c r="A160" s="23" t="s">
        <v>49</v>
      </c>
      <c r="B160" s="23" t="s">
        <v>10</v>
      </c>
      <c r="C160" s="23" t="s">
        <v>9</v>
      </c>
      <c r="D160" s="23">
        <v>2</v>
      </c>
      <c r="E160" s="23">
        <v>2465</v>
      </c>
    </row>
    <row r="161" spans="1:5" x14ac:dyDescent="0.25">
      <c r="A161" s="23" t="s">
        <v>49</v>
      </c>
      <c r="B161" s="23" t="s">
        <v>10</v>
      </c>
      <c r="C161" s="23" t="s">
        <v>9</v>
      </c>
      <c r="D161" s="23">
        <v>5</v>
      </c>
      <c r="E161" s="23">
        <v>2710</v>
      </c>
    </row>
    <row r="162" spans="1:5" x14ac:dyDescent="0.25">
      <c r="A162" s="23" t="s">
        <v>49</v>
      </c>
      <c r="B162" s="23" t="s">
        <v>10</v>
      </c>
      <c r="C162" s="23" t="s">
        <v>9</v>
      </c>
      <c r="D162" s="23">
        <v>5</v>
      </c>
      <c r="E162" s="23">
        <v>3055</v>
      </c>
    </row>
    <row r="163" spans="1:5" x14ac:dyDescent="0.25">
      <c r="A163" s="23" t="s">
        <v>49</v>
      </c>
      <c r="B163" s="23" t="s">
        <v>10</v>
      </c>
      <c r="C163" s="23" t="s">
        <v>9</v>
      </c>
      <c r="D163" s="23">
        <v>5</v>
      </c>
      <c r="E163" s="23">
        <v>4470</v>
      </c>
    </row>
    <row r="164" spans="1:5" x14ac:dyDescent="0.25">
      <c r="A164" s="23" t="s">
        <v>49</v>
      </c>
      <c r="B164" s="23" t="s">
        <v>10</v>
      </c>
      <c r="C164" s="23" t="s">
        <v>9</v>
      </c>
      <c r="D164" s="23">
        <v>24</v>
      </c>
      <c r="E164" s="23">
        <v>129</v>
      </c>
    </row>
    <row r="165" spans="1:5" x14ac:dyDescent="0.25">
      <c r="A165" s="23" t="s">
        <v>49</v>
      </c>
      <c r="B165" s="23" t="s">
        <v>10</v>
      </c>
      <c r="C165" s="23" t="s">
        <v>9</v>
      </c>
      <c r="D165" s="23">
        <v>24</v>
      </c>
      <c r="E165" s="23">
        <v>7.9</v>
      </c>
    </row>
    <row r="166" spans="1:5" x14ac:dyDescent="0.25">
      <c r="A166" s="23" t="s">
        <v>49</v>
      </c>
      <c r="B166" s="23" t="s">
        <v>10</v>
      </c>
      <c r="C166" s="23" t="s">
        <v>9</v>
      </c>
      <c r="D166" s="23">
        <v>24</v>
      </c>
      <c r="E166" s="23">
        <v>19.149999999999999</v>
      </c>
    </row>
    <row r="167" spans="1:5" x14ac:dyDescent="0.25">
      <c r="A167" s="23" t="s">
        <v>49</v>
      </c>
      <c r="B167" s="23" t="s">
        <v>45</v>
      </c>
      <c r="C167" s="23" t="s">
        <v>8</v>
      </c>
      <c r="D167" s="23">
        <v>2</v>
      </c>
      <c r="E167" s="23">
        <v>3580</v>
      </c>
    </row>
    <row r="168" spans="1:5" x14ac:dyDescent="0.25">
      <c r="A168" s="23" t="s">
        <v>49</v>
      </c>
      <c r="B168" s="23" t="s">
        <v>45</v>
      </c>
      <c r="C168" s="23" t="s">
        <v>8</v>
      </c>
      <c r="D168" s="23">
        <v>2</v>
      </c>
      <c r="E168" s="23">
        <v>655</v>
      </c>
    </row>
    <row r="169" spans="1:5" x14ac:dyDescent="0.25">
      <c r="A169" s="23" t="s">
        <v>49</v>
      </c>
      <c r="B169" s="23" t="s">
        <v>45</v>
      </c>
      <c r="C169" s="23" t="s">
        <v>8</v>
      </c>
      <c r="D169" s="23">
        <v>2</v>
      </c>
      <c r="E169" s="23">
        <v>10000</v>
      </c>
    </row>
    <row r="170" spans="1:5" x14ac:dyDescent="0.25">
      <c r="A170" s="23" t="s">
        <v>49</v>
      </c>
      <c r="B170" s="23" t="s">
        <v>45</v>
      </c>
      <c r="C170" s="23" t="s">
        <v>8</v>
      </c>
      <c r="D170" s="23">
        <v>5</v>
      </c>
      <c r="E170" s="23">
        <v>4860</v>
      </c>
    </row>
    <row r="171" spans="1:5" x14ac:dyDescent="0.25">
      <c r="A171" s="23" t="s">
        <v>49</v>
      </c>
      <c r="B171" s="23" t="s">
        <v>45</v>
      </c>
      <c r="C171" s="23" t="s">
        <v>8</v>
      </c>
      <c r="D171" s="23">
        <v>5</v>
      </c>
      <c r="E171" s="23">
        <v>1310</v>
      </c>
    </row>
    <row r="172" spans="1:5" x14ac:dyDescent="0.25">
      <c r="A172" s="23" t="s">
        <v>49</v>
      </c>
      <c r="B172" s="23" t="s">
        <v>45</v>
      </c>
      <c r="C172" s="23" t="s">
        <v>8</v>
      </c>
      <c r="D172" s="23">
        <v>5</v>
      </c>
      <c r="E172" s="23">
        <v>715</v>
      </c>
    </row>
    <row r="173" spans="1:5" x14ac:dyDescent="0.25">
      <c r="A173" s="23" t="s">
        <v>49</v>
      </c>
      <c r="B173" s="23" t="s">
        <v>45</v>
      </c>
      <c r="C173" s="23" t="s">
        <v>8</v>
      </c>
      <c r="D173" s="23">
        <v>24</v>
      </c>
      <c r="E173" s="23">
        <v>23.5</v>
      </c>
    </row>
    <row r="174" spans="1:5" x14ac:dyDescent="0.25">
      <c r="A174" s="23" t="s">
        <v>49</v>
      </c>
      <c r="B174" s="23" t="s">
        <v>45</v>
      </c>
      <c r="C174" s="23" t="s">
        <v>8</v>
      </c>
      <c r="D174" s="23">
        <v>24</v>
      </c>
      <c r="E174" s="23">
        <v>16.75</v>
      </c>
    </row>
    <row r="175" spans="1:5" x14ac:dyDescent="0.25">
      <c r="A175" s="23" t="s">
        <v>49</v>
      </c>
      <c r="B175" s="23" t="s">
        <v>45</v>
      </c>
      <c r="C175" s="23" t="s">
        <v>8</v>
      </c>
      <c r="D175" s="23">
        <v>24</v>
      </c>
      <c r="E175" s="23">
        <v>7.35</v>
      </c>
    </row>
    <row r="176" spans="1:5" x14ac:dyDescent="0.25">
      <c r="A176" s="23" t="s">
        <v>49</v>
      </c>
      <c r="B176" s="23" t="s">
        <v>45</v>
      </c>
      <c r="C176" s="23" t="s">
        <v>9</v>
      </c>
      <c r="D176" s="23">
        <v>2</v>
      </c>
      <c r="E176" s="23">
        <v>3415</v>
      </c>
    </row>
    <row r="177" spans="1:5" x14ac:dyDescent="0.25">
      <c r="A177" s="23" t="s">
        <v>49</v>
      </c>
      <c r="B177" s="23" t="s">
        <v>45</v>
      </c>
      <c r="C177" s="23" t="s">
        <v>9</v>
      </c>
      <c r="D177" s="23">
        <v>2</v>
      </c>
      <c r="E177" s="23">
        <v>2725</v>
      </c>
    </row>
    <row r="178" spans="1:5" x14ac:dyDescent="0.25">
      <c r="A178" s="23" t="s">
        <v>49</v>
      </c>
      <c r="B178" s="23" t="s">
        <v>45</v>
      </c>
      <c r="C178" s="23" t="s">
        <v>9</v>
      </c>
      <c r="D178" s="23">
        <v>2</v>
      </c>
      <c r="E178" s="23">
        <v>2850</v>
      </c>
    </row>
    <row r="179" spans="1:5" x14ac:dyDescent="0.25">
      <c r="A179" s="23" t="s">
        <v>49</v>
      </c>
      <c r="B179" s="23" t="s">
        <v>45</v>
      </c>
      <c r="C179" s="23" t="s">
        <v>9</v>
      </c>
      <c r="D179" s="23">
        <v>5</v>
      </c>
      <c r="E179" s="23">
        <v>2175</v>
      </c>
    </row>
    <row r="180" spans="1:5" x14ac:dyDescent="0.25">
      <c r="A180" s="23" t="s">
        <v>49</v>
      </c>
      <c r="B180" s="23" t="s">
        <v>45</v>
      </c>
      <c r="C180" s="23" t="s">
        <v>9</v>
      </c>
      <c r="D180" s="23">
        <v>5</v>
      </c>
      <c r="E180" s="23">
        <v>243.5</v>
      </c>
    </row>
    <row r="181" spans="1:5" x14ac:dyDescent="0.25">
      <c r="A181" s="23" t="s">
        <v>49</v>
      </c>
      <c r="B181" s="23" t="s">
        <v>45</v>
      </c>
      <c r="C181" s="23" t="s">
        <v>9</v>
      </c>
      <c r="D181" s="23">
        <v>5</v>
      </c>
      <c r="E181" s="23">
        <v>680</v>
      </c>
    </row>
    <row r="182" spans="1:5" x14ac:dyDescent="0.25">
      <c r="A182" s="23" t="s">
        <v>49</v>
      </c>
      <c r="B182" s="23" t="s">
        <v>45</v>
      </c>
      <c r="C182" s="23" t="s">
        <v>9</v>
      </c>
      <c r="D182" s="23">
        <v>24</v>
      </c>
      <c r="E182" s="23">
        <v>55</v>
      </c>
    </row>
    <row r="183" spans="1:5" x14ac:dyDescent="0.25">
      <c r="A183" s="23" t="s">
        <v>49</v>
      </c>
      <c r="B183" s="23" t="s">
        <v>45</v>
      </c>
      <c r="C183" s="23" t="s">
        <v>9</v>
      </c>
      <c r="D183" s="23">
        <v>24</v>
      </c>
      <c r="E183" s="23">
        <v>48.7</v>
      </c>
    </row>
    <row r="184" spans="1:5" x14ac:dyDescent="0.25">
      <c r="A184" s="23" t="s">
        <v>49</v>
      </c>
      <c r="B184" s="23" t="s">
        <v>45</v>
      </c>
      <c r="C184" s="23" t="s">
        <v>9</v>
      </c>
      <c r="D184" s="23">
        <v>24</v>
      </c>
      <c r="E184" s="23">
        <v>25.85</v>
      </c>
    </row>
    <row r="185" spans="1:5" x14ac:dyDescent="0.25">
      <c r="A185" s="23" t="s">
        <v>50</v>
      </c>
      <c r="B185" s="23" t="s">
        <v>10</v>
      </c>
      <c r="C185" s="23" t="s">
        <v>8</v>
      </c>
      <c r="D185" s="23">
        <v>2</v>
      </c>
      <c r="E185" s="23">
        <v>1925</v>
      </c>
    </row>
    <row r="186" spans="1:5" x14ac:dyDescent="0.25">
      <c r="A186" s="23" t="s">
        <v>50</v>
      </c>
      <c r="B186" s="23" t="s">
        <v>10</v>
      </c>
      <c r="C186" s="23" t="s">
        <v>8</v>
      </c>
      <c r="D186" s="23">
        <v>2</v>
      </c>
      <c r="E186" s="23">
        <v>2265</v>
      </c>
    </row>
    <row r="187" spans="1:5" x14ac:dyDescent="0.25">
      <c r="A187" s="23" t="s">
        <v>50</v>
      </c>
      <c r="B187" s="23" t="s">
        <v>10</v>
      </c>
      <c r="C187" s="23" t="s">
        <v>8</v>
      </c>
      <c r="D187" s="23">
        <v>2</v>
      </c>
      <c r="E187" s="23">
        <v>205</v>
      </c>
    </row>
    <row r="188" spans="1:5" x14ac:dyDescent="0.25">
      <c r="A188" s="23" t="s">
        <v>50</v>
      </c>
      <c r="B188" s="23" t="s">
        <v>10</v>
      </c>
      <c r="C188" s="23" t="s">
        <v>8</v>
      </c>
      <c r="D188" s="23">
        <v>5</v>
      </c>
      <c r="E188" s="23">
        <v>670</v>
      </c>
    </row>
    <row r="189" spans="1:5" x14ac:dyDescent="0.25">
      <c r="A189" s="23" t="s">
        <v>50</v>
      </c>
      <c r="B189" s="23" t="s">
        <v>10</v>
      </c>
      <c r="C189" s="23" t="s">
        <v>8</v>
      </c>
      <c r="D189" s="23">
        <v>5</v>
      </c>
      <c r="E189" s="23">
        <v>865</v>
      </c>
    </row>
    <row r="190" spans="1:5" x14ac:dyDescent="0.25">
      <c r="A190" s="23" t="s">
        <v>50</v>
      </c>
      <c r="B190" s="23" t="s">
        <v>10</v>
      </c>
      <c r="C190" s="23" t="s">
        <v>8</v>
      </c>
      <c r="D190" s="23">
        <v>5</v>
      </c>
      <c r="E190" s="23">
        <v>1960</v>
      </c>
    </row>
    <row r="191" spans="1:5" x14ac:dyDescent="0.25">
      <c r="A191" s="23" t="s">
        <v>50</v>
      </c>
      <c r="B191" s="23" t="s">
        <v>10</v>
      </c>
      <c r="C191" s="23" t="s">
        <v>8</v>
      </c>
      <c r="D191" s="23">
        <v>24</v>
      </c>
      <c r="E191" s="23">
        <v>61</v>
      </c>
    </row>
    <row r="192" spans="1:5" x14ac:dyDescent="0.25">
      <c r="A192" s="23" t="s">
        <v>50</v>
      </c>
      <c r="B192" s="23" t="s">
        <v>10</v>
      </c>
      <c r="C192" s="23" t="s">
        <v>8</v>
      </c>
      <c r="D192" s="23">
        <v>24</v>
      </c>
      <c r="E192" s="23">
        <v>233.5</v>
      </c>
    </row>
    <row r="193" spans="1:5" x14ac:dyDescent="0.25">
      <c r="A193" s="23" t="s">
        <v>50</v>
      </c>
      <c r="B193" s="23" t="s">
        <v>10</v>
      </c>
      <c r="C193" s="23" t="s">
        <v>8</v>
      </c>
      <c r="D193" s="23">
        <v>24</v>
      </c>
      <c r="E193" s="23">
        <v>50</v>
      </c>
    </row>
    <row r="194" spans="1:5" x14ac:dyDescent="0.25">
      <c r="A194" s="23" t="s">
        <v>50</v>
      </c>
      <c r="B194" s="23" t="s">
        <v>10</v>
      </c>
      <c r="C194" s="23" t="s">
        <v>9</v>
      </c>
      <c r="D194" s="23">
        <v>2</v>
      </c>
      <c r="E194" s="23">
        <v>6100</v>
      </c>
    </row>
    <row r="195" spans="1:5" x14ac:dyDescent="0.25">
      <c r="A195" s="23" t="s">
        <v>50</v>
      </c>
      <c r="B195" s="23" t="s">
        <v>10</v>
      </c>
      <c r="C195" s="23" t="s">
        <v>9</v>
      </c>
      <c r="D195" s="23">
        <v>2</v>
      </c>
      <c r="E195" s="23">
        <v>3930</v>
      </c>
    </row>
    <row r="196" spans="1:5" x14ac:dyDescent="0.25">
      <c r="A196" s="23" t="s">
        <v>50</v>
      </c>
      <c r="B196" s="23" t="s">
        <v>10</v>
      </c>
      <c r="C196" s="23" t="s">
        <v>9</v>
      </c>
      <c r="D196" s="23">
        <v>2</v>
      </c>
      <c r="E196" s="23">
        <v>2260</v>
      </c>
    </row>
    <row r="197" spans="1:5" x14ac:dyDescent="0.25">
      <c r="A197" s="23" t="s">
        <v>50</v>
      </c>
      <c r="B197" s="23" t="s">
        <v>10</v>
      </c>
      <c r="C197" s="23" t="s">
        <v>9</v>
      </c>
      <c r="D197" s="23">
        <v>5</v>
      </c>
      <c r="E197" s="23">
        <v>1525</v>
      </c>
    </row>
    <row r="198" spans="1:5" x14ac:dyDescent="0.25">
      <c r="A198" s="23" t="s">
        <v>50</v>
      </c>
      <c r="B198" s="23" t="s">
        <v>10</v>
      </c>
      <c r="C198" s="23" t="s">
        <v>9</v>
      </c>
      <c r="D198" s="23">
        <v>5</v>
      </c>
      <c r="E198" s="23">
        <v>3825</v>
      </c>
    </row>
    <row r="199" spans="1:5" x14ac:dyDescent="0.25">
      <c r="A199" s="23" t="s">
        <v>50</v>
      </c>
      <c r="B199" s="23" t="s">
        <v>10</v>
      </c>
      <c r="C199" s="23" t="s">
        <v>9</v>
      </c>
      <c r="D199" s="23">
        <v>5</v>
      </c>
      <c r="E199" s="23">
        <v>2605</v>
      </c>
    </row>
    <row r="200" spans="1:5" x14ac:dyDescent="0.25">
      <c r="A200" s="23" t="s">
        <v>50</v>
      </c>
      <c r="B200" s="23" t="s">
        <v>10</v>
      </c>
      <c r="C200" s="23" t="s">
        <v>9</v>
      </c>
      <c r="D200" s="23">
        <v>24</v>
      </c>
      <c r="E200" s="23">
        <v>35.200000000000003</v>
      </c>
    </row>
    <row r="201" spans="1:5" x14ac:dyDescent="0.25">
      <c r="A201" s="23" t="s">
        <v>50</v>
      </c>
      <c r="B201" s="23" t="s">
        <v>10</v>
      </c>
      <c r="C201" s="23" t="s">
        <v>9</v>
      </c>
      <c r="D201" s="23">
        <v>24</v>
      </c>
      <c r="E201" s="23">
        <v>30.35</v>
      </c>
    </row>
    <row r="202" spans="1:5" x14ac:dyDescent="0.25">
      <c r="A202" s="23" t="s">
        <v>50</v>
      </c>
      <c r="B202" s="23" t="s">
        <v>10</v>
      </c>
      <c r="C202" s="23" t="s">
        <v>9</v>
      </c>
      <c r="D202" s="23">
        <v>24</v>
      </c>
      <c r="E202" s="23">
        <v>0</v>
      </c>
    </row>
    <row r="203" spans="1:5" x14ac:dyDescent="0.25">
      <c r="A203" s="23" t="s">
        <v>50</v>
      </c>
      <c r="B203" s="23" t="s">
        <v>45</v>
      </c>
      <c r="C203" s="23" t="s">
        <v>8</v>
      </c>
      <c r="D203" s="23">
        <v>2</v>
      </c>
      <c r="E203" s="23">
        <v>72.5</v>
      </c>
    </row>
    <row r="204" spans="1:5" x14ac:dyDescent="0.25">
      <c r="A204" s="23" t="s">
        <v>50</v>
      </c>
      <c r="B204" s="23" t="s">
        <v>45</v>
      </c>
      <c r="C204" s="23" t="s">
        <v>8</v>
      </c>
      <c r="D204" s="23">
        <v>2</v>
      </c>
      <c r="E204" s="23">
        <v>111</v>
      </c>
    </row>
    <row r="205" spans="1:5" x14ac:dyDescent="0.25">
      <c r="A205" s="23" t="s">
        <v>50</v>
      </c>
      <c r="B205" s="23" t="s">
        <v>45</v>
      </c>
      <c r="C205" s="23" t="s">
        <v>8</v>
      </c>
      <c r="D205" s="23">
        <v>2</v>
      </c>
      <c r="E205" s="23">
        <v>283</v>
      </c>
    </row>
    <row r="206" spans="1:5" x14ac:dyDescent="0.25">
      <c r="A206" s="23" t="s">
        <v>50</v>
      </c>
      <c r="B206" s="23" t="s">
        <v>45</v>
      </c>
      <c r="C206" s="23" t="s">
        <v>8</v>
      </c>
      <c r="D206" s="23">
        <v>5</v>
      </c>
      <c r="E206" s="23">
        <v>1990</v>
      </c>
    </row>
    <row r="207" spans="1:5" x14ac:dyDescent="0.25">
      <c r="A207" s="23" t="s">
        <v>50</v>
      </c>
      <c r="B207" s="23" t="s">
        <v>45</v>
      </c>
      <c r="C207" s="23" t="s">
        <v>8</v>
      </c>
      <c r="D207" s="23">
        <v>5</v>
      </c>
      <c r="E207" s="23">
        <v>6450</v>
      </c>
    </row>
    <row r="208" spans="1:5" x14ac:dyDescent="0.25">
      <c r="A208" s="23" t="s">
        <v>50</v>
      </c>
      <c r="B208" s="23" t="s">
        <v>45</v>
      </c>
      <c r="C208" s="23" t="s">
        <v>8</v>
      </c>
      <c r="D208" s="23">
        <v>5</v>
      </c>
      <c r="E208" s="23">
        <v>1860</v>
      </c>
    </row>
    <row r="209" spans="1:5" x14ac:dyDescent="0.25">
      <c r="A209" s="23" t="s">
        <v>50</v>
      </c>
      <c r="B209" s="23" t="s">
        <v>45</v>
      </c>
      <c r="C209" s="23" t="s">
        <v>8</v>
      </c>
      <c r="D209" s="23">
        <v>24</v>
      </c>
      <c r="E209" s="23">
        <v>41.7</v>
      </c>
    </row>
    <row r="210" spans="1:5" x14ac:dyDescent="0.25">
      <c r="A210" s="23" t="s">
        <v>50</v>
      </c>
      <c r="B210" s="23" t="s">
        <v>45</v>
      </c>
      <c r="C210" s="23" t="s">
        <v>8</v>
      </c>
      <c r="D210" s="23">
        <v>24</v>
      </c>
      <c r="E210" s="23">
        <v>52</v>
      </c>
    </row>
    <row r="211" spans="1:5" x14ac:dyDescent="0.25">
      <c r="A211" s="23" t="s">
        <v>50</v>
      </c>
      <c r="B211" s="23" t="s">
        <v>45</v>
      </c>
      <c r="C211" s="23" t="s">
        <v>8</v>
      </c>
      <c r="D211" s="23">
        <v>24</v>
      </c>
      <c r="E211" s="23">
        <v>27.9</v>
      </c>
    </row>
    <row r="212" spans="1:5" x14ac:dyDescent="0.25">
      <c r="A212" s="23" t="s">
        <v>50</v>
      </c>
      <c r="B212" s="23" t="s">
        <v>45</v>
      </c>
      <c r="C212" s="23" t="s">
        <v>9</v>
      </c>
      <c r="D212" s="23">
        <v>2</v>
      </c>
      <c r="E212" s="23">
        <v>6800</v>
      </c>
    </row>
    <row r="213" spans="1:5" x14ac:dyDescent="0.25">
      <c r="A213" s="23" t="s">
        <v>50</v>
      </c>
      <c r="B213" s="23" t="s">
        <v>45</v>
      </c>
      <c r="C213" s="23" t="s">
        <v>9</v>
      </c>
      <c r="D213" s="23">
        <v>2</v>
      </c>
      <c r="E213" s="23">
        <v>7100</v>
      </c>
    </row>
    <row r="214" spans="1:5" x14ac:dyDescent="0.25">
      <c r="A214" s="23" t="s">
        <v>50</v>
      </c>
      <c r="B214" s="23" t="s">
        <v>45</v>
      </c>
      <c r="C214" s="23" t="s">
        <v>9</v>
      </c>
      <c r="D214" s="23">
        <v>2</v>
      </c>
      <c r="E214" s="23">
        <v>6350</v>
      </c>
    </row>
    <row r="215" spans="1:5" x14ac:dyDescent="0.25">
      <c r="A215" s="23" t="s">
        <v>50</v>
      </c>
      <c r="B215" s="23" t="s">
        <v>45</v>
      </c>
      <c r="C215" s="23" t="s">
        <v>9</v>
      </c>
      <c r="D215" s="23">
        <v>5</v>
      </c>
      <c r="E215" s="23">
        <v>5050</v>
      </c>
    </row>
    <row r="216" spans="1:5" x14ac:dyDescent="0.25">
      <c r="A216" s="23" t="s">
        <v>50</v>
      </c>
      <c r="B216" s="23" t="s">
        <v>45</v>
      </c>
      <c r="C216" s="23" t="s">
        <v>9</v>
      </c>
      <c r="D216" s="23">
        <v>5</v>
      </c>
      <c r="E216" s="23">
        <v>940</v>
      </c>
    </row>
    <row r="217" spans="1:5" x14ac:dyDescent="0.25">
      <c r="A217" s="23" t="s">
        <v>50</v>
      </c>
      <c r="B217" s="23" t="s">
        <v>45</v>
      </c>
      <c r="C217" s="23" t="s">
        <v>9</v>
      </c>
      <c r="D217" s="23">
        <v>5</v>
      </c>
      <c r="E217" s="23">
        <v>1450</v>
      </c>
    </row>
    <row r="218" spans="1:5" x14ac:dyDescent="0.25">
      <c r="A218" s="23" t="s">
        <v>50</v>
      </c>
      <c r="B218" s="23" t="s">
        <v>45</v>
      </c>
      <c r="C218" s="23" t="s">
        <v>9</v>
      </c>
      <c r="D218" s="23">
        <v>24</v>
      </c>
      <c r="E218" s="23">
        <v>146.5</v>
      </c>
    </row>
    <row r="219" spans="1:5" x14ac:dyDescent="0.25">
      <c r="A219" s="23" t="s">
        <v>50</v>
      </c>
      <c r="B219" s="23" t="s">
        <v>45</v>
      </c>
      <c r="C219" s="23" t="s">
        <v>9</v>
      </c>
      <c r="D219" s="23">
        <v>24</v>
      </c>
      <c r="E219" s="23">
        <v>120</v>
      </c>
    </row>
    <row r="220" spans="1:5" x14ac:dyDescent="0.25">
      <c r="A220" s="23" t="s">
        <v>50</v>
      </c>
      <c r="B220" s="23" t="s">
        <v>45</v>
      </c>
      <c r="C220" s="23" t="s">
        <v>9</v>
      </c>
      <c r="D220" s="23">
        <v>24</v>
      </c>
      <c r="E220" s="23">
        <v>580</v>
      </c>
    </row>
    <row r="221" spans="1:5" x14ac:dyDescent="0.25">
      <c r="A221" s="23"/>
      <c r="B221" s="23"/>
      <c r="C221" s="23"/>
      <c r="D221" s="23"/>
      <c r="E221" s="23"/>
    </row>
    <row r="222" spans="1:5" x14ac:dyDescent="0.25">
      <c r="A222" s="23"/>
      <c r="B222" s="23"/>
      <c r="C222" s="23"/>
      <c r="D222" s="23"/>
      <c r="E222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liver</vt:lpstr>
      <vt:lpstr>plasma</vt:lpstr>
      <vt:lpstr>cecum</vt:lpstr>
      <vt:lpstr>dist colon</vt:lpstr>
      <vt:lpstr>dist sm intestine</vt:lpstr>
      <vt:lpstr>prox sm intestine</vt:lpstr>
      <vt:lpstr>Tidy Data_ALL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Rodansky</dc:creator>
  <cp:lastModifiedBy>Rodansky, Eva</cp:lastModifiedBy>
  <dcterms:created xsi:type="dcterms:W3CDTF">2010-11-16T08:30:16Z</dcterms:created>
  <dcterms:modified xsi:type="dcterms:W3CDTF">2017-02-09T19:16:26Z</dcterms:modified>
</cp:coreProperties>
</file>