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2\SEMANA 3\"/>
    </mc:Choice>
  </mc:AlternateContent>
  <xr:revisionPtr revIDLastSave="0" documentId="13_ncr:1_{D24660B9-FA3C-414F-ABA1-B6D3085B27A1}" xr6:coauthVersionLast="47" xr6:coauthVersionMax="47" xr10:uidLastSave="{00000000-0000-0000-0000-000000000000}"/>
  <bookViews>
    <workbookView xWindow="-108" yWindow="492" windowWidth="23256" windowHeight="12576" activeTab="2" xr2:uid="{00000000-000D-0000-FFFF-FFFF00000000}"/>
  </bookViews>
  <sheets>
    <sheet name="Staff" sheetId="1" r:id="rId1"/>
    <sheet name="Stats" sheetId="2" r:id="rId2"/>
    <sheet name="Aula" sheetId="3" r:id="rId3"/>
  </sheets>
  <definedNames>
    <definedName name="_xlnm._FilterDatabase" localSheetId="0" hidden="1">Staff!$A$4:$H$24</definedName>
    <definedName name="Fixo_Anual">Aula!$B$12</definedName>
    <definedName name="Pension_Rate">Staff!$P$1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16" i="3"/>
  <c r="B17" i="3"/>
  <c r="B18" i="3"/>
  <c r="B19" i="3"/>
  <c r="B20" i="3"/>
  <c r="B21" i="3"/>
  <c r="B22" i="3"/>
  <c r="B14" i="3"/>
  <c r="A15" i="3"/>
  <c r="A16" i="3" s="1"/>
  <c r="A17" i="3" s="1"/>
  <c r="A18" i="3" s="1"/>
  <c r="A19" i="3" s="1"/>
  <c r="A20" i="3" s="1"/>
  <c r="A21" i="3" s="1"/>
  <c r="A22" i="3" s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E6" authorId="0" shapeId="0" xr:uid="{70E20552-8A8F-45CF-9796-1CF268C5998B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Para essa atividade só se usa letras, números ou _
Nenhum outro caracter é permitido, dessa forma o _ é o espaço</t>
        </r>
      </text>
    </comment>
    <comment ref="B12" authorId="0" shapeId="0" xr:uid="{94DFE2EA-34A1-4251-873A-011C6F6E2F34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Renomeei B12 para ''Fixo_Anual"</t>
        </r>
      </text>
    </comment>
  </commentList>
</comments>
</file>

<file path=xl/sharedStrings.xml><?xml version="1.0" encoding="utf-8"?>
<sst xmlns="http://schemas.openxmlformats.org/spreadsheetml/2006/main" count="241" uniqueCount="177">
  <si>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</si>
  <si>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</si>
  <si>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</si>
  <si>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</si>
  <si>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</si>
  <si>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</si>
  <si>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</si>
  <si>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</si>
  <si>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</si>
  <si>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</si>
  <si>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</si>
  <si>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</si>
  <si>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</si>
  <si>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</si>
  <si>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</si>
  <si>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</si>
  <si>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</si>
  <si>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</si>
  <si>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</si>
  <si>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</si>
  <si>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</si>
  <si>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</si>
  <si>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</si>
  <si>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</si>
  <si>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</si>
  <si>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</si>
  <si>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</si>
  <si>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</si>
  <si>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</si>
  <si>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</si>
  <si>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</si>
  <si>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</si>
  <si>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</si>
  <si>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</si>
  <si>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</si>
  <si>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</si>
  <si>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</si>
  <si>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</si>
  <si>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</si>
  <si>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</si>
  <si>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</si>
  <si>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</si>
  <si>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</si>
  <si>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</si>
  <si>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</si>
  <si>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</si>
  <si>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</si>
  <si>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</si>
  <si>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</si>
  <si>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</si>
  <si>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</si>
  <si>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</si>
  <si>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</si>
  <si>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</si>
  <si>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</si>
  <si>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</si>
  <si>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</si>
  <si>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</si>
  <si>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</si>
  <si>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</si>
  <si>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</si>
  <si>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</si>
  <si>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</si>
  <si>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</si>
  <si>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</si>
  <si>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</si>
  <si>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</si>
  <si>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</si>
  <si>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</si>
  <si>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</si>
  <si>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</si>
  <si>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</si>
  <si>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</si>
  <si>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</si>
  <si>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</si>
  <si>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</si>
  <si>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</si>
  <si>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</si>
  <si>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</si>
  <si>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</si>
  <si>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</si>
  <si>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</si>
  <si>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</si>
  <si>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</si>
  <si>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</si>
  <si>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</si>
  <si>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</si>
  <si>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</si>
  <si>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</si>
  <si>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</si>
  <si>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</si>
  <si>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</si>
  <si>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</si>
  <si>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</si>
  <si>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</si>
  <si>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</si>
  <si>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</si>
  <si>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</si>
  <si>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</si>
  <si>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</si>
  <si>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</si>
  <si>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</si>
  <si>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</si>
  <si>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</si>
  <si>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</si>
  <si>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</si>
  <si>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</si>
  <si>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</si>
  <si>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</si>
  <si>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</si>
  <si>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</si>
  <si>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</si>
  <si>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</si>
  <si>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</si>
  <si>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</si>
  <si>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</si>
  <si>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</si>
  <si>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</si>
  <si>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</si>
  <si>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</si>
  <si>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</si>
  <si>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</si>
  <si>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</si>
  <si>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</si>
  <si>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</si>
  <si>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</si>
  <si>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</si>
  <si>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</si>
  <si>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</si>
  <si>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</si>
  <si>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</si>
  <si>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</si>
  <si>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</si>
  <si>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</si>
  <si>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</si>
  <si>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</si>
  <si>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</si>
  <si>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</si>
  <si>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</si>
  <si>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</si>
  <si>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</si>
  <si>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</si>
  <si>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</si>
  <si>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</si>
  <si>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</si>
  <si>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</si>
  <si>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</si>
  <si>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</si>
  <si>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</si>
  <si>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</si>
  <si>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</si>
  <si>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</si>
  <si>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</si>
  <si>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</si>
  <si>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</si>
  <si>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</si>
  <si>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</si>
  <si>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</si>
  <si>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</si>
  <si>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</si>
  <si>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</si>
  <si>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</si>
  <si>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</si>
  <si>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</si>
  <si>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</si>
  <si>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</si>
  <si>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</si>
  <si>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</si>
  <si>
    <t xml:space="preserve">Elementos fixos como % determinada onde usamos o $A1$ por exemplo, podem se comportar de forma diferente quando se trata de outras planilhas correlacionadas. </t>
  </si>
  <si>
    <t xml:space="preserve">CAIXA DE NOME </t>
  </si>
  <si>
    <t xml:space="preserve">Usando essa caixa de trabalho, facilita para encontrar ou navegar quando se tem várias planilhas </t>
  </si>
  <si>
    <t>Fazendo isso, o intervalo agora nomeado se tem como cédula absoluta, sem que precise usar do $$</t>
  </si>
  <si>
    <t>&gt;&gt; Exemplo</t>
  </si>
  <si>
    <t>PREÇO</t>
  </si>
  <si>
    <t>LUCRO</t>
  </si>
  <si>
    <t>A cédula P1 foi renomeada para Pension_Rate</t>
  </si>
  <si>
    <r>
      <rPr>
        <b/>
        <sz val="11"/>
        <color rgb="FFFF0000"/>
        <rFont val="Calibri"/>
        <family val="2"/>
        <scheme val="minor"/>
      </rPr>
      <t xml:space="preserve">NOTA: </t>
    </r>
    <r>
      <rPr>
        <sz val="11"/>
        <rFont val="Calibri"/>
        <family val="2"/>
        <scheme val="minor"/>
      </rPr>
      <t>Cuidado ao nomear os intervalos. Certtificar que ele não possui a aparencia de referencia de cédula. Ex: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</si>
</sst>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0" fontId="9" fillId="0" borderId="0" xfId="0" applyFont="1"/>
    <xf numFmtId="0" fontId="12" fillId="0" borderId="0" xfId="0" applyFont="1"/>
    <xf numFmtId="9" fontId="0" fillId="0" borderId="0" xfId="0" applyNumberFormat="1"/>
    <xf numFmtId="167" fontId="0" fillId="0" borderId="0" xfId="0" applyNumberFormat="1"/>
  </cellXfs>
  <cellStyles count="5">
    <cellStyle name="20% - Ênfase1" xfId="4" builtinId="30"/>
    <cellStyle name="Ênfase1" xfId="2" builtinId="29"/>
    <cellStyle name="Normal" xfId="0" builtinId="0"/>
    <cellStyle name="Saída" xfId="3" builtinId="21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3</xdr:col>
      <xdr:colOff>261279</xdr:colOff>
      <xdr:row>7</xdr:row>
      <xdr:rowOff>53398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2E2122B-1C18-C0FC-C2ED-BABEC1C6A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4400"/>
          <a:ext cx="2105319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31136</xdr:rowOff>
    </xdr:from>
    <xdr:to>
      <xdr:col>10</xdr:col>
      <xdr:colOff>205740</xdr:colOff>
      <xdr:row>28</xdr:row>
      <xdr:rowOff>53494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BDA19A4-E360-C142-D16E-5ADD9FE5B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20256"/>
          <a:ext cx="6316980" cy="7538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zoomScale="95" zoomScaleNormal="95" workbookViewId="0">
      <selection activeCell="P1" sqref="P1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5" t="s">
        <v>117</v>
      </c>
      <c r="O1" s="12" t="s">
        <v>164</v>
      </c>
      <c r="P1" s="13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6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22.886111111111113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4">
        <f t="shared" ref="O4:O38" si="5"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6" t="s">
        <v>166</v>
      </c>
      <c r="E5" t="str">
        <f t="shared" si="0"/>
        <v>eric.chung@pushpin.com</v>
      </c>
      <c r="F5" s="7">
        <v>36949</v>
      </c>
      <c r="G5" s="5">
        <f t="shared" ca="1" si="1"/>
        <v>22.81388888888889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4">
        <f t="shared" si="5"/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6" t="s">
        <v>166</v>
      </c>
      <c r="E6" t="str">
        <f t="shared" si="0"/>
        <v>daniel.flanders@pushpin.com</v>
      </c>
      <c r="F6" s="7">
        <v>37510</v>
      </c>
      <c r="G6" s="5">
        <f t="shared" ca="1" si="1"/>
        <v>21.274999999999999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4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6" t="s">
        <v>166</v>
      </c>
      <c r="E7" t="str">
        <f t="shared" si="0"/>
        <v>adam.barry@pushpin.com</v>
      </c>
      <c r="F7" s="7">
        <v>38099</v>
      </c>
      <c r="G7" s="5">
        <f t="shared" ca="1" si="1"/>
        <v>19.661111111111111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4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6" t="s">
        <v>167</v>
      </c>
      <c r="E8" t="str">
        <f t="shared" si="0"/>
        <v>mary.ferris@pushpin.com</v>
      </c>
      <c r="F8" s="7">
        <v>38548</v>
      </c>
      <c r="G8" s="5">
        <f t="shared" ca="1" si="1"/>
        <v>18.430555555555557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4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6" t="s">
        <v>167</v>
      </c>
      <c r="E9" t="str">
        <f t="shared" si="0"/>
        <v>susan.filosa@pushpin.com</v>
      </c>
      <c r="F9" s="7">
        <v>38744</v>
      </c>
      <c r="G9" s="5">
        <f t="shared" ca="1" si="1"/>
        <v>17.897222222222222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4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6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17.744444444444444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4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6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17.133333333333333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4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6" t="s">
        <v>166</v>
      </c>
      <c r="E12" t="str">
        <f t="shared" si="0"/>
        <v>stevie.bacata@pushpin.com</v>
      </c>
      <c r="F12" s="7">
        <v>39551</v>
      </c>
      <c r="G12" s="5">
        <f t="shared" ca="1" si="1"/>
        <v>15.686111111111112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4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6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15.316666666666666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4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6" t="s">
        <v>166</v>
      </c>
      <c r="E14" t="str">
        <f t="shared" si="0"/>
        <v>mihael.khan@pushpin.com</v>
      </c>
      <c r="F14" s="7">
        <v>40160</v>
      </c>
      <c r="G14" s="5">
        <f t="shared" ca="1" si="1"/>
        <v>14.019444444444444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4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6" t="s">
        <v>167</v>
      </c>
      <c r="E15" t="str">
        <f t="shared" si="0"/>
        <v>elizabeth.chu@pushpin.com</v>
      </c>
      <c r="F15" s="7">
        <v>40220</v>
      </c>
      <c r="G15" s="5">
        <f t="shared" ca="1" si="1"/>
        <v>13.858333333333333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4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6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12.830555555555556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4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6" t="s">
        <v>167</v>
      </c>
      <c r="E17" t="str">
        <f t="shared" si="0"/>
        <v>natasha.song@pushpin.com</v>
      </c>
      <c r="F17" s="7">
        <v>40713</v>
      </c>
      <c r="G17" s="5">
        <f t="shared" ca="1" si="1"/>
        <v>12.502777777777778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4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6" t="s">
        <v>167</v>
      </c>
      <c r="E18" t="str">
        <f t="shared" si="0"/>
        <v>uma.chaudri@pushpin.com</v>
      </c>
      <c r="F18" s="7">
        <v>40994</v>
      </c>
      <c r="G18" s="5">
        <f t="shared" ca="1" si="1"/>
        <v>11.733333333333333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4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6" t="s">
        <v>167</v>
      </c>
      <c r="E19" t="str">
        <f t="shared" si="0"/>
        <v>tina.desiato@pushpin.com</v>
      </c>
      <c r="F19" s="7">
        <v>41175</v>
      </c>
      <c r="G19" s="5">
        <f t="shared" ca="1" si="1"/>
        <v>11.241666666666667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4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6" t="s">
        <v>166</v>
      </c>
      <c r="E20" t="str">
        <f t="shared" si="0"/>
        <v>bob.decker@pushpin.com</v>
      </c>
      <c r="F20" s="7">
        <v>41210</v>
      </c>
      <c r="G20" s="5">
        <f t="shared" ca="1" si="1"/>
        <v>11.144444444444444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4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6" t="s">
        <v>167</v>
      </c>
      <c r="E21" t="str">
        <f t="shared" si="0"/>
        <v>sabrina.cole@pushpin.com</v>
      </c>
      <c r="F21" s="7">
        <v>41401</v>
      </c>
      <c r="G21" s="5">
        <f t="shared" ca="1" si="1"/>
        <v>10.619444444444444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4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6" t="s">
        <v>166</v>
      </c>
      <c r="E22" t="str">
        <f t="shared" si="0"/>
        <v>jim.chaffee@pushpin.com</v>
      </c>
      <c r="F22" s="7">
        <v>41787</v>
      </c>
      <c r="G22" s="5">
        <f t="shared" ca="1" si="1"/>
        <v>9.5611111111111118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4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6" t="s">
        <v>166</v>
      </c>
      <c r="E23" t="str">
        <f t="shared" si="0"/>
        <v>jim.boller@pushpin.com</v>
      </c>
      <c r="F23" s="7">
        <v>41893</v>
      </c>
      <c r="G23" s="5">
        <f t="shared" ca="1" si="1"/>
        <v>9.2750000000000004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4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6" t="s">
        <v>166</v>
      </c>
      <c r="E24" t="str">
        <f t="shared" si="0"/>
        <v>charlie.bui@pushpin.com</v>
      </c>
      <c r="F24" s="7">
        <v>41903</v>
      </c>
      <c r="G24" s="5">
        <f t="shared" ca="1" si="1"/>
        <v>9.2472222222222218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4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6" t="s">
        <v>166</v>
      </c>
      <c r="E25" t="str">
        <f t="shared" si="0"/>
        <v>connor.betts@pushpin.com</v>
      </c>
      <c r="F25" s="7">
        <v>41956</v>
      </c>
      <c r="G25" s="5">
        <f t="shared" ca="1" si="1"/>
        <v>9.1027777777777779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4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6" t="s">
        <v>167</v>
      </c>
      <c r="E26" t="str">
        <f t="shared" si="0"/>
        <v>anna.clark@pushpin.com</v>
      </c>
      <c r="F26" s="7">
        <v>41989</v>
      </c>
      <c r="G26" s="5">
        <f t="shared" ca="1" si="1"/>
        <v>9.0111111111111111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4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6" t="s">
        <v>167</v>
      </c>
      <c r="E27" t="str">
        <f t="shared" si="0"/>
        <v>aanya.zhang@pushpin.com</v>
      </c>
      <c r="F27" s="7">
        <v>42002</v>
      </c>
      <c r="G27" s="5">
        <f t="shared" ca="1" si="1"/>
        <v>8.9749999999999996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4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6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8.65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4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6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8.3555555555555561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4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6" t="s">
        <v>166</v>
      </c>
      <c r="E30" t="str">
        <f t="shared" si="0"/>
        <v>carlos.martinez@pushpin.com</v>
      </c>
      <c r="F30" s="7">
        <v>42229</v>
      </c>
      <c r="G30" s="5">
        <f t="shared" ca="1" si="1"/>
        <v>8.3527777777777779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4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6" t="s">
        <v>166</v>
      </c>
      <c r="E31" t="str">
        <f t="shared" si="0"/>
        <v>peter.staples@pushpin.com</v>
      </c>
      <c r="F31" s="7">
        <v>42321</v>
      </c>
      <c r="G31" s="5">
        <f t="shared" ca="1" si="1"/>
        <v>8.1027777777777779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4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6" t="s">
        <v>167</v>
      </c>
      <c r="E32" t="str">
        <f t="shared" si="0"/>
        <v>radhya.senome@pushpin.com</v>
      </c>
      <c r="F32" s="7">
        <v>42324</v>
      </c>
      <c r="G32" s="5">
        <f t="shared" ca="1" si="1"/>
        <v>8.094444444444445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4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6" t="s">
        <v>166</v>
      </c>
      <c r="E33" t="str">
        <f t="shared" si="0"/>
        <v>mark.ellis@pushpin.com</v>
      </c>
      <c r="F33" s="7">
        <v>42371</v>
      </c>
      <c r="G33" s="5">
        <f t="shared" ca="1" si="1"/>
        <v>7.9666666666666668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4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6" t="s">
        <v>167</v>
      </c>
      <c r="E34" t="str">
        <f t="shared" si="0"/>
        <v>yvette.biti@pushpin.com</v>
      </c>
      <c r="F34" s="7">
        <v>42384</v>
      </c>
      <c r="G34" s="5">
        <f t="shared" ca="1" si="1"/>
        <v>7.9305555555555554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4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6" t="s">
        <v>166</v>
      </c>
      <c r="E35" t="str">
        <f t="shared" si="0"/>
        <v>sean.sanders@pushpin.com</v>
      </c>
      <c r="F35" s="7">
        <v>42691</v>
      </c>
      <c r="G35" s="5">
        <f t="shared" ca="1" si="1"/>
        <v>7.0916666666666668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4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6" t="s">
        <v>167</v>
      </c>
      <c r="E36" t="str">
        <f t="shared" si="0"/>
        <v>phoebe.gour@pushpin.com</v>
      </c>
      <c r="F36" s="7">
        <v>42721</v>
      </c>
      <c r="G36" s="5">
        <f t="shared" ca="1" si="1"/>
        <v>7.0083333333333337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4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6" t="s">
        <v>167</v>
      </c>
      <c r="E37" t="str">
        <f t="shared" si="0"/>
        <v>mei.wang@pushpin.com</v>
      </c>
      <c r="F37" s="7">
        <v>40188</v>
      </c>
      <c r="G37" s="5">
        <f t="shared" ca="1" si="1"/>
        <v>13.944444444444445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4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6" t="s">
        <v>167</v>
      </c>
      <c r="E38" t="str">
        <f t="shared" si="0"/>
        <v>elizabeth.clark@pushpin.com</v>
      </c>
      <c r="F38" s="7">
        <v>42874</v>
      </c>
      <c r="G38" s="5">
        <f t="shared" ca="1" si="1"/>
        <v>6.5861111111111112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4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8" t="s">
        <v>117</v>
      </c>
    </row>
    <row r="2" spans="1:2" x14ac:dyDescent="0.3">
      <c r="A2" s="4"/>
    </row>
    <row r="3" spans="1:2" ht="22.35" customHeight="1" x14ac:dyDescent="0.3">
      <c r="A3" s="10" t="s">
        <v>159</v>
      </c>
      <c r="B3" s="11"/>
    </row>
    <row r="4" spans="1:2" ht="22.35" customHeight="1" x14ac:dyDescent="0.3">
      <c r="A4" s="10" t="s">
        <v>160</v>
      </c>
      <c r="B4" s="11"/>
    </row>
    <row r="5" spans="1:2" ht="22.35" customHeight="1" x14ac:dyDescent="0.3">
      <c r="A5" s="10" t="s">
        <v>161</v>
      </c>
      <c r="B5" s="11"/>
    </row>
    <row r="6" spans="1:2" ht="22.35" customHeight="1" x14ac:dyDescent="0.3">
      <c r="A6" s="10" t="s">
        <v>162</v>
      </c>
      <c r="B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A639-348F-41F8-891A-66D5A667F232}">
  <dimension ref="A1:E24"/>
  <sheetViews>
    <sheetView tabSelected="1" topLeftCell="A5" workbookViewId="0">
      <selection activeCell="Q22" sqref="Q22"/>
    </sheetView>
  </sheetViews>
  <sheetFormatPr defaultRowHeight="14.4" x14ac:dyDescent="0.3"/>
  <cols>
    <col min="1" max="1" width="9.109375" bestFit="1" customWidth="1"/>
  </cols>
  <sheetData>
    <row r="1" spans="1:5" x14ac:dyDescent="0.3">
      <c r="A1" t="s">
        <v>168</v>
      </c>
    </row>
    <row r="3" spans="1:5" x14ac:dyDescent="0.3">
      <c r="A3" t="s">
        <v>169</v>
      </c>
    </row>
    <row r="5" spans="1:5" x14ac:dyDescent="0.3">
      <c r="A5" t="s">
        <v>175</v>
      </c>
    </row>
    <row r="6" spans="1:5" x14ac:dyDescent="0.3">
      <c r="E6" s="17" t="s">
        <v>170</v>
      </c>
    </row>
    <row r="9" spans="1:5" x14ac:dyDescent="0.3">
      <c r="A9" t="s">
        <v>171</v>
      </c>
    </row>
    <row r="11" spans="1:5" x14ac:dyDescent="0.3">
      <c r="A11" s="18" t="s">
        <v>172</v>
      </c>
    </row>
    <row r="12" spans="1:5" x14ac:dyDescent="0.3">
      <c r="B12" s="19">
        <v>0.09</v>
      </c>
    </row>
    <row r="13" spans="1:5" x14ac:dyDescent="0.3">
      <c r="A13" t="s">
        <v>173</v>
      </c>
      <c r="B13" s="19" t="s">
        <v>174</v>
      </c>
    </row>
    <row r="14" spans="1:5" x14ac:dyDescent="0.3">
      <c r="A14" s="20">
        <v>213</v>
      </c>
      <c r="B14" s="20">
        <f>A14*Fixo_Anual</f>
        <v>19.169999999999998</v>
      </c>
    </row>
    <row r="15" spans="1:5" x14ac:dyDescent="0.3">
      <c r="A15" s="20">
        <f>A14+5</f>
        <v>218</v>
      </c>
      <c r="B15" s="20">
        <f>A15*Fixo_Anual</f>
        <v>19.62</v>
      </c>
    </row>
    <row r="16" spans="1:5" x14ac:dyDescent="0.3">
      <c r="A16" s="20">
        <f t="shared" ref="A16:A22" si="0">A15+5</f>
        <v>223</v>
      </c>
      <c r="B16" s="20">
        <f>A16*Fixo_Anual</f>
        <v>20.07</v>
      </c>
    </row>
    <row r="17" spans="1:2" x14ac:dyDescent="0.3">
      <c r="A17" s="20">
        <f t="shared" si="0"/>
        <v>228</v>
      </c>
      <c r="B17" s="20">
        <f>A17*Fixo_Anual</f>
        <v>20.52</v>
      </c>
    </row>
    <row r="18" spans="1:2" x14ac:dyDescent="0.3">
      <c r="A18" s="20">
        <f t="shared" si="0"/>
        <v>233</v>
      </c>
      <c r="B18" s="20">
        <f>A18*Fixo_Anual</f>
        <v>20.97</v>
      </c>
    </row>
    <row r="19" spans="1:2" x14ac:dyDescent="0.3">
      <c r="A19" s="20">
        <f t="shared" si="0"/>
        <v>238</v>
      </c>
      <c r="B19" s="20">
        <f>A19*Fixo_Anual</f>
        <v>21.419999999999998</v>
      </c>
    </row>
    <row r="20" spans="1:2" x14ac:dyDescent="0.3">
      <c r="A20" s="20">
        <f t="shared" si="0"/>
        <v>243</v>
      </c>
      <c r="B20" s="20">
        <f>A20*Fixo_Anual</f>
        <v>21.869999999999997</v>
      </c>
    </row>
    <row r="21" spans="1:2" x14ac:dyDescent="0.3">
      <c r="A21" s="20">
        <f>A20+5</f>
        <v>248</v>
      </c>
      <c r="B21" s="20">
        <f>A21*Fixo_Anual</f>
        <v>22.32</v>
      </c>
    </row>
    <row r="22" spans="1:2" x14ac:dyDescent="0.3">
      <c r="A22" s="20">
        <f t="shared" si="0"/>
        <v>253</v>
      </c>
      <c r="B22" s="20">
        <f>A22*Fixo_Anual</f>
        <v>22.77</v>
      </c>
    </row>
    <row r="24" spans="1:2" x14ac:dyDescent="0.3">
      <c r="A24" t="s">
        <v>176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Staff</vt:lpstr>
      <vt:lpstr>Stats</vt:lpstr>
      <vt:lpstr>Aula</vt:lpstr>
      <vt:lpstr>Fixo_Anual</vt:lpstr>
      <vt:lpstr>Pension_Rate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2017-06-15T06:51:11Z</dcterms:created>
  <dcterms:modified xsi:type="dcterms:W3CDTF">2023-12-20T14:55:25Z</dcterms:modified>
</cp:coreProperties>
</file>