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customReceipts\receiptsData\"/>
    </mc:Choice>
  </mc:AlternateContent>
  <xr:revisionPtr revIDLastSave="0" documentId="13_ncr:1_{44789246-6518-4C6C-BDCC-6DA8C0AF5280}" xr6:coauthVersionLast="44" xr6:coauthVersionMax="44" xr10:uidLastSave="{00000000-0000-0000-0000-000000000000}"/>
  <bookViews>
    <workbookView xWindow="-120" yWindow="-120" windowWidth="21840" windowHeight="13140" xr2:uid="{BADE6DAC-E3B5-42DE-92D5-9C0999B69204}"/>
  </bookViews>
  <sheets>
    <sheet name="Sheet1" sheetId="1" r:id="rId1"/>
    <sheet name="Sheet2" sheetId="2" r:id="rId2"/>
  </sheets>
  <definedNames>
    <definedName name="ExternalData_1" localSheetId="1" hidden="1">Sheet2!$A$1:$I$492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69B180-9869-4CA6-ADC0-61FC7BFCAFB6}" keepAlive="1" name="查询 - Sheet1" description="与工作簿中“Sheet1”查询的连接。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<sst xmlns="http://schemas.openxmlformats.org/spreadsheetml/2006/main" count="4942" uniqueCount="1474">
  <si>
    <t>付款单位</t>
  </si>
  <si>
    <t>转帐</t>
  </si>
  <si>
    <t>现付</t>
  </si>
  <si>
    <t>团号</t>
  </si>
  <si>
    <t>人数</t>
  </si>
  <si>
    <t>天</t>
  </si>
  <si>
    <t>晚</t>
  </si>
  <si>
    <t>旅游综合费</t>
  </si>
  <si>
    <t>垫付票款</t>
  </si>
  <si>
    <t>政府调节基金</t>
  </si>
  <si>
    <t>万</t>
  </si>
  <si>
    <t>千</t>
  </si>
  <si>
    <t>百</t>
  </si>
  <si>
    <t>拾</t>
  </si>
  <si>
    <t>元</t>
  </si>
  <si>
    <t>金额</t>
  </si>
  <si>
    <t>计调负责人</t>
  </si>
  <si>
    <t>财务负责人</t>
  </si>
  <si>
    <t>经办人</t>
  </si>
  <si>
    <t>年</t>
  </si>
  <si>
    <t>月</t>
  </si>
  <si>
    <t>日</t>
  </si>
  <si>
    <t>V</t>
    <phoneticPr fontId="1" type="noConversion"/>
  </si>
  <si>
    <t>凭证字号</t>
    <phoneticPr fontId="1" type="noConversion"/>
  </si>
  <si>
    <t>凭证字号</t>
  </si>
  <si>
    <t>记-00023</t>
  </si>
  <si>
    <t>苏州五洲国际</t>
  </si>
  <si>
    <t>20190619H惠玩</t>
  </si>
  <si>
    <t>740*47=34780</t>
  </si>
  <si>
    <t/>
  </si>
  <si>
    <t>记-00024</t>
  </si>
  <si>
    <t>20190620H圆梦</t>
  </si>
  <si>
    <t>1225*14=17150</t>
  </si>
  <si>
    <t>记-00025</t>
  </si>
  <si>
    <t>20190623H圆梦</t>
  </si>
  <si>
    <t>1270*12=15240</t>
  </si>
  <si>
    <t>记-00026</t>
  </si>
  <si>
    <t>上海事嘉</t>
  </si>
  <si>
    <t>20190624S/H海景</t>
  </si>
  <si>
    <t>1030*15=15450</t>
  </si>
  <si>
    <t>记-00027</t>
  </si>
  <si>
    <t>长沙万荣旅行社有限责任公司</t>
  </si>
  <si>
    <t>20190625H假期</t>
  </si>
  <si>
    <t>710*34=24140</t>
  </si>
  <si>
    <t>记-00028</t>
  </si>
  <si>
    <t>海南散团</t>
  </si>
  <si>
    <t>20190628H惠玩</t>
  </si>
  <si>
    <t>765*33=25245</t>
  </si>
  <si>
    <t>记-00029</t>
  </si>
  <si>
    <t>828*29=24012</t>
  </si>
  <si>
    <t>记-00030</t>
  </si>
  <si>
    <t>20190628H衢州</t>
  </si>
  <si>
    <t>1090*18=19620</t>
  </si>
  <si>
    <t>记-00031</t>
  </si>
  <si>
    <t>20190628S海蓝</t>
  </si>
  <si>
    <t>925*11=10175</t>
  </si>
  <si>
    <t>记-00032</t>
  </si>
  <si>
    <t>湖南易游国际</t>
  </si>
  <si>
    <t>20190628H长沙计划</t>
  </si>
  <si>
    <t>1120*26=29120</t>
  </si>
  <si>
    <t>记-00033</t>
  </si>
  <si>
    <t>湖北襄阳宝中国际</t>
  </si>
  <si>
    <t>20190628H湖北计划</t>
  </si>
  <si>
    <t>620*31=19220</t>
  </si>
  <si>
    <t>记-00034</t>
  </si>
  <si>
    <t>20190628S双岛</t>
  </si>
  <si>
    <t>1000*11=11000</t>
  </si>
  <si>
    <t>记-00035</t>
  </si>
  <si>
    <t>北京众合国际</t>
  </si>
  <si>
    <t>20190628H假期</t>
  </si>
  <si>
    <t>840*19=15960</t>
  </si>
  <si>
    <t>记-00036</t>
  </si>
  <si>
    <t>河南中国国际</t>
  </si>
  <si>
    <t>20190628H河南计划</t>
  </si>
  <si>
    <t>680*37=25160</t>
  </si>
  <si>
    <t>记-00037</t>
  </si>
  <si>
    <t>20190629H双岛</t>
  </si>
  <si>
    <t>1140*28=31920</t>
  </si>
  <si>
    <t>记-00038</t>
  </si>
  <si>
    <t>1050*25=26250</t>
  </si>
  <si>
    <t>记-00039</t>
  </si>
  <si>
    <t>江苏无锡椰晖</t>
  </si>
  <si>
    <t>20190629H/S海岛</t>
  </si>
  <si>
    <t>1080*23=24840</t>
  </si>
  <si>
    <t>记-00040</t>
  </si>
  <si>
    <t>20190629H假期</t>
  </si>
  <si>
    <t>1015*26=26390</t>
  </si>
  <si>
    <t>记-00041</t>
  </si>
  <si>
    <t>20190630H海岛</t>
  </si>
  <si>
    <t>800*9=7200</t>
  </si>
  <si>
    <t>记-00042</t>
  </si>
  <si>
    <t>重庆开心国际</t>
  </si>
  <si>
    <t>20190630H假期</t>
  </si>
  <si>
    <t>920*21=19320</t>
  </si>
  <si>
    <t>记-00043</t>
  </si>
  <si>
    <t>20190630H惠玩</t>
  </si>
  <si>
    <t>910*25=22750</t>
  </si>
  <si>
    <t>记-00044</t>
  </si>
  <si>
    <t>880*20=17600</t>
  </si>
  <si>
    <t>记-00045</t>
  </si>
  <si>
    <t>20190630H双岛</t>
  </si>
  <si>
    <t>788*30=23640</t>
  </si>
  <si>
    <t>记-00046</t>
  </si>
  <si>
    <t>810*23=18630</t>
  </si>
  <si>
    <t>记-00047</t>
  </si>
  <si>
    <t>1060*22=23320</t>
  </si>
  <si>
    <t>记-00048</t>
  </si>
  <si>
    <t>20190701H海景</t>
  </si>
  <si>
    <t>1220*18=21960</t>
  </si>
  <si>
    <t>记-00049</t>
  </si>
  <si>
    <t>20190701H假期</t>
  </si>
  <si>
    <t>760*24=18240</t>
  </si>
  <si>
    <t>记-00050</t>
  </si>
  <si>
    <t>20190701H海岛</t>
  </si>
  <si>
    <t>965*8=7720</t>
  </si>
  <si>
    <t>记-00051</t>
  </si>
  <si>
    <t>20190701H/S双岛</t>
  </si>
  <si>
    <t>847*36=30492</t>
  </si>
  <si>
    <t>记-00052</t>
  </si>
  <si>
    <t>930*27=25110</t>
  </si>
  <si>
    <t>记-00053</t>
  </si>
  <si>
    <t>20190702H假期</t>
  </si>
  <si>
    <t>840*25=21000</t>
  </si>
  <si>
    <t>记-00054</t>
  </si>
  <si>
    <t>陕西领秀华夏</t>
  </si>
  <si>
    <t>20190702S/H海景</t>
  </si>
  <si>
    <t>1100*16=17600</t>
  </si>
  <si>
    <t>记-00055</t>
  </si>
  <si>
    <t>20190702H双岛</t>
  </si>
  <si>
    <t>1010*21=21210</t>
  </si>
  <si>
    <t>记-00056</t>
  </si>
  <si>
    <t>20190702H海岛</t>
  </si>
  <si>
    <t>890*13=11570</t>
  </si>
  <si>
    <t>记-00057</t>
  </si>
  <si>
    <t>安徽指南针</t>
  </si>
  <si>
    <t>20190702H惠玩</t>
  </si>
  <si>
    <t>936*13=12168</t>
  </si>
  <si>
    <t>记-00058</t>
  </si>
  <si>
    <t>20190702H千古</t>
  </si>
  <si>
    <t>1570*17=26690</t>
  </si>
  <si>
    <t>记-00059</t>
  </si>
  <si>
    <t>沈阳椰晖国际旅行社</t>
  </si>
  <si>
    <t>20190703S/H海景</t>
  </si>
  <si>
    <t>1265*22=27830</t>
  </si>
  <si>
    <t>记-00060</t>
  </si>
  <si>
    <t>20190703H海岛</t>
  </si>
  <si>
    <t>990*11=10890</t>
  </si>
  <si>
    <t>记-00061</t>
  </si>
  <si>
    <t>20190703H惠玩</t>
  </si>
  <si>
    <t>897*20=17940</t>
  </si>
  <si>
    <t>记-00062</t>
  </si>
  <si>
    <t>辽宁大连逸品天下国际旅行社</t>
  </si>
  <si>
    <t>20190703H/S双岛</t>
  </si>
  <si>
    <t>905*35=31675</t>
  </si>
  <si>
    <t>记-00063</t>
  </si>
  <si>
    <t>河南事嘉旅行社</t>
  </si>
  <si>
    <t>20190703H河南计划</t>
  </si>
  <si>
    <t>800*44=35200</t>
  </si>
  <si>
    <t>记-00064</t>
  </si>
  <si>
    <t>记-00065</t>
  </si>
  <si>
    <t>20190703H/S假期</t>
  </si>
  <si>
    <t>810*19=15390</t>
  </si>
  <si>
    <t>记-00066</t>
  </si>
  <si>
    <t>湖北绿洲旅行社有限公司</t>
  </si>
  <si>
    <t>20190703H湖北计划</t>
  </si>
  <si>
    <t>538*42=22596</t>
  </si>
  <si>
    <t>记-00067</t>
  </si>
  <si>
    <t>新疆峰景</t>
  </si>
  <si>
    <t>20190704H新疆计划</t>
  </si>
  <si>
    <t>852*10=8520</t>
  </si>
  <si>
    <t>记-00068</t>
  </si>
  <si>
    <t>20190704H衢州</t>
  </si>
  <si>
    <t>896*14=12544</t>
  </si>
  <si>
    <t>记-00069</t>
  </si>
  <si>
    <t>20190704H/S海蓝</t>
  </si>
  <si>
    <t>800*17=13600</t>
  </si>
  <si>
    <t>记-00070</t>
  </si>
  <si>
    <t>20190704H湖北计划</t>
  </si>
  <si>
    <t>987*12=11844</t>
  </si>
  <si>
    <t>记-00071</t>
  </si>
  <si>
    <t>20190704H惠玩</t>
  </si>
  <si>
    <t>810*25=20250</t>
  </si>
  <si>
    <t>记-00072</t>
  </si>
  <si>
    <t>20190704H假期</t>
  </si>
  <si>
    <t>1164*10=11640</t>
  </si>
  <si>
    <t>记-00073</t>
  </si>
  <si>
    <t>山东心悦国际</t>
  </si>
  <si>
    <t>20190704H双岛</t>
  </si>
  <si>
    <t>880*25=22000</t>
  </si>
  <si>
    <t>记-00074</t>
  </si>
  <si>
    <t>20190705H假期</t>
  </si>
  <si>
    <t>715*36=25740</t>
  </si>
  <si>
    <t>记-00075</t>
  </si>
  <si>
    <t>20190705S双岛</t>
  </si>
  <si>
    <t>记-00076</t>
  </si>
  <si>
    <t>20190705H惠玩</t>
  </si>
  <si>
    <t>746*26=19396</t>
  </si>
  <si>
    <t>记-00077</t>
  </si>
  <si>
    <t>20190705S/H海景</t>
  </si>
  <si>
    <t>1296*11=14256</t>
  </si>
  <si>
    <t>记-00078</t>
  </si>
  <si>
    <t>20190705H双岛</t>
  </si>
  <si>
    <t>925*41=37925</t>
  </si>
  <si>
    <t>记-00079</t>
  </si>
  <si>
    <t>20190705H/S海岛</t>
  </si>
  <si>
    <t>990*14=13860</t>
  </si>
  <si>
    <t>记-00080</t>
  </si>
  <si>
    <t>20190706H假期</t>
  </si>
  <si>
    <t>730*32=23360</t>
  </si>
  <si>
    <t>记-00081</t>
  </si>
  <si>
    <t>20190706H惠玩</t>
  </si>
  <si>
    <t>740*33=24420</t>
  </si>
  <si>
    <t>记-00082</t>
  </si>
  <si>
    <t>830*25=20750</t>
  </si>
  <si>
    <t>记-00083</t>
  </si>
  <si>
    <t>20190706H双岛</t>
  </si>
  <si>
    <t>945*34=32130</t>
  </si>
  <si>
    <t>记-00084</t>
  </si>
  <si>
    <t>20190706S/H海景</t>
  </si>
  <si>
    <t>1260*13=16380</t>
  </si>
  <si>
    <t>记-00085</t>
  </si>
  <si>
    <t>20190706H武汉计划</t>
  </si>
  <si>
    <t>647*70=45290</t>
  </si>
  <si>
    <t>记-00086</t>
  </si>
  <si>
    <t>770*28=21560</t>
  </si>
  <si>
    <t>记-00087</t>
  </si>
  <si>
    <t>20190706S/H海蓝</t>
  </si>
  <si>
    <t>937*20=18740</t>
  </si>
  <si>
    <t>记-00088</t>
  </si>
  <si>
    <t>20190707H美人岛</t>
  </si>
  <si>
    <t>737*14=10318</t>
  </si>
  <si>
    <t>记-00089</t>
  </si>
  <si>
    <t>985*16=15760</t>
  </si>
  <si>
    <t>记-00090</t>
  </si>
  <si>
    <t>20190707H惠玩</t>
  </si>
  <si>
    <t>840*33=27720</t>
  </si>
  <si>
    <t>记-00091</t>
  </si>
  <si>
    <t>20190707H/S假期</t>
  </si>
  <si>
    <t>1170*18=21060</t>
  </si>
  <si>
    <t>记-00092</t>
  </si>
  <si>
    <t>20190707H/S双岛</t>
  </si>
  <si>
    <t>936*40=37440</t>
  </si>
  <si>
    <t>记-00093</t>
  </si>
  <si>
    <t>江西南昌城际通国际旅行社</t>
  </si>
  <si>
    <t>20190707H江西计划</t>
  </si>
  <si>
    <t>1180*16=18880</t>
  </si>
  <si>
    <t>记-00094</t>
  </si>
  <si>
    <t>20190707H衢州</t>
  </si>
  <si>
    <t>840*31=26040</t>
  </si>
  <si>
    <t>记-00095</t>
  </si>
  <si>
    <t>20190708H惠玩</t>
  </si>
  <si>
    <t>750*32=24000</t>
  </si>
  <si>
    <t>记-00096</t>
  </si>
  <si>
    <t>20190708H浙江</t>
  </si>
  <si>
    <t>835*19=15865</t>
  </si>
  <si>
    <t>记-00097</t>
  </si>
  <si>
    <t>20190708H双岛</t>
  </si>
  <si>
    <t>870*20=17400</t>
  </si>
  <si>
    <t>记-00098</t>
  </si>
  <si>
    <t>20190708H海岛</t>
  </si>
  <si>
    <t>950*25=23750</t>
  </si>
  <si>
    <t>记-00099</t>
  </si>
  <si>
    <t>20190708H/S假期</t>
  </si>
  <si>
    <t>777*31=24087</t>
  </si>
  <si>
    <t>记-00100</t>
  </si>
  <si>
    <t>824*35=28840</t>
  </si>
  <si>
    <t>记-00101</t>
  </si>
  <si>
    <t>20190709H双岛</t>
  </si>
  <si>
    <t>880*24=21120</t>
  </si>
  <si>
    <t>记-00102</t>
  </si>
  <si>
    <t>20190709H惠玩</t>
  </si>
  <si>
    <t>725*33=23925</t>
  </si>
  <si>
    <t>记-00103</t>
  </si>
  <si>
    <t>20190709H海岛</t>
  </si>
  <si>
    <t>620*36=22320</t>
  </si>
  <si>
    <t>记-00104</t>
  </si>
  <si>
    <t>20190709H假期</t>
  </si>
  <si>
    <t>970*25=24250</t>
  </si>
  <si>
    <t>记-00105</t>
  </si>
  <si>
    <t>20190709H全包</t>
  </si>
  <si>
    <t>1280*13=16640</t>
  </si>
  <si>
    <t>记-00106</t>
  </si>
  <si>
    <t>长沙事达国际</t>
  </si>
  <si>
    <t>20190709H湖南计划</t>
  </si>
  <si>
    <t>1335*20=26700</t>
  </si>
  <si>
    <t>记-00107</t>
  </si>
  <si>
    <t>20190710H/S海蓝</t>
  </si>
  <si>
    <t>850*26=22100</t>
  </si>
  <si>
    <t>记-00108</t>
  </si>
  <si>
    <t>20190710H假期</t>
  </si>
  <si>
    <t>870*36=31320</t>
  </si>
  <si>
    <t>记-00109</t>
  </si>
  <si>
    <t>江西尚品国际旅行社有限公司</t>
  </si>
  <si>
    <t>20190710H江西计划</t>
  </si>
  <si>
    <t>1310*12=15720</t>
  </si>
  <si>
    <t>记-00110</t>
  </si>
  <si>
    <t>上善假期 深圳</t>
  </si>
  <si>
    <t>20190710H双岛</t>
  </si>
  <si>
    <t>记-00111</t>
  </si>
  <si>
    <t>20190710H海景</t>
  </si>
  <si>
    <t>1336*12=16032</t>
  </si>
  <si>
    <t>记-00112</t>
  </si>
  <si>
    <t>20190710H惠玩</t>
  </si>
  <si>
    <t>1010*17=17170</t>
  </si>
  <si>
    <t>记-00113</t>
  </si>
  <si>
    <t>安徽国力国际旅行社</t>
  </si>
  <si>
    <t>20190711H安徽</t>
  </si>
  <si>
    <t>1310*16=20960</t>
  </si>
  <si>
    <t>记-00114</t>
  </si>
  <si>
    <t>20190711H假期</t>
  </si>
  <si>
    <t>715*23=16445</t>
  </si>
  <si>
    <t>记-00115</t>
  </si>
  <si>
    <t>20190711H惠玩</t>
  </si>
  <si>
    <t>1006*11=11066</t>
  </si>
  <si>
    <t>记-00116</t>
  </si>
  <si>
    <t>20190711H双岛</t>
  </si>
  <si>
    <t>940*23=21620</t>
  </si>
  <si>
    <t>记-00117</t>
  </si>
  <si>
    <t>海南扬帆国旅</t>
  </si>
  <si>
    <t>20190711H宁夏计划</t>
  </si>
  <si>
    <t>825*17=14025</t>
  </si>
  <si>
    <t>记-00118</t>
  </si>
  <si>
    <t>20190711H海岛</t>
  </si>
  <si>
    <t>记-00119</t>
  </si>
  <si>
    <t>广西海外旅行社有限公司</t>
  </si>
  <si>
    <t>20190712H广西计划</t>
  </si>
  <si>
    <t>620*22=13640</t>
  </si>
  <si>
    <t>记-00120</t>
  </si>
  <si>
    <t>20190712H圆梦</t>
  </si>
  <si>
    <t>787*19=14953</t>
  </si>
  <si>
    <t>记-00121</t>
  </si>
  <si>
    <t>20190712H假期</t>
  </si>
  <si>
    <t>1000*37=37000</t>
  </si>
  <si>
    <t>记-00122</t>
  </si>
  <si>
    <t>20190712H海岛</t>
  </si>
  <si>
    <t>978*36=35208</t>
  </si>
  <si>
    <t>记-00123</t>
  </si>
  <si>
    <t>20190712H双岛</t>
  </si>
  <si>
    <t>826*32=26432</t>
  </si>
  <si>
    <t>记-00124</t>
  </si>
  <si>
    <t>20190712H惠玩</t>
  </si>
  <si>
    <t>780*19=14820</t>
  </si>
  <si>
    <t>记-00125</t>
  </si>
  <si>
    <t>950*20=19000</t>
  </si>
  <si>
    <t>记-00126</t>
  </si>
  <si>
    <t>20190713H惠玩</t>
  </si>
  <si>
    <t>927*32=29664</t>
  </si>
  <si>
    <t>记-00127</t>
  </si>
  <si>
    <t>20190713H海岛</t>
  </si>
  <si>
    <t>970*19=18430</t>
  </si>
  <si>
    <t>记-00128</t>
  </si>
  <si>
    <t>河南领跑国际</t>
  </si>
  <si>
    <t>20190713H河南计划</t>
  </si>
  <si>
    <t>860*19=16340</t>
  </si>
  <si>
    <t>记-00129</t>
  </si>
  <si>
    <t>20190713S海景</t>
  </si>
  <si>
    <t>1575*14=22050</t>
  </si>
  <si>
    <t>记-00130</t>
  </si>
  <si>
    <t>20190713H假期</t>
  </si>
  <si>
    <t>883*21=18543</t>
  </si>
  <si>
    <t>记-00131</t>
  </si>
  <si>
    <t>20190713H双岛</t>
  </si>
  <si>
    <t>900*37=33300</t>
  </si>
  <si>
    <t>记-00132</t>
  </si>
  <si>
    <t>20190714H河南计划</t>
  </si>
  <si>
    <t>730*45=32850</t>
  </si>
  <si>
    <t>记-00133</t>
  </si>
  <si>
    <t>20190714H惠玩</t>
  </si>
  <si>
    <t>865*23=19895</t>
  </si>
  <si>
    <t>记-00134</t>
  </si>
  <si>
    <t>20190714H双岛</t>
  </si>
  <si>
    <t>900*22=19800</t>
  </si>
  <si>
    <t>记-00135</t>
  </si>
  <si>
    <t>20190714H假期</t>
  </si>
  <si>
    <t>895*30=26850</t>
  </si>
  <si>
    <t>记-00136</t>
  </si>
  <si>
    <t>777*28=21756</t>
  </si>
  <si>
    <t>记-00137</t>
  </si>
  <si>
    <t>20190714H圆梦</t>
  </si>
  <si>
    <t>1010*19=19190</t>
  </si>
  <si>
    <t>记-00138</t>
  </si>
  <si>
    <t>20190714H海岛</t>
  </si>
  <si>
    <t>1005*21=21105</t>
  </si>
  <si>
    <t>记-00139</t>
  </si>
  <si>
    <t>20190715H海岛</t>
  </si>
  <si>
    <t>910*41=37310</t>
  </si>
  <si>
    <t>记-00140</t>
  </si>
  <si>
    <t>20190715H惠玩</t>
  </si>
  <si>
    <t>835*29=24215</t>
  </si>
  <si>
    <t>记-00141</t>
  </si>
  <si>
    <t>20190715H/S双岛</t>
  </si>
  <si>
    <t>867*39=33813</t>
  </si>
  <si>
    <t>记-00142</t>
  </si>
  <si>
    <t>20190601S西安计划</t>
  </si>
  <si>
    <t>600*7=4200</t>
  </si>
  <si>
    <t>记-00143</t>
  </si>
  <si>
    <t>20190603S上海</t>
  </si>
  <si>
    <t>390*10=3900</t>
  </si>
  <si>
    <t>记-00144</t>
  </si>
  <si>
    <t>20190610S纯品</t>
  </si>
  <si>
    <t>950*18=17100</t>
  </si>
  <si>
    <t>记-00145</t>
  </si>
  <si>
    <t>20190616S纯品</t>
  </si>
  <si>
    <t>1096*25=27400</t>
  </si>
  <si>
    <t>记-00146</t>
  </si>
  <si>
    <t>20190618S必游</t>
  </si>
  <si>
    <t>980*9=8820</t>
  </si>
  <si>
    <t>记-00147</t>
  </si>
  <si>
    <t>20190620S河南计划</t>
  </si>
  <si>
    <t>290*43=12470</t>
  </si>
  <si>
    <t>记-00148</t>
  </si>
  <si>
    <t>1840*16=29440</t>
  </si>
  <si>
    <t>记-00149</t>
  </si>
  <si>
    <t>20190623S假期</t>
  </si>
  <si>
    <t>记-00150</t>
  </si>
  <si>
    <t>20190623S逸品</t>
  </si>
  <si>
    <t>1160*9=10440</t>
  </si>
  <si>
    <t>记-00151</t>
  </si>
  <si>
    <t>20190624S/H海岛</t>
  </si>
  <si>
    <t>1128*16=18048</t>
  </si>
  <si>
    <t>记-00152</t>
  </si>
  <si>
    <t>20190624S假期</t>
  </si>
  <si>
    <t>535*21=11235</t>
  </si>
  <si>
    <t>记-00153</t>
  </si>
  <si>
    <t>20190626S海景</t>
  </si>
  <si>
    <t>1400*11=15400</t>
  </si>
  <si>
    <t>记-00154</t>
  </si>
  <si>
    <t>20190626S假期</t>
  </si>
  <si>
    <t>730*23=16790</t>
  </si>
  <si>
    <t>记-00155</t>
  </si>
  <si>
    <t>20190626S必游</t>
  </si>
  <si>
    <t>1290*9=11610</t>
  </si>
  <si>
    <t>记-00156</t>
  </si>
  <si>
    <t>20190628S上海</t>
  </si>
  <si>
    <t>180*12=2160</t>
  </si>
  <si>
    <t>记-00157</t>
  </si>
  <si>
    <t>20190628S假期</t>
  </si>
  <si>
    <t>730*36=26280</t>
  </si>
  <si>
    <t>记-00158</t>
  </si>
  <si>
    <t>20190628S海景</t>
  </si>
  <si>
    <t>1445*16=23120</t>
  </si>
  <si>
    <t>记-00159</t>
  </si>
  <si>
    <t>20190628S国际</t>
  </si>
  <si>
    <t>1320*19=25080</t>
  </si>
  <si>
    <t>记-00160</t>
  </si>
  <si>
    <t>2190628S抖海音</t>
  </si>
  <si>
    <t>1100*21=23100</t>
  </si>
  <si>
    <t>记-00161</t>
  </si>
  <si>
    <t>20190628S纯品</t>
  </si>
  <si>
    <t>1100*18=19800</t>
  </si>
  <si>
    <t>记-00162</t>
  </si>
  <si>
    <t>SLB20190629S必游</t>
  </si>
  <si>
    <t>1100*11=12100</t>
  </si>
  <si>
    <t>记-00163</t>
  </si>
  <si>
    <t>20190629S国际</t>
  </si>
  <si>
    <t>1600*7=11200</t>
  </si>
  <si>
    <t>记-00164</t>
  </si>
  <si>
    <t>20190629S抖海音</t>
  </si>
  <si>
    <t>1255*8=10040</t>
  </si>
  <si>
    <t>记-00165</t>
  </si>
  <si>
    <t>20190629S逸品</t>
  </si>
  <si>
    <t>1275*10=12750</t>
  </si>
  <si>
    <t>记-00166</t>
  </si>
  <si>
    <t>20190629S双岛</t>
  </si>
  <si>
    <t>935*12=11220</t>
  </si>
  <si>
    <t>记-00167</t>
  </si>
  <si>
    <t>20190629三亚一日游</t>
  </si>
  <si>
    <t>200*30=6000</t>
  </si>
  <si>
    <t>记-00168</t>
  </si>
  <si>
    <t>20190629S假期</t>
  </si>
  <si>
    <t>565*41=23165</t>
  </si>
  <si>
    <t>记-00169</t>
  </si>
  <si>
    <t>20190629S海平面</t>
  </si>
  <si>
    <t>1395*10=13950</t>
  </si>
  <si>
    <t>记-00170</t>
  </si>
  <si>
    <t>20190630S抖海音</t>
  </si>
  <si>
    <t>1250*7=8750</t>
  </si>
  <si>
    <t>记-00171</t>
  </si>
  <si>
    <t>20190630S假期</t>
  </si>
  <si>
    <t>记-00172</t>
  </si>
  <si>
    <t>20190630S双岛</t>
  </si>
  <si>
    <t>880*16=14080</t>
  </si>
  <si>
    <t>记-00173</t>
  </si>
  <si>
    <t>20190630S国际</t>
  </si>
  <si>
    <t>1565*16=25040</t>
  </si>
  <si>
    <t>记-00174</t>
  </si>
  <si>
    <t>SLB20190630S必游</t>
  </si>
  <si>
    <t>850*6=5100</t>
  </si>
  <si>
    <t>记-00175</t>
  </si>
  <si>
    <t>20190630S海蓝</t>
  </si>
  <si>
    <t>1300*11=14300</t>
  </si>
  <si>
    <t>记-00176</t>
  </si>
  <si>
    <t>20190630S逸品10*5</t>
  </si>
  <si>
    <t>1170*10=11700</t>
  </si>
  <si>
    <t>记-00177</t>
  </si>
  <si>
    <t>20190701S海蓝</t>
  </si>
  <si>
    <t>记-00178</t>
  </si>
  <si>
    <t>201907041S安徽计划</t>
  </si>
  <si>
    <t>810*40=32400</t>
  </si>
  <si>
    <t>记-00179</t>
  </si>
  <si>
    <t>20190701S上海</t>
  </si>
  <si>
    <t>340*42=14280</t>
  </si>
  <si>
    <t>记-00180</t>
  </si>
  <si>
    <t>550*25=13750</t>
  </si>
  <si>
    <t>记-00181</t>
  </si>
  <si>
    <t>20190701S假期</t>
  </si>
  <si>
    <t>765*23=17595</t>
  </si>
  <si>
    <t>记-00182</t>
  </si>
  <si>
    <t>20190701S国际</t>
  </si>
  <si>
    <t>1590*33=52470</t>
  </si>
  <si>
    <t>记-00183</t>
  </si>
  <si>
    <t>20190701S情调</t>
  </si>
  <si>
    <t>1136*23=26128</t>
  </si>
  <si>
    <t>记-00184</t>
  </si>
  <si>
    <t>湖北百盛同业</t>
  </si>
  <si>
    <t>20190701S湖北计划</t>
  </si>
  <si>
    <t>828*8=6624</t>
  </si>
  <si>
    <t>记-00185</t>
  </si>
  <si>
    <t>20190702S上海</t>
  </si>
  <si>
    <t>1027*36=36972</t>
  </si>
  <si>
    <t>记-00186</t>
  </si>
  <si>
    <t>上海椰晖</t>
  </si>
  <si>
    <t>20190702S上海计划</t>
  </si>
  <si>
    <t>535*6=3210</t>
  </si>
  <si>
    <t>记-00187</t>
  </si>
  <si>
    <t>SLB20190702S必游</t>
  </si>
  <si>
    <t>1168*6=7008</t>
  </si>
  <si>
    <t>记-00188</t>
  </si>
  <si>
    <t>20190702S抖海音</t>
  </si>
  <si>
    <t>1235*8=9880</t>
  </si>
  <si>
    <t>记-00189</t>
  </si>
  <si>
    <t>20190702S国际</t>
  </si>
  <si>
    <t>1646*7=11522</t>
  </si>
  <si>
    <t>记-00190</t>
  </si>
  <si>
    <t>20190702S逸品</t>
  </si>
  <si>
    <t>1190*10=11900</t>
  </si>
  <si>
    <t>记-00191</t>
  </si>
  <si>
    <t>20190702S小包</t>
  </si>
  <si>
    <t>848*10=8480</t>
  </si>
  <si>
    <t>记-00192</t>
  </si>
  <si>
    <t>20190702S河北</t>
  </si>
  <si>
    <t>1355*22=29810</t>
  </si>
  <si>
    <t>记-00193</t>
  </si>
  <si>
    <t>20190702S双岛</t>
  </si>
  <si>
    <t>940*24=22560</t>
  </si>
  <si>
    <t>记-00194</t>
  </si>
  <si>
    <t>20190702S新疆计划</t>
  </si>
  <si>
    <t>815*7=5705</t>
  </si>
  <si>
    <t>记-00195</t>
  </si>
  <si>
    <t>20190703S抖海音</t>
  </si>
  <si>
    <t>942.105263157895*19=17900</t>
  </si>
  <si>
    <t>记-00196</t>
  </si>
  <si>
    <t>20190703S国际11*5</t>
  </si>
  <si>
    <t>1460*11=16060</t>
  </si>
  <si>
    <t>记-00197</t>
  </si>
  <si>
    <t>201090703S海蓝</t>
  </si>
  <si>
    <t>1028*12=12336</t>
  </si>
  <si>
    <t>记-00198</t>
  </si>
  <si>
    <t>20190704S假期</t>
  </si>
  <si>
    <t>865*15=12975</t>
  </si>
  <si>
    <t>记-00199</t>
  </si>
  <si>
    <t>20190704S上海</t>
  </si>
  <si>
    <t>1418*8=11344</t>
  </si>
  <si>
    <t>记-00200</t>
  </si>
  <si>
    <t>昆明骏亚国际旅行社有限公司石林分公司</t>
  </si>
  <si>
    <t>SLB20190704S必游</t>
  </si>
  <si>
    <t>985*8=7880</t>
  </si>
  <si>
    <t>记-00201</t>
  </si>
  <si>
    <t>20190704S海景</t>
  </si>
  <si>
    <t>1110*14=15540</t>
  </si>
  <si>
    <t>记-00202</t>
  </si>
  <si>
    <t>20190704S逸品</t>
  </si>
  <si>
    <t>1370*21=28770</t>
  </si>
  <si>
    <t>记-00203</t>
  </si>
  <si>
    <t>20190705S上海</t>
  </si>
  <si>
    <t>805*11=8855</t>
  </si>
  <si>
    <t>记-00204</t>
  </si>
  <si>
    <t>20190705S抖海音</t>
  </si>
  <si>
    <t>记-00205</t>
  </si>
  <si>
    <t>20190705S西安计划</t>
  </si>
  <si>
    <t>1424*23=32752</t>
  </si>
  <si>
    <t>记-00206</t>
  </si>
  <si>
    <t>20190705S假期</t>
  </si>
  <si>
    <t>760*16=12160</t>
  </si>
  <si>
    <t>记-00207</t>
  </si>
  <si>
    <t>985*19=18715</t>
  </si>
  <si>
    <t>记-00208</t>
  </si>
  <si>
    <t>787*18=14166</t>
  </si>
  <si>
    <t>记-00209</t>
  </si>
  <si>
    <t>20190705S国际</t>
  </si>
  <si>
    <t>1365*14=19110</t>
  </si>
  <si>
    <t>记-00210</t>
  </si>
  <si>
    <t>20190706S耍大牌</t>
  </si>
  <si>
    <t>1240*9=11160</t>
  </si>
  <si>
    <t>记-00211</t>
  </si>
  <si>
    <t>20190706S抖海音</t>
  </si>
  <si>
    <t>1475*6=8850</t>
  </si>
  <si>
    <t>记-00212</t>
  </si>
  <si>
    <t>20190706S逸品</t>
  </si>
  <si>
    <t>1355*13=17615</t>
  </si>
  <si>
    <t>记-00213</t>
  </si>
  <si>
    <t>20190706S双岛</t>
  </si>
  <si>
    <t>970*36=34920</t>
  </si>
  <si>
    <t>记-00214</t>
  </si>
  <si>
    <t>20190706S情调</t>
  </si>
  <si>
    <t>1030*17=17510</t>
  </si>
  <si>
    <t>记-00215</t>
  </si>
  <si>
    <t>20190707S国际</t>
  </si>
  <si>
    <t>1670*8=13360</t>
  </si>
  <si>
    <t>记-00216</t>
  </si>
  <si>
    <t>20190707S湖南计划</t>
  </si>
  <si>
    <t>780*33=25740</t>
  </si>
  <si>
    <t>记-00217</t>
  </si>
  <si>
    <t>20190707S上海</t>
  </si>
  <si>
    <t>300*16=4800</t>
  </si>
  <si>
    <t>记-00218</t>
  </si>
  <si>
    <t>435*18=7830</t>
  </si>
  <si>
    <t>记-00219</t>
  </si>
  <si>
    <t>1418*10=14180</t>
  </si>
  <si>
    <t>记-00220</t>
  </si>
  <si>
    <t>20190707S海平面</t>
  </si>
  <si>
    <t>1160*13=15080</t>
  </si>
  <si>
    <t>记-00221</t>
  </si>
  <si>
    <t>888*5=4440</t>
  </si>
  <si>
    <t>记-00222</t>
  </si>
  <si>
    <t>20190707S纯品</t>
  </si>
  <si>
    <t>1160*18=20880</t>
  </si>
  <si>
    <t>记-00223</t>
  </si>
  <si>
    <t>20190708S抖海音</t>
  </si>
  <si>
    <t>记-00224</t>
  </si>
  <si>
    <t>SLB20190708S必游</t>
  </si>
  <si>
    <t>1066*11=11726</t>
  </si>
  <si>
    <t>记-00225</t>
  </si>
  <si>
    <t>20190708S国际</t>
  </si>
  <si>
    <t>1176*27=31752</t>
  </si>
  <si>
    <t>记-00226</t>
  </si>
  <si>
    <t>20190708S双岛</t>
  </si>
  <si>
    <t>800*24=19200</t>
  </si>
  <si>
    <t>记-00227</t>
  </si>
  <si>
    <t>20190708S海平面</t>
  </si>
  <si>
    <t>1085*8=8680</t>
  </si>
  <si>
    <t>记-00228</t>
  </si>
  <si>
    <t>20190708S上海</t>
  </si>
  <si>
    <t>1540*21=32340</t>
  </si>
  <si>
    <t>记-00229</t>
  </si>
  <si>
    <t>SLB20190709S必游</t>
  </si>
  <si>
    <t>495*11=5445</t>
  </si>
  <si>
    <t>记-00230</t>
  </si>
  <si>
    <t>20190709S抖海音</t>
  </si>
  <si>
    <t>1140*8=9120</t>
  </si>
  <si>
    <t>记-00231</t>
  </si>
  <si>
    <t>20190709S海蓝</t>
  </si>
  <si>
    <t>1000*25=25000</t>
  </si>
  <si>
    <t>记-00232</t>
  </si>
  <si>
    <t>20190709S逸品</t>
  </si>
  <si>
    <t>1260*12=15120</t>
  </si>
  <si>
    <t>记-00233</t>
  </si>
  <si>
    <t>20190710S海景</t>
  </si>
  <si>
    <t>1315*15=19725</t>
  </si>
  <si>
    <t>记-00234</t>
  </si>
  <si>
    <t>20190710S纯品</t>
  </si>
  <si>
    <t>1410*6=8460</t>
  </si>
  <si>
    <t>记-00235</t>
  </si>
  <si>
    <t>20190710S国际</t>
  </si>
  <si>
    <t>1550*9=13950</t>
  </si>
  <si>
    <t>记-00236</t>
  </si>
  <si>
    <t>20190710S假期</t>
  </si>
  <si>
    <t>926*40=37040</t>
  </si>
  <si>
    <t>记-00237</t>
  </si>
  <si>
    <t>20190711S双岛</t>
  </si>
  <si>
    <t>记-00238</t>
  </si>
  <si>
    <t>20190711S逸品</t>
  </si>
  <si>
    <t>1710*5=8550</t>
  </si>
  <si>
    <t>记-00239</t>
  </si>
  <si>
    <t>20190711S上海</t>
  </si>
  <si>
    <t>985*10=9850</t>
  </si>
  <si>
    <t>记-00240</t>
  </si>
  <si>
    <t>20190711S国际</t>
  </si>
  <si>
    <t>1450*34=49300</t>
  </si>
  <si>
    <t>记-00241</t>
  </si>
  <si>
    <t>20190711S假期</t>
  </si>
  <si>
    <t>745*19=14155</t>
  </si>
  <si>
    <t>记-00242</t>
  </si>
  <si>
    <t>SLB20190711S必游</t>
  </si>
  <si>
    <t>896*7=6272</t>
  </si>
  <si>
    <t>记-00243</t>
  </si>
  <si>
    <t>1155*20=23100</t>
  </si>
  <si>
    <t>记-00244</t>
  </si>
  <si>
    <t>20190711S纯品</t>
  </si>
  <si>
    <t>1360*31=42160</t>
  </si>
  <si>
    <t>记-00245</t>
  </si>
  <si>
    <t>20190711S抖海音</t>
  </si>
  <si>
    <t>1125*17=19125</t>
  </si>
  <si>
    <t>记-00246</t>
  </si>
  <si>
    <t>20190712S海蓝</t>
  </si>
  <si>
    <t>1210*9=10890</t>
  </si>
  <si>
    <t>记-00247</t>
  </si>
  <si>
    <t>20190712S假期</t>
  </si>
  <si>
    <t>806*30=24180</t>
  </si>
  <si>
    <t>记-00248</t>
  </si>
  <si>
    <t>沈阳长白山旅行社</t>
  </si>
  <si>
    <t>SLB20190712S蓝朋友</t>
  </si>
  <si>
    <t>925*12=11100</t>
  </si>
  <si>
    <t>记-00249</t>
  </si>
  <si>
    <t>20190712S/H海景</t>
  </si>
  <si>
    <t>1185*10=11850</t>
  </si>
  <si>
    <t>记-00250</t>
  </si>
  <si>
    <t>20190712S上海</t>
  </si>
  <si>
    <t>1050*16=16800</t>
  </si>
  <si>
    <t>记-00251</t>
  </si>
  <si>
    <t>20190712S情调</t>
  </si>
  <si>
    <t>1360*14=19040</t>
  </si>
  <si>
    <t>记-00252</t>
  </si>
  <si>
    <t>20190713S假期</t>
  </si>
  <si>
    <t>930*15=13950</t>
  </si>
  <si>
    <t>记-00253</t>
  </si>
  <si>
    <t>20190713S双岛</t>
  </si>
  <si>
    <t>1070*20=21400</t>
  </si>
  <si>
    <t>记-00254</t>
  </si>
  <si>
    <t>20190713S抖海音</t>
  </si>
  <si>
    <t>1228*18=22104</t>
  </si>
  <si>
    <t>记-00255</t>
  </si>
  <si>
    <t>20190715S逸品</t>
  </si>
  <si>
    <t>1360*7=9520</t>
  </si>
  <si>
    <t>记-00256</t>
  </si>
  <si>
    <t>20190713千古情两日游</t>
  </si>
  <si>
    <t>400*38=15200</t>
  </si>
  <si>
    <t>记-00257</t>
  </si>
  <si>
    <t>2090713S海岛</t>
  </si>
  <si>
    <t>1010*13=13130</t>
  </si>
  <si>
    <t>记-00258</t>
  </si>
  <si>
    <t>20190713S国际</t>
  </si>
  <si>
    <t>1260*25=31500</t>
  </si>
  <si>
    <t>记-00259</t>
  </si>
  <si>
    <t>20190710S双岛</t>
  </si>
  <si>
    <t>910*16=14560</t>
  </si>
  <si>
    <t>记-00260</t>
  </si>
  <si>
    <t>20190714S大咖</t>
  </si>
  <si>
    <t>1275*8=10200</t>
  </si>
  <si>
    <t>记-00261</t>
  </si>
  <si>
    <t>20190714S湖北计划</t>
  </si>
  <si>
    <t>1876*27=50652</t>
  </si>
  <si>
    <t>记-00262</t>
  </si>
  <si>
    <t>20190714S情调</t>
  </si>
  <si>
    <t>1665*21=34965</t>
  </si>
  <si>
    <t>记-00263</t>
  </si>
  <si>
    <t>20190714S海平面</t>
  </si>
  <si>
    <t>1270*14=17780</t>
  </si>
  <si>
    <t>记-00264</t>
  </si>
  <si>
    <t>20190714S双岛</t>
  </si>
  <si>
    <t>850*18=15300</t>
  </si>
  <si>
    <t>记-00265</t>
  </si>
  <si>
    <t>20190715S海平面</t>
  </si>
  <si>
    <t>1135*15=17025</t>
  </si>
  <si>
    <t>记-00266</t>
  </si>
  <si>
    <t>20190715S河南计划</t>
  </si>
  <si>
    <t>785*27=21195</t>
  </si>
  <si>
    <t>记-00267</t>
  </si>
  <si>
    <t>SLB20190715S蓝朋友</t>
  </si>
  <si>
    <t>875*10=8750</t>
  </si>
  <si>
    <t>记-00268</t>
  </si>
  <si>
    <t>20190715S海蓝</t>
  </si>
  <si>
    <t>1090*14=15260</t>
  </si>
  <si>
    <t>记-00269</t>
  </si>
  <si>
    <t>20190715S假期</t>
  </si>
  <si>
    <t>655*30=19650</t>
  </si>
  <si>
    <t>记-00270</t>
  </si>
  <si>
    <t>20190715S国际</t>
  </si>
  <si>
    <t>1285*22=28270</t>
  </si>
  <si>
    <t>记-00271</t>
  </si>
  <si>
    <t>20190715S上海</t>
  </si>
  <si>
    <t>740*19=14060</t>
  </si>
  <si>
    <t>记-00272</t>
  </si>
  <si>
    <t>20190715S抖海音</t>
  </si>
  <si>
    <t>910*11=10010</t>
  </si>
  <si>
    <t>记-00273</t>
  </si>
  <si>
    <t>20190715S纯品</t>
  </si>
  <si>
    <t>1387*6=8322</t>
  </si>
  <si>
    <t>记-00274</t>
  </si>
  <si>
    <t>20190716S湖南计划</t>
  </si>
  <si>
    <t>1260*21=26460</t>
  </si>
  <si>
    <t>记-00275</t>
  </si>
  <si>
    <t>20190716S逸品</t>
  </si>
  <si>
    <t>1346*20=26920</t>
  </si>
  <si>
    <t>记-00276</t>
  </si>
  <si>
    <t>1060*23=24380</t>
  </si>
  <si>
    <t>记-00277</t>
  </si>
  <si>
    <t>20190716S海蓝</t>
  </si>
  <si>
    <t>1075*16=17200</t>
  </si>
  <si>
    <t>记-00278</t>
  </si>
  <si>
    <t>20190716S抖海音</t>
  </si>
  <si>
    <t>940*17=15980</t>
  </si>
  <si>
    <t>记-00279</t>
  </si>
  <si>
    <t>20190716S国际</t>
  </si>
  <si>
    <t>1340*14=18760</t>
  </si>
  <si>
    <t>记-00280</t>
  </si>
  <si>
    <t>20190716S假期</t>
  </si>
  <si>
    <t>770*23=17710</t>
  </si>
  <si>
    <t>记-00281</t>
  </si>
  <si>
    <t>20190716S双岛</t>
  </si>
  <si>
    <t>986*23=22678</t>
  </si>
  <si>
    <t>记-00282</t>
  </si>
  <si>
    <t>20190717S抖海音</t>
  </si>
  <si>
    <t>1105*15=16575</t>
  </si>
  <si>
    <t>记-00283</t>
  </si>
  <si>
    <t>20190717S假期</t>
  </si>
  <si>
    <t>865*14=12110</t>
  </si>
  <si>
    <t>记-00284</t>
  </si>
  <si>
    <t>20190717S逸品</t>
  </si>
  <si>
    <t>1085*21=22785</t>
  </si>
  <si>
    <t>记-00285</t>
  </si>
  <si>
    <t>20190717S海平面</t>
  </si>
  <si>
    <t>1510*15=22650</t>
  </si>
  <si>
    <t>记-00286</t>
  </si>
  <si>
    <t>20190717S国际</t>
  </si>
  <si>
    <t>1620*16=25920</t>
  </si>
  <si>
    <t>记-00287</t>
  </si>
  <si>
    <t>20190718S假期</t>
  </si>
  <si>
    <t>897*31=27807</t>
  </si>
  <si>
    <t>记-00288</t>
  </si>
  <si>
    <t>武汉椰晖</t>
  </si>
  <si>
    <t>20190718S湖北计划</t>
  </si>
  <si>
    <t>1010*10=10100</t>
  </si>
  <si>
    <t>记-00289</t>
  </si>
  <si>
    <t>成都中国青年</t>
  </si>
  <si>
    <t>20190718S成都计划</t>
  </si>
  <si>
    <t>296*20=5920</t>
  </si>
  <si>
    <t>记-00290</t>
  </si>
  <si>
    <t>20190718S国际</t>
  </si>
  <si>
    <t>1356*22=29832</t>
  </si>
  <si>
    <t>记-00291</t>
  </si>
  <si>
    <t>20190718S双岛</t>
  </si>
  <si>
    <t>978*20=19560</t>
  </si>
  <si>
    <t>记-00292</t>
  </si>
  <si>
    <t>20190718S海平面</t>
  </si>
  <si>
    <t>1360*16=21760</t>
  </si>
  <si>
    <t>记-00293</t>
  </si>
  <si>
    <t>20190718S逸品</t>
  </si>
  <si>
    <t>1270*25=31750</t>
  </si>
  <si>
    <t>记-00294</t>
  </si>
  <si>
    <t>20190718S海岛</t>
  </si>
  <si>
    <t>815*9=7335</t>
  </si>
  <si>
    <t>记-00295</t>
  </si>
  <si>
    <t>20190718S抖海音</t>
  </si>
  <si>
    <t>1210*15=18150</t>
  </si>
  <si>
    <t>记-00296</t>
  </si>
  <si>
    <t>20190718H新疆计划</t>
  </si>
  <si>
    <t>960*6=5760</t>
  </si>
  <si>
    <t>记-00297</t>
  </si>
  <si>
    <t>20190718S上海</t>
  </si>
  <si>
    <t>1398*10=13980</t>
  </si>
  <si>
    <t>记-00298</t>
  </si>
  <si>
    <t>1875*21=39375</t>
  </si>
  <si>
    <t>记-00299</t>
  </si>
  <si>
    <t>20190719S假期</t>
  </si>
  <si>
    <t>780*12=9360</t>
  </si>
  <si>
    <t>记-00300</t>
  </si>
  <si>
    <t>20190719S海蓝</t>
  </si>
  <si>
    <t>1000*13=13000</t>
  </si>
  <si>
    <t>记-00301</t>
  </si>
  <si>
    <t>20190719S双岛</t>
  </si>
  <si>
    <t>940*19=17860</t>
  </si>
  <si>
    <t>记-00302</t>
  </si>
  <si>
    <t>20190719S抖海音</t>
  </si>
  <si>
    <t>1340*9=12060</t>
  </si>
  <si>
    <t>记-00303</t>
  </si>
  <si>
    <t>20190719S广东接机直走</t>
  </si>
  <si>
    <t>1020*14=14280</t>
  </si>
  <si>
    <t>记-00304</t>
  </si>
  <si>
    <t>20190719S国际</t>
  </si>
  <si>
    <t>1527*16=24432</t>
  </si>
  <si>
    <t>记-00305</t>
  </si>
  <si>
    <t>20190719S海景</t>
  </si>
  <si>
    <t>1168*14=16352</t>
  </si>
  <si>
    <t>记-00306</t>
  </si>
  <si>
    <t>20190719S逸品</t>
  </si>
  <si>
    <t>1568*10=15680</t>
  </si>
  <si>
    <t>记-00307</t>
  </si>
  <si>
    <t>230190720S假期</t>
  </si>
  <si>
    <t>796*13=10348</t>
  </si>
  <si>
    <t>记-00308</t>
  </si>
  <si>
    <t>SLB20190720S国际</t>
  </si>
  <si>
    <t>765*3=2295</t>
  </si>
  <si>
    <t>记-00309</t>
  </si>
  <si>
    <t>SLB20190720S必游</t>
  </si>
  <si>
    <t>1460*5=7300</t>
  </si>
  <si>
    <t>记-00310</t>
  </si>
  <si>
    <t>20190720S上海</t>
  </si>
  <si>
    <t>1260*19=23940</t>
  </si>
  <si>
    <t>记-00311</t>
  </si>
  <si>
    <t>20190720S国际</t>
  </si>
  <si>
    <t>1488*12=17856</t>
  </si>
  <si>
    <t>记-00312</t>
  </si>
  <si>
    <t>20190720S海蓝</t>
  </si>
  <si>
    <t>1110*7=7770</t>
  </si>
  <si>
    <t>记-00313</t>
  </si>
  <si>
    <t>20190720S上海AB</t>
  </si>
  <si>
    <t>765*46=35190</t>
  </si>
  <si>
    <t>记-00314</t>
  </si>
  <si>
    <t>20190720S海平面</t>
  </si>
  <si>
    <t>1270*22=27940</t>
  </si>
  <si>
    <t>记-00315</t>
  </si>
  <si>
    <t>20190720S双岛</t>
  </si>
  <si>
    <t>1035*20=20700</t>
  </si>
  <si>
    <t>记-00316</t>
  </si>
  <si>
    <t>20190720五指山两日游</t>
  </si>
  <si>
    <t>250*26=6500</t>
  </si>
  <si>
    <t>记-00317</t>
  </si>
  <si>
    <t>20190721S抖海音</t>
  </si>
  <si>
    <t>1167*10=11670</t>
  </si>
  <si>
    <t>记-00318</t>
  </si>
  <si>
    <t>20190721S海平面</t>
  </si>
  <si>
    <t>1246*16=19936</t>
  </si>
  <si>
    <t>记-00319</t>
  </si>
  <si>
    <t>20190721S双岛</t>
  </si>
  <si>
    <t>948*37=35076</t>
  </si>
  <si>
    <t>记-00320</t>
  </si>
  <si>
    <t>SLB20190721S必游</t>
  </si>
  <si>
    <t>766*9=6894</t>
  </si>
  <si>
    <t>记-00321</t>
  </si>
  <si>
    <t>20190721S国际</t>
  </si>
  <si>
    <t>1175*24=28200</t>
  </si>
  <si>
    <t>记-00322</t>
  </si>
  <si>
    <t>20190722S耍大牌</t>
  </si>
  <si>
    <t>1695*6=10170</t>
  </si>
  <si>
    <t>记-00323</t>
  </si>
  <si>
    <t>20190722S假期</t>
  </si>
  <si>
    <t>1070*13=13910</t>
  </si>
  <si>
    <t>记-00324</t>
  </si>
  <si>
    <t>20190722S海蓝</t>
  </si>
  <si>
    <t>855*15=12825</t>
  </si>
  <si>
    <t>记-00325</t>
  </si>
  <si>
    <t>20190722H广西接机直走</t>
  </si>
  <si>
    <t>1275*12=15300</t>
  </si>
  <si>
    <t>记-00326</t>
  </si>
  <si>
    <t>20190722S抖海音</t>
  </si>
  <si>
    <t>1395*8=11160</t>
  </si>
  <si>
    <t>记-00327</t>
  </si>
  <si>
    <t>20190722S国际范</t>
  </si>
  <si>
    <t>1316*32=42112</t>
  </si>
  <si>
    <t>记-00328</t>
  </si>
  <si>
    <t>20190722S海景</t>
  </si>
  <si>
    <t>1550*15=23250</t>
  </si>
  <si>
    <t>记-00329</t>
  </si>
  <si>
    <t>20190722S海平面</t>
  </si>
  <si>
    <t>1140*23=26220</t>
  </si>
  <si>
    <t>记-00330</t>
  </si>
  <si>
    <t>20190723S江西计划</t>
  </si>
  <si>
    <t>1378*13=17914</t>
  </si>
  <si>
    <t>记-00331</t>
  </si>
  <si>
    <t>20190723S海平面</t>
  </si>
  <si>
    <t>1150*22=25300</t>
  </si>
  <si>
    <t>记-00332</t>
  </si>
  <si>
    <t>20190723S抖海音</t>
  </si>
  <si>
    <t>1116*19=21204</t>
  </si>
  <si>
    <t>记-00333</t>
  </si>
  <si>
    <t>20190723S假期</t>
  </si>
  <si>
    <t>740*11=8140</t>
  </si>
  <si>
    <t>记-00334</t>
  </si>
  <si>
    <t>四川翔和国际</t>
  </si>
  <si>
    <t>20190723S成都计划</t>
  </si>
  <si>
    <t>1037*15=15555</t>
  </si>
  <si>
    <t>记-00335</t>
  </si>
  <si>
    <t>海口晟睿阳光旅行社有限公司昆明分公司</t>
  </si>
  <si>
    <t>20190723S昆明计划</t>
  </si>
  <si>
    <t>1235*20=24700</t>
  </si>
  <si>
    <t>记-00336</t>
  </si>
  <si>
    <t>20190723S海蓝</t>
  </si>
  <si>
    <t>1238*12=14856</t>
  </si>
  <si>
    <t>记-00337</t>
  </si>
  <si>
    <t>20190723S双岛</t>
  </si>
  <si>
    <t>1130*14=15820</t>
  </si>
  <si>
    <t>记-00338</t>
  </si>
  <si>
    <t>20190723S湖南计划</t>
  </si>
  <si>
    <t>1060*18=19080</t>
  </si>
  <si>
    <t>记-00339</t>
  </si>
  <si>
    <t>2090723S逸品</t>
  </si>
  <si>
    <t>1240*12=14880</t>
  </si>
  <si>
    <t>记-00340</t>
  </si>
  <si>
    <t>20190723S国际</t>
  </si>
  <si>
    <t>1575*11=17325</t>
  </si>
  <si>
    <t>记-00341</t>
  </si>
  <si>
    <t>20190724S海平面</t>
  </si>
  <si>
    <t>1137.85714285714*28=31860</t>
  </si>
  <si>
    <t>记-00342</t>
  </si>
  <si>
    <t>20190724S逸品</t>
  </si>
  <si>
    <t>1448*7=10136</t>
  </si>
  <si>
    <t>记-00343</t>
  </si>
  <si>
    <t>SLB20190724S必游</t>
  </si>
  <si>
    <t>679*19=12901</t>
  </si>
  <si>
    <t>记-00344</t>
  </si>
  <si>
    <t>20190724S海景</t>
  </si>
  <si>
    <t>1475*18=26550</t>
  </si>
  <si>
    <t>记-00345</t>
  </si>
  <si>
    <t>20190724S国际</t>
  </si>
  <si>
    <t>1365*11=15015</t>
  </si>
  <si>
    <t>记-00346</t>
  </si>
  <si>
    <t>20190724S假期</t>
  </si>
  <si>
    <t>750*23=17250</t>
  </si>
  <si>
    <t>记-00347</t>
  </si>
  <si>
    <t>20190724S抖海音</t>
  </si>
  <si>
    <t>1038*15=15570</t>
  </si>
  <si>
    <t>记-00348</t>
  </si>
  <si>
    <t>20190724S海蓝</t>
  </si>
  <si>
    <t>记-00349</t>
  </si>
  <si>
    <t>20190725S抖海音</t>
  </si>
  <si>
    <t>980*16=15680</t>
  </si>
  <si>
    <t>记-00350</t>
  </si>
  <si>
    <t>20190725S河南计划</t>
  </si>
  <si>
    <t>665*54=35910</t>
  </si>
  <si>
    <t>记-00351</t>
  </si>
  <si>
    <t>20190725S湖南计划</t>
  </si>
  <si>
    <t>577*20=11540</t>
  </si>
  <si>
    <t>记-00352</t>
  </si>
  <si>
    <t>20190725S双岛</t>
  </si>
  <si>
    <t>1066*9=9594</t>
  </si>
  <si>
    <t>记-00353</t>
  </si>
  <si>
    <t>宁夏首信国际旅行社有限公司</t>
  </si>
  <si>
    <t>20190725S宁夏</t>
  </si>
  <si>
    <t>665*19=12635</t>
  </si>
  <si>
    <t>记-00354</t>
  </si>
  <si>
    <t>20190725S情调</t>
  </si>
  <si>
    <t>1437*10=14370</t>
  </si>
  <si>
    <t>记-00355</t>
  </si>
  <si>
    <t>20190725S海蓝</t>
  </si>
  <si>
    <t>1050*12=12600</t>
  </si>
  <si>
    <t>记-00356</t>
  </si>
  <si>
    <t>20190725S海平面</t>
  </si>
  <si>
    <t>1130*26=29380</t>
  </si>
  <si>
    <t>记-00357</t>
  </si>
  <si>
    <t>SLB20190725S必游</t>
  </si>
  <si>
    <t>688*10=6880</t>
  </si>
  <si>
    <t>记-00358</t>
  </si>
  <si>
    <t>20190701S抖海音</t>
  </si>
  <si>
    <t>1345*15=20175</t>
  </si>
  <si>
    <t>记-00359</t>
  </si>
  <si>
    <t>昆明小咪渣国际旅行社</t>
  </si>
  <si>
    <t>20190703S昆明计划</t>
  </si>
  <si>
    <t>810*22=17820</t>
  </si>
  <si>
    <t>记-00360</t>
  </si>
  <si>
    <t>20190704S双岛</t>
  </si>
  <si>
    <t>1015*13=13195</t>
  </si>
  <si>
    <t>记-00361</t>
  </si>
  <si>
    <t>20190704S抖海音</t>
  </si>
  <si>
    <t>1045*11=11495</t>
  </si>
  <si>
    <t>记-00362</t>
  </si>
  <si>
    <t>20190707S抖海音</t>
  </si>
  <si>
    <t>1295*9=11655</t>
  </si>
  <si>
    <t>记-00363</t>
  </si>
  <si>
    <t>20190708S海蓝</t>
  </si>
  <si>
    <t>730*21=15330</t>
  </si>
  <si>
    <t>记-00364</t>
  </si>
  <si>
    <t>20190714S河南计划</t>
  </si>
  <si>
    <t>940*31=29140</t>
  </si>
  <si>
    <t>记-00365</t>
  </si>
  <si>
    <t>20190714S海岛</t>
  </si>
  <si>
    <t>946*19=17974</t>
  </si>
  <si>
    <t>记-00366</t>
  </si>
  <si>
    <t>20190620琼海一日游</t>
  </si>
  <si>
    <t>70*48=3360</t>
  </si>
  <si>
    <t>记-00367</t>
  </si>
  <si>
    <t>20190622琼海一日游</t>
  </si>
  <si>
    <t>100*89=8900</t>
  </si>
  <si>
    <t>记-00368</t>
  </si>
  <si>
    <t>20190629琼海一日游</t>
  </si>
  <si>
    <t>55*40=2200</t>
  </si>
  <si>
    <t>记-00369</t>
  </si>
  <si>
    <t>55*34=1870</t>
  </si>
  <si>
    <t>记-00370</t>
  </si>
  <si>
    <t>100*40=4000</t>
  </si>
  <si>
    <t>记-00371</t>
  </si>
  <si>
    <t>20190706琼海一日游</t>
  </si>
  <si>
    <t>50*32=1600</t>
  </si>
  <si>
    <t>记-00372</t>
  </si>
  <si>
    <t>50*49=2450</t>
  </si>
  <si>
    <t>记-00373</t>
  </si>
  <si>
    <t>50*36=1800</t>
  </si>
  <si>
    <t>记-00374</t>
  </si>
  <si>
    <t>50*38=1900</t>
  </si>
  <si>
    <t>记-00375</t>
  </si>
  <si>
    <t>60*29=1740</t>
  </si>
  <si>
    <t>记-00376</t>
  </si>
  <si>
    <t>60*78=4680</t>
  </si>
  <si>
    <t>记-00377</t>
  </si>
  <si>
    <t>50*48=2400</t>
  </si>
  <si>
    <t>记-00378</t>
  </si>
  <si>
    <t>20190707琼海一日游</t>
  </si>
  <si>
    <t>58*41=2378</t>
  </si>
  <si>
    <t>记-00379</t>
  </si>
  <si>
    <t>20190708琼海一日游</t>
  </si>
  <si>
    <t>55*80=4400</t>
  </si>
  <si>
    <t>记-00380</t>
  </si>
  <si>
    <t>65*24=1560</t>
  </si>
  <si>
    <t>记-00381</t>
  </si>
  <si>
    <t>20190709琼海一日游</t>
  </si>
  <si>
    <t>70*26=1820</t>
  </si>
  <si>
    <t>记-00382</t>
  </si>
  <si>
    <t>20190713琼海一日游</t>
  </si>
  <si>
    <t>70*23=1610</t>
  </si>
  <si>
    <t>记-00383</t>
  </si>
  <si>
    <t>65*27=1755</t>
  </si>
  <si>
    <t>记-00384</t>
  </si>
  <si>
    <t>60*30=1800</t>
  </si>
  <si>
    <t>记-00385</t>
  </si>
  <si>
    <t>55*65=3575</t>
  </si>
  <si>
    <t>记-00386</t>
  </si>
  <si>
    <t>20190714琼海一日游</t>
  </si>
  <si>
    <t>75*30=2250</t>
  </si>
  <si>
    <t>记-00387</t>
  </si>
  <si>
    <t>20190715琼海一日游</t>
  </si>
  <si>
    <t>55*46=2530</t>
  </si>
  <si>
    <t>记-00388</t>
  </si>
  <si>
    <t>20190716琼海一日游</t>
  </si>
  <si>
    <t>70*28=1960</t>
  </si>
  <si>
    <t>记-00389</t>
  </si>
  <si>
    <t>20190720琼海一日游</t>
  </si>
  <si>
    <t>63*34=2142</t>
  </si>
  <si>
    <t>记-00390</t>
  </si>
  <si>
    <t>75*31=2325</t>
  </si>
  <si>
    <t>记-00391</t>
  </si>
  <si>
    <t>20190725琼海一日游</t>
  </si>
  <si>
    <t>70*44=3080</t>
  </si>
  <si>
    <t>记-00392</t>
  </si>
  <si>
    <t>777*29=22533</t>
  </si>
  <si>
    <t>记-00393</t>
  </si>
  <si>
    <t>20190704H南京</t>
  </si>
  <si>
    <t>936*43=40248</t>
  </si>
  <si>
    <t>记-00394</t>
  </si>
  <si>
    <t>20190707S/H海岛</t>
  </si>
  <si>
    <t>645*23=14835</t>
  </si>
  <si>
    <t>记-00395</t>
  </si>
  <si>
    <t>1010*30=30300</t>
  </si>
  <si>
    <t>记-00396</t>
  </si>
  <si>
    <t>浙江新世界国际</t>
  </si>
  <si>
    <t>20190713H衢州</t>
  </si>
  <si>
    <t>885*30=26550</t>
  </si>
  <si>
    <t>记-00397</t>
  </si>
  <si>
    <t>20190714H江西计划</t>
  </si>
  <si>
    <t>850*31=26350</t>
  </si>
  <si>
    <t>记-00398</t>
  </si>
  <si>
    <t>755*33=24915</t>
  </si>
  <si>
    <t>记-00399</t>
  </si>
  <si>
    <t>20190715H海景</t>
  </si>
  <si>
    <t>1177*18=21186</t>
  </si>
  <si>
    <t>记-00400</t>
  </si>
  <si>
    <t>20190715H假期</t>
  </si>
  <si>
    <t>830*26=21580</t>
  </si>
  <si>
    <t>记-00401</t>
  </si>
  <si>
    <t>20190716H假期</t>
  </si>
  <si>
    <t>878*23=20194</t>
  </si>
  <si>
    <t>记-00402</t>
  </si>
  <si>
    <t>20190716H海岛</t>
  </si>
  <si>
    <t>947*24=22728</t>
  </si>
  <si>
    <t>记-00403</t>
  </si>
  <si>
    <t>20190716S海平面</t>
  </si>
  <si>
    <t>1180*26=30680</t>
  </si>
  <si>
    <t>记-00404</t>
  </si>
  <si>
    <t>20190716H广东汽车</t>
  </si>
  <si>
    <t>235*47=11045</t>
  </si>
  <si>
    <t>记-00405</t>
  </si>
  <si>
    <t>815*22=17930</t>
  </si>
  <si>
    <t>记-00406</t>
  </si>
  <si>
    <t>20190716H双岛</t>
  </si>
  <si>
    <t>1035*18=18630</t>
  </si>
  <si>
    <t>记-00407</t>
  </si>
  <si>
    <t>20190716H江西计划</t>
  </si>
  <si>
    <t>1195*20=23900</t>
  </si>
  <si>
    <t>记-00408</t>
  </si>
  <si>
    <t>20190716H惠玩</t>
  </si>
  <si>
    <t>835*20=16700</t>
  </si>
  <si>
    <t>记-00409</t>
  </si>
  <si>
    <t>1075*20=21500</t>
  </si>
  <si>
    <t>记-00410</t>
  </si>
  <si>
    <t>江西万众国际旅行社有限公司</t>
  </si>
  <si>
    <t>20190717H江西计划</t>
  </si>
  <si>
    <t>1150*39=44850</t>
  </si>
  <si>
    <t>记-00411</t>
  </si>
  <si>
    <t>20190717H浙江计划</t>
  </si>
  <si>
    <t>610*22=13420</t>
  </si>
  <si>
    <t>记-00412</t>
  </si>
  <si>
    <t>云南观光假期</t>
  </si>
  <si>
    <t>20190717H昆明计划</t>
  </si>
  <si>
    <t>记-00413</t>
  </si>
  <si>
    <t>20190717H厦门接机直走</t>
  </si>
  <si>
    <t>936*25=23400</t>
  </si>
  <si>
    <t>记-00414</t>
  </si>
  <si>
    <t>20190717H浙江</t>
  </si>
  <si>
    <t>717*22=15774</t>
  </si>
  <si>
    <t>记-00415</t>
  </si>
  <si>
    <t>20190717H萌娃</t>
  </si>
  <si>
    <t>890*21=18690</t>
  </si>
  <si>
    <t>记-00416</t>
  </si>
  <si>
    <t>20190717H/S海岛</t>
  </si>
  <si>
    <t>1147*25=28675</t>
  </si>
  <si>
    <t>记-00417</t>
  </si>
  <si>
    <t>20190717H河南计划</t>
  </si>
  <si>
    <t>590*33=19470</t>
  </si>
  <si>
    <t>记-00418</t>
  </si>
  <si>
    <t>20190717H双岛</t>
  </si>
  <si>
    <t>930*35=32550</t>
  </si>
  <si>
    <t>记-00419</t>
  </si>
  <si>
    <t>20190717H假期</t>
  </si>
  <si>
    <t>935*27=25245</t>
  </si>
  <si>
    <t>记-00420</t>
  </si>
  <si>
    <t>20190717H惠玩</t>
  </si>
  <si>
    <t>890*30=26700</t>
  </si>
  <si>
    <t>记-00421</t>
  </si>
  <si>
    <t>20190718H假期</t>
  </si>
  <si>
    <t>825*20=16500</t>
  </si>
  <si>
    <t>记-00422</t>
  </si>
  <si>
    <t>20190718H惠玩</t>
  </si>
  <si>
    <t>778*18=14004</t>
  </si>
  <si>
    <t>记-00423</t>
  </si>
  <si>
    <t>肇庆遨游天下国际</t>
  </si>
  <si>
    <t>20190718H广东汽车</t>
  </si>
  <si>
    <t>365*49=17885</t>
  </si>
  <si>
    <t>记-00424</t>
  </si>
  <si>
    <t>20190718H双岛</t>
  </si>
  <si>
    <t>870*23=20010</t>
  </si>
  <si>
    <t>记-00425</t>
  </si>
  <si>
    <t>20190718H上海计划</t>
  </si>
  <si>
    <t>715*18=12870</t>
  </si>
  <si>
    <t>记-00426</t>
  </si>
  <si>
    <t>20190718H海岛</t>
  </si>
  <si>
    <t>1075*15=16125</t>
  </si>
  <si>
    <t>记-00427</t>
  </si>
  <si>
    <t>20190718H南京</t>
  </si>
  <si>
    <t>955*52=49660</t>
  </si>
  <si>
    <t>记-00428</t>
  </si>
  <si>
    <t>910*20=18200</t>
  </si>
  <si>
    <t>记-00429</t>
  </si>
  <si>
    <t>20190719H惠玩</t>
  </si>
  <si>
    <t>810*24=19440</t>
  </si>
  <si>
    <t>记-00430</t>
  </si>
  <si>
    <t>20190719H海岛</t>
  </si>
  <si>
    <t>1098*10=10980</t>
  </si>
  <si>
    <t>记-00431</t>
  </si>
  <si>
    <t>大连椰晖</t>
  </si>
  <si>
    <t>20190719H双岛</t>
  </si>
  <si>
    <t>1240*22=27280</t>
  </si>
  <si>
    <t>记-00432</t>
  </si>
  <si>
    <t>安徽事达航空</t>
  </si>
  <si>
    <t>20190719H合肥计划</t>
  </si>
  <si>
    <t>1058*26=27508</t>
  </si>
  <si>
    <t>记-00433</t>
  </si>
  <si>
    <t>20190719H江西计划</t>
  </si>
  <si>
    <t>1155*40=46200</t>
  </si>
  <si>
    <t>记-00434</t>
  </si>
  <si>
    <t>20190719H海景</t>
  </si>
  <si>
    <t>1255*9=11295</t>
  </si>
  <si>
    <t>记-00435</t>
  </si>
  <si>
    <t>20190719H假期</t>
  </si>
  <si>
    <t>950*35=33250</t>
  </si>
  <si>
    <t>记-00436</t>
  </si>
  <si>
    <t>745*29=21605</t>
  </si>
  <si>
    <t>记-00437</t>
  </si>
  <si>
    <t>20190720H上海一地散</t>
  </si>
  <si>
    <t>800*21=16800</t>
  </si>
  <si>
    <t>记-00438</t>
  </si>
  <si>
    <t>20190720H沈阳计划</t>
  </si>
  <si>
    <t>820*28=22960</t>
  </si>
  <si>
    <t>记-00439</t>
  </si>
  <si>
    <t>20190720H海岛</t>
  </si>
  <si>
    <t>975*20=19500</t>
  </si>
  <si>
    <t>记-00440</t>
  </si>
  <si>
    <t>1115*21=23415</t>
  </si>
  <si>
    <t>记-00441</t>
  </si>
  <si>
    <t>20190720H全包</t>
  </si>
  <si>
    <t>1276*18=22968</t>
  </si>
  <si>
    <t>记-00442</t>
  </si>
  <si>
    <t>20190720H假期</t>
  </si>
  <si>
    <t>910*27=24570</t>
  </si>
  <si>
    <t>记-00443</t>
  </si>
  <si>
    <t>800*31=24800</t>
  </si>
  <si>
    <t>记-00444</t>
  </si>
  <si>
    <t>20190720H惠玩</t>
  </si>
  <si>
    <t>1085*15=16275</t>
  </si>
  <si>
    <t>记-00445</t>
  </si>
  <si>
    <t>20190720H双岛</t>
  </si>
  <si>
    <t>945*20=18900</t>
  </si>
  <si>
    <t>记-00446</t>
  </si>
  <si>
    <t>湖北联合假期</t>
  </si>
  <si>
    <t>20190721H湖北计划</t>
  </si>
  <si>
    <t>1170*24=28080</t>
  </si>
  <si>
    <t>记-00447</t>
  </si>
  <si>
    <t>20190721H海平面</t>
  </si>
  <si>
    <t>1260*18=22680</t>
  </si>
  <si>
    <t>记-00448</t>
  </si>
  <si>
    <t>20190721H/S假期</t>
  </si>
  <si>
    <t>770*31=23870</t>
  </si>
  <si>
    <t>记-00449</t>
  </si>
  <si>
    <t>贵阳椰晖</t>
  </si>
  <si>
    <t>20190722H假期</t>
  </si>
  <si>
    <t>730*40=29200</t>
  </si>
  <si>
    <t>记-00450</t>
  </si>
  <si>
    <t>南京途牛国际</t>
  </si>
  <si>
    <t>20190722H双岛</t>
  </si>
  <si>
    <t>记-00451</t>
  </si>
  <si>
    <t>937*33=30921</t>
  </si>
  <si>
    <t>记-00452</t>
  </si>
  <si>
    <t>河南安途国际旅行社有限公司</t>
  </si>
  <si>
    <t>20190722H河南计划</t>
  </si>
  <si>
    <t>575*47=27025</t>
  </si>
  <si>
    <t>记-00453</t>
  </si>
  <si>
    <t>20190722H常德计划</t>
  </si>
  <si>
    <t>1365*6=8190</t>
  </si>
  <si>
    <t>记-00454</t>
  </si>
  <si>
    <t>20190722H海岛</t>
  </si>
  <si>
    <t>910*21=19110</t>
  </si>
  <si>
    <t>记-00455</t>
  </si>
  <si>
    <t>20190723H河南计划</t>
  </si>
  <si>
    <t>767*17=13039</t>
  </si>
  <si>
    <t>记-00456</t>
  </si>
  <si>
    <t>山西龙韵</t>
  </si>
  <si>
    <t>20190723H海景</t>
  </si>
  <si>
    <t>1510*10=15100</t>
  </si>
  <si>
    <t>记-00457</t>
  </si>
  <si>
    <t>20190723H假期</t>
  </si>
  <si>
    <t>记-00458</t>
  </si>
  <si>
    <t>20190723H衢州</t>
  </si>
  <si>
    <t>930*24=22320</t>
  </si>
  <si>
    <t>记-00459</t>
  </si>
  <si>
    <t>记-00460</t>
  </si>
  <si>
    <t>山东天畅国际旅行社有限公司</t>
  </si>
  <si>
    <t>20190723H海岛</t>
  </si>
  <si>
    <t>977*10=9770</t>
  </si>
  <si>
    <t>记-00461</t>
  </si>
  <si>
    <t>陕西旅行社有限责任公司</t>
  </si>
  <si>
    <t>20190723H双岛</t>
  </si>
  <si>
    <t>850*25=21250</t>
  </si>
  <si>
    <t>记-00462</t>
  </si>
  <si>
    <t>20190724H海岛</t>
  </si>
  <si>
    <t>850*32=27200</t>
  </si>
  <si>
    <t>记-00463</t>
  </si>
  <si>
    <t>20190724H假期</t>
  </si>
  <si>
    <t>948*28=26544</t>
  </si>
  <si>
    <t>记-00464</t>
  </si>
  <si>
    <t>917*26=23842</t>
  </si>
  <si>
    <t>记-00465</t>
  </si>
  <si>
    <t>20190724H双岛海景</t>
  </si>
  <si>
    <t>1330*17=22610</t>
  </si>
  <si>
    <t>记-00466</t>
  </si>
  <si>
    <t>20190724H海平面</t>
  </si>
  <si>
    <t>1330*21=27930</t>
  </si>
  <si>
    <t>记-00467</t>
  </si>
  <si>
    <t>20190724H海景</t>
  </si>
  <si>
    <t>记-00468</t>
  </si>
  <si>
    <t>20190724H双岛</t>
  </si>
  <si>
    <t>1000*29=29000</t>
  </si>
  <si>
    <t>记-00469</t>
  </si>
  <si>
    <t>吉林省海洋国际</t>
  </si>
  <si>
    <t>20190725H海岛</t>
  </si>
  <si>
    <t>770*26=20020</t>
  </si>
  <si>
    <t>记-00470</t>
  </si>
  <si>
    <t>20190725H/S假期</t>
  </si>
  <si>
    <t>记-00471</t>
  </si>
  <si>
    <t>辽宁乐途国际</t>
  </si>
  <si>
    <t>20190725H上海</t>
  </si>
  <si>
    <t>1475*20=29500</t>
  </si>
  <si>
    <t>记-00472</t>
  </si>
  <si>
    <t>遵义市旅行社有限公司</t>
  </si>
  <si>
    <t>20190725H海景</t>
  </si>
  <si>
    <t>1085*17=18445</t>
  </si>
  <si>
    <t>记-00473</t>
  </si>
  <si>
    <t>20190725H广东汽车</t>
  </si>
  <si>
    <t>325*48=15600</t>
  </si>
  <si>
    <t>记-00474</t>
  </si>
  <si>
    <t>20190725H新疆计划</t>
  </si>
  <si>
    <t>748*13=9724</t>
  </si>
  <si>
    <t>记-00475</t>
  </si>
  <si>
    <t>20190725H江西计划</t>
  </si>
  <si>
    <t>920*15=13800</t>
  </si>
  <si>
    <t>记-00476</t>
  </si>
  <si>
    <t>20190725H湖北计划</t>
  </si>
  <si>
    <t>725*48=34800</t>
  </si>
  <si>
    <t>记-00477</t>
  </si>
  <si>
    <t>山东万嘉</t>
  </si>
  <si>
    <t>20190725H双岛</t>
  </si>
  <si>
    <t>860*34=29240</t>
  </si>
  <si>
    <t>记-00478</t>
  </si>
  <si>
    <t>20190628海口一日游</t>
  </si>
  <si>
    <t>55*20=1100</t>
  </si>
  <si>
    <t>记-00479</t>
  </si>
  <si>
    <t>20190629海口一日游</t>
  </si>
  <si>
    <t>45*27=1215</t>
  </si>
  <si>
    <t>记-00480</t>
  </si>
  <si>
    <t>20190630海口一日游</t>
  </si>
  <si>
    <t>46*39=1799</t>
  </si>
  <si>
    <t>记-00481</t>
  </si>
  <si>
    <t>20190701海口一日游</t>
  </si>
  <si>
    <t>45*26=1170</t>
  </si>
  <si>
    <t>记-00482</t>
  </si>
  <si>
    <t>20190725海口一日游</t>
  </si>
  <si>
    <t>45*28=1260</t>
  </si>
  <si>
    <t>记-00483</t>
  </si>
  <si>
    <t>50*31=1550</t>
  </si>
  <si>
    <t>记-00484</t>
  </si>
  <si>
    <t>20190702海口一日游</t>
  </si>
  <si>
    <t>45*23=1035</t>
  </si>
  <si>
    <t>记-00485</t>
  </si>
  <si>
    <t>20190703海口一日游</t>
  </si>
  <si>
    <t>45*38=1710</t>
  </si>
  <si>
    <t>记-00486</t>
  </si>
  <si>
    <t>45*32=1440</t>
  </si>
  <si>
    <t>记-00487</t>
  </si>
  <si>
    <t>20190704海口一日游</t>
  </si>
  <si>
    <t>70*15=1050</t>
  </si>
  <si>
    <t>记-00488</t>
  </si>
  <si>
    <t>45*33=1485</t>
  </si>
  <si>
    <t>记-00489</t>
  </si>
  <si>
    <t>20190705海口一日游</t>
  </si>
  <si>
    <t>45*53=2385</t>
  </si>
  <si>
    <t>记-00490</t>
  </si>
  <si>
    <t>20190706海口一日游</t>
  </si>
  <si>
    <t>45*48=2160</t>
  </si>
  <si>
    <t>记-00491</t>
  </si>
  <si>
    <t>20190707海口一日游</t>
  </si>
  <si>
    <t>记-00492</t>
  </si>
  <si>
    <t>20190708海口一日游</t>
  </si>
  <si>
    <t>45*45=2025</t>
  </si>
  <si>
    <t>记-00493</t>
  </si>
  <si>
    <t>20190709海口一日游</t>
  </si>
  <si>
    <t>45*57=2565</t>
  </si>
  <si>
    <t>记-00494</t>
  </si>
  <si>
    <t>20190710海口一日游</t>
  </si>
  <si>
    <t>45*46=2070</t>
  </si>
  <si>
    <t>记-00495</t>
  </si>
  <si>
    <t>45*34=1530</t>
  </si>
  <si>
    <t>记-00496</t>
  </si>
  <si>
    <t>20190711海口一日游</t>
  </si>
  <si>
    <t>40*38=1520</t>
  </si>
  <si>
    <t>记-00497</t>
  </si>
  <si>
    <t>40*40=1600</t>
  </si>
  <si>
    <t>记-00498</t>
  </si>
  <si>
    <t>20190712海口一日游</t>
  </si>
  <si>
    <t>45*40=1800</t>
  </si>
  <si>
    <t>记-00499</t>
  </si>
  <si>
    <t>20190713海口一日游</t>
  </si>
  <si>
    <t>记-00500</t>
  </si>
  <si>
    <t>20190714海口一日游</t>
  </si>
  <si>
    <t>45*36=1620</t>
  </si>
  <si>
    <t>记-00501</t>
  </si>
  <si>
    <t>20190715海口一日游</t>
  </si>
  <si>
    <t>记-00502</t>
  </si>
  <si>
    <t>20190716海口一日游</t>
  </si>
  <si>
    <t>40*51=2040</t>
  </si>
  <si>
    <t>记-00503</t>
  </si>
  <si>
    <t>20190717海口一日游</t>
  </si>
  <si>
    <t>记-00504</t>
  </si>
  <si>
    <t>20190718海口一日游</t>
  </si>
  <si>
    <t>40*35=1400</t>
  </si>
  <si>
    <t>记-00505</t>
  </si>
  <si>
    <t>20190719海口一日游</t>
  </si>
  <si>
    <t>40*50=2000</t>
  </si>
  <si>
    <t>记-00506</t>
  </si>
  <si>
    <t>20190721海口一日游</t>
  </si>
  <si>
    <t>记-00507</t>
  </si>
  <si>
    <t>40*30=1200</t>
  </si>
  <si>
    <t>记-00508</t>
  </si>
  <si>
    <t>20190722海口一日游</t>
  </si>
  <si>
    <t>45*47=2115</t>
  </si>
  <si>
    <t>记-00509</t>
  </si>
  <si>
    <t>20190723海口一日游</t>
  </si>
  <si>
    <t>45*30=1350</t>
  </si>
  <si>
    <t>记-00510</t>
  </si>
  <si>
    <t>45*31=1395</t>
  </si>
  <si>
    <t>记-00511</t>
  </si>
  <si>
    <t>20190724海口一日游</t>
  </si>
  <si>
    <t>40*36=1440</t>
  </si>
  <si>
    <t>记-00512</t>
  </si>
  <si>
    <t>40*45=1800</t>
  </si>
  <si>
    <t>记-00513</t>
  </si>
  <si>
    <t>20190720海口一日游</t>
  </si>
  <si>
    <t>40*43=1720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</si>
</sst>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[DBNum2][$-804]General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Fill="1" applyBorder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Fill="1" applyBorder="1">
      <alignment vertical="center"/>
    </xf>
    <xf numFmtId="177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30">
    <dxf>
      <numFmt numFmtId="30" formatCode="@"/>
    </dxf>
    <dxf>
      <numFmt numFmtId="177" formatCode="[DBNum2][$-804]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6" formatCode="0.00_);[Red]\(0.00\)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numFmt numFmtId="177" formatCode="[DBNum2][$-804]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60EB83-F9FA-4C95-A19C-9E91476DD3B0}" autoFormatId="16" applyNumberFormats="0" applyBorderFormats="0" applyFontFormats="0" applyPatternFormats="0" applyAlignmentFormats="0" applyWidthHeightFormats="0">
  <queryTableRefresh nextId="11">
    <queryTableFields count="9">
      <queryTableField id="1" name="凭证字号" tableColumnId="1"/>
      <queryTableField id="2" name="付款单位" tableColumnId="2"/>
      <queryTableField id="3" name="团号" tableColumnId="3"/>
      <queryTableField id="4" name="天" tableColumnId="4"/>
      <queryTableField id="5" name="晚" tableColumnId="5"/>
      <queryTableField id="9" name="人数" tableColumnId="9"/>
      <queryTableField id="6" name="旅游综合费" tableColumnId="6"/>
      <queryTableField id="7" name="金额" tableColumnId="7"/>
      <queryTableField id="8" name="经办人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3CC0D4-F624-415C-9E28-38B00DE624D7}" name="表2" displayName="表2" ref="A1:W492" totalsRowShown="0" headerRowDxfId="29" headerRowBorderDxfId="28" tableBorderDxfId="27">
  <autoFilter ref="A1:W492" xr:uid="{B3838ACA-4FA7-429D-A381-359E665F196C}"/>
  <tableColumns count="23">
    <tableColumn id="1" xr3:uid="{6496E721-7881-41FB-B2EB-8693BBA67207}" name="付款单位" dataDxfId="10"/>
    <tableColumn id="2" xr3:uid="{595E67CF-5FCE-4D36-8663-087461F1CB0C}" name="转帐" dataDxfId="9"/>
    <tableColumn id="3" xr3:uid="{C20E6731-B697-4FC8-BC2F-F5F29305D6EF}" name="现付" dataDxfId="8"/>
    <tableColumn id="4" xr3:uid="{8D08AE57-8611-46E7-97A5-AFF04A53605B}" name="团号" dataDxfId="7"/>
    <tableColumn id="5" xr3:uid="{69A5A686-2C37-467A-B404-EDE2D9E70748}" name="人数" dataDxfId="6"/>
    <tableColumn id="6" xr3:uid="{AD88A272-02B3-4F4A-9A33-F6AE0F4F43F2}" name="天" dataDxfId="5"/>
    <tableColumn id="7" xr3:uid="{F4291CE3-6CE4-489C-846D-B196A31D419A}" name="晚" dataDxfId="4"/>
    <tableColumn id="8" xr3:uid="{B0E569FE-9CFD-4FA1-B4B8-7CFD16C07485}" name="旅游综合费" dataDxfId="3"/>
    <tableColumn id="9" xr3:uid="{F3E2A1DC-D937-44B5-A564-96B267D7A6DD}" name="垫付票款" dataDxfId="2"/>
    <tableColumn id="10" xr3:uid="{4CDBA9C0-EFE6-4978-8D4A-A41D3FF9361F}" name="政府调节基金" dataDxfId="0"/>
    <tableColumn id="11" xr3:uid="{AFEDB6E9-379F-40D2-AC68-18960ED092D2}" name="万" dataDxfId="1">
      <calculatedColumnFormula>IF(TRUNC((TRUNC(表2[[#This Row],[金额]],-4)-TRUNC(表2[[#This Row],[金额]],-5))/10000)=0,"X",TEXT(TRUNC((TRUNC(表2[[#This Row],[金额]],-4)-TRUNC(表2[[#This Row],[金额]],-5))/10000),"[DBNum2]"))</calculatedColumnFormula>
    </tableColumn>
    <tableColumn id="12" xr3:uid="{2B094569-6808-4163-9B6E-7DBD7B65D6FB}" name="千" dataDxfId="26">
      <calculatedColumnFormula>IF(TRUNC((TRUNC(表2[[#This Row],[金额]],-3)-TRUNC(表2[[#This Row],[金额]],-4))/1000)=0,"X",TEXT(TRUNC((TRUNC(表2[[#This Row],[金额]],-3)-TRUNC(表2[[#This Row],[金额]],-4))/1000),"[DBNum2]"))</calculatedColumnFormula>
    </tableColumn>
    <tableColumn id="13" xr3:uid="{14219BC9-1CBA-4F39-AC55-90CE114BD0BA}" name="百" dataDxfId="25">
      <calculatedColumnFormula>IF(TRUNC((TRUNC(表2[[#This Row],[金额]],-2)-TRUNC(表2[[#This Row],[金额]],-3))/100)=0,"X",TEXT(TRUNC((TRUNC(表2[[#This Row],[金额]],-2)-TRUNC(表2[[#This Row],[金额]],-3))/100),"[DBNum2]"))</calculatedColumnFormula>
    </tableColumn>
    <tableColumn id="14" xr3:uid="{35A200E0-A906-4751-A024-8244459C5129}" name="拾" dataDxfId="24">
      <calculatedColumnFormula>IF(TRUNC((TRUNC(表2[[#This Row],[金额]],-1)-TRUNC(表2[[#This Row],[金额]],-2))/10)=0,"X",TEXT(TRUNC((TRUNC(表2[[#This Row],[金额]],-1)-TRUNC(表2[[#This Row],[金额]],-2))/10),"[DBNum2]"))</calculatedColumnFormula>
    </tableColumn>
    <tableColumn id="15" xr3:uid="{0A8FD463-3A16-4495-928F-2FE8DFF5D339}" name="元" dataDxfId="23">
      <calculatedColumnFormula>IF(TRUNC((TRUNC(表2[[#This Row],[金额]],0)-TRUNC(表2[[#This Row],[金额]],-1)))=0,"X",TEXT(TRUNC(TRUNC(表2[[#This Row],[金额]],0)-TRUNC(表2[[#This Row],[金额]],-1)),"[DBNum2]"))</calculatedColumnFormula>
    </tableColumn>
    <tableColumn id="16" xr3:uid="{B1896C84-5985-4B44-A6F2-FAE795161AD7}" name="金额" dataDxfId="22"/>
    <tableColumn id="17" xr3:uid="{901C8324-67F8-479A-853A-8673D7D223AA}" name="计调负责人" dataDxfId="21"/>
    <tableColumn id="18" xr3:uid="{2BBCDDE8-E237-4BFF-B91F-6B35952B727B}" name="财务负责人" dataDxfId="20"/>
    <tableColumn id="19" xr3:uid="{0E61CF8F-C072-43CE-ADC6-2C95AA3294F0}" name="经办人" dataDxfId="19"/>
    <tableColumn id="20" xr3:uid="{2CBD378D-3E40-4677-B65A-67BD193A1DBA}" name="年" dataDxfId="18"/>
    <tableColumn id="21" xr3:uid="{27351D80-B021-4A98-B89B-C335D1313F21}" name="月" dataDxfId="17"/>
    <tableColumn id="22" xr3:uid="{361060B7-DF10-49BE-B089-94B6F3BCB51F}" name="日" dataDxfId="16"/>
    <tableColumn id="23" xr3:uid="{B018F2F2-17AB-4641-B23E-866C0D495BD7}" name="凭证字号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587679-5F03-4582-A60C-F5F21BA5A00B}" name="Sheet1" displayName="Sheet1" ref="A1:I492" tableType="queryTable" totalsRowShown="0">
  <autoFilter ref="A1:I492" xr:uid="{BB0B86CA-A7A2-428C-B8A4-AD46731DE741}"/>
  <tableColumns count="9">
    <tableColumn id="1" xr3:uid="{33D0F69D-3110-4BD0-ADE7-DC7B39AB5F36}" uniqueName="1" name="凭证字号" queryTableFieldId="1" dataDxfId="14"/>
    <tableColumn id="2" xr3:uid="{F6AF00D7-F1D9-4E5C-BAAB-65D5EF3CCEBC}" uniqueName="2" name="付款单位" queryTableFieldId="2" dataDxfId="13"/>
    <tableColumn id="3" xr3:uid="{08E5CFC1-768C-460F-A8E9-3B88E59E3055}" uniqueName="3" name="团号" queryTableFieldId="3" dataDxfId="12"/>
    <tableColumn id="4" xr3:uid="{1DF49F32-509B-4DA4-9008-2B37F50AB155}" uniqueName="4" name="天" queryTableFieldId="4"/>
    <tableColumn id="5" xr3:uid="{69C6EFEA-C3AF-43CD-94A2-4A630C66EF91}" uniqueName="5" name="晚" queryTableFieldId="5"/>
    <tableColumn id="9" xr3:uid="{6CE252E6-C8B4-4A38-BF16-130BA760469C}" uniqueName="9" name="人数" queryTableFieldId="9"/>
    <tableColumn id="6" xr3:uid="{0A8A41BB-2832-4602-B797-685A92598743}" uniqueName="6" name="旅游综合费" queryTableFieldId="6" dataDxfId="11"/>
    <tableColumn id="7" xr3:uid="{9DD1DF83-C4C4-4806-A975-F9F55E069B37}" uniqueName="7" name="金额" queryTableFieldId="7"/>
    <tableColumn id="8" xr3:uid="{2430B8FC-59D9-4417-A846-A2B3C1E88182}" uniqueName="8" name="经办人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B6AA-65A8-47EE-852F-F6AB9BB6A43B}">
  <dimension ref="A1:W492"/>
  <sheetViews>
    <sheetView tabSelected="1" topLeftCell="A2" workbookViewId="0">
      <selection activeCell="A2" sqref="A2:J492"/>
    </sheetView>
  </sheetViews>
  <sheetFormatPr defaultRowHeight="14.25" x14ac:dyDescent="0.2"/>
  <cols>
    <col min="1" max="1" width="15.5" customWidth="1"/>
    <col min="4" max="4" width="17.5" customWidth="1"/>
    <col min="5" max="5" width="10.25" customWidth="1"/>
    <col min="6" max="6" width="7.625" customWidth="1"/>
    <col min="7" max="7" width="7.875" customWidth="1"/>
    <col min="8" max="10" width="10.25" customWidth="1"/>
    <col min="11" max="15" width="9" style="4" customWidth="1"/>
    <col min="16" max="16" width="13.5" style="4" customWidth="1"/>
    <col min="17" max="18" width="9" style="4" customWidth="1"/>
    <col min="19" max="19" width="10.75" style="4" customWidth="1"/>
    <col min="20" max="20" width="5.75" style="4" customWidth="1"/>
    <col min="21" max="21" width="5.625" customWidth="1"/>
    <col min="22" max="22" width="4.62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  <c r="V1" s="1" t="s">
        <v>21</v>
      </c>
      <c r="W1" s="5" t="s">
        <v>23</v>
      </c>
    </row>
    <row r="2" spans="1:23" x14ac:dyDescent="0.2">
      <c r="A2" s="7" t="s">
        <v>26</v>
      </c>
      <c r="B2" s="7" t="s">
        <v>22</v>
      </c>
      <c r="C2" s="7"/>
      <c r="D2" s="7" t="s">
        <v>27</v>
      </c>
      <c r="E2" s="7">
        <v>47</v>
      </c>
      <c r="F2" s="7">
        <v>6</v>
      </c>
      <c r="G2" s="7">
        <v>5</v>
      </c>
      <c r="H2" s="7" t="s">
        <v>28</v>
      </c>
      <c r="I2" s="7"/>
      <c r="J2" s="7"/>
      <c r="K2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" s="4" t="str">
        <f>IF(TRUNC((TRUNC(表2[[#This Row],[金额]],-3)-TRUNC(表2[[#This Row],[金额]],-4))/1000)=0,"X",TEXT(TRUNC((TRUNC(表2[[#This Row],[金额]],-3)-TRUNC(表2[[#This Row],[金额]],-4))/1000),"[DBNum2]"))</f>
        <v>肆</v>
      </c>
      <c r="M2" s="4" t="str">
        <f>IF(TRUNC((TRUNC(表2[[#This Row],[金额]],-2)-TRUNC(表2[[#This Row],[金额]],-3))/100)=0,"X",TEXT(TRUNC((TRUNC(表2[[#This Row],[金额]],-2)-TRUNC(表2[[#This Row],[金额]],-3))/100),"[DBNum2]"))</f>
        <v>柒</v>
      </c>
      <c r="N2" s="4" t="str">
        <f>IF(TRUNC((TRUNC(表2[[#This Row],[金额]],-1)-TRUNC(表2[[#This Row],[金额]],-2))/10)=0,"X",TEXT(TRUNC((TRUNC(表2[[#This Row],[金额]],-1)-TRUNC(表2[[#This Row],[金额]],-2))/10),"[DBNum2]"))</f>
        <v>捌</v>
      </c>
      <c r="O2" s="4" t="str">
        <f>IF(TRUNC((TRUNC(表2[[#This Row],[金额]],0)-TRUNC(表2[[#This Row],[金额]],-1)))=0,"X",TEXT(TRUNC(TRUNC(表2[[#This Row],[金额]],0)-TRUNC(表2[[#This Row],[金额]],-1)),"[DBNum2]"))</f>
        <v>X</v>
      </c>
      <c r="P2" s="2">
        <v>34780</v>
      </c>
      <c r="U2" s="4"/>
      <c r="V2" s="4"/>
      <c r="W2" s="4" t="s">
        <v>25</v>
      </c>
    </row>
    <row r="3" spans="1:23" x14ac:dyDescent="0.2">
      <c r="A3" s="7" t="s">
        <v>26</v>
      </c>
      <c r="B3" s="7" t="s">
        <v>22</v>
      </c>
      <c r="C3" s="7"/>
      <c r="D3" s="7" t="s">
        <v>31</v>
      </c>
      <c r="E3" s="7">
        <v>14</v>
      </c>
      <c r="F3" s="7">
        <v>6</v>
      </c>
      <c r="G3" s="7">
        <v>5</v>
      </c>
      <c r="H3" s="7" t="s">
        <v>32</v>
      </c>
      <c r="I3" s="7"/>
      <c r="J3" s="7"/>
      <c r="K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" s="4" t="str">
        <f>IF(TRUNC((TRUNC(表2[[#This Row],[金额]],-3)-TRUNC(表2[[#This Row],[金额]],-4))/1000)=0,"X",TEXT(TRUNC((TRUNC(表2[[#This Row],[金额]],-3)-TRUNC(表2[[#This Row],[金额]],-4))/1000),"[DBNum2]"))</f>
        <v>柒</v>
      </c>
      <c r="M3" s="4" t="str">
        <f>IF(TRUNC((TRUNC(表2[[#This Row],[金额]],-2)-TRUNC(表2[[#This Row],[金额]],-3))/100)=0,"X",TEXT(TRUNC((TRUNC(表2[[#This Row],[金额]],-2)-TRUNC(表2[[#This Row],[金额]],-3))/100),"[DBNum2]"))</f>
        <v>壹</v>
      </c>
      <c r="N3" s="4" t="str">
        <f>IF(TRUNC((TRUNC(表2[[#This Row],[金额]],-1)-TRUNC(表2[[#This Row],[金额]],-2))/10)=0,"X",TEXT(TRUNC((TRUNC(表2[[#This Row],[金额]],-1)-TRUNC(表2[[#This Row],[金额]],-2))/10),"[DBNum2]"))</f>
        <v>伍</v>
      </c>
      <c r="O3" s="4" t="str">
        <f>IF(TRUNC((TRUNC(表2[[#This Row],[金额]],0)-TRUNC(表2[[#This Row],[金额]],-1)))=0,"X",TEXT(TRUNC(TRUNC(表2[[#This Row],[金额]],0)-TRUNC(表2[[#This Row],[金额]],-1)),"[DBNum2]"))</f>
        <v>X</v>
      </c>
      <c r="P3" s="2">
        <v>17150</v>
      </c>
      <c r="U3" s="4"/>
      <c r="V3" s="4"/>
      <c r="W3" s="4" t="s">
        <v>30</v>
      </c>
    </row>
    <row r="4" spans="1:23" x14ac:dyDescent="0.2">
      <c r="A4" s="7" t="s">
        <v>26</v>
      </c>
      <c r="B4" s="7" t="s">
        <v>22</v>
      </c>
      <c r="C4" s="7"/>
      <c r="D4" s="7" t="s">
        <v>34</v>
      </c>
      <c r="E4" s="7">
        <v>12</v>
      </c>
      <c r="F4" s="7">
        <v>6</v>
      </c>
      <c r="G4" s="7">
        <v>5</v>
      </c>
      <c r="H4" s="7" t="s">
        <v>35</v>
      </c>
      <c r="I4" s="7"/>
      <c r="J4" s="7"/>
      <c r="K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" s="4" t="str">
        <f>IF(TRUNC((TRUNC(表2[[#This Row],[金额]],-3)-TRUNC(表2[[#This Row],[金额]],-4))/1000)=0,"X",TEXT(TRUNC((TRUNC(表2[[#This Row],[金额]],-3)-TRUNC(表2[[#This Row],[金额]],-4))/1000),"[DBNum2]"))</f>
        <v>伍</v>
      </c>
      <c r="M4" s="4" t="str">
        <f>IF(TRUNC((TRUNC(表2[[#This Row],[金额]],-2)-TRUNC(表2[[#This Row],[金额]],-3))/100)=0,"X",TEXT(TRUNC((TRUNC(表2[[#This Row],[金额]],-2)-TRUNC(表2[[#This Row],[金额]],-3))/100),"[DBNum2]"))</f>
        <v>贰</v>
      </c>
      <c r="N4" s="4" t="str">
        <f>IF(TRUNC((TRUNC(表2[[#This Row],[金额]],-1)-TRUNC(表2[[#This Row],[金额]],-2))/10)=0,"X",TEXT(TRUNC((TRUNC(表2[[#This Row],[金额]],-1)-TRUNC(表2[[#This Row],[金额]],-2))/10),"[DBNum2]"))</f>
        <v>肆</v>
      </c>
      <c r="O4" s="4" t="str">
        <f>IF(TRUNC((TRUNC(表2[[#This Row],[金额]],0)-TRUNC(表2[[#This Row],[金额]],-1)))=0,"X",TEXT(TRUNC(TRUNC(表2[[#This Row],[金额]],0)-TRUNC(表2[[#This Row],[金额]],-1)),"[DBNum2]"))</f>
        <v>X</v>
      </c>
      <c r="P4" s="2">
        <v>15240</v>
      </c>
      <c r="U4" s="4"/>
      <c r="V4" s="4"/>
      <c r="W4" s="4" t="s">
        <v>33</v>
      </c>
    </row>
    <row r="5" spans="1:23" x14ac:dyDescent="0.2">
      <c r="A5" s="7" t="s">
        <v>37</v>
      </c>
      <c r="B5" s="7" t="s">
        <v>22</v>
      </c>
      <c r="C5" s="7"/>
      <c r="D5" s="7" t="s">
        <v>38</v>
      </c>
      <c r="E5" s="7">
        <v>15</v>
      </c>
      <c r="F5" s="7">
        <v>5</v>
      </c>
      <c r="G5" s="7">
        <v>4</v>
      </c>
      <c r="H5" s="7" t="s">
        <v>39</v>
      </c>
      <c r="I5" s="7"/>
      <c r="J5" s="7"/>
      <c r="K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5" s="4" t="str">
        <f>IF(TRUNC((TRUNC(表2[[#This Row],[金额]],-3)-TRUNC(表2[[#This Row],[金额]],-4))/1000)=0,"X",TEXT(TRUNC((TRUNC(表2[[#This Row],[金额]],-3)-TRUNC(表2[[#This Row],[金额]],-4))/1000),"[DBNum2]"))</f>
        <v>伍</v>
      </c>
      <c r="M5" s="4" t="str">
        <f>IF(TRUNC((TRUNC(表2[[#This Row],[金额]],-2)-TRUNC(表2[[#This Row],[金额]],-3))/100)=0,"X",TEXT(TRUNC((TRUNC(表2[[#This Row],[金额]],-2)-TRUNC(表2[[#This Row],[金额]],-3))/100),"[DBNum2]"))</f>
        <v>肆</v>
      </c>
      <c r="N5" s="4" t="str">
        <f>IF(TRUNC((TRUNC(表2[[#This Row],[金额]],-1)-TRUNC(表2[[#This Row],[金额]],-2))/10)=0,"X",TEXT(TRUNC((TRUNC(表2[[#This Row],[金额]],-1)-TRUNC(表2[[#This Row],[金额]],-2))/10),"[DBNum2]"))</f>
        <v>伍</v>
      </c>
      <c r="O5" s="4" t="str">
        <f>IF(TRUNC((TRUNC(表2[[#This Row],[金额]],0)-TRUNC(表2[[#This Row],[金额]],-1)))=0,"X",TEXT(TRUNC(TRUNC(表2[[#This Row],[金额]],0)-TRUNC(表2[[#This Row],[金额]],-1)),"[DBNum2]"))</f>
        <v>X</v>
      </c>
      <c r="P5" s="2">
        <v>15450</v>
      </c>
      <c r="U5" s="4"/>
      <c r="V5" s="4"/>
      <c r="W5" s="4" t="s">
        <v>36</v>
      </c>
    </row>
    <row r="6" spans="1:23" x14ac:dyDescent="0.2">
      <c r="A6" s="7" t="s">
        <v>41</v>
      </c>
      <c r="B6" s="7" t="s">
        <v>22</v>
      </c>
      <c r="C6" s="7"/>
      <c r="D6" s="7" t="s">
        <v>42</v>
      </c>
      <c r="E6" s="7">
        <v>34</v>
      </c>
      <c r="F6" s="7">
        <v>6</v>
      </c>
      <c r="G6" s="7">
        <v>5</v>
      </c>
      <c r="H6" s="7" t="s">
        <v>43</v>
      </c>
      <c r="I6" s="7"/>
      <c r="J6" s="7"/>
      <c r="K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6" s="4" t="str">
        <f>IF(TRUNC((TRUNC(表2[[#This Row],[金额]],-3)-TRUNC(表2[[#This Row],[金额]],-4))/1000)=0,"X",TEXT(TRUNC((TRUNC(表2[[#This Row],[金额]],-3)-TRUNC(表2[[#This Row],[金额]],-4))/1000),"[DBNum2]"))</f>
        <v>肆</v>
      </c>
      <c r="M6" s="4" t="str">
        <f>IF(TRUNC((TRUNC(表2[[#This Row],[金额]],-2)-TRUNC(表2[[#This Row],[金额]],-3))/100)=0,"X",TEXT(TRUNC((TRUNC(表2[[#This Row],[金额]],-2)-TRUNC(表2[[#This Row],[金额]],-3))/100),"[DBNum2]"))</f>
        <v>壹</v>
      </c>
      <c r="N6" s="4" t="str">
        <f>IF(TRUNC((TRUNC(表2[[#This Row],[金额]],-1)-TRUNC(表2[[#This Row],[金额]],-2))/10)=0,"X",TEXT(TRUNC((TRUNC(表2[[#This Row],[金额]],-1)-TRUNC(表2[[#This Row],[金额]],-2))/10),"[DBNum2]"))</f>
        <v>肆</v>
      </c>
      <c r="O6" s="4" t="str">
        <f>IF(TRUNC((TRUNC(表2[[#This Row],[金额]],0)-TRUNC(表2[[#This Row],[金额]],-1)))=0,"X",TEXT(TRUNC(TRUNC(表2[[#This Row],[金额]],0)-TRUNC(表2[[#This Row],[金额]],-1)),"[DBNum2]"))</f>
        <v>X</v>
      </c>
      <c r="P6" s="2">
        <v>24140</v>
      </c>
      <c r="U6" s="4"/>
      <c r="V6" s="4"/>
      <c r="W6" s="4" t="s">
        <v>40</v>
      </c>
    </row>
    <row r="7" spans="1:23" x14ac:dyDescent="0.2">
      <c r="A7" s="7" t="s">
        <v>45</v>
      </c>
      <c r="B7" s="7" t="s">
        <v>22</v>
      </c>
      <c r="C7" s="7"/>
      <c r="D7" s="7" t="s">
        <v>46</v>
      </c>
      <c r="E7" s="7">
        <v>33</v>
      </c>
      <c r="F7" s="7">
        <v>6</v>
      </c>
      <c r="G7" s="7">
        <v>5</v>
      </c>
      <c r="H7" s="7" t="s">
        <v>47</v>
      </c>
      <c r="I7" s="7"/>
      <c r="J7" s="7"/>
      <c r="K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7" s="4" t="str">
        <f>IF(TRUNC((TRUNC(表2[[#This Row],[金额]],-3)-TRUNC(表2[[#This Row],[金额]],-4))/1000)=0,"X",TEXT(TRUNC((TRUNC(表2[[#This Row],[金额]],-3)-TRUNC(表2[[#This Row],[金额]],-4))/1000),"[DBNum2]"))</f>
        <v>伍</v>
      </c>
      <c r="M7" s="4" t="str">
        <f>IF(TRUNC((TRUNC(表2[[#This Row],[金额]],-2)-TRUNC(表2[[#This Row],[金额]],-3))/100)=0,"X",TEXT(TRUNC((TRUNC(表2[[#This Row],[金额]],-2)-TRUNC(表2[[#This Row],[金额]],-3))/100),"[DBNum2]"))</f>
        <v>贰</v>
      </c>
      <c r="N7" s="4" t="str">
        <f>IF(TRUNC((TRUNC(表2[[#This Row],[金额]],-1)-TRUNC(表2[[#This Row],[金额]],-2))/10)=0,"X",TEXT(TRUNC((TRUNC(表2[[#This Row],[金额]],-1)-TRUNC(表2[[#This Row],[金额]],-2))/10),"[DBNum2]"))</f>
        <v>肆</v>
      </c>
      <c r="O7" s="4" t="str">
        <f>IF(TRUNC((TRUNC(表2[[#This Row],[金额]],0)-TRUNC(表2[[#This Row],[金额]],-1)))=0,"X",TEXT(TRUNC(TRUNC(表2[[#This Row],[金额]],0)-TRUNC(表2[[#This Row],[金额]],-1)),"[DBNum2]"))</f>
        <v>伍</v>
      </c>
      <c r="P7" s="2">
        <v>25245</v>
      </c>
      <c r="U7" s="4"/>
      <c r="V7" s="4"/>
      <c r="W7" s="4" t="s">
        <v>44</v>
      </c>
    </row>
    <row r="8" spans="1:23" x14ac:dyDescent="0.2">
      <c r="A8" s="7" t="s">
        <v>45</v>
      </c>
      <c r="B8" s="7" t="s">
        <v>22</v>
      </c>
      <c r="C8" s="7"/>
      <c r="D8" s="7" t="s">
        <v>46</v>
      </c>
      <c r="E8" s="7">
        <v>29</v>
      </c>
      <c r="F8" s="7">
        <v>6</v>
      </c>
      <c r="G8" s="7">
        <v>5</v>
      </c>
      <c r="H8" s="7" t="s">
        <v>49</v>
      </c>
      <c r="I8" s="7"/>
      <c r="J8" s="7"/>
      <c r="K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8" s="4" t="str">
        <f>IF(TRUNC((TRUNC(表2[[#This Row],[金额]],-3)-TRUNC(表2[[#This Row],[金额]],-4))/1000)=0,"X",TEXT(TRUNC((TRUNC(表2[[#This Row],[金额]],-3)-TRUNC(表2[[#This Row],[金额]],-4))/1000),"[DBNum2]"))</f>
        <v>肆</v>
      </c>
      <c r="M8" s="4" t="str">
        <f>IF(TRUNC((TRUNC(表2[[#This Row],[金额]],-2)-TRUNC(表2[[#This Row],[金额]],-3))/100)=0,"X",TEXT(TRUNC((TRUNC(表2[[#This Row],[金额]],-2)-TRUNC(表2[[#This Row],[金额]],-3))/100),"[DBNum2]"))</f>
        <v>X</v>
      </c>
      <c r="N8" s="4" t="str">
        <f>IF(TRUNC((TRUNC(表2[[#This Row],[金额]],-1)-TRUNC(表2[[#This Row],[金额]],-2))/10)=0,"X",TEXT(TRUNC((TRUNC(表2[[#This Row],[金额]],-1)-TRUNC(表2[[#This Row],[金额]],-2))/10),"[DBNum2]"))</f>
        <v>壹</v>
      </c>
      <c r="O8" s="4" t="str">
        <f>IF(TRUNC((TRUNC(表2[[#This Row],[金额]],0)-TRUNC(表2[[#This Row],[金额]],-1)))=0,"X",TEXT(TRUNC(TRUNC(表2[[#This Row],[金额]],0)-TRUNC(表2[[#This Row],[金额]],-1)),"[DBNum2]"))</f>
        <v>贰</v>
      </c>
      <c r="P8" s="2">
        <v>24012</v>
      </c>
      <c r="U8" s="4"/>
      <c r="V8" s="4"/>
      <c r="W8" s="4" t="s">
        <v>48</v>
      </c>
    </row>
    <row r="9" spans="1:23" x14ac:dyDescent="0.2">
      <c r="A9" s="7" t="s">
        <v>45</v>
      </c>
      <c r="B9" s="7" t="s">
        <v>22</v>
      </c>
      <c r="C9" s="7"/>
      <c r="D9" s="7" t="s">
        <v>51</v>
      </c>
      <c r="E9" s="7">
        <v>18</v>
      </c>
      <c r="F9" s="7">
        <v>6</v>
      </c>
      <c r="G9" s="7">
        <v>5</v>
      </c>
      <c r="H9" s="7" t="s">
        <v>52</v>
      </c>
      <c r="I9" s="7"/>
      <c r="J9" s="7"/>
      <c r="K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9" s="4" t="str">
        <f>IF(TRUNC((TRUNC(表2[[#This Row],[金额]],-3)-TRUNC(表2[[#This Row],[金额]],-4))/1000)=0,"X",TEXT(TRUNC((TRUNC(表2[[#This Row],[金额]],-3)-TRUNC(表2[[#This Row],[金额]],-4))/1000),"[DBNum2]"))</f>
        <v>玖</v>
      </c>
      <c r="M9" s="4" t="str">
        <f>IF(TRUNC((TRUNC(表2[[#This Row],[金额]],-2)-TRUNC(表2[[#This Row],[金额]],-3))/100)=0,"X",TEXT(TRUNC((TRUNC(表2[[#This Row],[金额]],-2)-TRUNC(表2[[#This Row],[金额]],-3))/100),"[DBNum2]"))</f>
        <v>陆</v>
      </c>
      <c r="N9" s="4" t="str">
        <f>IF(TRUNC((TRUNC(表2[[#This Row],[金额]],-1)-TRUNC(表2[[#This Row],[金额]],-2))/10)=0,"X",TEXT(TRUNC((TRUNC(表2[[#This Row],[金额]],-1)-TRUNC(表2[[#This Row],[金额]],-2))/10),"[DBNum2]"))</f>
        <v>贰</v>
      </c>
      <c r="O9" s="4" t="str">
        <f>IF(TRUNC((TRUNC(表2[[#This Row],[金额]],0)-TRUNC(表2[[#This Row],[金额]],-1)))=0,"X",TEXT(TRUNC(TRUNC(表2[[#This Row],[金额]],0)-TRUNC(表2[[#This Row],[金额]],-1)),"[DBNum2]"))</f>
        <v>X</v>
      </c>
      <c r="P9" s="2">
        <v>19620</v>
      </c>
      <c r="U9" s="4"/>
      <c r="V9" s="4"/>
      <c r="W9" s="4" t="s">
        <v>50</v>
      </c>
    </row>
    <row r="10" spans="1:23" x14ac:dyDescent="0.2">
      <c r="A10" s="7" t="s">
        <v>37</v>
      </c>
      <c r="B10" s="7" t="s">
        <v>22</v>
      </c>
      <c r="C10" s="7"/>
      <c r="D10" s="7" t="s">
        <v>54</v>
      </c>
      <c r="E10" s="7">
        <v>11</v>
      </c>
      <c r="F10" s="7">
        <v>5</v>
      </c>
      <c r="G10" s="7">
        <v>4</v>
      </c>
      <c r="H10" s="7" t="s">
        <v>55</v>
      </c>
      <c r="I10" s="7"/>
      <c r="J10" s="7"/>
      <c r="K1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0" s="4" t="str">
        <f>IF(TRUNC((TRUNC(表2[[#This Row],[金额]],-3)-TRUNC(表2[[#This Row],[金额]],-4))/1000)=0,"X",TEXT(TRUNC((TRUNC(表2[[#This Row],[金额]],-3)-TRUNC(表2[[#This Row],[金额]],-4))/1000),"[DBNum2]"))</f>
        <v>X</v>
      </c>
      <c r="M10" s="4" t="str">
        <f>IF(TRUNC((TRUNC(表2[[#This Row],[金额]],-2)-TRUNC(表2[[#This Row],[金额]],-3))/100)=0,"X",TEXT(TRUNC((TRUNC(表2[[#This Row],[金额]],-2)-TRUNC(表2[[#This Row],[金额]],-3))/100),"[DBNum2]"))</f>
        <v>壹</v>
      </c>
      <c r="N10" s="4" t="str">
        <f>IF(TRUNC((TRUNC(表2[[#This Row],[金额]],-1)-TRUNC(表2[[#This Row],[金额]],-2))/10)=0,"X",TEXT(TRUNC((TRUNC(表2[[#This Row],[金额]],-1)-TRUNC(表2[[#This Row],[金额]],-2))/10),"[DBNum2]"))</f>
        <v>柒</v>
      </c>
      <c r="O10" s="4" t="str">
        <f>IF(TRUNC((TRUNC(表2[[#This Row],[金额]],0)-TRUNC(表2[[#This Row],[金额]],-1)))=0,"X",TEXT(TRUNC(TRUNC(表2[[#This Row],[金额]],0)-TRUNC(表2[[#This Row],[金额]],-1)),"[DBNum2]"))</f>
        <v>伍</v>
      </c>
      <c r="P10" s="2">
        <v>10175</v>
      </c>
      <c r="U10" s="4"/>
      <c r="V10" s="4"/>
      <c r="W10" s="4" t="s">
        <v>53</v>
      </c>
    </row>
    <row r="11" spans="1:23" x14ac:dyDescent="0.2">
      <c r="A11" s="7" t="s">
        <v>57</v>
      </c>
      <c r="B11" s="7" t="s">
        <v>22</v>
      </c>
      <c r="C11" s="7"/>
      <c r="D11" s="7" t="s">
        <v>58</v>
      </c>
      <c r="E11" s="7">
        <v>26</v>
      </c>
      <c r="F11" s="7">
        <v>5</v>
      </c>
      <c r="G11" s="7">
        <v>4</v>
      </c>
      <c r="H11" s="7" t="s">
        <v>59</v>
      </c>
      <c r="I11" s="7"/>
      <c r="J11" s="7"/>
      <c r="K1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1" s="4" t="str">
        <f>IF(TRUNC((TRUNC(表2[[#This Row],[金额]],-3)-TRUNC(表2[[#This Row],[金额]],-4))/1000)=0,"X",TEXT(TRUNC((TRUNC(表2[[#This Row],[金额]],-3)-TRUNC(表2[[#This Row],[金额]],-4))/1000),"[DBNum2]"))</f>
        <v>玖</v>
      </c>
      <c r="M11" s="4" t="str">
        <f>IF(TRUNC((TRUNC(表2[[#This Row],[金额]],-2)-TRUNC(表2[[#This Row],[金额]],-3))/100)=0,"X",TEXT(TRUNC((TRUNC(表2[[#This Row],[金额]],-2)-TRUNC(表2[[#This Row],[金额]],-3))/100),"[DBNum2]"))</f>
        <v>壹</v>
      </c>
      <c r="N11" s="4" t="str">
        <f>IF(TRUNC((TRUNC(表2[[#This Row],[金额]],-1)-TRUNC(表2[[#This Row],[金额]],-2))/10)=0,"X",TEXT(TRUNC((TRUNC(表2[[#This Row],[金额]],-1)-TRUNC(表2[[#This Row],[金额]],-2))/10),"[DBNum2]"))</f>
        <v>贰</v>
      </c>
      <c r="O11" s="4" t="str">
        <f>IF(TRUNC((TRUNC(表2[[#This Row],[金额]],0)-TRUNC(表2[[#This Row],[金额]],-1)))=0,"X",TEXT(TRUNC(TRUNC(表2[[#This Row],[金额]],0)-TRUNC(表2[[#This Row],[金额]],-1)),"[DBNum2]"))</f>
        <v>X</v>
      </c>
      <c r="P11" s="2">
        <v>29120</v>
      </c>
      <c r="U11" s="4"/>
      <c r="V11" s="4"/>
      <c r="W11" s="4" t="s">
        <v>56</v>
      </c>
    </row>
    <row r="12" spans="1:23" x14ac:dyDescent="0.2">
      <c r="A12" s="7" t="s">
        <v>61</v>
      </c>
      <c r="B12" s="7" t="s">
        <v>22</v>
      </c>
      <c r="C12" s="7"/>
      <c r="D12" s="7" t="s">
        <v>62</v>
      </c>
      <c r="E12" s="7">
        <v>31</v>
      </c>
      <c r="F12" s="7">
        <v>5</v>
      </c>
      <c r="G12" s="7">
        <v>4</v>
      </c>
      <c r="H12" s="7" t="s">
        <v>63</v>
      </c>
      <c r="I12" s="7"/>
      <c r="J12" s="7"/>
      <c r="K1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2" s="4" t="str">
        <f>IF(TRUNC((TRUNC(表2[[#This Row],[金额]],-3)-TRUNC(表2[[#This Row],[金额]],-4))/1000)=0,"X",TEXT(TRUNC((TRUNC(表2[[#This Row],[金额]],-3)-TRUNC(表2[[#This Row],[金额]],-4))/1000),"[DBNum2]"))</f>
        <v>玖</v>
      </c>
      <c r="M12" s="4" t="str">
        <f>IF(TRUNC((TRUNC(表2[[#This Row],[金额]],-2)-TRUNC(表2[[#This Row],[金额]],-3))/100)=0,"X",TEXT(TRUNC((TRUNC(表2[[#This Row],[金额]],-2)-TRUNC(表2[[#This Row],[金额]],-3))/100),"[DBNum2]"))</f>
        <v>贰</v>
      </c>
      <c r="N12" s="4" t="str">
        <f>IF(TRUNC((TRUNC(表2[[#This Row],[金额]],-1)-TRUNC(表2[[#This Row],[金额]],-2))/10)=0,"X",TEXT(TRUNC((TRUNC(表2[[#This Row],[金额]],-1)-TRUNC(表2[[#This Row],[金额]],-2))/10),"[DBNum2]"))</f>
        <v>贰</v>
      </c>
      <c r="O12" s="4" t="str">
        <f>IF(TRUNC((TRUNC(表2[[#This Row],[金额]],0)-TRUNC(表2[[#This Row],[金额]],-1)))=0,"X",TEXT(TRUNC(TRUNC(表2[[#This Row],[金额]],0)-TRUNC(表2[[#This Row],[金额]],-1)),"[DBNum2]"))</f>
        <v>X</v>
      </c>
      <c r="P12" s="2">
        <v>19220</v>
      </c>
      <c r="U12" s="4"/>
      <c r="V12" s="4"/>
      <c r="W12" s="4" t="s">
        <v>60</v>
      </c>
    </row>
    <row r="13" spans="1:23" x14ac:dyDescent="0.2">
      <c r="A13" s="7" t="s">
        <v>45</v>
      </c>
      <c r="B13" s="7" t="s">
        <v>22</v>
      </c>
      <c r="C13" s="7"/>
      <c r="D13" s="7" t="s">
        <v>65</v>
      </c>
      <c r="E13" s="7">
        <v>11</v>
      </c>
      <c r="F13" s="7">
        <v>6</v>
      </c>
      <c r="G13" s="7">
        <v>5</v>
      </c>
      <c r="H13" s="7" t="s">
        <v>66</v>
      </c>
      <c r="I13" s="7"/>
      <c r="J13" s="7"/>
      <c r="K1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3" s="4" t="str">
        <f>IF(TRUNC((TRUNC(表2[[#This Row],[金额]],-3)-TRUNC(表2[[#This Row],[金额]],-4))/1000)=0,"X",TEXT(TRUNC((TRUNC(表2[[#This Row],[金额]],-3)-TRUNC(表2[[#This Row],[金额]],-4))/1000),"[DBNum2]"))</f>
        <v>壹</v>
      </c>
      <c r="M13" s="4" t="str">
        <f>IF(TRUNC((TRUNC(表2[[#This Row],[金额]],-2)-TRUNC(表2[[#This Row],[金额]],-3))/100)=0,"X",TEXT(TRUNC((TRUNC(表2[[#This Row],[金额]],-2)-TRUNC(表2[[#This Row],[金额]],-3))/100),"[DBNum2]"))</f>
        <v>X</v>
      </c>
      <c r="N13" s="4" t="str">
        <f>IF(TRUNC((TRUNC(表2[[#This Row],[金额]],-1)-TRUNC(表2[[#This Row],[金额]],-2))/10)=0,"X",TEXT(TRUNC((TRUNC(表2[[#This Row],[金额]],-1)-TRUNC(表2[[#This Row],[金额]],-2))/10),"[DBNum2]"))</f>
        <v>X</v>
      </c>
      <c r="O13" s="4" t="str">
        <f>IF(TRUNC((TRUNC(表2[[#This Row],[金额]],0)-TRUNC(表2[[#This Row],[金额]],-1)))=0,"X",TEXT(TRUNC(TRUNC(表2[[#This Row],[金额]],0)-TRUNC(表2[[#This Row],[金额]],-1)),"[DBNum2]"))</f>
        <v>X</v>
      </c>
      <c r="P13" s="2">
        <v>11000</v>
      </c>
      <c r="U13" s="4"/>
      <c r="V13" s="4"/>
      <c r="W13" s="4" t="s">
        <v>64</v>
      </c>
    </row>
    <row r="14" spans="1:23" x14ac:dyDescent="0.2">
      <c r="A14" s="7" t="s">
        <v>68</v>
      </c>
      <c r="B14" s="7" t="s">
        <v>22</v>
      </c>
      <c r="C14" s="7"/>
      <c r="D14" s="7" t="s">
        <v>69</v>
      </c>
      <c r="E14" s="7">
        <v>19</v>
      </c>
      <c r="F14" s="7">
        <v>8</v>
      </c>
      <c r="G14" s="7">
        <v>7</v>
      </c>
      <c r="H14" s="7" t="s">
        <v>70</v>
      </c>
      <c r="I14" s="7"/>
      <c r="J14" s="7"/>
      <c r="K1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4" s="4" t="str">
        <f>IF(TRUNC((TRUNC(表2[[#This Row],[金额]],-3)-TRUNC(表2[[#This Row],[金额]],-4))/1000)=0,"X",TEXT(TRUNC((TRUNC(表2[[#This Row],[金额]],-3)-TRUNC(表2[[#This Row],[金额]],-4))/1000),"[DBNum2]"))</f>
        <v>伍</v>
      </c>
      <c r="M14" s="4" t="str">
        <f>IF(TRUNC((TRUNC(表2[[#This Row],[金额]],-2)-TRUNC(表2[[#This Row],[金额]],-3))/100)=0,"X",TEXT(TRUNC((TRUNC(表2[[#This Row],[金额]],-2)-TRUNC(表2[[#This Row],[金额]],-3))/100),"[DBNum2]"))</f>
        <v>玖</v>
      </c>
      <c r="N14" s="4" t="str">
        <f>IF(TRUNC((TRUNC(表2[[#This Row],[金额]],-1)-TRUNC(表2[[#This Row],[金额]],-2))/10)=0,"X",TEXT(TRUNC((TRUNC(表2[[#This Row],[金额]],-1)-TRUNC(表2[[#This Row],[金额]],-2))/10),"[DBNum2]"))</f>
        <v>陆</v>
      </c>
      <c r="O14" s="4" t="str">
        <f>IF(TRUNC((TRUNC(表2[[#This Row],[金额]],0)-TRUNC(表2[[#This Row],[金额]],-1)))=0,"X",TEXT(TRUNC(TRUNC(表2[[#This Row],[金额]],0)-TRUNC(表2[[#This Row],[金额]],-1)),"[DBNum2]"))</f>
        <v>X</v>
      </c>
      <c r="P14" s="2">
        <v>15960</v>
      </c>
      <c r="U14" s="4"/>
      <c r="V14" s="4"/>
      <c r="W14" s="4" t="s">
        <v>67</v>
      </c>
    </row>
    <row r="15" spans="1:23" x14ac:dyDescent="0.2">
      <c r="A15" s="7" t="s">
        <v>72</v>
      </c>
      <c r="B15" s="7" t="s">
        <v>22</v>
      </c>
      <c r="C15" s="7"/>
      <c r="D15" s="7" t="s">
        <v>73</v>
      </c>
      <c r="E15" s="7">
        <v>37</v>
      </c>
      <c r="F15" s="7">
        <v>5</v>
      </c>
      <c r="G15" s="7">
        <v>4</v>
      </c>
      <c r="H15" s="7" t="s">
        <v>74</v>
      </c>
      <c r="I15" s="7"/>
      <c r="J15" s="7"/>
      <c r="K1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5" s="4" t="str">
        <f>IF(TRUNC((TRUNC(表2[[#This Row],[金额]],-3)-TRUNC(表2[[#This Row],[金额]],-4))/1000)=0,"X",TEXT(TRUNC((TRUNC(表2[[#This Row],[金额]],-3)-TRUNC(表2[[#This Row],[金额]],-4))/1000),"[DBNum2]"))</f>
        <v>伍</v>
      </c>
      <c r="M15" s="4" t="str">
        <f>IF(TRUNC((TRUNC(表2[[#This Row],[金额]],-2)-TRUNC(表2[[#This Row],[金额]],-3))/100)=0,"X",TEXT(TRUNC((TRUNC(表2[[#This Row],[金额]],-2)-TRUNC(表2[[#This Row],[金额]],-3))/100),"[DBNum2]"))</f>
        <v>壹</v>
      </c>
      <c r="N15" s="4" t="str">
        <f>IF(TRUNC((TRUNC(表2[[#This Row],[金额]],-1)-TRUNC(表2[[#This Row],[金额]],-2))/10)=0,"X",TEXT(TRUNC((TRUNC(表2[[#This Row],[金额]],-1)-TRUNC(表2[[#This Row],[金额]],-2))/10),"[DBNum2]"))</f>
        <v>陆</v>
      </c>
      <c r="O15" s="4" t="str">
        <f>IF(TRUNC((TRUNC(表2[[#This Row],[金额]],0)-TRUNC(表2[[#This Row],[金额]],-1)))=0,"X",TEXT(TRUNC(TRUNC(表2[[#This Row],[金额]],0)-TRUNC(表2[[#This Row],[金额]],-1)),"[DBNum2]"))</f>
        <v>X</v>
      </c>
      <c r="P15" s="2">
        <v>25160</v>
      </c>
      <c r="U15" s="4"/>
      <c r="V15" s="4"/>
      <c r="W15" s="4" t="s">
        <v>71</v>
      </c>
    </row>
    <row r="16" spans="1:23" x14ac:dyDescent="0.2">
      <c r="A16" s="7" t="s">
        <v>45</v>
      </c>
      <c r="B16" s="7" t="s">
        <v>22</v>
      </c>
      <c r="C16" s="7"/>
      <c r="D16" s="7" t="s">
        <v>76</v>
      </c>
      <c r="E16" s="7">
        <v>28</v>
      </c>
      <c r="F16" s="7">
        <v>6</v>
      </c>
      <c r="G16" s="7">
        <v>5</v>
      </c>
      <c r="H16" s="7" t="s">
        <v>77</v>
      </c>
      <c r="I16" s="7"/>
      <c r="J16" s="7"/>
      <c r="K16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6" s="4" t="str">
        <f>IF(TRUNC((TRUNC(表2[[#This Row],[金额]],-3)-TRUNC(表2[[#This Row],[金额]],-4))/1000)=0,"X",TEXT(TRUNC((TRUNC(表2[[#This Row],[金额]],-3)-TRUNC(表2[[#This Row],[金额]],-4))/1000),"[DBNum2]"))</f>
        <v>壹</v>
      </c>
      <c r="M16" s="4" t="str">
        <f>IF(TRUNC((TRUNC(表2[[#This Row],[金额]],-2)-TRUNC(表2[[#This Row],[金额]],-3))/100)=0,"X",TEXT(TRUNC((TRUNC(表2[[#This Row],[金额]],-2)-TRUNC(表2[[#This Row],[金额]],-3))/100),"[DBNum2]"))</f>
        <v>玖</v>
      </c>
      <c r="N16" s="4" t="str">
        <f>IF(TRUNC((TRUNC(表2[[#This Row],[金额]],-1)-TRUNC(表2[[#This Row],[金额]],-2))/10)=0,"X",TEXT(TRUNC((TRUNC(表2[[#This Row],[金额]],-1)-TRUNC(表2[[#This Row],[金额]],-2))/10),"[DBNum2]"))</f>
        <v>贰</v>
      </c>
      <c r="O16" s="4" t="str">
        <f>IF(TRUNC((TRUNC(表2[[#This Row],[金额]],0)-TRUNC(表2[[#This Row],[金额]],-1)))=0,"X",TEXT(TRUNC(TRUNC(表2[[#This Row],[金额]],0)-TRUNC(表2[[#This Row],[金额]],-1)),"[DBNum2]"))</f>
        <v>X</v>
      </c>
      <c r="P16" s="2">
        <v>31920</v>
      </c>
      <c r="U16" s="4"/>
      <c r="V16" s="4"/>
      <c r="W16" s="4" t="s">
        <v>75</v>
      </c>
    </row>
    <row r="17" spans="1:23" x14ac:dyDescent="0.2">
      <c r="A17" s="7" t="s">
        <v>68</v>
      </c>
      <c r="B17" s="7" t="s">
        <v>22</v>
      </c>
      <c r="C17" s="7"/>
      <c r="D17" s="7" t="s">
        <v>76</v>
      </c>
      <c r="E17" s="7">
        <v>25</v>
      </c>
      <c r="F17" s="7">
        <v>6</v>
      </c>
      <c r="G17" s="7">
        <v>5</v>
      </c>
      <c r="H17" s="7" t="s">
        <v>79</v>
      </c>
      <c r="I17" s="7"/>
      <c r="J17" s="7"/>
      <c r="K1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7" s="4" t="str">
        <f>IF(TRUNC((TRUNC(表2[[#This Row],[金额]],-3)-TRUNC(表2[[#This Row],[金额]],-4))/1000)=0,"X",TEXT(TRUNC((TRUNC(表2[[#This Row],[金额]],-3)-TRUNC(表2[[#This Row],[金额]],-4))/1000),"[DBNum2]"))</f>
        <v>陆</v>
      </c>
      <c r="M17" s="4" t="str">
        <f>IF(TRUNC((TRUNC(表2[[#This Row],[金额]],-2)-TRUNC(表2[[#This Row],[金额]],-3))/100)=0,"X",TEXT(TRUNC((TRUNC(表2[[#This Row],[金额]],-2)-TRUNC(表2[[#This Row],[金额]],-3))/100),"[DBNum2]"))</f>
        <v>贰</v>
      </c>
      <c r="N17" s="4" t="str">
        <f>IF(TRUNC((TRUNC(表2[[#This Row],[金额]],-1)-TRUNC(表2[[#This Row],[金额]],-2))/10)=0,"X",TEXT(TRUNC((TRUNC(表2[[#This Row],[金额]],-1)-TRUNC(表2[[#This Row],[金额]],-2))/10),"[DBNum2]"))</f>
        <v>伍</v>
      </c>
      <c r="O17" s="4" t="str">
        <f>IF(TRUNC((TRUNC(表2[[#This Row],[金额]],0)-TRUNC(表2[[#This Row],[金额]],-1)))=0,"X",TEXT(TRUNC(TRUNC(表2[[#This Row],[金额]],0)-TRUNC(表2[[#This Row],[金额]],-1)),"[DBNum2]"))</f>
        <v>X</v>
      </c>
      <c r="P17" s="2">
        <v>26250</v>
      </c>
      <c r="U17" s="4"/>
      <c r="V17" s="4"/>
      <c r="W17" s="4" t="s">
        <v>78</v>
      </c>
    </row>
    <row r="18" spans="1:23" x14ac:dyDescent="0.2">
      <c r="A18" s="7" t="s">
        <v>81</v>
      </c>
      <c r="B18" s="7" t="s">
        <v>22</v>
      </c>
      <c r="C18" s="7"/>
      <c r="D18" s="7" t="s">
        <v>82</v>
      </c>
      <c r="E18" s="7">
        <v>23</v>
      </c>
      <c r="F18" s="7">
        <v>5</v>
      </c>
      <c r="G18" s="7">
        <v>4</v>
      </c>
      <c r="H18" s="7" t="s">
        <v>83</v>
      </c>
      <c r="I18" s="7"/>
      <c r="J18" s="7"/>
      <c r="K1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8" s="4" t="str">
        <f>IF(TRUNC((TRUNC(表2[[#This Row],[金额]],-3)-TRUNC(表2[[#This Row],[金额]],-4))/1000)=0,"X",TEXT(TRUNC((TRUNC(表2[[#This Row],[金额]],-3)-TRUNC(表2[[#This Row],[金额]],-4))/1000),"[DBNum2]"))</f>
        <v>肆</v>
      </c>
      <c r="M18" s="4" t="str">
        <f>IF(TRUNC((TRUNC(表2[[#This Row],[金额]],-2)-TRUNC(表2[[#This Row],[金额]],-3))/100)=0,"X",TEXT(TRUNC((TRUNC(表2[[#This Row],[金额]],-2)-TRUNC(表2[[#This Row],[金额]],-3))/100),"[DBNum2]"))</f>
        <v>捌</v>
      </c>
      <c r="N18" s="4" t="str">
        <f>IF(TRUNC((TRUNC(表2[[#This Row],[金额]],-1)-TRUNC(表2[[#This Row],[金额]],-2))/10)=0,"X",TEXT(TRUNC((TRUNC(表2[[#This Row],[金额]],-1)-TRUNC(表2[[#This Row],[金额]],-2))/10),"[DBNum2]"))</f>
        <v>肆</v>
      </c>
      <c r="O18" s="4" t="str">
        <f>IF(TRUNC((TRUNC(表2[[#This Row],[金额]],0)-TRUNC(表2[[#This Row],[金额]],-1)))=0,"X",TEXT(TRUNC(TRUNC(表2[[#This Row],[金额]],0)-TRUNC(表2[[#This Row],[金额]],-1)),"[DBNum2]"))</f>
        <v>X</v>
      </c>
      <c r="P18" s="2">
        <v>24840</v>
      </c>
      <c r="U18" s="4"/>
      <c r="V18" s="4"/>
      <c r="W18" s="4" t="s">
        <v>80</v>
      </c>
    </row>
    <row r="19" spans="1:23" x14ac:dyDescent="0.2">
      <c r="A19" s="7" t="s">
        <v>45</v>
      </c>
      <c r="B19" s="7" t="s">
        <v>22</v>
      </c>
      <c r="C19" s="7"/>
      <c r="D19" s="7" t="s">
        <v>85</v>
      </c>
      <c r="E19" s="7">
        <v>26</v>
      </c>
      <c r="F19" s="7">
        <v>6</v>
      </c>
      <c r="G19" s="7">
        <v>5</v>
      </c>
      <c r="H19" s="7" t="s">
        <v>86</v>
      </c>
      <c r="I19" s="7"/>
      <c r="J19" s="7"/>
      <c r="K1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9" s="4" t="str">
        <f>IF(TRUNC((TRUNC(表2[[#This Row],[金额]],-3)-TRUNC(表2[[#This Row],[金额]],-4))/1000)=0,"X",TEXT(TRUNC((TRUNC(表2[[#This Row],[金额]],-3)-TRUNC(表2[[#This Row],[金额]],-4))/1000),"[DBNum2]"))</f>
        <v>陆</v>
      </c>
      <c r="M19" s="4" t="str">
        <f>IF(TRUNC((TRUNC(表2[[#This Row],[金额]],-2)-TRUNC(表2[[#This Row],[金额]],-3))/100)=0,"X",TEXT(TRUNC((TRUNC(表2[[#This Row],[金额]],-2)-TRUNC(表2[[#This Row],[金额]],-3))/100),"[DBNum2]"))</f>
        <v>叁</v>
      </c>
      <c r="N19" s="4" t="str">
        <f>IF(TRUNC((TRUNC(表2[[#This Row],[金额]],-1)-TRUNC(表2[[#This Row],[金额]],-2))/10)=0,"X",TEXT(TRUNC((TRUNC(表2[[#This Row],[金额]],-1)-TRUNC(表2[[#This Row],[金额]],-2))/10),"[DBNum2]"))</f>
        <v>玖</v>
      </c>
      <c r="O19" s="4" t="str">
        <f>IF(TRUNC((TRUNC(表2[[#This Row],[金额]],0)-TRUNC(表2[[#This Row],[金额]],-1)))=0,"X",TEXT(TRUNC(TRUNC(表2[[#This Row],[金额]],0)-TRUNC(表2[[#This Row],[金额]],-1)),"[DBNum2]"))</f>
        <v>X</v>
      </c>
      <c r="P19" s="2">
        <v>26390</v>
      </c>
      <c r="U19" s="4"/>
      <c r="V19" s="4"/>
      <c r="W19" s="4" t="s">
        <v>84</v>
      </c>
    </row>
    <row r="20" spans="1:23" x14ac:dyDescent="0.2">
      <c r="A20" s="7" t="s">
        <v>45</v>
      </c>
      <c r="B20" s="7" t="s">
        <v>22</v>
      </c>
      <c r="C20" s="7"/>
      <c r="D20" s="7" t="s">
        <v>88</v>
      </c>
      <c r="E20" s="7">
        <v>9</v>
      </c>
      <c r="F20" s="7">
        <v>5</v>
      </c>
      <c r="G20" s="7">
        <v>4</v>
      </c>
      <c r="H20" s="7" t="s">
        <v>89</v>
      </c>
      <c r="I20" s="7"/>
      <c r="J20" s="7"/>
      <c r="K20" s="4" t="str">
        <f>IF(TRUNC((TRUNC(表2[[#This Row],[金额]],-4)-TRUNC(表2[[#This Row],[金额]],-5))/10000)=0,"X",TEXT(TRUNC((TRUNC(表2[[#This Row],[金额]],-4)-TRUNC(表2[[#This Row],[金额]],-5))/10000),"[DBNum2]"))</f>
        <v>X</v>
      </c>
      <c r="L20" s="4" t="str">
        <f>IF(TRUNC((TRUNC(表2[[#This Row],[金额]],-3)-TRUNC(表2[[#This Row],[金额]],-4))/1000)=0,"X",TEXT(TRUNC((TRUNC(表2[[#This Row],[金额]],-3)-TRUNC(表2[[#This Row],[金额]],-4))/1000),"[DBNum2]"))</f>
        <v>柒</v>
      </c>
      <c r="M20" s="4" t="str">
        <f>IF(TRUNC((TRUNC(表2[[#This Row],[金额]],-2)-TRUNC(表2[[#This Row],[金额]],-3))/100)=0,"X",TEXT(TRUNC((TRUNC(表2[[#This Row],[金额]],-2)-TRUNC(表2[[#This Row],[金额]],-3))/100),"[DBNum2]"))</f>
        <v>贰</v>
      </c>
      <c r="N20" s="4" t="str">
        <f>IF(TRUNC((TRUNC(表2[[#This Row],[金额]],-1)-TRUNC(表2[[#This Row],[金额]],-2))/10)=0,"X",TEXT(TRUNC((TRUNC(表2[[#This Row],[金额]],-1)-TRUNC(表2[[#This Row],[金额]],-2))/10),"[DBNum2]"))</f>
        <v>X</v>
      </c>
      <c r="O20" s="4" t="str">
        <f>IF(TRUNC((TRUNC(表2[[#This Row],[金额]],0)-TRUNC(表2[[#This Row],[金额]],-1)))=0,"X",TEXT(TRUNC(TRUNC(表2[[#This Row],[金额]],0)-TRUNC(表2[[#This Row],[金额]],-1)),"[DBNum2]"))</f>
        <v>X</v>
      </c>
      <c r="P20" s="2">
        <v>7200</v>
      </c>
      <c r="U20" s="4"/>
      <c r="V20" s="4"/>
      <c r="W20" s="4" t="s">
        <v>87</v>
      </c>
    </row>
    <row r="21" spans="1:23" x14ac:dyDescent="0.2">
      <c r="A21" s="7" t="s">
        <v>91</v>
      </c>
      <c r="B21" s="7" t="s">
        <v>22</v>
      </c>
      <c r="C21" s="7"/>
      <c r="D21" s="7" t="s">
        <v>92</v>
      </c>
      <c r="E21" s="7">
        <v>21</v>
      </c>
      <c r="F21" s="7">
        <v>6</v>
      </c>
      <c r="G21" s="7">
        <v>5</v>
      </c>
      <c r="H21" s="7" t="s">
        <v>93</v>
      </c>
      <c r="I21" s="7"/>
      <c r="J21" s="7"/>
      <c r="K2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1" s="4" t="str">
        <f>IF(TRUNC((TRUNC(表2[[#This Row],[金额]],-3)-TRUNC(表2[[#This Row],[金额]],-4))/1000)=0,"X",TEXT(TRUNC((TRUNC(表2[[#This Row],[金额]],-3)-TRUNC(表2[[#This Row],[金额]],-4))/1000),"[DBNum2]"))</f>
        <v>玖</v>
      </c>
      <c r="M21" s="4" t="str">
        <f>IF(TRUNC((TRUNC(表2[[#This Row],[金额]],-2)-TRUNC(表2[[#This Row],[金额]],-3))/100)=0,"X",TEXT(TRUNC((TRUNC(表2[[#This Row],[金额]],-2)-TRUNC(表2[[#This Row],[金额]],-3))/100),"[DBNum2]"))</f>
        <v>叁</v>
      </c>
      <c r="N21" s="4" t="str">
        <f>IF(TRUNC((TRUNC(表2[[#This Row],[金额]],-1)-TRUNC(表2[[#This Row],[金额]],-2))/10)=0,"X",TEXT(TRUNC((TRUNC(表2[[#This Row],[金额]],-1)-TRUNC(表2[[#This Row],[金额]],-2))/10),"[DBNum2]"))</f>
        <v>贰</v>
      </c>
      <c r="O21" s="4" t="str">
        <f>IF(TRUNC((TRUNC(表2[[#This Row],[金额]],0)-TRUNC(表2[[#This Row],[金额]],-1)))=0,"X",TEXT(TRUNC(TRUNC(表2[[#This Row],[金额]],0)-TRUNC(表2[[#This Row],[金额]],-1)),"[DBNum2]"))</f>
        <v>X</v>
      </c>
      <c r="P21" s="2">
        <v>19320</v>
      </c>
      <c r="U21" s="4"/>
      <c r="V21" s="4"/>
      <c r="W21" s="4" t="s">
        <v>90</v>
      </c>
    </row>
    <row r="22" spans="1:23" x14ac:dyDescent="0.2">
      <c r="A22" s="7" t="s">
        <v>57</v>
      </c>
      <c r="B22" s="7" t="s">
        <v>22</v>
      </c>
      <c r="C22" s="7"/>
      <c r="D22" s="7" t="s">
        <v>95</v>
      </c>
      <c r="E22" s="7">
        <v>25</v>
      </c>
      <c r="F22" s="7">
        <v>6</v>
      </c>
      <c r="G22" s="7">
        <v>5</v>
      </c>
      <c r="H22" s="7" t="s">
        <v>96</v>
      </c>
      <c r="I22" s="7"/>
      <c r="J22" s="7"/>
      <c r="K2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2" s="4" t="str">
        <f>IF(TRUNC((TRUNC(表2[[#This Row],[金额]],-3)-TRUNC(表2[[#This Row],[金额]],-4))/1000)=0,"X",TEXT(TRUNC((TRUNC(表2[[#This Row],[金额]],-3)-TRUNC(表2[[#This Row],[金额]],-4))/1000),"[DBNum2]"))</f>
        <v>贰</v>
      </c>
      <c r="M22" s="4" t="str">
        <f>IF(TRUNC((TRUNC(表2[[#This Row],[金额]],-2)-TRUNC(表2[[#This Row],[金额]],-3))/100)=0,"X",TEXT(TRUNC((TRUNC(表2[[#This Row],[金额]],-2)-TRUNC(表2[[#This Row],[金额]],-3))/100),"[DBNum2]"))</f>
        <v>柒</v>
      </c>
      <c r="N22" s="4" t="str">
        <f>IF(TRUNC((TRUNC(表2[[#This Row],[金额]],-1)-TRUNC(表2[[#This Row],[金额]],-2))/10)=0,"X",TEXT(TRUNC((TRUNC(表2[[#This Row],[金额]],-1)-TRUNC(表2[[#This Row],[金额]],-2))/10),"[DBNum2]"))</f>
        <v>伍</v>
      </c>
      <c r="O22" s="4" t="str">
        <f>IF(TRUNC((TRUNC(表2[[#This Row],[金额]],0)-TRUNC(表2[[#This Row],[金额]],-1)))=0,"X",TEXT(TRUNC(TRUNC(表2[[#This Row],[金额]],0)-TRUNC(表2[[#This Row],[金额]],-1)),"[DBNum2]"))</f>
        <v>X</v>
      </c>
      <c r="P22" s="2">
        <v>22750</v>
      </c>
      <c r="U22" s="4"/>
      <c r="V22" s="4"/>
      <c r="W22" s="4" t="s">
        <v>94</v>
      </c>
    </row>
    <row r="23" spans="1:23" x14ac:dyDescent="0.2">
      <c r="A23" s="7" t="s">
        <v>45</v>
      </c>
      <c r="B23" s="7" t="s">
        <v>22</v>
      </c>
      <c r="C23" s="7"/>
      <c r="D23" s="7" t="s">
        <v>95</v>
      </c>
      <c r="E23" s="7">
        <v>20</v>
      </c>
      <c r="F23" s="7">
        <v>6</v>
      </c>
      <c r="G23" s="7">
        <v>5</v>
      </c>
      <c r="H23" s="7" t="s">
        <v>98</v>
      </c>
      <c r="I23" s="7"/>
      <c r="J23" s="7"/>
      <c r="K2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3" s="4" t="str">
        <f>IF(TRUNC((TRUNC(表2[[#This Row],[金额]],-3)-TRUNC(表2[[#This Row],[金额]],-4))/1000)=0,"X",TEXT(TRUNC((TRUNC(表2[[#This Row],[金额]],-3)-TRUNC(表2[[#This Row],[金额]],-4))/1000),"[DBNum2]"))</f>
        <v>柒</v>
      </c>
      <c r="M23" s="4" t="str">
        <f>IF(TRUNC((TRUNC(表2[[#This Row],[金额]],-2)-TRUNC(表2[[#This Row],[金额]],-3))/100)=0,"X",TEXT(TRUNC((TRUNC(表2[[#This Row],[金额]],-2)-TRUNC(表2[[#This Row],[金额]],-3))/100),"[DBNum2]"))</f>
        <v>陆</v>
      </c>
      <c r="N23" s="4" t="str">
        <f>IF(TRUNC((TRUNC(表2[[#This Row],[金额]],-1)-TRUNC(表2[[#This Row],[金额]],-2))/10)=0,"X",TEXT(TRUNC((TRUNC(表2[[#This Row],[金额]],-1)-TRUNC(表2[[#This Row],[金额]],-2))/10),"[DBNum2]"))</f>
        <v>X</v>
      </c>
      <c r="O23" s="4" t="str">
        <f>IF(TRUNC((TRUNC(表2[[#This Row],[金额]],0)-TRUNC(表2[[#This Row],[金额]],-1)))=0,"X",TEXT(TRUNC(TRUNC(表2[[#This Row],[金额]],0)-TRUNC(表2[[#This Row],[金额]],-1)),"[DBNum2]"))</f>
        <v>X</v>
      </c>
      <c r="P23" s="2">
        <v>17600</v>
      </c>
      <c r="U23" s="4"/>
      <c r="V23" s="4"/>
      <c r="W23" s="4" t="s">
        <v>97</v>
      </c>
    </row>
    <row r="24" spans="1:23" x14ac:dyDescent="0.2">
      <c r="A24" s="7" t="s">
        <v>45</v>
      </c>
      <c r="B24" s="7" t="s">
        <v>22</v>
      </c>
      <c r="C24" s="7"/>
      <c r="D24" s="7" t="s">
        <v>100</v>
      </c>
      <c r="E24" s="7">
        <v>30</v>
      </c>
      <c r="F24" s="7">
        <v>6</v>
      </c>
      <c r="G24" s="7">
        <v>5</v>
      </c>
      <c r="H24" s="7" t="s">
        <v>101</v>
      </c>
      <c r="I24" s="7"/>
      <c r="J24" s="7"/>
      <c r="K2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4" s="4" t="str">
        <f>IF(TRUNC((TRUNC(表2[[#This Row],[金额]],-3)-TRUNC(表2[[#This Row],[金额]],-4))/1000)=0,"X",TEXT(TRUNC((TRUNC(表2[[#This Row],[金额]],-3)-TRUNC(表2[[#This Row],[金额]],-4))/1000),"[DBNum2]"))</f>
        <v>叁</v>
      </c>
      <c r="M24" s="4" t="str">
        <f>IF(TRUNC((TRUNC(表2[[#This Row],[金额]],-2)-TRUNC(表2[[#This Row],[金额]],-3))/100)=0,"X",TEXT(TRUNC((TRUNC(表2[[#This Row],[金额]],-2)-TRUNC(表2[[#This Row],[金额]],-3))/100),"[DBNum2]"))</f>
        <v>陆</v>
      </c>
      <c r="N24" s="4" t="str">
        <f>IF(TRUNC((TRUNC(表2[[#This Row],[金额]],-1)-TRUNC(表2[[#This Row],[金额]],-2))/10)=0,"X",TEXT(TRUNC((TRUNC(表2[[#This Row],[金额]],-1)-TRUNC(表2[[#This Row],[金额]],-2))/10),"[DBNum2]"))</f>
        <v>肆</v>
      </c>
      <c r="O24" s="4" t="str">
        <f>IF(TRUNC((TRUNC(表2[[#This Row],[金额]],0)-TRUNC(表2[[#This Row],[金额]],-1)))=0,"X",TEXT(TRUNC(TRUNC(表2[[#This Row],[金额]],0)-TRUNC(表2[[#This Row],[金额]],-1)),"[DBNum2]"))</f>
        <v>X</v>
      </c>
      <c r="P24" s="2">
        <v>23640</v>
      </c>
      <c r="U24" s="4"/>
      <c r="V24" s="4"/>
      <c r="W24" s="4" t="s">
        <v>99</v>
      </c>
    </row>
    <row r="25" spans="1:23" x14ac:dyDescent="0.2">
      <c r="A25" s="7" t="s">
        <v>45</v>
      </c>
      <c r="B25" s="7" t="s">
        <v>22</v>
      </c>
      <c r="C25" s="7"/>
      <c r="D25" s="7" t="s">
        <v>92</v>
      </c>
      <c r="E25" s="7">
        <v>23</v>
      </c>
      <c r="F25" s="7">
        <v>6</v>
      </c>
      <c r="G25" s="7">
        <v>5</v>
      </c>
      <c r="H25" s="7" t="s">
        <v>103</v>
      </c>
      <c r="I25" s="7"/>
      <c r="J25" s="7"/>
      <c r="K2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5" s="4" t="str">
        <f>IF(TRUNC((TRUNC(表2[[#This Row],[金额]],-3)-TRUNC(表2[[#This Row],[金额]],-4))/1000)=0,"X",TEXT(TRUNC((TRUNC(表2[[#This Row],[金额]],-3)-TRUNC(表2[[#This Row],[金额]],-4))/1000),"[DBNum2]"))</f>
        <v>捌</v>
      </c>
      <c r="M25" s="4" t="str">
        <f>IF(TRUNC((TRUNC(表2[[#This Row],[金额]],-2)-TRUNC(表2[[#This Row],[金额]],-3))/100)=0,"X",TEXT(TRUNC((TRUNC(表2[[#This Row],[金额]],-2)-TRUNC(表2[[#This Row],[金额]],-3))/100),"[DBNum2]"))</f>
        <v>陆</v>
      </c>
      <c r="N25" s="4" t="str">
        <f>IF(TRUNC((TRUNC(表2[[#This Row],[金额]],-1)-TRUNC(表2[[#This Row],[金额]],-2))/10)=0,"X",TEXT(TRUNC((TRUNC(表2[[#This Row],[金额]],-1)-TRUNC(表2[[#This Row],[金额]],-2))/10),"[DBNum2]"))</f>
        <v>叁</v>
      </c>
      <c r="O25" s="4" t="str">
        <f>IF(TRUNC((TRUNC(表2[[#This Row],[金额]],0)-TRUNC(表2[[#This Row],[金额]],-1)))=0,"X",TEXT(TRUNC(TRUNC(表2[[#This Row],[金额]],0)-TRUNC(表2[[#This Row],[金额]],-1)),"[DBNum2]"))</f>
        <v>X</v>
      </c>
      <c r="P25" s="2">
        <v>18630</v>
      </c>
      <c r="U25" s="4"/>
      <c r="V25" s="4"/>
      <c r="W25" s="4" t="s">
        <v>102</v>
      </c>
    </row>
    <row r="26" spans="1:23" x14ac:dyDescent="0.2">
      <c r="A26" s="7" t="s">
        <v>81</v>
      </c>
      <c r="B26" s="7" t="s">
        <v>22</v>
      </c>
      <c r="C26" s="7"/>
      <c r="D26" s="7" t="s">
        <v>92</v>
      </c>
      <c r="E26" s="7">
        <v>22</v>
      </c>
      <c r="F26" s="7">
        <v>6</v>
      </c>
      <c r="G26" s="7">
        <v>5</v>
      </c>
      <c r="H26" s="7" t="s">
        <v>105</v>
      </c>
      <c r="I26" s="7"/>
      <c r="J26" s="7"/>
      <c r="K2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6" s="4" t="str">
        <f>IF(TRUNC((TRUNC(表2[[#This Row],[金额]],-3)-TRUNC(表2[[#This Row],[金额]],-4))/1000)=0,"X",TEXT(TRUNC((TRUNC(表2[[#This Row],[金额]],-3)-TRUNC(表2[[#This Row],[金额]],-4))/1000),"[DBNum2]"))</f>
        <v>叁</v>
      </c>
      <c r="M26" s="4" t="str">
        <f>IF(TRUNC((TRUNC(表2[[#This Row],[金额]],-2)-TRUNC(表2[[#This Row],[金额]],-3))/100)=0,"X",TEXT(TRUNC((TRUNC(表2[[#This Row],[金额]],-2)-TRUNC(表2[[#This Row],[金额]],-3))/100),"[DBNum2]"))</f>
        <v>叁</v>
      </c>
      <c r="N26" s="4" t="str">
        <f>IF(TRUNC((TRUNC(表2[[#This Row],[金额]],-1)-TRUNC(表2[[#This Row],[金额]],-2))/10)=0,"X",TEXT(TRUNC((TRUNC(表2[[#This Row],[金额]],-1)-TRUNC(表2[[#This Row],[金额]],-2))/10),"[DBNum2]"))</f>
        <v>贰</v>
      </c>
      <c r="O26" s="4" t="str">
        <f>IF(TRUNC((TRUNC(表2[[#This Row],[金额]],0)-TRUNC(表2[[#This Row],[金额]],-1)))=0,"X",TEXT(TRUNC(TRUNC(表2[[#This Row],[金额]],0)-TRUNC(表2[[#This Row],[金额]],-1)),"[DBNum2]"))</f>
        <v>X</v>
      </c>
      <c r="P26" s="2">
        <v>23320</v>
      </c>
      <c r="U26" s="4"/>
      <c r="V26" s="4"/>
      <c r="W26" s="4" t="s">
        <v>104</v>
      </c>
    </row>
    <row r="27" spans="1:23" x14ac:dyDescent="0.2">
      <c r="A27" s="7" t="s">
        <v>45</v>
      </c>
      <c r="B27" s="7" t="s">
        <v>22</v>
      </c>
      <c r="C27" s="7"/>
      <c r="D27" s="7" t="s">
        <v>107</v>
      </c>
      <c r="E27" s="7">
        <v>18</v>
      </c>
      <c r="F27" s="7">
        <v>5</v>
      </c>
      <c r="G27" s="7">
        <v>4</v>
      </c>
      <c r="H27" s="7" t="s">
        <v>108</v>
      </c>
      <c r="I27" s="7"/>
      <c r="J27" s="7"/>
      <c r="K2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7" s="4" t="str">
        <f>IF(TRUNC((TRUNC(表2[[#This Row],[金额]],-3)-TRUNC(表2[[#This Row],[金额]],-4))/1000)=0,"X",TEXT(TRUNC((TRUNC(表2[[#This Row],[金额]],-3)-TRUNC(表2[[#This Row],[金额]],-4))/1000),"[DBNum2]"))</f>
        <v>壹</v>
      </c>
      <c r="M27" s="4" t="str">
        <f>IF(TRUNC((TRUNC(表2[[#This Row],[金额]],-2)-TRUNC(表2[[#This Row],[金额]],-3))/100)=0,"X",TEXT(TRUNC((TRUNC(表2[[#This Row],[金额]],-2)-TRUNC(表2[[#This Row],[金额]],-3))/100),"[DBNum2]"))</f>
        <v>玖</v>
      </c>
      <c r="N27" s="4" t="str">
        <f>IF(TRUNC((TRUNC(表2[[#This Row],[金额]],-1)-TRUNC(表2[[#This Row],[金额]],-2))/10)=0,"X",TEXT(TRUNC((TRUNC(表2[[#This Row],[金额]],-1)-TRUNC(表2[[#This Row],[金额]],-2))/10),"[DBNum2]"))</f>
        <v>陆</v>
      </c>
      <c r="O27" s="4" t="str">
        <f>IF(TRUNC((TRUNC(表2[[#This Row],[金额]],0)-TRUNC(表2[[#This Row],[金额]],-1)))=0,"X",TEXT(TRUNC(TRUNC(表2[[#This Row],[金额]],0)-TRUNC(表2[[#This Row],[金额]],-1)),"[DBNum2]"))</f>
        <v>X</v>
      </c>
      <c r="P27" s="2">
        <v>21960</v>
      </c>
      <c r="U27" s="4"/>
      <c r="V27" s="4"/>
      <c r="W27" s="4" t="s">
        <v>106</v>
      </c>
    </row>
    <row r="28" spans="1:23" x14ac:dyDescent="0.2">
      <c r="A28" s="7" t="s">
        <v>57</v>
      </c>
      <c r="B28" s="7" t="s">
        <v>22</v>
      </c>
      <c r="C28" s="7"/>
      <c r="D28" s="7" t="s">
        <v>110</v>
      </c>
      <c r="E28" s="7">
        <v>24</v>
      </c>
      <c r="F28" s="7">
        <v>6</v>
      </c>
      <c r="G28" s="7">
        <v>5</v>
      </c>
      <c r="H28" s="7" t="s">
        <v>111</v>
      </c>
      <c r="I28" s="7"/>
      <c r="J28" s="7"/>
      <c r="K2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8" s="4" t="str">
        <f>IF(TRUNC((TRUNC(表2[[#This Row],[金额]],-3)-TRUNC(表2[[#This Row],[金额]],-4))/1000)=0,"X",TEXT(TRUNC((TRUNC(表2[[#This Row],[金额]],-3)-TRUNC(表2[[#This Row],[金额]],-4))/1000),"[DBNum2]"))</f>
        <v>捌</v>
      </c>
      <c r="M28" s="4" t="str">
        <f>IF(TRUNC((TRUNC(表2[[#This Row],[金额]],-2)-TRUNC(表2[[#This Row],[金额]],-3))/100)=0,"X",TEXT(TRUNC((TRUNC(表2[[#This Row],[金额]],-2)-TRUNC(表2[[#This Row],[金额]],-3))/100),"[DBNum2]"))</f>
        <v>贰</v>
      </c>
      <c r="N28" s="4" t="str">
        <f>IF(TRUNC((TRUNC(表2[[#This Row],[金额]],-1)-TRUNC(表2[[#This Row],[金额]],-2))/10)=0,"X",TEXT(TRUNC((TRUNC(表2[[#This Row],[金额]],-1)-TRUNC(表2[[#This Row],[金额]],-2))/10),"[DBNum2]"))</f>
        <v>肆</v>
      </c>
      <c r="O28" s="4" t="str">
        <f>IF(TRUNC((TRUNC(表2[[#This Row],[金额]],0)-TRUNC(表2[[#This Row],[金额]],-1)))=0,"X",TEXT(TRUNC(TRUNC(表2[[#This Row],[金额]],0)-TRUNC(表2[[#This Row],[金额]],-1)),"[DBNum2]"))</f>
        <v>X</v>
      </c>
      <c r="P28" s="2">
        <v>18240</v>
      </c>
      <c r="U28" s="4"/>
      <c r="V28" s="4"/>
      <c r="W28" s="4" t="s">
        <v>109</v>
      </c>
    </row>
    <row r="29" spans="1:23" x14ac:dyDescent="0.2">
      <c r="A29" s="7" t="s">
        <v>45</v>
      </c>
      <c r="B29" s="7" t="s">
        <v>22</v>
      </c>
      <c r="C29" s="7"/>
      <c r="D29" s="7" t="s">
        <v>113</v>
      </c>
      <c r="E29" s="7">
        <v>8</v>
      </c>
      <c r="F29" s="7">
        <v>6</v>
      </c>
      <c r="G29" s="7">
        <v>5</v>
      </c>
      <c r="H29" s="7" t="s">
        <v>114</v>
      </c>
      <c r="I29" s="7"/>
      <c r="J29" s="7"/>
      <c r="K29" s="4" t="str">
        <f>IF(TRUNC((TRUNC(表2[[#This Row],[金额]],-4)-TRUNC(表2[[#This Row],[金额]],-5))/10000)=0,"X",TEXT(TRUNC((TRUNC(表2[[#This Row],[金额]],-4)-TRUNC(表2[[#This Row],[金额]],-5))/10000),"[DBNum2]"))</f>
        <v>X</v>
      </c>
      <c r="L29" s="4" t="str">
        <f>IF(TRUNC((TRUNC(表2[[#This Row],[金额]],-3)-TRUNC(表2[[#This Row],[金额]],-4))/1000)=0,"X",TEXT(TRUNC((TRUNC(表2[[#This Row],[金额]],-3)-TRUNC(表2[[#This Row],[金额]],-4))/1000),"[DBNum2]"))</f>
        <v>柒</v>
      </c>
      <c r="M29" s="4" t="str">
        <f>IF(TRUNC((TRUNC(表2[[#This Row],[金额]],-2)-TRUNC(表2[[#This Row],[金额]],-3))/100)=0,"X",TEXT(TRUNC((TRUNC(表2[[#This Row],[金额]],-2)-TRUNC(表2[[#This Row],[金额]],-3))/100),"[DBNum2]"))</f>
        <v>柒</v>
      </c>
      <c r="N29" s="4" t="str">
        <f>IF(TRUNC((TRUNC(表2[[#This Row],[金额]],-1)-TRUNC(表2[[#This Row],[金额]],-2))/10)=0,"X",TEXT(TRUNC((TRUNC(表2[[#This Row],[金额]],-1)-TRUNC(表2[[#This Row],[金额]],-2))/10),"[DBNum2]"))</f>
        <v>贰</v>
      </c>
      <c r="O29" s="4" t="str">
        <f>IF(TRUNC((TRUNC(表2[[#This Row],[金额]],0)-TRUNC(表2[[#This Row],[金额]],-1)))=0,"X",TEXT(TRUNC(TRUNC(表2[[#This Row],[金额]],0)-TRUNC(表2[[#This Row],[金额]],-1)),"[DBNum2]"))</f>
        <v>X</v>
      </c>
      <c r="P29" s="2">
        <v>7720</v>
      </c>
      <c r="U29" s="4"/>
      <c r="V29" s="4"/>
      <c r="W29" s="4" t="s">
        <v>112</v>
      </c>
    </row>
    <row r="30" spans="1:23" x14ac:dyDescent="0.2">
      <c r="A30" s="7" t="s">
        <v>45</v>
      </c>
      <c r="B30" s="7" t="s">
        <v>22</v>
      </c>
      <c r="C30" s="7"/>
      <c r="D30" s="7" t="s">
        <v>116</v>
      </c>
      <c r="E30" s="7">
        <v>36</v>
      </c>
      <c r="F30" s="7">
        <v>6</v>
      </c>
      <c r="G30" s="7">
        <v>5</v>
      </c>
      <c r="H30" s="7" t="s">
        <v>117</v>
      </c>
      <c r="I30" s="7"/>
      <c r="J30" s="7"/>
      <c r="K30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30" s="4" t="str">
        <f>IF(TRUNC((TRUNC(表2[[#This Row],[金额]],-3)-TRUNC(表2[[#This Row],[金额]],-4))/1000)=0,"X",TEXT(TRUNC((TRUNC(表2[[#This Row],[金额]],-3)-TRUNC(表2[[#This Row],[金额]],-4))/1000),"[DBNum2]"))</f>
        <v>X</v>
      </c>
      <c r="M30" s="4" t="str">
        <f>IF(TRUNC((TRUNC(表2[[#This Row],[金额]],-2)-TRUNC(表2[[#This Row],[金额]],-3))/100)=0,"X",TEXT(TRUNC((TRUNC(表2[[#This Row],[金额]],-2)-TRUNC(表2[[#This Row],[金额]],-3))/100),"[DBNum2]"))</f>
        <v>肆</v>
      </c>
      <c r="N30" s="4" t="str">
        <f>IF(TRUNC((TRUNC(表2[[#This Row],[金额]],-1)-TRUNC(表2[[#This Row],[金额]],-2))/10)=0,"X",TEXT(TRUNC((TRUNC(表2[[#This Row],[金额]],-1)-TRUNC(表2[[#This Row],[金额]],-2))/10),"[DBNum2]"))</f>
        <v>玖</v>
      </c>
      <c r="O30" s="4" t="str">
        <f>IF(TRUNC((TRUNC(表2[[#This Row],[金额]],0)-TRUNC(表2[[#This Row],[金额]],-1)))=0,"X",TEXT(TRUNC(TRUNC(表2[[#This Row],[金额]],0)-TRUNC(表2[[#This Row],[金额]],-1)),"[DBNum2]"))</f>
        <v>贰</v>
      </c>
      <c r="P30" s="2">
        <v>30492</v>
      </c>
      <c r="U30" s="4"/>
      <c r="V30" s="4"/>
      <c r="W30" s="4" t="s">
        <v>115</v>
      </c>
    </row>
    <row r="31" spans="1:23" x14ac:dyDescent="0.2">
      <c r="A31" s="7" t="s">
        <v>45</v>
      </c>
      <c r="B31" s="7" t="s">
        <v>22</v>
      </c>
      <c r="C31" s="7"/>
      <c r="D31" s="7" t="s">
        <v>110</v>
      </c>
      <c r="E31" s="7">
        <v>27</v>
      </c>
      <c r="F31" s="7">
        <v>6</v>
      </c>
      <c r="G31" s="7">
        <v>5</v>
      </c>
      <c r="H31" s="7" t="s">
        <v>119</v>
      </c>
      <c r="I31" s="7"/>
      <c r="J31" s="7"/>
      <c r="K3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1" s="4" t="str">
        <f>IF(TRUNC((TRUNC(表2[[#This Row],[金额]],-3)-TRUNC(表2[[#This Row],[金额]],-4))/1000)=0,"X",TEXT(TRUNC((TRUNC(表2[[#This Row],[金额]],-3)-TRUNC(表2[[#This Row],[金额]],-4))/1000),"[DBNum2]"))</f>
        <v>伍</v>
      </c>
      <c r="M31" s="4" t="str">
        <f>IF(TRUNC((TRUNC(表2[[#This Row],[金额]],-2)-TRUNC(表2[[#This Row],[金额]],-3))/100)=0,"X",TEXT(TRUNC((TRUNC(表2[[#This Row],[金额]],-2)-TRUNC(表2[[#This Row],[金额]],-3))/100),"[DBNum2]"))</f>
        <v>壹</v>
      </c>
      <c r="N31" s="4" t="str">
        <f>IF(TRUNC((TRUNC(表2[[#This Row],[金额]],-1)-TRUNC(表2[[#This Row],[金额]],-2))/10)=0,"X",TEXT(TRUNC((TRUNC(表2[[#This Row],[金额]],-1)-TRUNC(表2[[#This Row],[金额]],-2))/10),"[DBNum2]"))</f>
        <v>壹</v>
      </c>
      <c r="O31" s="4" t="str">
        <f>IF(TRUNC((TRUNC(表2[[#This Row],[金额]],0)-TRUNC(表2[[#This Row],[金额]],-1)))=0,"X",TEXT(TRUNC(TRUNC(表2[[#This Row],[金额]],0)-TRUNC(表2[[#This Row],[金额]],-1)),"[DBNum2]"))</f>
        <v>X</v>
      </c>
      <c r="P31" s="2">
        <v>25110</v>
      </c>
      <c r="U31" s="4"/>
      <c r="V31" s="4"/>
      <c r="W31" s="4" t="s">
        <v>118</v>
      </c>
    </row>
    <row r="32" spans="1:23" x14ac:dyDescent="0.2">
      <c r="A32" s="7" t="s">
        <v>45</v>
      </c>
      <c r="B32" s="7" t="s">
        <v>22</v>
      </c>
      <c r="C32" s="7"/>
      <c r="D32" s="7" t="s">
        <v>121</v>
      </c>
      <c r="E32" s="7">
        <v>25</v>
      </c>
      <c r="F32" s="7">
        <v>6</v>
      </c>
      <c r="G32" s="7">
        <v>5</v>
      </c>
      <c r="H32" s="7" t="s">
        <v>122</v>
      </c>
      <c r="I32" s="7"/>
      <c r="J32" s="7"/>
      <c r="K3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2" s="4" t="str">
        <f>IF(TRUNC((TRUNC(表2[[#This Row],[金额]],-3)-TRUNC(表2[[#This Row],[金额]],-4))/1000)=0,"X",TEXT(TRUNC((TRUNC(表2[[#This Row],[金额]],-3)-TRUNC(表2[[#This Row],[金额]],-4))/1000),"[DBNum2]"))</f>
        <v>壹</v>
      </c>
      <c r="M32" s="4" t="str">
        <f>IF(TRUNC((TRUNC(表2[[#This Row],[金额]],-2)-TRUNC(表2[[#This Row],[金额]],-3))/100)=0,"X",TEXT(TRUNC((TRUNC(表2[[#This Row],[金额]],-2)-TRUNC(表2[[#This Row],[金额]],-3))/100),"[DBNum2]"))</f>
        <v>X</v>
      </c>
      <c r="N32" s="4" t="str">
        <f>IF(TRUNC((TRUNC(表2[[#This Row],[金额]],-1)-TRUNC(表2[[#This Row],[金额]],-2))/10)=0,"X",TEXT(TRUNC((TRUNC(表2[[#This Row],[金额]],-1)-TRUNC(表2[[#This Row],[金额]],-2))/10),"[DBNum2]"))</f>
        <v>X</v>
      </c>
      <c r="O32" s="4" t="str">
        <f>IF(TRUNC((TRUNC(表2[[#This Row],[金额]],0)-TRUNC(表2[[#This Row],[金额]],-1)))=0,"X",TEXT(TRUNC(TRUNC(表2[[#This Row],[金额]],0)-TRUNC(表2[[#This Row],[金额]],-1)),"[DBNum2]"))</f>
        <v>X</v>
      </c>
      <c r="P32" s="2">
        <v>21000</v>
      </c>
      <c r="U32" s="4"/>
      <c r="V32" s="4"/>
      <c r="W32" s="4" t="s">
        <v>120</v>
      </c>
    </row>
    <row r="33" spans="1:23" x14ac:dyDescent="0.2">
      <c r="A33" s="7" t="s">
        <v>124</v>
      </c>
      <c r="B33" s="7" t="s">
        <v>22</v>
      </c>
      <c r="C33" s="7"/>
      <c r="D33" s="7" t="s">
        <v>125</v>
      </c>
      <c r="E33" s="7">
        <v>16</v>
      </c>
      <c r="F33" s="7">
        <v>6</v>
      </c>
      <c r="G33" s="7">
        <v>5</v>
      </c>
      <c r="H33" s="7" t="s">
        <v>126</v>
      </c>
      <c r="I33" s="7"/>
      <c r="J33" s="7"/>
      <c r="K3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3" s="4" t="str">
        <f>IF(TRUNC((TRUNC(表2[[#This Row],[金额]],-3)-TRUNC(表2[[#This Row],[金额]],-4))/1000)=0,"X",TEXT(TRUNC((TRUNC(表2[[#This Row],[金额]],-3)-TRUNC(表2[[#This Row],[金额]],-4))/1000),"[DBNum2]"))</f>
        <v>柒</v>
      </c>
      <c r="M33" s="4" t="str">
        <f>IF(TRUNC((TRUNC(表2[[#This Row],[金额]],-2)-TRUNC(表2[[#This Row],[金额]],-3))/100)=0,"X",TEXT(TRUNC((TRUNC(表2[[#This Row],[金额]],-2)-TRUNC(表2[[#This Row],[金额]],-3))/100),"[DBNum2]"))</f>
        <v>陆</v>
      </c>
      <c r="N33" s="4" t="str">
        <f>IF(TRUNC((TRUNC(表2[[#This Row],[金额]],-1)-TRUNC(表2[[#This Row],[金额]],-2))/10)=0,"X",TEXT(TRUNC((TRUNC(表2[[#This Row],[金额]],-1)-TRUNC(表2[[#This Row],[金额]],-2))/10),"[DBNum2]"))</f>
        <v>X</v>
      </c>
      <c r="O33" s="4" t="str">
        <f>IF(TRUNC((TRUNC(表2[[#This Row],[金额]],0)-TRUNC(表2[[#This Row],[金额]],-1)))=0,"X",TEXT(TRUNC(TRUNC(表2[[#This Row],[金额]],0)-TRUNC(表2[[#This Row],[金额]],-1)),"[DBNum2]"))</f>
        <v>X</v>
      </c>
      <c r="P33" s="2">
        <v>17600</v>
      </c>
      <c r="U33" s="4"/>
      <c r="V33" s="4"/>
      <c r="W33" s="4" t="s">
        <v>123</v>
      </c>
    </row>
    <row r="34" spans="1:23" x14ac:dyDescent="0.2">
      <c r="A34" s="7" t="s">
        <v>91</v>
      </c>
      <c r="B34" s="7" t="s">
        <v>22</v>
      </c>
      <c r="C34" s="7"/>
      <c r="D34" s="7" t="s">
        <v>128</v>
      </c>
      <c r="E34" s="7">
        <v>21</v>
      </c>
      <c r="F34" s="7">
        <v>6</v>
      </c>
      <c r="G34" s="7">
        <v>5</v>
      </c>
      <c r="H34" s="7" t="s">
        <v>129</v>
      </c>
      <c r="I34" s="7"/>
      <c r="J34" s="7"/>
      <c r="K3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4" s="4" t="str">
        <f>IF(TRUNC((TRUNC(表2[[#This Row],[金额]],-3)-TRUNC(表2[[#This Row],[金额]],-4))/1000)=0,"X",TEXT(TRUNC((TRUNC(表2[[#This Row],[金额]],-3)-TRUNC(表2[[#This Row],[金额]],-4))/1000),"[DBNum2]"))</f>
        <v>壹</v>
      </c>
      <c r="M34" s="4" t="str">
        <f>IF(TRUNC((TRUNC(表2[[#This Row],[金额]],-2)-TRUNC(表2[[#This Row],[金额]],-3))/100)=0,"X",TEXT(TRUNC((TRUNC(表2[[#This Row],[金额]],-2)-TRUNC(表2[[#This Row],[金额]],-3))/100),"[DBNum2]"))</f>
        <v>贰</v>
      </c>
      <c r="N34" s="4" t="str">
        <f>IF(TRUNC((TRUNC(表2[[#This Row],[金额]],-1)-TRUNC(表2[[#This Row],[金额]],-2))/10)=0,"X",TEXT(TRUNC((TRUNC(表2[[#This Row],[金额]],-1)-TRUNC(表2[[#This Row],[金额]],-2))/10),"[DBNum2]"))</f>
        <v>壹</v>
      </c>
      <c r="O34" s="4" t="str">
        <f>IF(TRUNC((TRUNC(表2[[#This Row],[金额]],0)-TRUNC(表2[[#This Row],[金额]],-1)))=0,"X",TEXT(TRUNC(TRUNC(表2[[#This Row],[金额]],0)-TRUNC(表2[[#This Row],[金额]],-1)),"[DBNum2]"))</f>
        <v>X</v>
      </c>
      <c r="P34" s="2">
        <v>21210</v>
      </c>
      <c r="U34" s="4"/>
      <c r="V34" s="4"/>
      <c r="W34" s="4" t="s">
        <v>127</v>
      </c>
    </row>
    <row r="35" spans="1:23" x14ac:dyDescent="0.2">
      <c r="A35" s="7" t="s">
        <v>45</v>
      </c>
      <c r="B35" s="7" t="s">
        <v>22</v>
      </c>
      <c r="C35" s="7"/>
      <c r="D35" s="7" t="s">
        <v>131</v>
      </c>
      <c r="E35" s="7">
        <v>13</v>
      </c>
      <c r="F35" s="7">
        <v>5</v>
      </c>
      <c r="G35" s="7">
        <v>4</v>
      </c>
      <c r="H35" s="7" t="s">
        <v>132</v>
      </c>
      <c r="I35" s="7"/>
      <c r="J35" s="7"/>
      <c r="K3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5" s="4" t="str">
        <f>IF(TRUNC((TRUNC(表2[[#This Row],[金额]],-3)-TRUNC(表2[[#This Row],[金额]],-4))/1000)=0,"X",TEXT(TRUNC((TRUNC(表2[[#This Row],[金额]],-3)-TRUNC(表2[[#This Row],[金额]],-4))/1000),"[DBNum2]"))</f>
        <v>壹</v>
      </c>
      <c r="M35" s="4" t="str">
        <f>IF(TRUNC((TRUNC(表2[[#This Row],[金额]],-2)-TRUNC(表2[[#This Row],[金额]],-3))/100)=0,"X",TEXT(TRUNC((TRUNC(表2[[#This Row],[金额]],-2)-TRUNC(表2[[#This Row],[金额]],-3))/100),"[DBNum2]"))</f>
        <v>伍</v>
      </c>
      <c r="N35" s="4" t="str">
        <f>IF(TRUNC((TRUNC(表2[[#This Row],[金额]],-1)-TRUNC(表2[[#This Row],[金额]],-2))/10)=0,"X",TEXT(TRUNC((TRUNC(表2[[#This Row],[金额]],-1)-TRUNC(表2[[#This Row],[金额]],-2))/10),"[DBNum2]"))</f>
        <v>柒</v>
      </c>
      <c r="O35" s="4" t="str">
        <f>IF(TRUNC((TRUNC(表2[[#This Row],[金额]],0)-TRUNC(表2[[#This Row],[金额]],-1)))=0,"X",TEXT(TRUNC(TRUNC(表2[[#This Row],[金额]],0)-TRUNC(表2[[#This Row],[金额]],-1)),"[DBNum2]"))</f>
        <v>X</v>
      </c>
      <c r="P35" s="2">
        <v>11570</v>
      </c>
      <c r="U35" s="4"/>
      <c r="V35" s="4"/>
      <c r="W35" s="4" t="s">
        <v>130</v>
      </c>
    </row>
    <row r="36" spans="1:23" x14ac:dyDescent="0.2">
      <c r="A36" s="7" t="s">
        <v>134</v>
      </c>
      <c r="B36" s="7" t="s">
        <v>22</v>
      </c>
      <c r="C36" s="7"/>
      <c r="D36" s="7" t="s">
        <v>135</v>
      </c>
      <c r="E36" s="7">
        <v>13</v>
      </c>
      <c r="F36" s="7">
        <v>5</v>
      </c>
      <c r="G36" s="7">
        <v>4</v>
      </c>
      <c r="H36" s="7" t="s">
        <v>136</v>
      </c>
      <c r="I36" s="7"/>
      <c r="J36" s="7"/>
      <c r="K3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6" s="4" t="str">
        <f>IF(TRUNC((TRUNC(表2[[#This Row],[金额]],-3)-TRUNC(表2[[#This Row],[金额]],-4))/1000)=0,"X",TEXT(TRUNC((TRUNC(表2[[#This Row],[金额]],-3)-TRUNC(表2[[#This Row],[金额]],-4))/1000),"[DBNum2]"))</f>
        <v>贰</v>
      </c>
      <c r="M36" s="4" t="str">
        <f>IF(TRUNC((TRUNC(表2[[#This Row],[金额]],-2)-TRUNC(表2[[#This Row],[金额]],-3))/100)=0,"X",TEXT(TRUNC((TRUNC(表2[[#This Row],[金额]],-2)-TRUNC(表2[[#This Row],[金额]],-3))/100),"[DBNum2]"))</f>
        <v>壹</v>
      </c>
      <c r="N36" s="4" t="str">
        <f>IF(TRUNC((TRUNC(表2[[#This Row],[金额]],-1)-TRUNC(表2[[#This Row],[金额]],-2))/10)=0,"X",TEXT(TRUNC((TRUNC(表2[[#This Row],[金额]],-1)-TRUNC(表2[[#This Row],[金额]],-2))/10),"[DBNum2]"))</f>
        <v>陆</v>
      </c>
      <c r="O36" s="4" t="str">
        <f>IF(TRUNC((TRUNC(表2[[#This Row],[金额]],0)-TRUNC(表2[[#This Row],[金额]],-1)))=0,"X",TEXT(TRUNC(TRUNC(表2[[#This Row],[金额]],0)-TRUNC(表2[[#This Row],[金额]],-1)),"[DBNum2]"))</f>
        <v>捌</v>
      </c>
      <c r="P36" s="2">
        <v>12168</v>
      </c>
      <c r="U36" s="4"/>
      <c r="V36" s="4"/>
      <c r="W36" s="4" t="s">
        <v>133</v>
      </c>
    </row>
    <row r="37" spans="1:23" x14ac:dyDescent="0.2">
      <c r="A37" s="7" t="s">
        <v>45</v>
      </c>
      <c r="B37" s="7" t="s">
        <v>22</v>
      </c>
      <c r="C37" s="7"/>
      <c r="D37" s="7" t="s">
        <v>138</v>
      </c>
      <c r="E37" s="7">
        <v>17</v>
      </c>
      <c r="F37" s="7">
        <v>6</v>
      </c>
      <c r="G37" s="7">
        <v>5</v>
      </c>
      <c r="H37" s="7" t="s">
        <v>139</v>
      </c>
      <c r="I37" s="7"/>
      <c r="J37" s="7"/>
      <c r="K3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7" s="4" t="str">
        <f>IF(TRUNC((TRUNC(表2[[#This Row],[金额]],-3)-TRUNC(表2[[#This Row],[金额]],-4))/1000)=0,"X",TEXT(TRUNC((TRUNC(表2[[#This Row],[金额]],-3)-TRUNC(表2[[#This Row],[金额]],-4))/1000),"[DBNum2]"))</f>
        <v>陆</v>
      </c>
      <c r="M37" s="4" t="str">
        <f>IF(TRUNC((TRUNC(表2[[#This Row],[金额]],-2)-TRUNC(表2[[#This Row],[金额]],-3))/100)=0,"X",TEXT(TRUNC((TRUNC(表2[[#This Row],[金额]],-2)-TRUNC(表2[[#This Row],[金额]],-3))/100),"[DBNum2]"))</f>
        <v>陆</v>
      </c>
      <c r="N37" s="4" t="str">
        <f>IF(TRUNC((TRUNC(表2[[#This Row],[金额]],-1)-TRUNC(表2[[#This Row],[金额]],-2))/10)=0,"X",TEXT(TRUNC((TRUNC(表2[[#This Row],[金额]],-1)-TRUNC(表2[[#This Row],[金额]],-2))/10),"[DBNum2]"))</f>
        <v>玖</v>
      </c>
      <c r="O37" s="4" t="str">
        <f>IF(TRUNC((TRUNC(表2[[#This Row],[金额]],0)-TRUNC(表2[[#This Row],[金额]],-1)))=0,"X",TEXT(TRUNC(TRUNC(表2[[#This Row],[金额]],0)-TRUNC(表2[[#This Row],[金额]],-1)),"[DBNum2]"))</f>
        <v>X</v>
      </c>
      <c r="P37" s="2">
        <v>26690</v>
      </c>
      <c r="U37" s="4"/>
      <c r="V37" s="4"/>
      <c r="W37" s="4" t="s">
        <v>137</v>
      </c>
    </row>
    <row r="38" spans="1:23" x14ac:dyDescent="0.2">
      <c r="A38" s="7" t="s">
        <v>141</v>
      </c>
      <c r="B38" s="7" t="s">
        <v>22</v>
      </c>
      <c r="C38" s="7"/>
      <c r="D38" s="7" t="s">
        <v>142</v>
      </c>
      <c r="E38" s="7">
        <v>22</v>
      </c>
      <c r="F38" s="7">
        <v>6</v>
      </c>
      <c r="G38" s="7">
        <v>5</v>
      </c>
      <c r="H38" s="7" t="s">
        <v>143</v>
      </c>
      <c r="I38" s="7"/>
      <c r="J38" s="7"/>
      <c r="K3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8" s="4" t="str">
        <f>IF(TRUNC((TRUNC(表2[[#This Row],[金额]],-3)-TRUNC(表2[[#This Row],[金额]],-4))/1000)=0,"X",TEXT(TRUNC((TRUNC(表2[[#This Row],[金额]],-3)-TRUNC(表2[[#This Row],[金额]],-4))/1000),"[DBNum2]"))</f>
        <v>柒</v>
      </c>
      <c r="M38" s="4" t="str">
        <f>IF(TRUNC((TRUNC(表2[[#This Row],[金额]],-2)-TRUNC(表2[[#This Row],[金额]],-3))/100)=0,"X",TEXT(TRUNC((TRUNC(表2[[#This Row],[金额]],-2)-TRUNC(表2[[#This Row],[金额]],-3))/100),"[DBNum2]"))</f>
        <v>捌</v>
      </c>
      <c r="N38" s="4" t="str">
        <f>IF(TRUNC((TRUNC(表2[[#This Row],[金额]],-1)-TRUNC(表2[[#This Row],[金额]],-2))/10)=0,"X",TEXT(TRUNC((TRUNC(表2[[#This Row],[金额]],-1)-TRUNC(表2[[#This Row],[金额]],-2))/10),"[DBNum2]"))</f>
        <v>叁</v>
      </c>
      <c r="O38" s="4" t="str">
        <f>IF(TRUNC((TRUNC(表2[[#This Row],[金额]],0)-TRUNC(表2[[#This Row],[金额]],-1)))=0,"X",TEXT(TRUNC(TRUNC(表2[[#This Row],[金额]],0)-TRUNC(表2[[#This Row],[金额]],-1)),"[DBNum2]"))</f>
        <v>X</v>
      </c>
      <c r="P38" s="2">
        <v>27830</v>
      </c>
      <c r="U38" s="4"/>
      <c r="V38" s="4"/>
      <c r="W38" s="4" t="s">
        <v>140</v>
      </c>
    </row>
    <row r="39" spans="1:23" x14ac:dyDescent="0.2">
      <c r="A39" s="7" t="s">
        <v>57</v>
      </c>
      <c r="B39" s="7" t="s">
        <v>22</v>
      </c>
      <c r="C39" s="7"/>
      <c r="D39" s="7" t="s">
        <v>145</v>
      </c>
      <c r="E39" s="7">
        <v>11</v>
      </c>
      <c r="F39" s="7">
        <v>6</v>
      </c>
      <c r="G39" s="7">
        <v>5</v>
      </c>
      <c r="H39" s="7" t="s">
        <v>146</v>
      </c>
      <c r="I39" s="7"/>
      <c r="J39" s="7"/>
      <c r="K3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9" s="4" t="str">
        <f>IF(TRUNC((TRUNC(表2[[#This Row],[金额]],-3)-TRUNC(表2[[#This Row],[金额]],-4))/1000)=0,"X",TEXT(TRUNC((TRUNC(表2[[#This Row],[金额]],-3)-TRUNC(表2[[#This Row],[金额]],-4))/1000),"[DBNum2]"))</f>
        <v>X</v>
      </c>
      <c r="M39" s="4" t="str">
        <f>IF(TRUNC((TRUNC(表2[[#This Row],[金额]],-2)-TRUNC(表2[[#This Row],[金额]],-3))/100)=0,"X",TEXT(TRUNC((TRUNC(表2[[#This Row],[金额]],-2)-TRUNC(表2[[#This Row],[金额]],-3))/100),"[DBNum2]"))</f>
        <v>捌</v>
      </c>
      <c r="N39" s="4" t="str">
        <f>IF(TRUNC((TRUNC(表2[[#This Row],[金额]],-1)-TRUNC(表2[[#This Row],[金额]],-2))/10)=0,"X",TEXT(TRUNC((TRUNC(表2[[#This Row],[金额]],-1)-TRUNC(表2[[#This Row],[金额]],-2))/10),"[DBNum2]"))</f>
        <v>玖</v>
      </c>
      <c r="O39" s="4" t="str">
        <f>IF(TRUNC((TRUNC(表2[[#This Row],[金额]],0)-TRUNC(表2[[#This Row],[金额]],-1)))=0,"X",TEXT(TRUNC(TRUNC(表2[[#This Row],[金额]],0)-TRUNC(表2[[#This Row],[金额]],-1)),"[DBNum2]"))</f>
        <v>X</v>
      </c>
      <c r="P39" s="2">
        <v>10890</v>
      </c>
      <c r="U39" s="4"/>
      <c r="V39" s="4"/>
      <c r="W39" s="4" t="s">
        <v>144</v>
      </c>
    </row>
    <row r="40" spans="1:23" x14ac:dyDescent="0.2">
      <c r="A40" s="7" t="s">
        <v>45</v>
      </c>
      <c r="B40" s="7" t="s">
        <v>22</v>
      </c>
      <c r="C40" s="7"/>
      <c r="D40" s="7" t="s">
        <v>148</v>
      </c>
      <c r="E40" s="7">
        <v>20</v>
      </c>
      <c r="F40" s="7">
        <v>6</v>
      </c>
      <c r="G40" s="7">
        <v>5</v>
      </c>
      <c r="H40" s="7" t="s">
        <v>149</v>
      </c>
      <c r="I40" s="7"/>
      <c r="J40" s="7"/>
      <c r="K4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" s="4" t="str">
        <f>IF(TRUNC((TRUNC(表2[[#This Row],[金额]],-3)-TRUNC(表2[[#This Row],[金额]],-4))/1000)=0,"X",TEXT(TRUNC((TRUNC(表2[[#This Row],[金额]],-3)-TRUNC(表2[[#This Row],[金额]],-4))/1000),"[DBNum2]"))</f>
        <v>柒</v>
      </c>
      <c r="M40" s="4" t="str">
        <f>IF(TRUNC((TRUNC(表2[[#This Row],[金额]],-2)-TRUNC(表2[[#This Row],[金额]],-3))/100)=0,"X",TEXT(TRUNC((TRUNC(表2[[#This Row],[金额]],-2)-TRUNC(表2[[#This Row],[金额]],-3))/100),"[DBNum2]"))</f>
        <v>玖</v>
      </c>
      <c r="N40" s="4" t="str">
        <f>IF(TRUNC((TRUNC(表2[[#This Row],[金额]],-1)-TRUNC(表2[[#This Row],[金额]],-2))/10)=0,"X",TEXT(TRUNC((TRUNC(表2[[#This Row],[金额]],-1)-TRUNC(表2[[#This Row],[金额]],-2))/10),"[DBNum2]"))</f>
        <v>肆</v>
      </c>
      <c r="O40" s="4" t="str">
        <f>IF(TRUNC((TRUNC(表2[[#This Row],[金额]],0)-TRUNC(表2[[#This Row],[金额]],-1)))=0,"X",TEXT(TRUNC(TRUNC(表2[[#This Row],[金额]],0)-TRUNC(表2[[#This Row],[金额]],-1)),"[DBNum2]"))</f>
        <v>X</v>
      </c>
      <c r="P40" s="2">
        <v>17940</v>
      </c>
      <c r="U40" s="4"/>
      <c r="V40" s="4"/>
      <c r="W40" s="4" t="s">
        <v>147</v>
      </c>
    </row>
    <row r="41" spans="1:23" x14ac:dyDescent="0.2">
      <c r="A41" s="7" t="s">
        <v>151</v>
      </c>
      <c r="B41" s="7" t="s">
        <v>22</v>
      </c>
      <c r="C41" s="7"/>
      <c r="D41" s="7" t="s">
        <v>152</v>
      </c>
      <c r="E41" s="7">
        <v>35</v>
      </c>
      <c r="F41" s="7">
        <v>6</v>
      </c>
      <c r="G41" s="7">
        <v>5</v>
      </c>
      <c r="H41" s="7" t="s">
        <v>153</v>
      </c>
      <c r="I41" s="7"/>
      <c r="J41" s="7"/>
      <c r="K41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41" s="4" t="str">
        <f>IF(TRUNC((TRUNC(表2[[#This Row],[金额]],-3)-TRUNC(表2[[#This Row],[金额]],-4))/1000)=0,"X",TEXT(TRUNC((TRUNC(表2[[#This Row],[金额]],-3)-TRUNC(表2[[#This Row],[金额]],-4))/1000),"[DBNum2]"))</f>
        <v>壹</v>
      </c>
      <c r="M41" s="4" t="str">
        <f>IF(TRUNC((TRUNC(表2[[#This Row],[金额]],-2)-TRUNC(表2[[#This Row],[金额]],-3))/100)=0,"X",TEXT(TRUNC((TRUNC(表2[[#This Row],[金额]],-2)-TRUNC(表2[[#This Row],[金额]],-3))/100),"[DBNum2]"))</f>
        <v>陆</v>
      </c>
      <c r="N41" s="4" t="str">
        <f>IF(TRUNC((TRUNC(表2[[#This Row],[金额]],-1)-TRUNC(表2[[#This Row],[金额]],-2))/10)=0,"X",TEXT(TRUNC((TRUNC(表2[[#This Row],[金额]],-1)-TRUNC(表2[[#This Row],[金额]],-2))/10),"[DBNum2]"))</f>
        <v>柒</v>
      </c>
      <c r="O41" s="4" t="str">
        <f>IF(TRUNC((TRUNC(表2[[#This Row],[金额]],0)-TRUNC(表2[[#This Row],[金额]],-1)))=0,"X",TEXT(TRUNC(TRUNC(表2[[#This Row],[金额]],0)-TRUNC(表2[[#This Row],[金额]],-1)),"[DBNum2]"))</f>
        <v>伍</v>
      </c>
      <c r="P41" s="2">
        <v>31675</v>
      </c>
      <c r="U41" s="4"/>
      <c r="V41" s="4"/>
      <c r="W41" s="4" t="s">
        <v>150</v>
      </c>
    </row>
    <row r="42" spans="1:23" x14ac:dyDescent="0.2">
      <c r="A42" s="7" t="s">
        <v>155</v>
      </c>
      <c r="B42" s="7" t="s">
        <v>22</v>
      </c>
      <c r="C42" s="7"/>
      <c r="D42" s="7" t="s">
        <v>156</v>
      </c>
      <c r="E42" s="7">
        <v>44</v>
      </c>
      <c r="F42" s="7">
        <v>5</v>
      </c>
      <c r="G42" s="7">
        <v>4</v>
      </c>
      <c r="H42" s="7" t="s">
        <v>157</v>
      </c>
      <c r="I42" s="7"/>
      <c r="J42" s="7"/>
      <c r="K42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42" s="4" t="str">
        <f>IF(TRUNC((TRUNC(表2[[#This Row],[金额]],-3)-TRUNC(表2[[#This Row],[金额]],-4))/1000)=0,"X",TEXT(TRUNC((TRUNC(表2[[#This Row],[金额]],-3)-TRUNC(表2[[#This Row],[金额]],-4))/1000),"[DBNum2]"))</f>
        <v>伍</v>
      </c>
      <c r="M42" s="4" t="str">
        <f>IF(TRUNC((TRUNC(表2[[#This Row],[金额]],-2)-TRUNC(表2[[#This Row],[金额]],-3))/100)=0,"X",TEXT(TRUNC((TRUNC(表2[[#This Row],[金额]],-2)-TRUNC(表2[[#This Row],[金额]],-3))/100),"[DBNum2]"))</f>
        <v>贰</v>
      </c>
      <c r="N42" s="4" t="str">
        <f>IF(TRUNC((TRUNC(表2[[#This Row],[金额]],-1)-TRUNC(表2[[#This Row],[金额]],-2))/10)=0,"X",TEXT(TRUNC((TRUNC(表2[[#This Row],[金额]],-1)-TRUNC(表2[[#This Row],[金额]],-2))/10),"[DBNum2]"))</f>
        <v>X</v>
      </c>
      <c r="O42" s="4" t="str">
        <f>IF(TRUNC((TRUNC(表2[[#This Row],[金额]],0)-TRUNC(表2[[#This Row],[金额]],-1)))=0,"X",TEXT(TRUNC(TRUNC(表2[[#This Row],[金额]],0)-TRUNC(表2[[#This Row],[金额]],-1)),"[DBNum2]"))</f>
        <v>X</v>
      </c>
      <c r="P42" s="2">
        <v>35200</v>
      </c>
      <c r="U42" s="4"/>
      <c r="V42" s="4"/>
      <c r="W42" s="4" t="s">
        <v>154</v>
      </c>
    </row>
    <row r="43" spans="1:23" x14ac:dyDescent="0.2">
      <c r="A43" s="7" t="s">
        <v>45</v>
      </c>
      <c r="B43" s="7" t="s">
        <v>22</v>
      </c>
      <c r="C43" s="7"/>
      <c r="D43" s="7" t="s">
        <v>148</v>
      </c>
      <c r="E43" s="7">
        <v>19</v>
      </c>
      <c r="F43" s="7">
        <v>6</v>
      </c>
      <c r="G43" s="7">
        <v>5</v>
      </c>
      <c r="H43" s="7" t="s">
        <v>70</v>
      </c>
      <c r="I43" s="7"/>
      <c r="J43" s="7"/>
      <c r="K4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3" s="4" t="str">
        <f>IF(TRUNC((TRUNC(表2[[#This Row],[金额]],-3)-TRUNC(表2[[#This Row],[金额]],-4))/1000)=0,"X",TEXT(TRUNC((TRUNC(表2[[#This Row],[金额]],-3)-TRUNC(表2[[#This Row],[金额]],-4))/1000),"[DBNum2]"))</f>
        <v>伍</v>
      </c>
      <c r="M43" s="4" t="str">
        <f>IF(TRUNC((TRUNC(表2[[#This Row],[金额]],-2)-TRUNC(表2[[#This Row],[金额]],-3))/100)=0,"X",TEXT(TRUNC((TRUNC(表2[[#This Row],[金额]],-2)-TRUNC(表2[[#This Row],[金额]],-3))/100),"[DBNum2]"))</f>
        <v>玖</v>
      </c>
      <c r="N43" s="4" t="str">
        <f>IF(TRUNC((TRUNC(表2[[#This Row],[金额]],-1)-TRUNC(表2[[#This Row],[金额]],-2))/10)=0,"X",TEXT(TRUNC((TRUNC(表2[[#This Row],[金额]],-1)-TRUNC(表2[[#This Row],[金额]],-2))/10),"[DBNum2]"))</f>
        <v>陆</v>
      </c>
      <c r="O43" s="4" t="str">
        <f>IF(TRUNC((TRUNC(表2[[#This Row],[金额]],0)-TRUNC(表2[[#This Row],[金额]],-1)))=0,"X",TEXT(TRUNC(TRUNC(表2[[#This Row],[金额]],0)-TRUNC(表2[[#This Row],[金额]],-1)),"[DBNum2]"))</f>
        <v>X</v>
      </c>
      <c r="P43" s="2">
        <v>15960</v>
      </c>
      <c r="U43" s="4"/>
      <c r="V43" s="4"/>
      <c r="W43" s="4" t="s">
        <v>158</v>
      </c>
    </row>
    <row r="44" spans="1:23" x14ac:dyDescent="0.2">
      <c r="A44" s="7" t="s">
        <v>151</v>
      </c>
      <c r="B44" s="7" t="s">
        <v>22</v>
      </c>
      <c r="C44" s="7"/>
      <c r="D44" s="7" t="s">
        <v>160</v>
      </c>
      <c r="E44" s="7">
        <v>19</v>
      </c>
      <c r="F44" s="7">
        <v>6</v>
      </c>
      <c r="G44" s="7">
        <v>5</v>
      </c>
      <c r="H44" s="7" t="s">
        <v>161</v>
      </c>
      <c r="I44" s="7"/>
      <c r="J44" s="7"/>
      <c r="K4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4" s="4" t="str">
        <f>IF(TRUNC((TRUNC(表2[[#This Row],[金额]],-3)-TRUNC(表2[[#This Row],[金额]],-4))/1000)=0,"X",TEXT(TRUNC((TRUNC(表2[[#This Row],[金额]],-3)-TRUNC(表2[[#This Row],[金额]],-4))/1000),"[DBNum2]"))</f>
        <v>伍</v>
      </c>
      <c r="M44" s="4" t="str">
        <f>IF(TRUNC((TRUNC(表2[[#This Row],[金额]],-2)-TRUNC(表2[[#This Row],[金额]],-3))/100)=0,"X",TEXT(TRUNC((TRUNC(表2[[#This Row],[金额]],-2)-TRUNC(表2[[#This Row],[金额]],-3))/100),"[DBNum2]"))</f>
        <v>叁</v>
      </c>
      <c r="N44" s="4" t="str">
        <f>IF(TRUNC((TRUNC(表2[[#This Row],[金额]],-1)-TRUNC(表2[[#This Row],[金额]],-2))/10)=0,"X",TEXT(TRUNC((TRUNC(表2[[#This Row],[金额]],-1)-TRUNC(表2[[#This Row],[金额]],-2))/10),"[DBNum2]"))</f>
        <v>玖</v>
      </c>
      <c r="O44" s="4" t="str">
        <f>IF(TRUNC((TRUNC(表2[[#This Row],[金额]],0)-TRUNC(表2[[#This Row],[金额]],-1)))=0,"X",TEXT(TRUNC(TRUNC(表2[[#This Row],[金额]],0)-TRUNC(表2[[#This Row],[金额]],-1)),"[DBNum2]"))</f>
        <v>X</v>
      </c>
      <c r="P44" s="2">
        <v>15390</v>
      </c>
      <c r="U44" s="4"/>
      <c r="V44" s="4"/>
      <c r="W44" s="4" t="s">
        <v>159</v>
      </c>
    </row>
    <row r="45" spans="1:23" x14ac:dyDescent="0.2">
      <c r="A45" s="7" t="s">
        <v>163</v>
      </c>
      <c r="B45" s="7" t="s">
        <v>22</v>
      </c>
      <c r="C45" s="7"/>
      <c r="D45" s="7" t="s">
        <v>164</v>
      </c>
      <c r="E45" s="7">
        <v>42</v>
      </c>
      <c r="F45" s="7">
        <v>5</v>
      </c>
      <c r="G45" s="7">
        <v>4</v>
      </c>
      <c r="H45" s="7" t="s">
        <v>165</v>
      </c>
      <c r="I45" s="7"/>
      <c r="J45" s="7"/>
      <c r="K4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5" s="4" t="str">
        <f>IF(TRUNC((TRUNC(表2[[#This Row],[金额]],-3)-TRUNC(表2[[#This Row],[金额]],-4))/1000)=0,"X",TEXT(TRUNC((TRUNC(表2[[#This Row],[金额]],-3)-TRUNC(表2[[#This Row],[金额]],-4))/1000),"[DBNum2]"))</f>
        <v>贰</v>
      </c>
      <c r="M45" s="4" t="str">
        <f>IF(TRUNC((TRUNC(表2[[#This Row],[金额]],-2)-TRUNC(表2[[#This Row],[金额]],-3))/100)=0,"X",TEXT(TRUNC((TRUNC(表2[[#This Row],[金额]],-2)-TRUNC(表2[[#This Row],[金额]],-3))/100),"[DBNum2]"))</f>
        <v>伍</v>
      </c>
      <c r="N45" s="4" t="str">
        <f>IF(TRUNC((TRUNC(表2[[#This Row],[金额]],-1)-TRUNC(表2[[#This Row],[金额]],-2))/10)=0,"X",TEXT(TRUNC((TRUNC(表2[[#This Row],[金额]],-1)-TRUNC(表2[[#This Row],[金额]],-2))/10),"[DBNum2]"))</f>
        <v>玖</v>
      </c>
      <c r="O45" s="4" t="str">
        <f>IF(TRUNC((TRUNC(表2[[#This Row],[金额]],0)-TRUNC(表2[[#This Row],[金额]],-1)))=0,"X",TEXT(TRUNC(TRUNC(表2[[#This Row],[金额]],0)-TRUNC(表2[[#This Row],[金额]],-1)),"[DBNum2]"))</f>
        <v>陆</v>
      </c>
      <c r="P45" s="2">
        <v>22596</v>
      </c>
      <c r="U45" s="4"/>
      <c r="V45" s="4"/>
      <c r="W45" s="4" t="s">
        <v>162</v>
      </c>
    </row>
    <row r="46" spans="1:23" x14ac:dyDescent="0.2">
      <c r="A46" s="7" t="s">
        <v>167</v>
      </c>
      <c r="B46" s="7" t="s">
        <v>22</v>
      </c>
      <c r="C46" s="7"/>
      <c r="D46" s="7" t="s">
        <v>168</v>
      </c>
      <c r="E46" s="7">
        <v>10</v>
      </c>
      <c r="F46" s="7">
        <v>6</v>
      </c>
      <c r="G46" s="7">
        <v>5</v>
      </c>
      <c r="H46" s="7" t="s">
        <v>169</v>
      </c>
      <c r="I46" s="7"/>
      <c r="J46" s="7"/>
      <c r="K46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" s="4" t="str">
        <f>IF(TRUNC((TRUNC(表2[[#This Row],[金额]],-3)-TRUNC(表2[[#This Row],[金额]],-4))/1000)=0,"X",TEXT(TRUNC((TRUNC(表2[[#This Row],[金额]],-3)-TRUNC(表2[[#This Row],[金额]],-4))/1000),"[DBNum2]"))</f>
        <v>捌</v>
      </c>
      <c r="M46" s="4" t="str">
        <f>IF(TRUNC((TRUNC(表2[[#This Row],[金额]],-2)-TRUNC(表2[[#This Row],[金额]],-3))/100)=0,"X",TEXT(TRUNC((TRUNC(表2[[#This Row],[金额]],-2)-TRUNC(表2[[#This Row],[金额]],-3))/100),"[DBNum2]"))</f>
        <v>伍</v>
      </c>
      <c r="N46" s="4" t="str">
        <f>IF(TRUNC((TRUNC(表2[[#This Row],[金额]],-1)-TRUNC(表2[[#This Row],[金额]],-2))/10)=0,"X",TEXT(TRUNC((TRUNC(表2[[#This Row],[金额]],-1)-TRUNC(表2[[#This Row],[金额]],-2))/10),"[DBNum2]"))</f>
        <v>贰</v>
      </c>
      <c r="O46" s="4" t="str">
        <f>IF(TRUNC((TRUNC(表2[[#This Row],[金额]],0)-TRUNC(表2[[#This Row],[金额]],-1)))=0,"X",TEXT(TRUNC(TRUNC(表2[[#This Row],[金额]],0)-TRUNC(表2[[#This Row],[金额]],-1)),"[DBNum2]"))</f>
        <v>X</v>
      </c>
      <c r="P46" s="2">
        <v>8520</v>
      </c>
      <c r="U46" s="4"/>
      <c r="V46" s="4"/>
      <c r="W46" s="4" t="s">
        <v>166</v>
      </c>
    </row>
    <row r="47" spans="1:23" x14ac:dyDescent="0.2">
      <c r="A47" s="7" t="s">
        <v>45</v>
      </c>
      <c r="B47" s="7" t="s">
        <v>22</v>
      </c>
      <c r="C47" s="7"/>
      <c r="D47" s="7" t="s">
        <v>171</v>
      </c>
      <c r="E47" s="7">
        <v>14</v>
      </c>
      <c r="F47" s="7">
        <v>6</v>
      </c>
      <c r="G47" s="7">
        <v>5</v>
      </c>
      <c r="H47" s="7" t="s">
        <v>172</v>
      </c>
      <c r="I47" s="7"/>
      <c r="J47" s="7"/>
      <c r="K4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7" s="4" t="str">
        <f>IF(TRUNC((TRUNC(表2[[#This Row],[金额]],-3)-TRUNC(表2[[#This Row],[金额]],-4))/1000)=0,"X",TEXT(TRUNC((TRUNC(表2[[#This Row],[金额]],-3)-TRUNC(表2[[#This Row],[金额]],-4))/1000),"[DBNum2]"))</f>
        <v>贰</v>
      </c>
      <c r="M47" s="4" t="str">
        <f>IF(TRUNC((TRUNC(表2[[#This Row],[金额]],-2)-TRUNC(表2[[#This Row],[金额]],-3))/100)=0,"X",TEXT(TRUNC((TRUNC(表2[[#This Row],[金额]],-2)-TRUNC(表2[[#This Row],[金额]],-3))/100),"[DBNum2]"))</f>
        <v>伍</v>
      </c>
      <c r="N47" s="4" t="str">
        <f>IF(TRUNC((TRUNC(表2[[#This Row],[金额]],-1)-TRUNC(表2[[#This Row],[金额]],-2))/10)=0,"X",TEXT(TRUNC((TRUNC(表2[[#This Row],[金额]],-1)-TRUNC(表2[[#This Row],[金额]],-2))/10),"[DBNum2]"))</f>
        <v>肆</v>
      </c>
      <c r="O47" s="4" t="str">
        <f>IF(TRUNC((TRUNC(表2[[#This Row],[金额]],0)-TRUNC(表2[[#This Row],[金额]],-1)))=0,"X",TEXT(TRUNC(TRUNC(表2[[#This Row],[金额]],0)-TRUNC(表2[[#This Row],[金额]],-1)),"[DBNum2]"))</f>
        <v>肆</v>
      </c>
      <c r="P47" s="2">
        <v>12544</v>
      </c>
      <c r="U47" s="4"/>
      <c r="V47" s="4"/>
      <c r="W47" s="4" t="s">
        <v>170</v>
      </c>
    </row>
    <row r="48" spans="1:23" x14ac:dyDescent="0.2">
      <c r="A48" s="7" t="s">
        <v>45</v>
      </c>
      <c r="B48" s="7" t="s">
        <v>22</v>
      </c>
      <c r="C48" s="7"/>
      <c r="D48" s="7" t="s">
        <v>174</v>
      </c>
      <c r="E48" s="7">
        <v>17</v>
      </c>
      <c r="F48" s="7">
        <v>6</v>
      </c>
      <c r="G48" s="7">
        <v>5</v>
      </c>
      <c r="H48" s="7" t="s">
        <v>175</v>
      </c>
      <c r="I48" s="7"/>
      <c r="J48" s="7"/>
      <c r="K4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8" s="4" t="str">
        <f>IF(TRUNC((TRUNC(表2[[#This Row],[金额]],-3)-TRUNC(表2[[#This Row],[金额]],-4))/1000)=0,"X",TEXT(TRUNC((TRUNC(表2[[#This Row],[金额]],-3)-TRUNC(表2[[#This Row],[金额]],-4))/1000),"[DBNum2]"))</f>
        <v>叁</v>
      </c>
      <c r="M48" s="4" t="str">
        <f>IF(TRUNC((TRUNC(表2[[#This Row],[金额]],-2)-TRUNC(表2[[#This Row],[金额]],-3))/100)=0,"X",TEXT(TRUNC((TRUNC(表2[[#This Row],[金额]],-2)-TRUNC(表2[[#This Row],[金额]],-3))/100),"[DBNum2]"))</f>
        <v>陆</v>
      </c>
      <c r="N48" s="4" t="str">
        <f>IF(TRUNC((TRUNC(表2[[#This Row],[金额]],-1)-TRUNC(表2[[#This Row],[金额]],-2))/10)=0,"X",TEXT(TRUNC((TRUNC(表2[[#This Row],[金额]],-1)-TRUNC(表2[[#This Row],[金额]],-2))/10),"[DBNum2]"))</f>
        <v>X</v>
      </c>
      <c r="O48" s="4" t="str">
        <f>IF(TRUNC((TRUNC(表2[[#This Row],[金额]],0)-TRUNC(表2[[#This Row],[金额]],-1)))=0,"X",TEXT(TRUNC(TRUNC(表2[[#This Row],[金额]],0)-TRUNC(表2[[#This Row],[金额]],-1)),"[DBNum2]"))</f>
        <v>X</v>
      </c>
      <c r="P48" s="2">
        <v>13600</v>
      </c>
      <c r="U48" s="4"/>
      <c r="V48" s="4"/>
      <c r="W48" s="4" t="s">
        <v>173</v>
      </c>
    </row>
    <row r="49" spans="1:23" x14ac:dyDescent="0.2">
      <c r="A49" s="7" t="s">
        <v>163</v>
      </c>
      <c r="B49" s="7" t="s">
        <v>22</v>
      </c>
      <c r="C49" s="7"/>
      <c r="D49" s="7" t="s">
        <v>177</v>
      </c>
      <c r="E49" s="7">
        <v>12</v>
      </c>
      <c r="F49" s="7">
        <v>5</v>
      </c>
      <c r="G49" s="7">
        <v>4</v>
      </c>
      <c r="H49" s="7" t="s">
        <v>178</v>
      </c>
      <c r="I49" s="7"/>
      <c r="J49" s="7"/>
      <c r="K4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9" s="4" t="str">
        <f>IF(TRUNC((TRUNC(表2[[#This Row],[金额]],-3)-TRUNC(表2[[#This Row],[金额]],-4))/1000)=0,"X",TEXT(TRUNC((TRUNC(表2[[#This Row],[金额]],-3)-TRUNC(表2[[#This Row],[金额]],-4))/1000),"[DBNum2]"))</f>
        <v>壹</v>
      </c>
      <c r="M49" s="4" t="str">
        <f>IF(TRUNC((TRUNC(表2[[#This Row],[金额]],-2)-TRUNC(表2[[#This Row],[金额]],-3))/100)=0,"X",TEXT(TRUNC((TRUNC(表2[[#This Row],[金额]],-2)-TRUNC(表2[[#This Row],[金额]],-3))/100),"[DBNum2]"))</f>
        <v>捌</v>
      </c>
      <c r="N49" s="4" t="str">
        <f>IF(TRUNC((TRUNC(表2[[#This Row],[金额]],-1)-TRUNC(表2[[#This Row],[金额]],-2))/10)=0,"X",TEXT(TRUNC((TRUNC(表2[[#This Row],[金额]],-1)-TRUNC(表2[[#This Row],[金额]],-2))/10),"[DBNum2]"))</f>
        <v>肆</v>
      </c>
      <c r="O49" s="4" t="str">
        <f>IF(TRUNC((TRUNC(表2[[#This Row],[金额]],0)-TRUNC(表2[[#This Row],[金额]],-1)))=0,"X",TEXT(TRUNC(TRUNC(表2[[#This Row],[金额]],0)-TRUNC(表2[[#This Row],[金额]],-1)),"[DBNum2]"))</f>
        <v>肆</v>
      </c>
      <c r="P49" s="2">
        <v>11844</v>
      </c>
      <c r="U49" s="4"/>
      <c r="V49" s="4"/>
      <c r="W49" s="4" t="s">
        <v>176</v>
      </c>
    </row>
    <row r="50" spans="1:23" x14ac:dyDescent="0.2">
      <c r="A50" s="7" t="s">
        <v>45</v>
      </c>
      <c r="B50" s="7" t="s">
        <v>22</v>
      </c>
      <c r="C50" s="7"/>
      <c r="D50" s="7" t="s">
        <v>180</v>
      </c>
      <c r="E50" s="7">
        <v>25</v>
      </c>
      <c r="F50" s="7">
        <v>6</v>
      </c>
      <c r="G50" s="7">
        <v>5</v>
      </c>
      <c r="H50" s="7" t="s">
        <v>181</v>
      </c>
      <c r="I50" s="7"/>
      <c r="J50" s="7"/>
      <c r="K5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50" s="4" t="str">
        <f>IF(TRUNC((TRUNC(表2[[#This Row],[金额]],-3)-TRUNC(表2[[#This Row],[金额]],-4))/1000)=0,"X",TEXT(TRUNC((TRUNC(表2[[#This Row],[金额]],-3)-TRUNC(表2[[#This Row],[金额]],-4))/1000),"[DBNum2]"))</f>
        <v>X</v>
      </c>
      <c r="M50" s="4" t="str">
        <f>IF(TRUNC((TRUNC(表2[[#This Row],[金额]],-2)-TRUNC(表2[[#This Row],[金额]],-3))/100)=0,"X",TEXT(TRUNC((TRUNC(表2[[#This Row],[金额]],-2)-TRUNC(表2[[#This Row],[金额]],-3))/100),"[DBNum2]"))</f>
        <v>贰</v>
      </c>
      <c r="N50" s="4" t="str">
        <f>IF(TRUNC((TRUNC(表2[[#This Row],[金额]],-1)-TRUNC(表2[[#This Row],[金额]],-2))/10)=0,"X",TEXT(TRUNC((TRUNC(表2[[#This Row],[金额]],-1)-TRUNC(表2[[#This Row],[金额]],-2))/10),"[DBNum2]"))</f>
        <v>伍</v>
      </c>
      <c r="O50" s="4" t="str">
        <f>IF(TRUNC((TRUNC(表2[[#This Row],[金额]],0)-TRUNC(表2[[#This Row],[金额]],-1)))=0,"X",TEXT(TRUNC(TRUNC(表2[[#This Row],[金额]],0)-TRUNC(表2[[#This Row],[金额]],-1)),"[DBNum2]"))</f>
        <v>X</v>
      </c>
      <c r="P50" s="2">
        <v>20250</v>
      </c>
      <c r="U50" s="4"/>
      <c r="V50" s="4"/>
      <c r="W50" s="4" t="s">
        <v>179</v>
      </c>
    </row>
    <row r="51" spans="1:23" x14ac:dyDescent="0.2">
      <c r="A51" s="7" t="s">
        <v>151</v>
      </c>
      <c r="B51" s="7" t="s">
        <v>22</v>
      </c>
      <c r="C51" s="7"/>
      <c r="D51" s="7" t="s">
        <v>183</v>
      </c>
      <c r="E51" s="7">
        <v>10</v>
      </c>
      <c r="F51" s="7">
        <v>6</v>
      </c>
      <c r="G51" s="7">
        <v>5</v>
      </c>
      <c r="H51" s="7" t="s">
        <v>184</v>
      </c>
      <c r="I51" s="7"/>
      <c r="J51" s="7"/>
      <c r="K5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51" s="4" t="str">
        <f>IF(TRUNC((TRUNC(表2[[#This Row],[金额]],-3)-TRUNC(表2[[#This Row],[金额]],-4))/1000)=0,"X",TEXT(TRUNC((TRUNC(表2[[#This Row],[金额]],-3)-TRUNC(表2[[#This Row],[金额]],-4))/1000),"[DBNum2]"))</f>
        <v>壹</v>
      </c>
      <c r="M51" s="4" t="str">
        <f>IF(TRUNC((TRUNC(表2[[#This Row],[金额]],-2)-TRUNC(表2[[#This Row],[金额]],-3))/100)=0,"X",TEXT(TRUNC((TRUNC(表2[[#This Row],[金额]],-2)-TRUNC(表2[[#This Row],[金额]],-3))/100),"[DBNum2]"))</f>
        <v>陆</v>
      </c>
      <c r="N51" s="4" t="str">
        <f>IF(TRUNC((TRUNC(表2[[#This Row],[金额]],-1)-TRUNC(表2[[#This Row],[金额]],-2))/10)=0,"X",TEXT(TRUNC((TRUNC(表2[[#This Row],[金额]],-1)-TRUNC(表2[[#This Row],[金额]],-2))/10),"[DBNum2]"))</f>
        <v>肆</v>
      </c>
      <c r="O51" s="4" t="str">
        <f>IF(TRUNC((TRUNC(表2[[#This Row],[金额]],0)-TRUNC(表2[[#This Row],[金额]],-1)))=0,"X",TEXT(TRUNC(TRUNC(表2[[#This Row],[金额]],0)-TRUNC(表2[[#This Row],[金额]],-1)),"[DBNum2]"))</f>
        <v>X</v>
      </c>
      <c r="P51" s="2">
        <v>11640</v>
      </c>
      <c r="U51" s="4"/>
      <c r="V51" s="4"/>
      <c r="W51" s="4" t="s">
        <v>182</v>
      </c>
    </row>
    <row r="52" spans="1:23" x14ac:dyDescent="0.2">
      <c r="A52" s="7" t="s">
        <v>186</v>
      </c>
      <c r="B52" s="7" t="s">
        <v>22</v>
      </c>
      <c r="C52" s="7"/>
      <c r="D52" s="7" t="s">
        <v>187</v>
      </c>
      <c r="E52" s="7">
        <v>25</v>
      </c>
      <c r="F52" s="7">
        <v>6</v>
      </c>
      <c r="G52" s="7">
        <v>5</v>
      </c>
      <c r="H52" s="7" t="s">
        <v>188</v>
      </c>
      <c r="I52" s="7"/>
      <c r="J52" s="7"/>
      <c r="K5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52" s="4" t="str">
        <f>IF(TRUNC((TRUNC(表2[[#This Row],[金额]],-3)-TRUNC(表2[[#This Row],[金额]],-4))/1000)=0,"X",TEXT(TRUNC((TRUNC(表2[[#This Row],[金额]],-3)-TRUNC(表2[[#This Row],[金额]],-4))/1000),"[DBNum2]"))</f>
        <v>贰</v>
      </c>
      <c r="M52" s="4" t="str">
        <f>IF(TRUNC((TRUNC(表2[[#This Row],[金额]],-2)-TRUNC(表2[[#This Row],[金额]],-3))/100)=0,"X",TEXT(TRUNC((TRUNC(表2[[#This Row],[金额]],-2)-TRUNC(表2[[#This Row],[金额]],-3))/100),"[DBNum2]"))</f>
        <v>X</v>
      </c>
      <c r="N52" s="4" t="str">
        <f>IF(TRUNC((TRUNC(表2[[#This Row],[金额]],-1)-TRUNC(表2[[#This Row],[金额]],-2))/10)=0,"X",TEXT(TRUNC((TRUNC(表2[[#This Row],[金额]],-1)-TRUNC(表2[[#This Row],[金额]],-2))/10),"[DBNum2]"))</f>
        <v>X</v>
      </c>
      <c r="O52" s="4" t="str">
        <f>IF(TRUNC((TRUNC(表2[[#This Row],[金额]],0)-TRUNC(表2[[#This Row],[金额]],-1)))=0,"X",TEXT(TRUNC(TRUNC(表2[[#This Row],[金额]],0)-TRUNC(表2[[#This Row],[金额]],-1)),"[DBNum2]"))</f>
        <v>X</v>
      </c>
      <c r="P52" s="2">
        <v>22000</v>
      </c>
      <c r="U52" s="4"/>
      <c r="V52" s="4"/>
      <c r="W52" s="4" t="s">
        <v>185</v>
      </c>
    </row>
    <row r="53" spans="1:23" x14ac:dyDescent="0.2">
      <c r="A53" s="7" t="s">
        <v>45</v>
      </c>
      <c r="B53" s="7" t="s">
        <v>22</v>
      </c>
      <c r="C53" s="7"/>
      <c r="D53" s="7" t="s">
        <v>190</v>
      </c>
      <c r="E53" s="7">
        <v>36</v>
      </c>
      <c r="F53" s="7">
        <v>5</v>
      </c>
      <c r="G53" s="7">
        <v>4</v>
      </c>
      <c r="H53" s="7" t="s">
        <v>191</v>
      </c>
      <c r="I53" s="7"/>
      <c r="J53" s="7"/>
      <c r="K5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53" s="4" t="str">
        <f>IF(TRUNC((TRUNC(表2[[#This Row],[金额]],-3)-TRUNC(表2[[#This Row],[金额]],-4))/1000)=0,"X",TEXT(TRUNC((TRUNC(表2[[#This Row],[金额]],-3)-TRUNC(表2[[#This Row],[金额]],-4))/1000),"[DBNum2]"))</f>
        <v>伍</v>
      </c>
      <c r="M53" s="4" t="str">
        <f>IF(TRUNC((TRUNC(表2[[#This Row],[金额]],-2)-TRUNC(表2[[#This Row],[金额]],-3))/100)=0,"X",TEXT(TRUNC((TRUNC(表2[[#This Row],[金额]],-2)-TRUNC(表2[[#This Row],[金额]],-3))/100),"[DBNum2]"))</f>
        <v>柒</v>
      </c>
      <c r="N53" s="4" t="str">
        <f>IF(TRUNC((TRUNC(表2[[#This Row],[金额]],-1)-TRUNC(表2[[#This Row],[金额]],-2))/10)=0,"X",TEXT(TRUNC((TRUNC(表2[[#This Row],[金额]],-1)-TRUNC(表2[[#This Row],[金额]],-2))/10),"[DBNum2]"))</f>
        <v>肆</v>
      </c>
      <c r="O53" s="4" t="str">
        <f>IF(TRUNC((TRUNC(表2[[#This Row],[金额]],0)-TRUNC(表2[[#This Row],[金额]],-1)))=0,"X",TEXT(TRUNC(TRUNC(表2[[#This Row],[金额]],0)-TRUNC(表2[[#This Row],[金额]],-1)),"[DBNum2]"))</f>
        <v>X</v>
      </c>
      <c r="P53" s="2">
        <v>25740</v>
      </c>
      <c r="U53" s="4"/>
      <c r="V53" s="4"/>
      <c r="W53" s="4" t="s">
        <v>189</v>
      </c>
    </row>
    <row r="54" spans="1:23" x14ac:dyDescent="0.2">
      <c r="A54" s="7" t="s">
        <v>45</v>
      </c>
      <c r="B54" s="7" t="s">
        <v>22</v>
      </c>
      <c r="C54" s="7"/>
      <c r="D54" s="7" t="s">
        <v>193</v>
      </c>
      <c r="E54" s="7">
        <v>13</v>
      </c>
      <c r="F54" s="7">
        <v>6</v>
      </c>
      <c r="G54" s="7">
        <v>5</v>
      </c>
      <c r="H54" s="7" t="s">
        <v>132</v>
      </c>
      <c r="I54" s="7"/>
      <c r="J54" s="7"/>
      <c r="K5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54" s="4" t="str">
        <f>IF(TRUNC((TRUNC(表2[[#This Row],[金额]],-3)-TRUNC(表2[[#This Row],[金额]],-4))/1000)=0,"X",TEXT(TRUNC((TRUNC(表2[[#This Row],[金额]],-3)-TRUNC(表2[[#This Row],[金额]],-4))/1000),"[DBNum2]"))</f>
        <v>壹</v>
      </c>
      <c r="M54" s="4" t="str">
        <f>IF(TRUNC((TRUNC(表2[[#This Row],[金额]],-2)-TRUNC(表2[[#This Row],[金额]],-3))/100)=0,"X",TEXT(TRUNC((TRUNC(表2[[#This Row],[金额]],-2)-TRUNC(表2[[#This Row],[金额]],-3))/100),"[DBNum2]"))</f>
        <v>伍</v>
      </c>
      <c r="N54" s="4" t="str">
        <f>IF(TRUNC((TRUNC(表2[[#This Row],[金额]],-1)-TRUNC(表2[[#This Row],[金额]],-2))/10)=0,"X",TEXT(TRUNC((TRUNC(表2[[#This Row],[金额]],-1)-TRUNC(表2[[#This Row],[金额]],-2))/10),"[DBNum2]"))</f>
        <v>柒</v>
      </c>
      <c r="O54" s="4" t="str">
        <f>IF(TRUNC((TRUNC(表2[[#This Row],[金额]],0)-TRUNC(表2[[#This Row],[金额]],-1)))=0,"X",TEXT(TRUNC(TRUNC(表2[[#This Row],[金额]],0)-TRUNC(表2[[#This Row],[金额]],-1)),"[DBNum2]"))</f>
        <v>X</v>
      </c>
      <c r="P54" s="2">
        <v>11570</v>
      </c>
      <c r="U54" s="4"/>
      <c r="V54" s="4"/>
      <c r="W54" s="4" t="s">
        <v>192</v>
      </c>
    </row>
    <row r="55" spans="1:23" x14ac:dyDescent="0.2">
      <c r="A55" s="7" t="s">
        <v>45</v>
      </c>
      <c r="B55" s="7" t="s">
        <v>22</v>
      </c>
      <c r="C55" s="7"/>
      <c r="D55" s="7" t="s">
        <v>195</v>
      </c>
      <c r="E55" s="7">
        <v>26</v>
      </c>
      <c r="F55" s="7">
        <v>6</v>
      </c>
      <c r="G55" s="7">
        <v>5</v>
      </c>
      <c r="H55" s="7" t="s">
        <v>196</v>
      </c>
      <c r="I55" s="7"/>
      <c r="J55" s="7"/>
      <c r="K5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55" s="4" t="str">
        <f>IF(TRUNC((TRUNC(表2[[#This Row],[金额]],-3)-TRUNC(表2[[#This Row],[金额]],-4))/1000)=0,"X",TEXT(TRUNC((TRUNC(表2[[#This Row],[金额]],-3)-TRUNC(表2[[#This Row],[金额]],-4))/1000),"[DBNum2]"))</f>
        <v>玖</v>
      </c>
      <c r="M55" s="4" t="str">
        <f>IF(TRUNC((TRUNC(表2[[#This Row],[金额]],-2)-TRUNC(表2[[#This Row],[金额]],-3))/100)=0,"X",TEXT(TRUNC((TRUNC(表2[[#This Row],[金额]],-2)-TRUNC(表2[[#This Row],[金额]],-3))/100),"[DBNum2]"))</f>
        <v>叁</v>
      </c>
      <c r="N55" s="4" t="str">
        <f>IF(TRUNC((TRUNC(表2[[#This Row],[金额]],-1)-TRUNC(表2[[#This Row],[金额]],-2))/10)=0,"X",TEXT(TRUNC((TRUNC(表2[[#This Row],[金额]],-1)-TRUNC(表2[[#This Row],[金额]],-2))/10),"[DBNum2]"))</f>
        <v>玖</v>
      </c>
      <c r="O55" s="4" t="str">
        <f>IF(TRUNC((TRUNC(表2[[#This Row],[金额]],0)-TRUNC(表2[[#This Row],[金额]],-1)))=0,"X",TEXT(TRUNC(TRUNC(表2[[#This Row],[金额]],0)-TRUNC(表2[[#This Row],[金额]],-1)),"[DBNum2]"))</f>
        <v>陆</v>
      </c>
      <c r="P55" s="2">
        <v>19396</v>
      </c>
      <c r="U55" s="4"/>
      <c r="V55" s="4"/>
      <c r="W55" s="4" t="s">
        <v>194</v>
      </c>
    </row>
    <row r="56" spans="1:23" x14ac:dyDescent="0.2">
      <c r="A56" s="7" t="s">
        <v>45</v>
      </c>
      <c r="B56" s="7" t="s">
        <v>22</v>
      </c>
      <c r="C56" s="7"/>
      <c r="D56" s="7" t="s">
        <v>198</v>
      </c>
      <c r="E56" s="7">
        <v>11</v>
      </c>
      <c r="F56" s="7">
        <v>6</v>
      </c>
      <c r="G56" s="7">
        <v>5</v>
      </c>
      <c r="H56" s="7" t="s">
        <v>199</v>
      </c>
      <c r="I56" s="7"/>
      <c r="J56" s="7"/>
      <c r="K5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56" s="4" t="str">
        <f>IF(TRUNC((TRUNC(表2[[#This Row],[金额]],-3)-TRUNC(表2[[#This Row],[金额]],-4))/1000)=0,"X",TEXT(TRUNC((TRUNC(表2[[#This Row],[金额]],-3)-TRUNC(表2[[#This Row],[金额]],-4))/1000),"[DBNum2]"))</f>
        <v>肆</v>
      </c>
      <c r="M56" s="4" t="str">
        <f>IF(TRUNC((TRUNC(表2[[#This Row],[金额]],-2)-TRUNC(表2[[#This Row],[金额]],-3))/100)=0,"X",TEXT(TRUNC((TRUNC(表2[[#This Row],[金额]],-2)-TRUNC(表2[[#This Row],[金额]],-3))/100),"[DBNum2]"))</f>
        <v>贰</v>
      </c>
      <c r="N56" s="4" t="str">
        <f>IF(TRUNC((TRUNC(表2[[#This Row],[金额]],-1)-TRUNC(表2[[#This Row],[金额]],-2))/10)=0,"X",TEXT(TRUNC((TRUNC(表2[[#This Row],[金额]],-1)-TRUNC(表2[[#This Row],[金额]],-2))/10),"[DBNum2]"))</f>
        <v>伍</v>
      </c>
      <c r="O56" s="4" t="str">
        <f>IF(TRUNC((TRUNC(表2[[#This Row],[金额]],0)-TRUNC(表2[[#This Row],[金额]],-1)))=0,"X",TEXT(TRUNC(TRUNC(表2[[#This Row],[金额]],0)-TRUNC(表2[[#This Row],[金额]],-1)),"[DBNum2]"))</f>
        <v>陆</v>
      </c>
      <c r="P56" s="2">
        <v>14256</v>
      </c>
      <c r="U56" s="4"/>
      <c r="V56" s="4"/>
      <c r="W56" s="4" t="s">
        <v>197</v>
      </c>
    </row>
    <row r="57" spans="1:23" x14ac:dyDescent="0.2">
      <c r="A57" s="7" t="s">
        <v>45</v>
      </c>
      <c r="B57" s="7" t="s">
        <v>22</v>
      </c>
      <c r="C57" s="7"/>
      <c r="D57" s="7" t="s">
        <v>201</v>
      </c>
      <c r="E57" s="7">
        <v>41</v>
      </c>
      <c r="F57" s="7">
        <v>6</v>
      </c>
      <c r="G57" s="7">
        <v>5</v>
      </c>
      <c r="H57" s="7" t="s">
        <v>202</v>
      </c>
      <c r="I57" s="7"/>
      <c r="J57" s="7"/>
      <c r="K57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57" s="4" t="str">
        <f>IF(TRUNC((TRUNC(表2[[#This Row],[金额]],-3)-TRUNC(表2[[#This Row],[金额]],-4))/1000)=0,"X",TEXT(TRUNC((TRUNC(表2[[#This Row],[金额]],-3)-TRUNC(表2[[#This Row],[金额]],-4))/1000),"[DBNum2]"))</f>
        <v>柒</v>
      </c>
      <c r="M57" s="4" t="str">
        <f>IF(TRUNC((TRUNC(表2[[#This Row],[金额]],-2)-TRUNC(表2[[#This Row],[金额]],-3))/100)=0,"X",TEXT(TRUNC((TRUNC(表2[[#This Row],[金额]],-2)-TRUNC(表2[[#This Row],[金额]],-3))/100),"[DBNum2]"))</f>
        <v>玖</v>
      </c>
      <c r="N57" s="4" t="str">
        <f>IF(TRUNC((TRUNC(表2[[#This Row],[金额]],-1)-TRUNC(表2[[#This Row],[金额]],-2))/10)=0,"X",TEXT(TRUNC((TRUNC(表2[[#This Row],[金额]],-1)-TRUNC(表2[[#This Row],[金额]],-2))/10),"[DBNum2]"))</f>
        <v>贰</v>
      </c>
      <c r="O57" s="4" t="str">
        <f>IF(TRUNC((TRUNC(表2[[#This Row],[金额]],0)-TRUNC(表2[[#This Row],[金额]],-1)))=0,"X",TEXT(TRUNC(TRUNC(表2[[#This Row],[金额]],0)-TRUNC(表2[[#This Row],[金额]],-1)),"[DBNum2]"))</f>
        <v>伍</v>
      </c>
      <c r="P57" s="2">
        <v>37925</v>
      </c>
      <c r="U57" s="4"/>
      <c r="V57" s="4"/>
      <c r="W57" s="4" t="s">
        <v>200</v>
      </c>
    </row>
    <row r="58" spans="1:23" x14ac:dyDescent="0.2">
      <c r="A58" s="7" t="s">
        <v>45</v>
      </c>
      <c r="B58" s="7" t="s">
        <v>22</v>
      </c>
      <c r="C58" s="7"/>
      <c r="D58" s="7" t="s">
        <v>204</v>
      </c>
      <c r="E58" s="7">
        <v>14</v>
      </c>
      <c r="F58" s="7">
        <v>6</v>
      </c>
      <c r="G58" s="7">
        <v>5</v>
      </c>
      <c r="H58" s="7" t="s">
        <v>205</v>
      </c>
      <c r="I58" s="7"/>
      <c r="J58" s="7"/>
      <c r="K5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58" s="4" t="str">
        <f>IF(TRUNC((TRUNC(表2[[#This Row],[金额]],-3)-TRUNC(表2[[#This Row],[金额]],-4))/1000)=0,"X",TEXT(TRUNC((TRUNC(表2[[#This Row],[金额]],-3)-TRUNC(表2[[#This Row],[金额]],-4))/1000),"[DBNum2]"))</f>
        <v>叁</v>
      </c>
      <c r="M58" s="4" t="str">
        <f>IF(TRUNC((TRUNC(表2[[#This Row],[金额]],-2)-TRUNC(表2[[#This Row],[金额]],-3))/100)=0,"X",TEXT(TRUNC((TRUNC(表2[[#This Row],[金额]],-2)-TRUNC(表2[[#This Row],[金额]],-3))/100),"[DBNum2]"))</f>
        <v>捌</v>
      </c>
      <c r="N58" s="4" t="str">
        <f>IF(TRUNC((TRUNC(表2[[#This Row],[金额]],-1)-TRUNC(表2[[#This Row],[金额]],-2))/10)=0,"X",TEXT(TRUNC((TRUNC(表2[[#This Row],[金额]],-1)-TRUNC(表2[[#This Row],[金额]],-2))/10),"[DBNum2]"))</f>
        <v>陆</v>
      </c>
      <c r="O58" s="4" t="str">
        <f>IF(TRUNC((TRUNC(表2[[#This Row],[金额]],0)-TRUNC(表2[[#This Row],[金额]],-1)))=0,"X",TEXT(TRUNC(TRUNC(表2[[#This Row],[金额]],0)-TRUNC(表2[[#This Row],[金额]],-1)),"[DBNum2]"))</f>
        <v>X</v>
      </c>
      <c r="P58" s="2">
        <v>13860</v>
      </c>
      <c r="U58" s="4"/>
      <c r="V58" s="4"/>
      <c r="W58" s="4" t="s">
        <v>203</v>
      </c>
    </row>
    <row r="59" spans="1:23" x14ac:dyDescent="0.2">
      <c r="A59" s="7" t="s">
        <v>45</v>
      </c>
      <c r="B59" s="7" t="s">
        <v>22</v>
      </c>
      <c r="C59" s="7"/>
      <c r="D59" s="7" t="s">
        <v>207</v>
      </c>
      <c r="E59" s="7">
        <v>32</v>
      </c>
      <c r="F59" s="7">
        <v>6</v>
      </c>
      <c r="G59" s="7">
        <v>5</v>
      </c>
      <c r="H59" s="7" t="s">
        <v>208</v>
      </c>
      <c r="I59" s="7"/>
      <c r="J59" s="7"/>
      <c r="K5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59" s="4" t="str">
        <f>IF(TRUNC((TRUNC(表2[[#This Row],[金额]],-3)-TRUNC(表2[[#This Row],[金额]],-4))/1000)=0,"X",TEXT(TRUNC((TRUNC(表2[[#This Row],[金额]],-3)-TRUNC(表2[[#This Row],[金额]],-4))/1000),"[DBNum2]"))</f>
        <v>叁</v>
      </c>
      <c r="M59" s="4" t="str">
        <f>IF(TRUNC((TRUNC(表2[[#This Row],[金额]],-2)-TRUNC(表2[[#This Row],[金额]],-3))/100)=0,"X",TEXT(TRUNC((TRUNC(表2[[#This Row],[金额]],-2)-TRUNC(表2[[#This Row],[金额]],-3))/100),"[DBNum2]"))</f>
        <v>叁</v>
      </c>
      <c r="N59" s="4" t="str">
        <f>IF(TRUNC((TRUNC(表2[[#This Row],[金额]],-1)-TRUNC(表2[[#This Row],[金额]],-2))/10)=0,"X",TEXT(TRUNC((TRUNC(表2[[#This Row],[金额]],-1)-TRUNC(表2[[#This Row],[金额]],-2))/10),"[DBNum2]"))</f>
        <v>陆</v>
      </c>
      <c r="O59" s="4" t="str">
        <f>IF(TRUNC((TRUNC(表2[[#This Row],[金额]],0)-TRUNC(表2[[#This Row],[金额]],-1)))=0,"X",TEXT(TRUNC(TRUNC(表2[[#This Row],[金额]],0)-TRUNC(表2[[#This Row],[金额]],-1)),"[DBNum2]"))</f>
        <v>X</v>
      </c>
      <c r="P59" s="2">
        <v>23360</v>
      </c>
      <c r="U59" s="4"/>
      <c r="V59" s="4"/>
      <c r="W59" s="4" t="s">
        <v>206</v>
      </c>
    </row>
    <row r="60" spans="1:23" x14ac:dyDescent="0.2">
      <c r="A60" s="7" t="s">
        <v>45</v>
      </c>
      <c r="B60" s="7" t="s">
        <v>22</v>
      </c>
      <c r="C60" s="7"/>
      <c r="D60" s="7" t="s">
        <v>210</v>
      </c>
      <c r="E60" s="7">
        <v>33</v>
      </c>
      <c r="F60" s="7">
        <v>6</v>
      </c>
      <c r="G60" s="7">
        <v>5</v>
      </c>
      <c r="H60" s="7" t="s">
        <v>211</v>
      </c>
      <c r="I60" s="7"/>
      <c r="J60" s="7"/>
      <c r="K6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60" s="4" t="str">
        <f>IF(TRUNC((TRUNC(表2[[#This Row],[金额]],-3)-TRUNC(表2[[#This Row],[金额]],-4))/1000)=0,"X",TEXT(TRUNC((TRUNC(表2[[#This Row],[金额]],-3)-TRUNC(表2[[#This Row],[金额]],-4))/1000),"[DBNum2]"))</f>
        <v>肆</v>
      </c>
      <c r="M60" s="4" t="str">
        <f>IF(TRUNC((TRUNC(表2[[#This Row],[金额]],-2)-TRUNC(表2[[#This Row],[金额]],-3))/100)=0,"X",TEXT(TRUNC((TRUNC(表2[[#This Row],[金额]],-2)-TRUNC(表2[[#This Row],[金额]],-3))/100),"[DBNum2]"))</f>
        <v>肆</v>
      </c>
      <c r="N60" s="4" t="str">
        <f>IF(TRUNC((TRUNC(表2[[#This Row],[金额]],-1)-TRUNC(表2[[#This Row],[金额]],-2))/10)=0,"X",TEXT(TRUNC((TRUNC(表2[[#This Row],[金额]],-1)-TRUNC(表2[[#This Row],[金额]],-2))/10),"[DBNum2]"))</f>
        <v>贰</v>
      </c>
      <c r="O60" s="4" t="str">
        <f>IF(TRUNC((TRUNC(表2[[#This Row],[金额]],0)-TRUNC(表2[[#This Row],[金额]],-1)))=0,"X",TEXT(TRUNC(TRUNC(表2[[#This Row],[金额]],0)-TRUNC(表2[[#This Row],[金额]],-1)),"[DBNum2]"))</f>
        <v>X</v>
      </c>
      <c r="P60" s="2">
        <v>24420</v>
      </c>
      <c r="U60" s="4"/>
      <c r="V60" s="4"/>
      <c r="W60" s="4" t="s">
        <v>209</v>
      </c>
    </row>
    <row r="61" spans="1:23" x14ac:dyDescent="0.2">
      <c r="A61" s="7" t="s">
        <v>45</v>
      </c>
      <c r="B61" s="7" t="s">
        <v>22</v>
      </c>
      <c r="C61" s="7"/>
      <c r="D61" s="7" t="s">
        <v>207</v>
      </c>
      <c r="E61" s="7">
        <v>25</v>
      </c>
      <c r="F61" s="7">
        <v>7</v>
      </c>
      <c r="G61" s="7">
        <v>6</v>
      </c>
      <c r="H61" s="7" t="s">
        <v>213</v>
      </c>
      <c r="I61" s="7"/>
      <c r="J61" s="7"/>
      <c r="K6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61" s="4" t="str">
        <f>IF(TRUNC((TRUNC(表2[[#This Row],[金额]],-3)-TRUNC(表2[[#This Row],[金额]],-4))/1000)=0,"X",TEXT(TRUNC((TRUNC(表2[[#This Row],[金额]],-3)-TRUNC(表2[[#This Row],[金额]],-4))/1000),"[DBNum2]"))</f>
        <v>X</v>
      </c>
      <c r="M61" s="4" t="str">
        <f>IF(TRUNC((TRUNC(表2[[#This Row],[金额]],-2)-TRUNC(表2[[#This Row],[金额]],-3))/100)=0,"X",TEXT(TRUNC((TRUNC(表2[[#This Row],[金额]],-2)-TRUNC(表2[[#This Row],[金额]],-3))/100),"[DBNum2]"))</f>
        <v>柒</v>
      </c>
      <c r="N61" s="4" t="str">
        <f>IF(TRUNC((TRUNC(表2[[#This Row],[金额]],-1)-TRUNC(表2[[#This Row],[金额]],-2))/10)=0,"X",TEXT(TRUNC((TRUNC(表2[[#This Row],[金额]],-1)-TRUNC(表2[[#This Row],[金额]],-2))/10),"[DBNum2]"))</f>
        <v>伍</v>
      </c>
      <c r="O61" s="4" t="str">
        <f>IF(TRUNC((TRUNC(表2[[#This Row],[金额]],0)-TRUNC(表2[[#This Row],[金额]],-1)))=0,"X",TEXT(TRUNC(TRUNC(表2[[#This Row],[金额]],0)-TRUNC(表2[[#This Row],[金额]],-1)),"[DBNum2]"))</f>
        <v>X</v>
      </c>
      <c r="P61" s="2">
        <v>20750</v>
      </c>
      <c r="U61" s="4"/>
      <c r="V61" s="4"/>
      <c r="W61" s="4" t="s">
        <v>212</v>
      </c>
    </row>
    <row r="62" spans="1:23" x14ac:dyDescent="0.2">
      <c r="A62" s="7" t="s">
        <v>45</v>
      </c>
      <c r="B62" s="7" t="s">
        <v>22</v>
      </c>
      <c r="C62" s="7"/>
      <c r="D62" s="7" t="s">
        <v>215</v>
      </c>
      <c r="E62" s="7">
        <v>34</v>
      </c>
      <c r="F62" s="7">
        <v>6</v>
      </c>
      <c r="G62" s="7">
        <v>5</v>
      </c>
      <c r="H62" s="7" t="s">
        <v>216</v>
      </c>
      <c r="I62" s="7"/>
      <c r="J62" s="7"/>
      <c r="K62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62" s="4" t="str">
        <f>IF(TRUNC((TRUNC(表2[[#This Row],[金额]],-3)-TRUNC(表2[[#This Row],[金额]],-4))/1000)=0,"X",TEXT(TRUNC((TRUNC(表2[[#This Row],[金额]],-3)-TRUNC(表2[[#This Row],[金额]],-4))/1000),"[DBNum2]"))</f>
        <v>贰</v>
      </c>
      <c r="M62" s="4" t="str">
        <f>IF(TRUNC((TRUNC(表2[[#This Row],[金额]],-2)-TRUNC(表2[[#This Row],[金额]],-3))/100)=0,"X",TEXT(TRUNC((TRUNC(表2[[#This Row],[金额]],-2)-TRUNC(表2[[#This Row],[金额]],-3))/100),"[DBNum2]"))</f>
        <v>壹</v>
      </c>
      <c r="N62" s="4" t="str">
        <f>IF(TRUNC((TRUNC(表2[[#This Row],[金额]],-1)-TRUNC(表2[[#This Row],[金额]],-2))/10)=0,"X",TEXT(TRUNC((TRUNC(表2[[#This Row],[金额]],-1)-TRUNC(表2[[#This Row],[金额]],-2))/10),"[DBNum2]"))</f>
        <v>叁</v>
      </c>
      <c r="O62" s="4" t="str">
        <f>IF(TRUNC((TRUNC(表2[[#This Row],[金额]],0)-TRUNC(表2[[#This Row],[金额]],-1)))=0,"X",TEXT(TRUNC(TRUNC(表2[[#This Row],[金额]],0)-TRUNC(表2[[#This Row],[金额]],-1)),"[DBNum2]"))</f>
        <v>X</v>
      </c>
      <c r="P62" s="2">
        <v>32130</v>
      </c>
      <c r="U62" s="4"/>
      <c r="V62" s="4"/>
      <c r="W62" s="4" t="s">
        <v>214</v>
      </c>
    </row>
    <row r="63" spans="1:23" x14ac:dyDescent="0.2">
      <c r="A63" s="7" t="s">
        <v>45</v>
      </c>
      <c r="B63" s="7" t="s">
        <v>22</v>
      </c>
      <c r="C63" s="7"/>
      <c r="D63" s="7" t="s">
        <v>218</v>
      </c>
      <c r="E63" s="7">
        <v>13</v>
      </c>
      <c r="F63" s="7">
        <v>6</v>
      </c>
      <c r="G63" s="7">
        <v>5</v>
      </c>
      <c r="H63" s="7" t="s">
        <v>219</v>
      </c>
      <c r="I63" s="7"/>
      <c r="J63" s="7"/>
      <c r="K6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63" s="4" t="str">
        <f>IF(TRUNC((TRUNC(表2[[#This Row],[金额]],-3)-TRUNC(表2[[#This Row],[金额]],-4))/1000)=0,"X",TEXT(TRUNC((TRUNC(表2[[#This Row],[金额]],-3)-TRUNC(表2[[#This Row],[金额]],-4))/1000),"[DBNum2]"))</f>
        <v>陆</v>
      </c>
      <c r="M63" s="4" t="str">
        <f>IF(TRUNC((TRUNC(表2[[#This Row],[金额]],-2)-TRUNC(表2[[#This Row],[金额]],-3))/100)=0,"X",TEXT(TRUNC((TRUNC(表2[[#This Row],[金额]],-2)-TRUNC(表2[[#This Row],[金额]],-3))/100),"[DBNum2]"))</f>
        <v>叁</v>
      </c>
      <c r="N63" s="4" t="str">
        <f>IF(TRUNC((TRUNC(表2[[#This Row],[金额]],-1)-TRUNC(表2[[#This Row],[金额]],-2))/10)=0,"X",TEXT(TRUNC((TRUNC(表2[[#This Row],[金额]],-1)-TRUNC(表2[[#This Row],[金额]],-2))/10),"[DBNum2]"))</f>
        <v>捌</v>
      </c>
      <c r="O63" s="4" t="str">
        <f>IF(TRUNC((TRUNC(表2[[#This Row],[金额]],0)-TRUNC(表2[[#This Row],[金额]],-1)))=0,"X",TEXT(TRUNC(TRUNC(表2[[#This Row],[金额]],0)-TRUNC(表2[[#This Row],[金额]],-1)),"[DBNum2]"))</f>
        <v>X</v>
      </c>
      <c r="P63" s="2">
        <v>16380</v>
      </c>
      <c r="U63" s="4"/>
      <c r="V63" s="4"/>
      <c r="W63" s="4" t="s">
        <v>217</v>
      </c>
    </row>
    <row r="64" spans="1:23" x14ac:dyDescent="0.2">
      <c r="A64" s="7" t="s">
        <v>163</v>
      </c>
      <c r="B64" s="7" t="s">
        <v>22</v>
      </c>
      <c r="C64" s="7"/>
      <c r="D64" s="7" t="s">
        <v>221</v>
      </c>
      <c r="E64" s="7">
        <v>70</v>
      </c>
      <c r="F64" s="7">
        <v>5</v>
      </c>
      <c r="G64" s="7">
        <v>4</v>
      </c>
      <c r="H64" s="7" t="s">
        <v>222</v>
      </c>
      <c r="I64" s="7"/>
      <c r="J64" s="7"/>
      <c r="K64" s="4" t="str">
        <f>IF(TRUNC((TRUNC(表2[[#This Row],[金额]],-4)-TRUNC(表2[[#This Row],[金额]],-5))/10000)=0,"X",TEXT(TRUNC((TRUNC(表2[[#This Row],[金额]],-4)-TRUNC(表2[[#This Row],[金额]],-5))/10000),"[DBNum2]"))</f>
        <v>肆</v>
      </c>
      <c r="L64" s="4" t="str">
        <f>IF(TRUNC((TRUNC(表2[[#This Row],[金额]],-3)-TRUNC(表2[[#This Row],[金额]],-4))/1000)=0,"X",TEXT(TRUNC((TRUNC(表2[[#This Row],[金额]],-3)-TRUNC(表2[[#This Row],[金额]],-4))/1000),"[DBNum2]"))</f>
        <v>伍</v>
      </c>
      <c r="M64" s="4" t="str">
        <f>IF(TRUNC((TRUNC(表2[[#This Row],[金额]],-2)-TRUNC(表2[[#This Row],[金额]],-3))/100)=0,"X",TEXT(TRUNC((TRUNC(表2[[#This Row],[金额]],-2)-TRUNC(表2[[#This Row],[金额]],-3))/100),"[DBNum2]"))</f>
        <v>贰</v>
      </c>
      <c r="N64" s="4" t="str">
        <f>IF(TRUNC((TRUNC(表2[[#This Row],[金额]],-1)-TRUNC(表2[[#This Row],[金额]],-2))/10)=0,"X",TEXT(TRUNC((TRUNC(表2[[#This Row],[金额]],-1)-TRUNC(表2[[#This Row],[金额]],-2))/10),"[DBNum2]"))</f>
        <v>玖</v>
      </c>
      <c r="O64" s="4" t="str">
        <f>IF(TRUNC((TRUNC(表2[[#This Row],[金额]],0)-TRUNC(表2[[#This Row],[金额]],-1)))=0,"X",TEXT(TRUNC(TRUNC(表2[[#This Row],[金额]],0)-TRUNC(表2[[#This Row],[金额]],-1)),"[DBNum2]"))</f>
        <v>X</v>
      </c>
      <c r="P64" s="2">
        <v>45290</v>
      </c>
      <c r="U64" s="4"/>
      <c r="V64" s="4"/>
      <c r="W64" s="4" t="s">
        <v>220</v>
      </c>
    </row>
    <row r="65" spans="1:23" x14ac:dyDescent="0.2">
      <c r="A65" s="7" t="s">
        <v>45</v>
      </c>
      <c r="B65" s="7" t="s">
        <v>22</v>
      </c>
      <c r="C65" s="7"/>
      <c r="D65" s="7" t="s">
        <v>210</v>
      </c>
      <c r="E65" s="7">
        <v>28</v>
      </c>
      <c r="F65" s="7">
        <v>6</v>
      </c>
      <c r="G65" s="7">
        <v>5</v>
      </c>
      <c r="H65" s="7" t="s">
        <v>224</v>
      </c>
      <c r="I65" s="7"/>
      <c r="J65" s="7"/>
      <c r="K6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65" s="4" t="str">
        <f>IF(TRUNC((TRUNC(表2[[#This Row],[金额]],-3)-TRUNC(表2[[#This Row],[金额]],-4))/1000)=0,"X",TEXT(TRUNC((TRUNC(表2[[#This Row],[金额]],-3)-TRUNC(表2[[#This Row],[金额]],-4))/1000),"[DBNum2]"))</f>
        <v>壹</v>
      </c>
      <c r="M65" s="4" t="str">
        <f>IF(TRUNC((TRUNC(表2[[#This Row],[金额]],-2)-TRUNC(表2[[#This Row],[金额]],-3))/100)=0,"X",TEXT(TRUNC((TRUNC(表2[[#This Row],[金额]],-2)-TRUNC(表2[[#This Row],[金额]],-3))/100),"[DBNum2]"))</f>
        <v>伍</v>
      </c>
      <c r="N65" s="4" t="str">
        <f>IF(TRUNC((TRUNC(表2[[#This Row],[金额]],-1)-TRUNC(表2[[#This Row],[金额]],-2))/10)=0,"X",TEXT(TRUNC((TRUNC(表2[[#This Row],[金额]],-1)-TRUNC(表2[[#This Row],[金额]],-2))/10),"[DBNum2]"))</f>
        <v>陆</v>
      </c>
      <c r="O65" s="4" t="str">
        <f>IF(TRUNC((TRUNC(表2[[#This Row],[金额]],0)-TRUNC(表2[[#This Row],[金额]],-1)))=0,"X",TEXT(TRUNC(TRUNC(表2[[#This Row],[金额]],0)-TRUNC(表2[[#This Row],[金额]],-1)),"[DBNum2]"))</f>
        <v>X</v>
      </c>
      <c r="P65" s="2">
        <v>21560</v>
      </c>
      <c r="U65" s="4"/>
      <c r="V65" s="4"/>
      <c r="W65" s="4" t="s">
        <v>223</v>
      </c>
    </row>
    <row r="66" spans="1:23" x14ac:dyDescent="0.2">
      <c r="A66" s="7" t="s">
        <v>45</v>
      </c>
      <c r="B66" s="7" t="s">
        <v>22</v>
      </c>
      <c r="C66" s="7"/>
      <c r="D66" s="7" t="s">
        <v>226</v>
      </c>
      <c r="E66" s="7">
        <v>20</v>
      </c>
      <c r="F66" s="7">
        <v>5</v>
      </c>
      <c r="G66" s="7">
        <v>4</v>
      </c>
      <c r="H66" s="7" t="s">
        <v>227</v>
      </c>
      <c r="I66" s="7"/>
      <c r="J66" s="7"/>
      <c r="K6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66" s="4" t="str">
        <f>IF(TRUNC((TRUNC(表2[[#This Row],[金额]],-3)-TRUNC(表2[[#This Row],[金额]],-4))/1000)=0,"X",TEXT(TRUNC((TRUNC(表2[[#This Row],[金额]],-3)-TRUNC(表2[[#This Row],[金额]],-4))/1000),"[DBNum2]"))</f>
        <v>捌</v>
      </c>
      <c r="M66" s="4" t="str">
        <f>IF(TRUNC((TRUNC(表2[[#This Row],[金额]],-2)-TRUNC(表2[[#This Row],[金额]],-3))/100)=0,"X",TEXT(TRUNC((TRUNC(表2[[#This Row],[金额]],-2)-TRUNC(表2[[#This Row],[金额]],-3))/100),"[DBNum2]"))</f>
        <v>柒</v>
      </c>
      <c r="N66" s="4" t="str">
        <f>IF(TRUNC((TRUNC(表2[[#This Row],[金额]],-1)-TRUNC(表2[[#This Row],[金额]],-2))/10)=0,"X",TEXT(TRUNC((TRUNC(表2[[#This Row],[金额]],-1)-TRUNC(表2[[#This Row],[金额]],-2))/10),"[DBNum2]"))</f>
        <v>肆</v>
      </c>
      <c r="O66" s="4" t="str">
        <f>IF(TRUNC((TRUNC(表2[[#This Row],[金额]],0)-TRUNC(表2[[#This Row],[金额]],-1)))=0,"X",TEXT(TRUNC(TRUNC(表2[[#This Row],[金额]],0)-TRUNC(表2[[#This Row],[金额]],-1)),"[DBNum2]"))</f>
        <v>X</v>
      </c>
      <c r="P66" s="2">
        <v>18740</v>
      </c>
      <c r="U66" s="4"/>
      <c r="V66" s="4"/>
      <c r="W66" s="4" t="s">
        <v>225</v>
      </c>
    </row>
    <row r="67" spans="1:23" x14ac:dyDescent="0.2">
      <c r="A67" s="7" t="s">
        <v>45</v>
      </c>
      <c r="B67" s="7" t="s">
        <v>22</v>
      </c>
      <c r="C67" s="7"/>
      <c r="D67" s="7" t="s">
        <v>229</v>
      </c>
      <c r="E67" s="7">
        <v>14</v>
      </c>
      <c r="F67" s="7">
        <v>6</v>
      </c>
      <c r="G67" s="7">
        <v>5</v>
      </c>
      <c r="H67" s="7" t="s">
        <v>230</v>
      </c>
      <c r="I67" s="7"/>
      <c r="J67" s="7"/>
      <c r="K6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67" s="4" t="str">
        <f>IF(TRUNC((TRUNC(表2[[#This Row],[金额]],-3)-TRUNC(表2[[#This Row],[金额]],-4))/1000)=0,"X",TEXT(TRUNC((TRUNC(表2[[#This Row],[金额]],-3)-TRUNC(表2[[#This Row],[金额]],-4))/1000),"[DBNum2]"))</f>
        <v>X</v>
      </c>
      <c r="M67" s="4" t="str">
        <f>IF(TRUNC((TRUNC(表2[[#This Row],[金额]],-2)-TRUNC(表2[[#This Row],[金额]],-3))/100)=0,"X",TEXT(TRUNC((TRUNC(表2[[#This Row],[金额]],-2)-TRUNC(表2[[#This Row],[金额]],-3))/100),"[DBNum2]"))</f>
        <v>叁</v>
      </c>
      <c r="N67" s="4" t="str">
        <f>IF(TRUNC((TRUNC(表2[[#This Row],[金额]],-1)-TRUNC(表2[[#This Row],[金额]],-2))/10)=0,"X",TEXT(TRUNC((TRUNC(表2[[#This Row],[金额]],-1)-TRUNC(表2[[#This Row],[金额]],-2))/10),"[DBNum2]"))</f>
        <v>壹</v>
      </c>
      <c r="O67" s="4" t="str">
        <f>IF(TRUNC((TRUNC(表2[[#This Row],[金额]],0)-TRUNC(表2[[#This Row],[金额]],-1)))=0,"X",TEXT(TRUNC(TRUNC(表2[[#This Row],[金额]],0)-TRUNC(表2[[#This Row],[金额]],-1)),"[DBNum2]"))</f>
        <v>捌</v>
      </c>
      <c r="P67" s="2">
        <v>10318</v>
      </c>
      <c r="U67" s="4"/>
      <c r="V67" s="4"/>
      <c r="W67" s="4" t="s">
        <v>228</v>
      </c>
    </row>
    <row r="68" spans="1:23" x14ac:dyDescent="0.2">
      <c r="A68" s="7" t="s">
        <v>45</v>
      </c>
      <c r="B68" s="7" t="s">
        <v>22</v>
      </c>
      <c r="C68" s="7"/>
      <c r="D68" s="7" t="s">
        <v>229</v>
      </c>
      <c r="E68" s="7">
        <v>16</v>
      </c>
      <c r="F68" s="7">
        <v>6</v>
      </c>
      <c r="G68" s="7">
        <v>5</v>
      </c>
      <c r="H68" s="7" t="s">
        <v>232</v>
      </c>
      <c r="I68" s="7"/>
      <c r="J68" s="7"/>
      <c r="K6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68" s="4" t="str">
        <f>IF(TRUNC((TRUNC(表2[[#This Row],[金额]],-3)-TRUNC(表2[[#This Row],[金额]],-4))/1000)=0,"X",TEXT(TRUNC((TRUNC(表2[[#This Row],[金额]],-3)-TRUNC(表2[[#This Row],[金额]],-4))/1000),"[DBNum2]"))</f>
        <v>伍</v>
      </c>
      <c r="M68" s="4" t="str">
        <f>IF(TRUNC((TRUNC(表2[[#This Row],[金额]],-2)-TRUNC(表2[[#This Row],[金额]],-3))/100)=0,"X",TEXT(TRUNC((TRUNC(表2[[#This Row],[金额]],-2)-TRUNC(表2[[#This Row],[金额]],-3))/100),"[DBNum2]"))</f>
        <v>柒</v>
      </c>
      <c r="N68" s="4" t="str">
        <f>IF(TRUNC((TRUNC(表2[[#This Row],[金额]],-1)-TRUNC(表2[[#This Row],[金额]],-2))/10)=0,"X",TEXT(TRUNC((TRUNC(表2[[#This Row],[金额]],-1)-TRUNC(表2[[#This Row],[金额]],-2))/10),"[DBNum2]"))</f>
        <v>陆</v>
      </c>
      <c r="O68" s="4" t="str">
        <f>IF(TRUNC((TRUNC(表2[[#This Row],[金额]],0)-TRUNC(表2[[#This Row],[金额]],-1)))=0,"X",TEXT(TRUNC(TRUNC(表2[[#This Row],[金额]],0)-TRUNC(表2[[#This Row],[金额]],-1)),"[DBNum2]"))</f>
        <v>X</v>
      </c>
      <c r="P68" s="2">
        <v>15760</v>
      </c>
      <c r="U68" s="4"/>
      <c r="V68" s="4"/>
      <c r="W68" s="4" t="s">
        <v>231</v>
      </c>
    </row>
    <row r="69" spans="1:23" x14ac:dyDescent="0.2">
      <c r="A69" s="7" t="s">
        <v>151</v>
      </c>
      <c r="B69" s="7" t="s">
        <v>22</v>
      </c>
      <c r="C69" s="7"/>
      <c r="D69" s="7" t="s">
        <v>234</v>
      </c>
      <c r="E69" s="7">
        <v>33</v>
      </c>
      <c r="F69" s="7">
        <v>6</v>
      </c>
      <c r="G69" s="7">
        <v>5</v>
      </c>
      <c r="H69" s="7" t="s">
        <v>235</v>
      </c>
      <c r="I69" s="7"/>
      <c r="J69" s="7"/>
      <c r="K6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69" s="4" t="str">
        <f>IF(TRUNC((TRUNC(表2[[#This Row],[金额]],-3)-TRUNC(表2[[#This Row],[金额]],-4))/1000)=0,"X",TEXT(TRUNC((TRUNC(表2[[#This Row],[金额]],-3)-TRUNC(表2[[#This Row],[金额]],-4))/1000),"[DBNum2]"))</f>
        <v>柒</v>
      </c>
      <c r="M69" s="4" t="str">
        <f>IF(TRUNC((TRUNC(表2[[#This Row],[金额]],-2)-TRUNC(表2[[#This Row],[金额]],-3))/100)=0,"X",TEXT(TRUNC((TRUNC(表2[[#This Row],[金额]],-2)-TRUNC(表2[[#This Row],[金额]],-3))/100),"[DBNum2]"))</f>
        <v>柒</v>
      </c>
      <c r="N69" s="4" t="str">
        <f>IF(TRUNC((TRUNC(表2[[#This Row],[金额]],-1)-TRUNC(表2[[#This Row],[金额]],-2))/10)=0,"X",TEXT(TRUNC((TRUNC(表2[[#This Row],[金额]],-1)-TRUNC(表2[[#This Row],[金额]],-2))/10),"[DBNum2]"))</f>
        <v>贰</v>
      </c>
      <c r="O69" s="4" t="str">
        <f>IF(TRUNC((TRUNC(表2[[#This Row],[金额]],0)-TRUNC(表2[[#This Row],[金额]],-1)))=0,"X",TEXT(TRUNC(TRUNC(表2[[#This Row],[金额]],0)-TRUNC(表2[[#This Row],[金额]],-1)),"[DBNum2]"))</f>
        <v>X</v>
      </c>
      <c r="P69" s="2">
        <v>27720</v>
      </c>
      <c r="U69" s="4"/>
      <c r="V69" s="4"/>
      <c r="W69" s="4" t="s">
        <v>233</v>
      </c>
    </row>
    <row r="70" spans="1:23" x14ac:dyDescent="0.2">
      <c r="A70" s="7" t="s">
        <v>45</v>
      </c>
      <c r="B70" s="7" t="s">
        <v>22</v>
      </c>
      <c r="C70" s="7"/>
      <c r="D70" s="7" t="s">
        <v>237</v>
      </c>
      <c r="E70" s="7">
        <v>18</v>
      </c>
      <c r="F70" s="7">
        <v>6</v>
      </c>
      <c r="G70" s="7">
        <v>5</v>
      </c>
      <c r="H70" s="7" t="s">
        <v>238</v>
      </c>
      <c r="I70" s="7"/>
      <c r="J70" s="7"/>
      <c r="K7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70" s="4" t="str">
        <f>IF(TRUNC((TRUNC(表2[[#This Row],[金额]],-3)-TRUNC(表2[[#This Row],[金额]],-4))/1000)=0,"X",TEXT(TRUNC((TRUNC(表2[[#This Row],[金额]],-3)-TRUNC(表2[[#This Row],[金额]],-4))/1000),"[DBNum2]"))</f>
        <v>壹</v>
      </c>
      <c r="M70" s="4" t="str">
        <f>IF(TRUNC((TRUNC(表2[[#This Row],[金额]],-2)-TRUNC(表2[[#This Row],[金额]],-3))/100)=0,"X",TEXT(TRUNC((TRUNC(表2[[#This Row],[金额]],-2)-TRUNC(表2[[#This Row],[金额]],-3))/100),"[DBNum2]"))</f>
        <v>X</v>
      </c>
      <c r="N70" s="4" t="str">
        <f>IF(TRUNC((TRUNC(表2[[#This Row],[金额]],-1)-TRUNC(表2[[#This Row],[金额]],-2))/10)=0,"X",TEXT(TRUNC((TRUNC(表2[[#This Row],[金额]],-1)-TRUNC(表2[[#This Row],[金额]],-2))/10),"[DBNum2]"))</f>
        <v>陆</v>
      </c>
      <c r="O70" s="4" t="str">
        <f>IF(TRUNC((TRUNC(表2[[#This Row],[金额]],0)-TRUNC(表2[[#This Row],[金额]],-1)))=0,"X",TEXT(TRUNC(TRUNC(表2[[#This Row],[金额]],0)-TRUNC(表2[[#This Row],[金额]],-1)),"[DBNum2]"))</f>
        <v>X</v>
      </c>
      <c r="P70" s="2">
        <v>21060</v>
      </c>
      <c r="U70" s="4"/>
      <c r="V70" s="4"/>
      <c r="W70" s="4" t="s">
        <v>236</v>
      </c>
    </row>
    <row r="71" spans="1:23" x14ac:dyDescent="0.2">
      <c r="A71" s="7" t="s">
        <v>45</v>
      </c>
      <c r="B71" s="7" t="s">
        <v>22</v>
      </c>
      <c r="C71" s="7"/>
      <c r="D71" s="7" t="s">
        <v>240</v>
      </c>
      <c r="E71" s="7">
        <v>40</v>
      </c>
      <c r="F71" s="7">
        <v>6</v>
      </c>
      <c r="G71" s="7">
        <v>5</v>
      </c>
      <c r="H71" s="7" t="s">
        <v>241</v>
      </c>
      <c r="I71" s="7"/>
      <c r="J71" s="7"/>
      <c r="K71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71" s="4" t="str">
        <f>IF(TRUNC((TRUNC(表2[[#This Row],[金额]],-3)-TRUNC(表2[[#This Row],[金额]],-4))/1000)=0,"X",TEXT(TRUNC((TRUNC(表2[[#This Row],[金额]],-3)-TRUNC(表2[[#This Row],[金额]],-4))/1000),"[DBNum2]"))</f>
        <v>柒</v>
      </c>
      <c r="M71" s="4" t="str">
        <f>IF(TRUNC((TRUNC(表2[[#This Row],[金额]],-2)-TRUNC(表2[[#This Row],[金额]],-3))/100)=0,"X",TEXT(TRUNC((TRUNC(表2[[#This Row],[金额]],-2)-TRUNC(表2[[#This Row],[金额]],-3))/100),"[DBNum2]"))</f>
        <v>肆</v>
      </c>
      <c r="N71" s="4" t="str">
        <f>IF(TRUNC((TRUNC(表2[[#This Row],[金额]],-1)-TRUNC(表2[[#This Row],[金额]],-2))/10)=0,"X",TEXT(TRUNC((TRUNC(表2[[#This Row],[金额]],-1)-TRUNC(表2[[#This Row],[金额]],-2))/10),"[DBNum2]"))</f>
        <v>肆</v>
      </c>
      <c r="O71" s="4" t="str">
        <f>IF(TRUNC((TRUNC(表2[[#This Row],[金额]],0)-TRUNC(表2[[#This Row],[金额]],-1)))=0,"X",TEXT(TRUNC(TRUNC(表2[[#This Row],[金额]],0)-TRUNC(表2[[#This Row],[金额]],-1)),"[DBNum2]"))</f>
        <v>X</v>
      </c>
      <c r="P71" s="2">
        <v>37440</v>
      </c>
      <c r="U71" s="4"/>
      <c r="V71" s="4"/>
      <c r="W71" s="4" t="s">
        <v>239</v>
      </c>
    </row>
    <row r="72" spans="1:23" x14ac:dyDescent="0.2">
      <c r="A72" s="7" t="s">
        <v>243</v>
      </c>
      <c r="B72" s="7" t="s">
        <v>22</v>
      </c>
      <c r="C72" s="7"/>
      <c r="D72" s="7" t="s">
        <v>244</v>
      </c>
      <c r="E72" s="7">
        <v>16</v>
      </c>
      <c r="F72" s="7">
        <v>5</v>
      </c>
      <c r="G72" s="7">
        <v>4</v>
      </c>
      <c r="H72" s="7" t="s">
        <v>245</v>
      </c>
      <c r="I72" s="7"/>
      <c r="J72" s="7"/>
      <c r="K7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72" s="4" t="str">
        <f>IF(TRUNC((TRUNC(表2[[#This Row],[金额]],-3)-TRUNC(表2[[#This Row],[金额]],-4))/1000)=0,"X",TEXT(TRUNC((TRUNC(表2[[#This Row],[金额]],-3)-TRUNC(表2[[#This Row],[金额]],-4))/1000),"[DBNum2]"))</f>
        <v>捌</v>
      </c>
      <c r="M72" s="4" t="str">
        <f>IF(TRUNC((TRUNC(表2[[#This Row],[金额]],-2)-TRUNC(表2[[#This Row],[金额]],-3))/100)=0,"X",TEXT(TRUNC((TRUNC(表2[[#This Row],[金额]],-2)-TRUNC(表2[[#This Row],[金额]],-3))/100),"[DBNum2]"))</f>
        <v>捌</v>
      </c>
      <c r="N72" s="4" t="str">
        <f>IF(TRUNC((TRUNC(表2[[#This Row],[金额]],-1)-TRUNC(表2[[#This Row],[金额]],-2))/10)=0,"X",TEXT(TRUNC((TRUNC(表2[[#This Row],[金额]],-1)-TRUNC(表2[[#This Row],[金额]],-2))/10),"[DBNum2]"))</f>
        <v>捌</v>
      </c>
      <c r="O72" s="4" t="str">
        <f>IF(TRUNC((TRUNC(表2[[#This Row],[金额]],0)-TRUNC(表2[[#This Row],[金额]],-1)))=0,"X",TEXT(TRUNC(TRUNC(表2[[#This Row],[金额]],0)-TRUNC(表2[[#This Row],[金额]],-1)),"[DBNum2]"))</f>
        <v>X</v>
      </c>
      <c r="P72" s="2">
        <v>18880</v>
      </c>
      <c r="U72" s="4"/>
      <c r="V72" s="4"/>
      <c r="W72" s="4" t="s">
        <v>242</v>
      </c>
    </row>
    <row r="73" spans="1:23" x14ac:dyDescent="0.2">
      <c r="A73" s="7" t="s">
        <v>45</v>
      </c>
      <c r="B73" s="7" t="s">
        <v>22</v>
      </c>
      <c r="C73" s="7"/>
      <c r="D73" s="7" t="s">
        <v>247</v>
      </c>
      <c r="E73" s="7">
        <v>31</v>
      </c>
      <c r="F73" s="7">
        <v>6</v>
      </c>
      <c r="G73" s="7">
        <v>5</v>
      </c>
      <c r="H73" s="7" t="s">
        <v>248</v>
      </c>
      <c r="I73" s="7"/>
      <c r="J73" s="7"/>
      <c r="K7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73" s="4" t="str">
        <f>IF(TRUNC((TRUNC(表2[[#This Row],[金额]],-3)-TRUNC(表2[[#This Row],[金额]],-4))/1000)=0,"X",TEXT(TRUNC((TRUNC(表2[[#This Row],[金额]],-3)-TRUNC(表2[[#This Row],[金额]],-4))/1000),"[DBNum2]"))</f>
        <v>陆</v>
      </c>
      <c r="M73" s="4" t="str">
        <f>IF(TRUNC((TRUNC(表2[[#This Row],[金额]],-2)-TRUNC(表2[[#This Row],[金额]],-3))/100)=0,"X",TEXT(TRUNC((TRUNC(表2[[#This Row],[金额]],-2)-TRUNC(表2[[#This Row],[金额]],-3))/100),"[DBNum2]"))</f>
        <v>X</v>
      </c>
      <c r="N73" s="4" t="str">
        <f>IF(TRUNC((TRUNC(表2[[#This Row],[金额]],-1)-TRUNC(表2[[#This Row],[金额]],-2))/10)=0,"X",TEXT(TRUNC((TRUNC(表2[[#This Row],[金额]],-1)-TRUNC(表2[[#This Row],[金额]],-2))/10),"[DBNum2]"))</f>
        <v>肆</v>
      </c>
      <c r="O73" s="4" t="str">
        <f>IF(TRUNC((TRUNC(表2[[#This Row],[金额]],0)-TRUNC(表2[[#This Row],[金额]],-1)))=0,"X",TEXT(TRUNC(TRUNC(表2[[#This Row],[金额]],0)-TRUNC(表2[[#This Row],[金额]],-1)),"[DBNum2]"))</f>
        <v>X</v>
      </c>
      <c r="P73" s="2">
        <v>26040</v>
      </c>
      <c r="U73" s="4"/>
      <c r="V73" s="4"/>
      <c r="W73" s="4" t="s">
        <v>246</v>
      </c>
    </row>
    <row r="74" spans="1:23" x14ac:dyDescent="0.2">
      <c r="A74" s="7" t="s">
        <v>45</v>
      </c>
      <c r="B74" s="7" t="s">
        <v>22</v>
      </c>
      <c r="C74" s="7"/>
      <c r="D74" s="7" t="s">
        <v>250</v>
      </c>
      <c r="E74" s="7">
        <v>32</v>
      </c>
      <c r="F74" s="7">
        <v>6</v>
      </c>
      <c r="G74" s="7">
        <v>5</v>
      </c>
      <c r="H74" s="7" t="s">
        <v>251</v>
      </c>
      <c r="I74" s="7"/>
      <c r="J74" s="7"/>
      <c r="K7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74" s="4" t="str">
        <f>IF(TRUNC((TRUNC(表2[[#This Row],[金额]],-3)-TRUNC(表2[[#This Row],[金额]],-4))/1000)=0,"X",TEXT(TRUNC((TRUNC(表2[[#This Row],[金额]],-3)-TRUNC(表2[[#This Row],[金额]],-4))/1000),"[DBNum2]"))</f>
        <v>肆</v>
      </c>
      <c r="M74" s="4" t="str">
        <f>IF(TRUNC((TRUNC(表2[[#This Row],[金额]],-2)-TRUNC(表2[[#This Row],[金额]],-3))/100)=0,"X",TEXT(TRUNC((TRUNC(表2[[#This Row],[金额]],-2)-TRUNC(表2[[#This Row],[金额]],-3))/100),"[DBNum2]"))</f>
        <v>X</v>
      </c>
      <c r="N74" s="4" t="str">
        <f>IF(TRUNC((TRUNC(表2[[#This Row],[金额]],-1)-TRUNC(表2[[#This Row],[金额]],-2))/10)=0,"X",TEXT(TRUNC((TRUNC(表2[[#This Row],[金额]],-1)-TRUNC(表2[[#This Row],[金额]],-2))/10),"[DBNum2]"))</f>
        <v>X</v>
      </c>
      <c r="O74" s="4" t="str">
        <f>IF(TRUNC((TRUNC(表2[[#This Row],[金额]],0)-TRUNC(表2[[#This Row],[金额]],-1)))=0,"X",TEXT(TRUNC(TRUNC(表2[[#This Row],[金额]],0)-TRUNC(表2[[#This Row],[金额]],-1)),"[DBNum2]"))</f>
        <v>X</v>
      </c>
      <c r="P74" s="2">
        <v>24000</v>
      </c>
      <c r="U74" s="4"/>
      <c r="V74" s="4"/>
      <c r="W74" s="4" t="s">
        <v>249</v>
      </c>
    </row>
    <row r="75" spans="1:23" x14ac:dyDescent="0.2">
      <c r="A75" s="7" t="s">
        <v>45</v>
      </c>
      <c r="B75" s="7" t="s">
        <v>22</v>
      </c>
      <c r="C75" s="7"/>
      <c r="D75" s="7" t="s">
        <v>253</v>
      </c>
      <c r="E75" s="7">
        <v>19</v>
      </c>
      <c r="F75" s="7">
        <v>5</v>
      </c>
      <c r="G75" s="7">
        <v>4</v>
      </c>
      <c r="H75" s="7" t="s">
        <v>254</v>
      </c>
      <c r="I75" s="7"/>
      <c r="J75" s="7"/>
      <c r="K7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75" s="4" t="str">
        <f>IF(TRUNC((TRUNC(表2[[#This Row],[金额]],-3)-TRUNC(表2[[#This Row],[金额]],-4))/1000)=0,"X",TEXT(TRUNC((TRUNC(表2[[#This Row],[金额]],-3)-TRUNC(表2[[#This Row],[金额]],-4))/1000),"[DBNum2]"))</f>
        <v>伍</v>
      </c>
      <c r="M75" s="4" t="str">
        <f>IF(TRUNC((TRUNC(表2[[#This Row],[金额]],-2)-TRUNC(表2[[#This Row],[金额]],-3))/100)=0,"X",TEXT(TRUNC((TRUNC(表2[[#This Row],[金额]],-2)-TRUNC(表2[[#This Row],[金额]],-3))/100),"[DBNum2]"))</f>
        <v>捌</v>
      </c>
      <c r="N75" s="4" t="str">
        <f>IF(TRUNC((TRUNC(表2[[#This Row],[金额]],-1)-TRUNC(表2[[#This Row],[金额]],-2))/10)=0,"X",TEXT(TRUNC((TRUNC(表2[[#This Row],[金额]],-1)-TRUNC(表2[[#This Row],[金额]],-2))/10),"[DBNum2]"))</f>
        <v>陆</v>
      </c>
      <c r="O75" s="4" t="str">
        <f>IF(TRUNC((TRUNC(表2[[#This Row],[金额]],0)-TRUNC(表2[[#This Row],[金额]],-1)))=0,"X",TEXT(TRUNC(TRUNC(表2[[#This Row],[金额]],0)-TRUNC(表2[[#This Row],[金额]],-1)),"[DBNum2]"))</f>
        <v>伍</v>
      </c>
      <c r="P75" s="2">
        <v>15865</v>
      </c>
      <c r="U75" s="4"/>
      <c r="V75" s="4"/>
      <c r="W75" s="4" t="s">
        <v>252</v>
      </c>
    </row>
    <row r="76" spans="1:23" x14ac:dyDescent="0.2">
      <c r="A76" s="7" t="s">
        <v>45</v>
      </c>
      <c r="B76" s="7" t="s">
        <v>22</v>
      </c>
      <c r="C76" s="7"/>
      <c r="D76" s="7" t="s">
        <v>256</v>
      </c>
      <c r="E76" s="7">
        <v>20</v>
      </c>
      <c r="F76" s="7">
        <v>6</v>
      </c>
      <c r="G76" s="7">
        <v>5</v>
      </c>
      <c r="H76" s="7" t="s">
        <v>257</v>
      </c>
      <c r="I76" s="7"/>
      <c r="J76" s="7"/>
      <c r="K7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76" s="4" t="str">
        <f>IF(TRUNC((TRUNC(表2[[#This Row],[金额]],-3)-TRUNC(表2[[#This Row],[金额]],-4))/1000)=0,"X",TEXT(TRUNC((TRUNC(表2[[#This Row],[金额]],-3)-TRUNC(表2[[#This Row],[金额]],-4))/1000),"[DBNum2]"))</f>
        <v>柒</v>
      </c>
      <c r="M76" s="4" t="str">
        <f>IF(TRUNC((TRUNC(表2[[#This Row],[金额]],-2)-TRUNC(表2[[#This Row],[金额]],-3))/100)=0,"X",TEXT(TRUNC((TRUNC(表2[[#This Row],[金额]],-2)-TRUNC(表2[[#This Row],[金额]],-3))/100),"[DBNum2]"))</f>
        <v>肆</v>
      </c>
      <c r="N76" s="4" t="str">
        <f>IF(TRUNC((TRUNC(表2[[#This Row],[金额]],-1)-TRUNC(表2[[#This Row],[金额]],-2))/10)=0,"X",TEXT(TRUNC((TRUNC(表2[[#This Row],[金额]],-1)-TRUNC(表2[[#This Row],[金额]],-2))/10),"[DBNum2]"))</f>
        <v>X</v>
      </c>
      <c r="O76" s="4" t="str">
        <f>IF(TRUNC((TRUNC(表2[[#This Row],[金额]],0)-TRUNC(表2[[#This Row],[金额]],-1)))=0,"X",TEXT(TRUNC(TRUNC(表2[[#This Row],[金额]],0)-TRUNC(表2[[#This Row],[金额]],-1)),"[DBNum2]"))</f>
        <v>X</v>
      </c>
      <c r="P76" s="2">
        <v>17400</v>
      </c>
      <c r="U76" s="4"/>
      <c r="V76" s="4"/>
      <c r="W76" s="4" t="s">
        <v>255</v>
      </c>
    </row>
    <row r="77" spans="1:23" x14ac:dyDescent="0.2">
      <c r="A77" s="7" t="s">
        <v>45</v>
      </c>
      <c r="B77" s="7" t="s">
        <v>22</v>
      </c>
      <c r="C77" s="7"/>
      <c r="D77" s="7" t="s">
        <v>259</v>
      </c>
      <c r="E77" s="7">
        <v>25</v>
      </c>
      <c r="F77" s="7">
        <v>7</v>
      </c>
      <c r="G77" s="7">
        <v>6</v>
      </c>
      <c r="H77" s="7" t="s">
        <v>260</v>
      </c>
      <c r="I77" s="7"/>
      <c r="J77" s="7"/>
      <c r="K7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77" s="4" t="str">
        <f>IF(TRUNC((TRUNC(表2[[#This Row],[金额]],-3)-TRUNC(表2[[#This Row],[金额]],-4))/1000)=0,"X",TEXT(TRUNC((TRUNC(表2[[#This Row],[金额]],-3)-TRUNC(表2[[#This Row],[金额]],-4))/1000),"[DBNum2]"))</f>
        <v>叁</v>
      </c>
      <c r="M77" s="4" t="str">
        <f>IF(TRUNC((TRUNC(表2[[#This Row],[金额]],-2)-TRUNC(表2[[#This Row],[金额]],-3))/100)=0,"X",TEXT(TRUNC((TRUNC(表2[[#This Row],[金额]],-2)-TRUNC(表2[[#This Row],[金额]],-3))/100),"[DBNum2]"))</f>
        <v>柒</v>
      </c>
      <c r="N77" s="4" t="str">
        <f>IF(TRUNC((TRUNC(表2[[#This Row],[金额]],-1)-TRUNC(表2[[#This Row],[金额]],-2))/10)=0,"X",TEXT(TRUNC((TRUNC(表2[[#This Row],[金额]],-1)-TRUNC(表2[[#This Row],[金额]],-2))/10),"[DBNum2]"))</f>
        <v>伍</v>
      </c>
      <c r="O77" s="4" t="str">
        <f>IF(TRUNC((TRUNC(表2[[#This Row],[金额]],0)-TRUNC(表2[[#This Row],[金额]],-1)))=0,"X",TEXT(TRUNC(TRUNC(表2[[#This Row],[金额]],0)-TRUNC(表2[[#This Row],[金额]],-1)),"[DBNum2]"))</f>
        <v>X</v>
      </c>
      <c r="P77" s="2">
        <v>23750</v>
      </c>
      <c r="U77" s="4"/>
      <c r="V77" s="4"/>
      <c r="W77" s="4" t="s">
        <v>258</v>
      </c>
    </row>
    <row r="78" spans="1:23" x14ac:dyDescent="0.2">
      <c r="A78" s="7" t="s">
        <v>45</v>
      </c>
      <c r="B78" s="7" t="s">
        <v>22</v>
      </c>
      <c r="C78" s="7"/>
      <c r="D78" s="7" t="s">
        <v>262</v>
      </c>
      <c r="E78" s="7">
        <v>31</v>
      </c>
      <c r="F78" s="7">
        <v>6</v>
      </c>
      <c r="G78" s="7">
        <v>5</v>
      </c>
      <c r="H78" s="7" t="s">
        <v>263</v>
      </c>
      <c r="I78" s="7"/>
      <c r="J78" s="7"/>
      <c r="K7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78" s="4" t="str">
        <f>IF(TRUNC((TRUNC(表2[[#This Row],[金额]],-3)-TRUNC(表2[[#This Row],[金额]],-4))/1000)=0,"X",TEXT(TRUNC((TRUNC(表2[[#This Row],[金额]],-3)-TRUNC(表2[[#This Row],[金额]],-4))/1000),"[DBNum2]"))</f>
        <v>肆</v>
      </c>
      <c r="M78" s="4" t="str">
        <f>IF(TRUNC((TRUNC(表2[[#This Row],[金额]],-2)-TRUNC(表2[[#This Row],[金额]],-3))/100)=0,"X",TEXT(TRUNC((TRUNC(表2[[#This Row],[金额]],-2)-TRUNC(表2[[#This Row],[金额]],-3))/100),"[DBNum2]"))</f>
        <v>X</v>
      </c>
      <c r="N78" s="4" t="str">
        <f>IF(TRUNC((TRUNC(表2[[#This Row],[金额]],-1)-TRUNC(表2[[#This Row],[金额]],-2))/10)=0,"X",TEXT(TRUNC((TRUNC(表2[[#This Row],[金额]],-1)-TRUNC(表2[[#This Row],[金额]],-2))/10),"[DBNum2]"))</f>
        <v>捌</v>
      </c>
      <c r="O78" s="4" t="str">
        <f>IF(TRUNC((TRUNC(表2[[#This Row],[金额]],0)-TRUNC(表2[[#This Row],[金额]],-1)))=0,"X",TEXT(TRUNC(TRUNC(表2[[#This Row],[金额]],0)-TRUNC(表2[[#This Row],[金额]],-1)),"[DBNum2]"))</f>
        <v>柒</v>
      </c>
      <c r="P78" s="2">
        <v>24087</v>
      </c>
      <c r="U78" s="4"/>
      <c r="V78" s="4"/>
      <c r="W78" s="4" t="s">
        <v>261</v>
      </c>
    </row>
    <row r="79" spans="1:23" x14ac:dyDescent="0.2">
      <c r="A79" s="7" t="s">
        <v>45</v>
      </c>
      <c r="B79" s="7" t="s">
        <v>22</v>
      </c>
      <c r="C79" s="7"/>
      <c r="D79" s="7" t="s">
        <v>250</v>
      </c>
      <c r="E79" s="7">
        <v>35</v>
      </c>
      <c r="F79" s="7">
        <v>6</v>
      </c>
      <c r="G79" s="7">
        <v>5</v>
      </c>
      <c r="H79" s="7" t="s">
        <v>265</v>
      </c>
      <c r="I79" s="7"/>
      <c r="J79" s="7"/>
      <c r="K7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79" s="4" t="str">
        <f>IF(TRUNC((TRUNC(表2[[#This Row],[金额]],-3)-TRUNC(表2[[#This Row],[金额]],-4))/1000)=0,"X",TEXT(TRUNC((TRUNC(表2[[#This Row],[金额]],-3)-TRUNC(表2[[#This Row],[金额]],-4))/1000),"[DBNum2]"))</f>
        <v>捌</v>
      </c>
      <c r="M79" s="4" t="str">
        <f>IF(TRUNC((TRUNC(表2[[#This Row],[金额]],-2)-TRUNC(表2[[#This Row],[金额]],-3))/100)=0,"X",TEXT(TRUNC((TRUNC(表2[[#This Row],[金额]],-2)-TRUNC(表2[[#This Row],[金额]],-3))/100),"[DBNum2]"))</f>
        <v>捌</v>
      </c>
      <c r="N79" s="4" t="str">
        <f>IF(TRUNC((TRUNC(表2[[#This Row],[金额]],-1)-TRUNC(表2[[#This Row],[金额]],-2))/10)=0,"X",TEXT(TRUNC((TRUNC(表2[[#This Row],[金额]],-1)-TRUNC(表2[[#This Row],[金额]],-2))/10),"[DBNum2]"))</f>
        <v>肆</v>
      </c>
      <c r="O79" s="4" t="str">
        <f>IF(TRUNC((TRUNC(表2[[#This Row],[金额]],0)-TRUNC(表2[[#This Row],[金额]],-1)))=0,"X",TEXT(TRUNC(TRUNC(表2[[#This Row],[金额]],0)-TRUNC(表2[[#This Row],[金额]],-1)),"[DBNum2]"))</f>
        <v>X</v>
      </c>
      <c r="P79" s="2">
        <v>28840</v>
      </c>
      <c r="U79" s="4"/>
      <c r="V79" s="4"/>
      <c r="W79" s="4" t="s">
        <v>264</v>
      </c>
    </row>
    <row r="80" spans="1:23" x14ac:dyDescent="0.2">
      <c r="A80" s="7" t="s">
        <v>45</v>
      </c>
      <c r="B80" s="7" t="s">
        <v>22</v>
      </c>
      <c r="C80" s="7"/>
      <c r="D80" s="7" t="s">
        <v>267</v>
      </c>
      <c r="E80" s="7">
        <v>24</v>
      </c>
      <c r="F80" s="7">
        <v>6</v>
      </c>
      <c r="G80" s="7">
        <v>5</v>
      </c>
      <c r="H80" s="7" t="s">
        <v>268</v>
      </c>
      <c r="I80" s="7"/>
      <c r="J80" s="7"/>
      <c r="K8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80" s="4" t="str">
        <f>IF(TRUNC((TRUNC(表2[[#This Row],[金额]],-3)-TRUNC(表2[[#This Row],[金额]],-4))/1000)=0,"X",TEXT(TRUNC((TRUNC(表2[[#This Row],[金额]],-3)-TRUNC(表2[[#This Row],[金额]],-4))/1000),"[DBNum2]"))</f>
        <v>壹</v>
      </c>
      <c r="M80" s="4" t="str">
        <f>IF(TRUNC((TRUNC(表2[[#This Row],[金额]],-2)-TRUNC(表2[[#This Row],[金额]],-3))/100)=0,"X",TEXT(TRUNC((TRUNC(表2[[#This Row],[金额]],-2)-TRUNC(表2[[#This Row],[金额]],-3))/100),"[DBNum2]"))</f>
        <v>壹</v>
      </c>
      <c r="N80" s="4" t="str">
        <f>IF(TRUNC((TRUNC(表2[[#This Row],[金额]],-1)-TRUNC(表2[[#This Row],[金额]],-2))/10)=0,"X",TEXT(TRUNC((TRUNC(表2[[#This Row],[金额]],-1)-TRUNC(表2[[#This Row],[金额]],-2))/10),"[DBNum2]"))</f>
        <v>贰</v>
      </c>
      <c r="O80" s="4" t="str">
        <f>IF(TRUNC((TRUNC(表2[[#This Row],[金额]],0)-TRUNC(表2[[#This Row],[金额]],-1)))=0,"X",TEXT(TRUNC(TRUNC(表2[[#This Row],[金额]],0)-TRUNC(表2[[#This Row],[金额]],-1)),"[DBNum2]"))</f>
        <v>X</v>
      </c>
      <c r="P80" s="2">
        <v>21120</v>
      </c>
      <c r="U80" s="4"/>
      <c r="V80" s="4"/>
      <c r="W80" s="4" t="s">
        <v>266</v>
      </c>
    </row>
    <row r="81" spans="1:23" x14ac:dyDescent="0.2">
      <c r="A81" s="7" t="s">
        <v>57</v>
      </c>
      <c r="B81" s="7" t="s">
        <v>22</v>
      </c>
      <c r="C81" s="7"/>
      <c r="D81" s="7" t="s">
        <v>270</v>
      </c>
      <c r="E81" s="7">
        <v>33</v>
      </c>
      <c r="F81" s="7">
        <v>6</v>
      </c>
      <c r="G81" s="7">
        <v>5</v>
      </c>
      <c r="H81" s="7" t="s">
        <v>271</v>
      </c>
      <c r="I81" s="7"/>
      <c r="J81" s="7"/>
      <c r="K8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81" s="4" t="str">
        <f>IF(TRUNC((TRUNC(表2[[#This Row],[金额]],-3)-TRUNC(表2[[#This Row],[金额]],-4))/1000)=0,"X",TEXT(TRUNC((TRUNC(表2[[#This Row],[金额]],-3)-TRUNC(表2[[#This Row],[金额]],-4))/1000),"[DBNum2]"))</f>
        <v>叁</v>
      </c>
      <c r="M81" s="4" t="str">
        <f>IF(TRUNC((TRUNC(表2[[#This Row],[金额]],-2)-TRUNC(表2[[#This Row],[金额]],-3))/100)=0,"X",TEXT(TRUNC((TRUNC(表2[[#This Row],[金额]],-2)-TRUNC(表2[[#This Row],[金额]],-3))/100),"[DBNum2]"))</f>
        <v>玖</v>
      </c>
      <c r="N81" s="4" t="str">
        <f>IF(TRUNC((TRUNC(表2[[#This Row],[金额]],-1)-TRUNC(表2[[#This Row],[金额]],-2))/10)=0,"X",TEXT(TRUNC((TRUNC(表2[[#This Row],[金额]],-1)-TRUNC(表2[[#This Row],[金额]],-2))/10),"[DBNum2]"))</f>
        <v>贰</v>
      </c>
      <c r="O81" s="4" t="str">
        <f>IF(TRUNC((TRUNC(表2[[#This Row],[金额]],0)-TRUNC(表2[[#This Row],[金额]],-1)))=0,"X",TEXT(TRUNC(TRUNC(表2[[#This Row],[金额]],0)-TRUNC(表2[[#This Row],[金额]],-1)),"[DBNum2]"))</f>
        <v>伍</v>
      </c>
      <c r="P81" s="2">
        <v>23925</v>
      </c>
      <c r="U81" s="4"/>
      <c r="V81" s="4"/>
      <c r="W81" s="4" t="s">
        <v>269</v>
      </c>
    </row>
    <row r="82" spans="1:23" x14ac:dyDescent="0.2">
      <c r="A82" s="7" t="s">
        <v>45</v>
      </c>
      <c r="B82" s="7" t="s">
        <v>22</v>
      </c>
      <c r="C82" s="7"/>
      <c r="D82" s="7" t="s">
        <v>273</v>
      </c>
      <c r="E82" s="7">
        <v>36</v>
      </c>
      <c r="F82" s="7">
        <v>6</v>
      </c>
      <c r="G82" s="7">
        <v>5</v>
      </c>
      <c r="H82" s="7" t="s">
        <v>274</v>
      </c>
      <c r="I82" s="7"/>
      <c r="J82" s="7"/>
      <c r="K8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82" s="4" t="str">
        <f>IF(TRUNC((TRUNC(表2[[#This Row],[金额]],-3)-TRUNC(表2[[#This Row],[金额]],-4))/1000)=0,"X",TEXT(TRUNC((TRUNC(表2[[#This Row],[金额]],-3)-TRUNC(表2[[#This Row],[金额]],-4))/1000),"[DBNum2]"))</f>
        <v>贰</v>
      </c>
      <c r="M82" s="4" t="str">
        <f>IF(TRUNC((TRUNC(表2[[#This Row],[金额]],-2)-TRUNC(表2[[#This Row],[金额]],-3))/100)=0,"X",TEXT(TRUNC((TRUNC(表2[[#This Row],[金额]],-2)-TRUNC(表2[[#This Row],[金额]],-3))/100),"[DBNum2]"))</f>
        <v>叁</v>
      </c>
      <c r="N82" s="4" t="str">
        <f>IF(TRUNC((TRUNC(表2[[#This Row],[金额]],-1)-TRUNC(表2[[#This Row],[金额]],-2))/10)=0,"X",TEXT(TRUNC((TRUNC(表2[[#This Row],[金额]],-1)-TRUNC(表2[[#This Row],[金额]],-2))/10),"[DBNum2]"))</f>
        <v>贰</v>
      </c>
      <c r="O82" s="4" t="str">
        <f>IF(TRUNC((TRUNC(表2[[#This Row],[金额]],0)-TRUNC(表2[[#This Row],[金额]],-1)))=0,"X",TEXT(TRUNC(TRUNC(表2[[#This Row],[金额]],0)-TRUNC(表2[[#This Row],[金额]],-1)),"[DBNum2]"))</f>
        <v>X</v>
      </c>
      <c r="P82" s="2">
        <v>22320</v>
      </c>
      <c r="U82" s="4"/>
      <c r="V82" s="4"/>
      <c r="W82" s="4" t="s">
        <v>272</v>
      </c>
    </row>
    <row r="83" spans="1:23" x14ac:dyDescent="0.2">
      <c r="A83" s="7" t="s">
        <v>45</v>
      </c>
      <c r="B83" s="7" t="s">
        <v>22</v>
      </c>
      <c r="C83" s="7"/>
      <c r="D83" s="7" t="s">
        <v>276</v>
      </c>
      <c r="E83" s="7">
        <v>25</v>
      </c>
      <c r="F83" s="7">
        <v>6</v>
      </c>
      <c r="G83" s="7">
        <v>5</v>
      </c>
      <c r="H83" s="7" t="s">
        <v>277</v>
      </c>
      <c r="I83" s="7"/>
      <c r="J83" s="7"/>
      <c r="K8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83" s="4" t="str">
        <f>IF(TRUNC((TRUNC(表2[[#This Row],[金额]],-3)-TRUNC(表2[[#This Row],[金额]],-4))/1000)=0,"X",TEXT(TRUNC((TRUNC(表2[[#This Row],[金额]],-3)-TRUNC(表2[[#This Row],[金额]],-4))/1000),"[DBNum2]"))</f>
        <v>肆</v>
      </c>
      <c r="M83" s="4" t="str">
        <f>IF(TRUNC((TRUNC(表2[[#This Row],[金额]],-2)-TRUNC(表2[[#This Row],[金额]],-3))/100)=0,"X",TEXT(TRUNC((TRUNC(表2[[#This Row],[金额]],-2)-TRUNC(表2[[#This Row],[金额]],-3))/100),"[DBNum2]"))</f>
        <v>贰</v>
      </c>
      <c r="N83" s="4" t="str">
        <f>IF(TRUNC((TRUNC(表2[[#This Row],[金额]],-1)-TRUNC(表2[[#This Row],[金额]],-2))/10)=0,"X",TEXT(TRUNC((TRUNC(表2[[#This Row],[金额]],-1)-TRUNC(表2[[#This Row],[金额]],-2))/10),"[DBNum2]"))</f>
        <v>伍</v>
      </c>
      <c r="O83" s="4" t="str">
        <f>IF(TRUNC((TRUNC(表2[[#This Row],[金额]],0)-TRUNC(表2[[#This Row],[金额]],-1)))=0,"X",TEXT(TRUNC(TRUNC(表2[[#This Row],[金额]],0)-TRUNC(表2[[#This Row],[金额]],-1)),"[DBNum2]"))</f>
        <v>X</v>
      </c>
      <c r="P83" s="2">
        <v>24250</v>
      </c>
      <c r="U83" s="4"/>
      <c r="V83" s="4"/>
      <c r="W83" s="4" t="s">
        <v>275</v>
      </c>
    </row>
    <row r="84" spans="1:23" x14ac:dyDescent="0.2">
      <c r="A84" s="7" t="s">
        <v>45</v>
      </c>
      <c r="B84" s="7" t="s">
        <v>22</v>
      </c>
      <c r="C84" s="7"/>
      <c r="D84" s="7" t="s">
        <v>279</v>
      </c>
      <c r="E84" s="7">
        <v>13</v>
      </c>
      <c r="F84" s="7">
        <v>5</v>
      </c>
      <c r="G84" s="7">
        <v>4</v>
      </c>
      <c r="H84" s="7" t="s">
        <v>280</v>
      </c>
      <c r="I84" s="7"/>
      <c r="J84" s="7"/>
      <c r="K8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84" s="4" t="str">
        <f>IF(TRUNC((TRUNC(表2[[#This Row],[金额]],-3)-TRUNC(表2[[#This Row],[金额]],-4))/1000)=0,"X",TEXT(TRUNC((TRUNC(表2[[#This Row],[金额]],-3)-TRUNC(表2[[#This Row],[金额]],-4))/1000),"[DBNum2]"))</f>
        <v>陆</v>
      </c>
      <c r="M84" s="4" t="str">
        <f>IF(TRUNC((TRUNC(表2[[#This Row],[金额]],-2)-TRUNC(表2[[#This Row],[金额]],-3))/100)=0,"X",TEXT(TRUNC((TRUNC(表2[[#This Row],[金额]],-2)-TRUNC(表2[[#This Row],[金额]],-3))/100),"[DBNum2]"))</f>
        <v>陆</v>
      </c>
      <c r="N84" s="4" t="str">
        <f>IF(TRUNC((TRUNC(表2[[#This Row],[金额]],-1)-TRUNC(表2[[#This Row],[金额]],-2))/10)=0,"X",TEXT(TRUNC((TRUNC(表2[[#This Row],[金额]],-1)-TRUNC(表2[[#This Row],[金额]],-2))/10),"[DBNum2]"))</f>
        <v>肆</v>
      </c>
      <c r="O84" s="4" t="str">
        <f>IF(TRUNC((TRUNC(表2[[#This Row],[金额]],0)-TRUNC(表2[[#This Row],[金额]],-1)))=0,"X",TEXT(TRUNC(TRUNC(表2[[#This Row],[金额]],0)-TRUNC(表2[[#This Row],[金额]],-1)),"[DBNum2]"))</f>
        <v>X</v>
      </c>
      <c r="P84" s="2">
        <v>16640</v>
      </c>
      <c r="U84" s="4"/>
      <c r="V84" s="4"/>
      <c r="W84" s="4" t="s">
        <v>278</v>
      </c>
    </row>
    <row r="85" spans="1:23" x14ac:dyDescent="0.2">
      <c r="A85" s="7" t="s">
        <v>282</v>
      </c>
      <c r="B85" s="7" t="s">
        <v>22</v>
      </c>
      <c r="C85" s="7"/>
      <c r="D85" s="7" t="s">
        <v>283</v>
      </c>
      <c r="E85" s="7">
        <v>20</v>
      </c>
      <c r="F85" s="7">
        <v>5</v>
      </c>
      <c r="G85" s="7">
        <v>4</v>
      </c>
      <c r="H85" s="7" t="s">
        <v>284</v>
      </c>
      <c r="I85" s="7"/>
      <c r="J85" s="7"/>
      <c r="K8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85" s="4" t="str">
        <f>IF(TRUNC((TRUNC(表2[[#This Row],[金额]],-3)-TRUNC(表2[[#This Row],[金额]],-4))/1000)=0,"X",TEXT(TRUNC((TRUNC(表2[[#This Row],[金额]],-3)-TRUNC(表2[[#This Row],[金额]],-4))/1000),"[DBNum2]"))</f>
        <v>陆</v>
      </c>
      <c r="M85" s="4" t="str">
        <f>IF(TRUNC((TRUNC(表2[[#This Row],[金额]],-2)-TRUNC(表2[[#This Row],[金额]],-3))/100)=0,"X",TEXT(TRUNC((TRUNC(表2[[#This Row],[金额]],-2)-TRUNC(表2[[#This Row],[金额]],-3))/100),"[DBNum2]"))</f>
        <v>柒</v>
      </c>
      <c r="N85" s="4" t="str">
        <f>IF(TRUNC((TRUNC(表2[[#This Row],[金额]],-1)-TRUNC(表2[[#This Row],[金额]],-2))/10)=0,"X",TEXT(TRUNC((TRUNC(表2[[#This Row],[金额]],-1)-TRUNC(表2[[#This Row],[金额]],-2))/10),"[DBNum2]"))</f>
        <v>X</v>
      </c>
      <c r="O85" s="4" t="str">
        <f>IF(TRUNC((TRUNC(表2[[#This Row],[金额]],0)-TRUNC(表2[[#This Row],[金额]],-1)))=0,"X",TEXT(TRUNC(TRUNC(表2[[#This Row],[金额]],0)-TRUNC(表2[[#This Row],[金额]],-1)),"[DBNum2]"))</f>
        <v>X</v>
      </c>
      <c r="P85" s="2">
        <v>26700</v>
      </c>
      <c r="U85" s="4"/>
      <c r="V85" s="4"/>
      <c r="W85" s="4" t="s">
        <v>281</v>
      </c>
    </row>
    <row r="86" spans="1:23" x14ac:dyDescent="0.2">
      <c r="A86" s="7" t="s">
        <v>45</v>
      </c>
      <c r="B86" s="7" t="s">
        <v>22</v>
      </c>
      <c r="C86" s="7"/>
      <c r="D86" s="7" t="s">
        <v>286</v>
      </c>
      <c r="E86" s="7">
        <v>26</v>
      </c>
      <c r="F86" s="7">
        <v>6</v>
      </c>
      <c r="G86" s="7">
        <v>5</v>
      </c>
      <c r="H86" s="7" t="s">
        <v>287</v>
      </c>
      <c r="I86" s="7"/>
      <c r="J86" s="7"/>
      <c r="K8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86" s="4" t="str">
        <f>IF(TRUNC((TRUNC(表2[[#This Row],[金额]],-3)-TRUNC(表2[[#This Row],[金额]],-4))/1000)=0,"X",TEXT(TRUNC((TRUNC(表2[[#This Row],[金额]],-3)-TRUNC(表2[[#This Row],[金额]],-4))/1000),"[DBNum2]"))</f>
        <v>贰</v>
      </c>
      <c r="M86" s="4" t="str">
        <f>IF(TRUNC((TRUNC(表2[[#This Row],[金额]],-2)-TRUNC(表2[[#This Row],[金额]],-3))/100)=0,"X",TEXT(TRUNC((TRUNC(表2[[#This Row],[金额]],-2)-TRUNC(表2[[#This Row],[金额]],-3))/100),"[DBNum2]"))</f>
        <v>壹</v>
      </c>
      <c r="N86" s="4" t="str">
        <f>IF(TRUNC((TRUNC(表2[[#This Row],[金额]],-1)-TRUNC(表2[[#This Row],[金额]],-2))/10)=0,"X",TEXT(TRUNC((TRUNC(表2[[#This Row],[金额]],-1)-TRUNC(表2[[#This Row],[金额]],-2))/10),"[DBNum2]"))</f>
        <v>X</v>
      </c>
      <c r="O86" s="4" t="str">
        <f>IF(TRUNC((TRUNC(表2[[#This Row],[金额]],0)-TRUNC(表2[[#This Row],[金额]],-1)))=0,"X",TEXT(TRUNC(TRUNC(表2[[#This Row],[金额]],0)-TRUNC(表2[[#This Row],[金额]],-1)),"[DBNum2]"))</f>
        <v>X</v>
      </c>
      <c r="P86" s="2">
        <v>22100</v>
      </c>
      <c r="U86" s="4"/>
      <c r="V86" s="4"/>
      <c r="W86" s="4" t="s">
        <v>285</v>
      </c>
    </row>
    <row r="87" spans="1:23" x14ac:dyDescent="0.2">
      <c r="A87" s="7" t="s">
        <v>45</v>
      </c>
      <c r="B87" s="7" t="s">
        <v>22</v>
      </c>
      <c r="C87" s="7"/>
      <c r="D87" s="7" t="s">
        <v>289</v>
      </c>
      <c r="E87" s="7">
        <v>36</v>
      </c>
      <c r="F87" s="7">
        <v>6</v>
      </c>
      <c r="G87" s="7">
        <v>5</v>
      </c>
      <c r="H87" s="7" t="s">
        <v>290</v>
      </c>
      <c r="I87" s="7"/>
      <c r="J87" s="7"/>
      <c r="K87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87" s="4" t="str">
        <f>IF(TRUNC((TRUNC(表2[[#This Row],[金额]],-3)-TRUNC(表2[[#This Row],[金额]],-4))/1000)=0,"X",TEXT(TRUNC((TRUNC(表2[[#This Row],[金额]],-3)-TRUNC(表2[[#This Row],[金额]],-4))/1000),"[DBNum2]"))</f>
        <v>壹</v>
      </c>
      <c r="M87" s="4" t="str">
        <f>IF(TRUNC((TRUNC(表2[[#This Row],[金额]],-2)-TRUNC(表2[[#This Row],[金额]],-3))/100)=0,"X",TEXT(TRUNC((TRUNC(表2[[#This Row],[金额]],-2)-TRUNC(表2[[#This Row],[金额]],-3))/100),"[DBNum2]"))</f>
        <v>叁</v>
      </c>
      <c r="N87" s="4" t="str">
        <f>IF(TRUNC((TRUNC(表2[[#This Row],[金额]],-1)-TRUNC(表2[[#This Row],[金额]],-2))/10)=0,"X",TEXT(TRUNC((TRUNC(表2[[#This Row],[金额]],-1)-TRUNC(表2[[#This Row],[金额]],-2))/10),"[DBNum2]"))</f>
        <v>贰</v>
      </c>
      <c r="O87" s="4" t="str">
        <f>IF(TRUNC((TRUNC(表2[[#This Row],[金额]],0)-TRUNC(表2[[#This Row],[金额]],-1)))=0,"X",TEXT(TRUNC(TRUNC(表2[[#This Row],[金额]],0)-TRUNC(表2[[#This Row],[金额]],-1)),"[DBNum2]"))</f>
        <v>X</v>
      </c>
      <c r="P87" s="2">
        <v>31320</v>
      </c>
      <c r="U87" s="4"/>
      <c r="V87" s="4"/>
      <c r="W87" s="4" t="s">
        <v>288</v>
      </c>
    </row>
    <row r="88" spans="1:23" x14ac:dyDescent="0.2">
      <c r="A88" s="7" t="s">
        <v>292</v>
      </c>
      <c r="B88" s="7" t="s">
        <v>22</v>
      </c>
      <c r="C88" s="7"/>
      <c r="D88" s="7" t="s">
        <v>293</v>
      </c>
      <c r="E88" s="7">
        <v>12</v>
      </c>
      <c r="F88" s="7">
        <v>6</v>
      </c>
      <c r="G88" s="7">
        <v>5</v>
      </c>
      <c r="H88" s="7" t="s">
        <v>294</v>
      </c>
      <c r="I88" s="7"/>
      <c r="J88" s="7"/>
      <c r="K8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88" s="4" t="str">
        <f>IF(TRUNC((TRUNC(表2[[#This Row],[金额]],-3)-TRUNC(表2[[#This Row],[金额]],-4))/1000)=0,"X",TEXT(TRUNC((TRUNC(表2[[#This Row],[金额]],-3)-TRUNC(表2[[#This Row],[金额]],-4))/1000),"[DBNum2]"))</f>
        <v>伍</v>
      </c>
      <c r="M88" s="4" t="str">
        <f>IF(TRUNC((TRUNC(表2[[#This Row],[金额]],-2)-TRUNC(表2[[#This Row],[金额]],-3))/100)=0,"X",TEXT(TRUNC((TRUNC(表2[[#This Row],[金额]],-2)-TRUNC(表2[[#This Row],[金额]],-3))/100),"[DBNum2]"))</f>
        <v>柒</v>
      </c>
      <c r="N88" s="4" t="str">
        <f>IF(TRUNC((TRUNC(表2[[#This Row],[金额]],-1)-TRUNC(表2[[#This Row],[金额]],-2))/10)=0,"X",TEXT(TRUNC((TRUNC(表2[[#This Row],[金额]],-1)-TRUNC(表2[[#This Row],[金额]],-2))/10),"[DBNum2]"))</f>
        <v>贰</v>
      </c>
      <c r="O88" s="4" t="str">
        <f>IF(TRUNC((TRUNC(表2[[#This Row],[金额]],0)-TRUNC(表2[[#This Row],[金额]],-1)))=0,"X",TEXT(TRUNC(TRUNC(表2[[#This Row],[金额]],0)-TRUNC(表2[[#This Row],[金额]],-1)),"[DBNum2]"))</f>
        <v>X</v>
      </c>
      <c r="P88" s="2">
        <v>15720</v>
      </c>
      <c r="U88" s="4"/>
      <c r="V88" s="4"/>
      <c r="W88" s="4" t="s">
        <v>291</v>
      </c>
    </row>
    <row r="89" spans="1:23" x14ac:dyDescent="0.2">
      <c r="A89" s="7" t="s">
        <v>296</v>
      </c>
      <c r="B89" s="7" t="s">
        <v>22</v>
      </c>
      <c r="C89" s="7"/>
      <c r="D89" s="7" t="s">
        <v>297</v>
      </c>
      <c r="E89" s="7">
        <v>25</v>
      </c>
      <c r="F89" s="7">
        <v>6</v>
      </c>
      <c r="G89" s="7">
        <v>5</v>
      </c>
      <c r="H89" s="7" t="s">
        <v>188</v>
      </c>
      <c r="I89" s="7"/>
      <c r="J89" s="7"/>
      <c r="K8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89" s="4" t="str">
        <f>IF(TRUNC((TRUNC(表2[[#This Row],[金额]],-3)-TRUNC(表2[[#This Row],[金额]],-4))/1000)=0,"X",TEXT(TRUNC((TRUNC(表2[[#This Row],[金额]],-3)-TRUNC(表2[[#This Row],[金额]],-4))/1000),"[DBNum2]"))</f>
        <v>贰</v>
      </c>
      <c r="M89" s="4" t="str">
        <f>IF(TRUNC((TRUNC(表2[[#This Row],[金额]],-2)-TRUNC(表2[[#This Row],[金额]],-3))/100)=0,"X",TEXT(TRUNC((TRUNC(表2[[#This Row],[金额]],-2)-TRUNC(表2[[#This Row],[金额]],-3))/100),"[DBNum2]"))</f>
        <v>X</v>
      </c>
      <c r="N89" s="4" t="str">
        <f>IF(TRUNC((TRUNC(表2[[#This Row],[金额]],-1)-TRUNC(表2[[#This Row],[金额]],-2))/10)=0,"X",TEXT(TRUNC((TRUNC(表2[[#This Row],[金额]],-1)-TRUNC(表2[[#This Row],[金额]],-2))/10),"[DBNum2]"))</f>
        <v>X</v>
      </c>
      <c r="O89" s="4" t="str">
        <f>IF(TRUNC((TRUNC(表2[[#This Row],[金额]],0)-TRUNC(表2[[#This Row],[金额]],-1)))=0,"X",TEXT(TRUNC(TRUNC(表2[[#This Row],[金额]],0)-TRUNC(表2[[#This Row],[金额]],-1)),"[DBNum2]"))</f>
        <v>X</v>
      </c>
      <c r="P89" s="2">
        <v>22000</v>
      </c>
      <c r="U89" s="4"/>
      <c r="V89" s="4"/>
      <c r="W89" s="4" t="s">
        <v>295</v>
      </c>
    </row>
    <row r="90" spans="1:23" x14ac:dyDescent="0.2">
      <c r="A90" s="7" t="s">
        <v>45</v>
      </c>
      <c r="B90" s="7" t="s">
        <v>22</v>
      </c>
      <c r="C90" s="7"/>
      <c r="D90" s="7" t="s">
        <v>299</v>
      </c>
      <c r="E90" s="7">
        <v>12</v>
      </c>
      <c r="F90" s="7">
        <v>6</v>
      </c>
      <c r="G90" s="7">
        <v>5</v>
      </c>
      <c r="H90" s="7" t="s">
        <v>300</v>
      </c>
      <c r="I90" s="7"/>
      <c r="J90" s="7"/>
      <c r="K9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90" s="4" t="str">
        <f>IF(TRUNC((TRUNC(表2[[#This Row],[金额]],-3)-TRUNC(表2[[#This Row],[金额]],-4))/1000)=0,"X",TEXT(TRUNC((TRUNC(表2[[#This Row],[金额]],-3)-TRUNC(表2[[#This Row],[金额]],-4))/1000),"[DBNum2]"))</f>
        <v>陆</v>
      </c>
      <c r="M90" s="4" t="str">
        <f>IF(TRUNC((TRUNC(表2[[#This Row],[金额]],-2)-TRUNC(表2[[#This Row],[金额]],-3))/100)=0,"X",TEXT(TRUNC((TRUNC(表2[[#This Row],[金额]],-2)-TRUNC(表2[[#This Row],[金额]],-3))/100),"[DBNum2]"))</f>
        <v>X</v>
      </c>
      <c r="N90" s="4" t="str">
        <f>IF(TRUNC((TRUNC(表2[[#This Row],[金额]],-1)-TRUNC(表2[[#This Row],[金额]],-2))/10)=0,"X",TEXT(TRUNC((TRUNC(表2[[#This Row],[金额]],-1)-TRUNC(表2[[#This Row],[金额]],-2))/10),"[DBNum2]"))</f>
        <v>叁</v>
      </c>
      <c r="O90" s="4" t="str">
        <f>IF(TRUNC((TRUNC(表2[[#This Row],[金额]],0)-TRUNC(表2[[#This Row],[金额]],-1)))=0,"X",TEXT(TRUNC(TRUNC(表2[[#This Row],[金额]],0)-TRUNC(表2[[#This Row],[金额]],-1)),"[DBNum2]"))</f>
        <v>贰</v>
      </c>
      <c r="P90" s="2">
        <v>16032</v>
      </c>
      <c r="U90" s="4"/>
      <c r="V90" s="4"/>
      <c r="W90" s="4" t="s">
        <v>298</v>
      </c>
    </row>
    <row r="91" spans="1:23" x14ac:dyDescent="0.2">
      <c r="A91" s="7" t="s">
        <v>45</v>
      </c>
      <c r="B91" s="7" t="s">
        <v>22</v>
      </c>
      <c r="C91" s="7"/>
      <c r="D91" s="7" t="s">
        <v>302</v>
      </c>
      <c r="E91" s="7">
        <v>17</v>
      </c>
      <c r="F91" s="7">
        <v>6</v>
      </c>
      <c r="G91" s="7">
        <v>5</v>
      </c>
      <c r="H91" s="7" t="s">
        <v>303</v>
      </c>
      <c r="I91" s="7"/>
      <c r="J91" s="7"/>
      <c r="K9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91" s="4" t="str">
        <f>IF(TRUNC((TRUNC(表2[[#This Row],[金额]],-3)-TRUNC(表2[[#This Row],[金额]],-4))/1000)=0,"X",TEXT(TRUNC((TRUNC(表2[[#This Row],[金额]],-3)-TRUNC(表2[[#This Row],[金额]],-4))/1000),"[DBNum2]"))</f>
        <v>柒</v>
      </c>
      <c r="M91" s="4" t="str">
        <f>IF(TRUNC((TRUNC(表2[[#This Row],[金额]],-2)-TRUNC(表2[[#This Row],[金额]],-3))/100)=0,"X",TEXT(TRUNC((TRUNC(表2[[#This Row],[金额]],-2)-TRUNC(表2[[#This Row],[金额]],-3))/100),"[DBNum2]"))</f>
        <v>壹</v>
      </c>
      <c r="N91" s="4" t="str">
        <f>IF(TRUNC((TRUNC(表2[[#This Row],[金额]],-1)-TRUNC(表2[[#This Row],[金额]],-2))/10)=0,"X",TEXT(TRUNC((TRUNC(表2[[#This Row],[金额]],-1)-TRUNC(表2[[#This Row],[金额]],-2))/10),"[DBNum2]"))</f>
        <v>柒</v>
      </c>
      <c r="O91" s="4" t="str">
        <f>IF(TRUNC((TRUNC(表2[[#This Row],[金额]],0)-TRUNC(表2[[#This Row],[金额]],-1)))=0,"X",TEXT(TRUNC(TRUNC(表2[[#This Row],[金额]],0)-TRUNC(表2[[#This Row],[金额]],-1)),"[DBNum2]"))</f>
        <v>X</v>
      </c>
      <c r="P91" s="2">
        <v>17170</v>
      </c>
      <c r="U91" s="4"/>
      <c r="V91" s="4"/>
      <c r="W91" s="4" t="s">
        <v>301</v>
      </c>
    </row>
    <row r="92" spans="1:23" x14ac:dyDescent="0.2">
      <c r="A92" s="7" t="s">
        <v>305</v>
      </c>
      <c r="B92" s="7" t="s">
        <v>22</v>
      </c>
      <c r="C92" s="7"/>
      <c r="D92" s="7" t="s">
        <v>306</v>
      </c>
      <c r="E92" s="7">
        <v>16</v>
      </c>
      <c r="F92" s="7">
        <v>7</v>
      </c>
      <c r="G92" s="7">
        <v>6</v>
      </c>
      <c r="H92" s="7" t="s">
        <v>307</v>
      </c>
      <c r="I92" s="7"/>
      <c r="J92" s="7"/>
      <c r="K9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92" s="4" t="str">
        <f>IF(TRUNC((TRUNC(表2[[#This Row],[金额]],-3)-TRUNC(表2[[#This Row],[金额]],-4))/1000)=0,"X",TEXT(TRUNC((TRUNC(表2[[#This Row],[金额]],-3)-TRUNC(表2[[#This Row],[金额]],-4))/1000),"[DBNum2]"))</f>
        <v>X</v>
      </c>
      <c r="M92" s="4" t="str">
        <f>IF(TRUNC((TRUNC(表2[[#This Row],[金额]],-2)-TRUNC(表2[[#This Row],[金额]],-3))/100)=0,"X",TEXT(TRUNC((TRUNC(表2[[#This Row],[金额]],-2)-TRUNC(表2[[#This Row],[金额]],-3))/100),"[DBNum2]"))</f>
        <v>玖</v>
      </c>
      <c r="N92" s="4" t="str">
        <f>IF(TRUNC((TRUNC(表2[[#This Row],[金额]],-1)-TRUNC(表2[[#This Row],[金额]],-2))/10)=0,"X",TEXT(TRUNC((TRUNC(表2[[#This Row],[金额]],-1)-TRUNC(表2[[#This Row],[金额]],-2))/10),"[DBNum2]"))</f>
        <v>陆</v>
      </c>
      <c r="O92" s="4" t="str">
        <f>IF(TRUNC((TRUNC(表2[[#This Row],[金额]],0)-TRUNC(表2[[#This Row],[金额]],-1)))=0,"X",TEXT(TRUNC(TRUNC(表2[[#This Row],[金额]],0)-TRUNC(表2[[#This Row],[金额]],-1)),"[DBNum2]"))</f>
        <v>X</v>
      </c>
      <c r="P92" s="2">
        <v>20960</v>
      </c>
      <c r="U92" s="4"/>
      <c r="V92" s="4"/>
      <c r="W92" s="4" t="s">
        <v>304</v>
      </c>
    </row>
    <row r="93" spans="1:23" x14ac:dyDescent="0.2">
      <c r="A93" s="7" t="s">
        <v>45</v>
      </c>
      <c r="B93" s="7" t="s">
        <v>22</v>
      </c>
      <c r="C93" s="7"/>
      <c r="D93" s="7" t="s">
        <v>309</v>
      </c>
      <c r="E93" s="7">
        <v>23</v>
      </c>
      <c r="F93" s="7">
        <v>6</v>
      </c>
      <c r="G93" s="7">
        <v>5</v>
      </c>
      <c r="H93" s="7" t="s">
        <v>310</v>
      </c>
      <c r="I93" s="7"/>
      <c r="J93" s="7"/>
      <c r="K9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93" s="4" t="str">
        <f>IF(TRUNC((TRUNC(表2[[#This Row],[金额]],-3)-TRUNC(表2[[#This Row],[金额]],-4))/1000)=0,"X",TEXT(TRUNC((TRUNC(表2[[#This Row],[金额]],-3)-TRUNC(表2[[#This Row],[金额]],-4))/1000),"[DBNum2]"))</f>
        <v>陆</v>
      </c>
      <c r="M93" s="4" t="str">
        <f>IF(TRUNC((TRUNC(表2[[#This Row],[金额]],-2)-TRUNC(表2[[#This Row],[金额]],-3))/100)=0,"X",TEXT(TRUNC((TRUNC(表2[[#This Row],[金额]],-2)-TRUNC(表2[[#This Row],[金额]],-3))/100),"[DBNum2]"))</f>
        <v>肆</v>
      </c>
      <c r="N93" s="4" t="str">
        <f>IF(TRUNC((TRUNC(表2[[#This Row],[金额]],-1)-TRUNC(表2[[#This Row],[金额]],-2))/10)=0,"X",TEXT(TRUNC((TRUNC(表2[[#This Row],[金额]],-1)-TRUNC(表2[[#This Row],[金额]],-2))/10),"[DBNum2]"))</f>
        <v>肆</v>
      </c>
      <c r="O93" s="4" t="str">
        <f>IF(TRUNC((TRUNC(表2[[#This Row],[金额]],0)-TRUNC(表2[[#This Row],[金额]],-1)))=0,"X",TEXT(TRUNC(TRUNC(表2[[#This Row],[金额]],0)-TRUNC(表2[[#This Row],[金额]],-1)),"[DBNum2]"))</f>
        <v>伍</v>
      </c>
      <c r="P93" s="2">
        <v>16445</v>
      </c>
      <c r="U93" s="4"/>
      <c r="V93" s="4"/>
      <c r="W93" s="4" t="s">
        <v>308</v>
      </c>
    </row>
    <row r="94" spans="1:23" x14ac:dyDescent="0.2">
      <c r="A94" s="7" t="s">
        <v>45</v>
      </c>
      <c r="B94" s="7" t="s">
        <v>22</v>
      </c>
      <c r="C94" s="7"/>
      <c r="D94" s="7" t="s">
        <v>312</v>
      </c>
      <c r="E94" s="7">
        <v>11</v>
      </c>
      <c r="F94" s="7">
        <v>6</v>
      </c>
      <c r="G94" s="7">
        <v>5</v>
      </c>
      <c r="H94" s="7" t="s">
        <v>313</v>
      </c>
      <c r="I94" s="7"/>
      <c r="J94" s="7"/>
      <c r="K9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94" s="4" t="str">
        <f>IF(TRUNC((TRUNC(表2[[#This Row],[金额]],-3)-TRUNC(表2[[#This Row],[金额]],-4))/1000)=0,"X",TEXT(TRUNC((TRUNC(表2[[#This Row],[金额]],-3)-TRUNC(表2[[#This Row],[金额]],-4))/1000),"[DBNum2]"))</f>
        <v>壹</v>
      </c>
      <c r="M94" s="4" t="str">
        <f>IF(TRUNC((TRUNC(表2[[#This Row],[金额]],-2)-TRUNC(表2[[#This Row],[金额]],-3))/100)=0,"X",TEXT(TRUNC((TRUNC(表2[[#This Row],[金额]],-2)-TRUNC(表2[[#This Row],[金额]],-3))/100),"[DBNum2]"))</f>
        <v>X</v>
      </c>
      <c r="N94" s="4" t="str">
        <f>IF(TRUNC((TRUNC(表2[[#This Row],[金额]],-1)-TRUNC(表2[[#This Row],[金额]],-2))/10)=0,"X",TEXT(TRUNC((TRUNC(表2[[#This Row],[金额]],-1)-TRUNC(表2[[#This Row],[金额]],-2))/10),"[DBNum2]"))</f>
        <v>陆</v>
      </c>
      <c r="O94" s="4" t="str">
        <f>IF(TRUNC((TRUNC(表2[[#This Row],[金额]],0)-TRUNC(表2[[#This Row],[金额]],-1)))=0,"X",TEXT(TRUNC(TRUNC(表2[[#This Row],[金额]],0)-TRUNC(表2[[#This Row],[金额]],-1)),"[DBNum2]"))</f>
        <v>陆</v>
      </c>
      <c r="P94" s="2">
        <v>11066</v>
      </c>
      <c r="U94" s="4"/>
      <c r="V94" s="4"/>
      <c r="W94" s="4" t="s">
        <v>311</v>
      </c>
    </row>
    <row r="95" spans="1:23" x14ac:dyDescent="0.2">
      <c r="A95" s="7" t="s">
        <v>45</v>
      </c>
      <c r="B95" s="7" t="s">
        <v>22</v>
      </c>
      <c r="C95" s="7"/>
      <c r="D95" s="7" t="s">
        <v>315</v>
      </c>
      <c r="E95" s="7">
        <v>23</v>
      </c>
      <c r="F95" s="7">
        <v>6</v>
      </c>
      <c r="G95" s="7">
        <v>5</v>
      </c>
      <c r="H95" s="7" t="s">
        <v>316</v>
      </c>
      <c r="I95" s="7"/>
      <c r="J95" s="7"/>
      <c r="K9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95" s="4" t="str">
        <f>IF(TRUNC((TRUNC(表2[[#This Row],[金额]],-3)-TRUNC(表2[[#This Row],[金额]],-4))/1000)=0,"X",TEXT(TRUNC((TRUNC(表2[[#This Row],[金额]],-3)-TRUNC(表2[[#This Row],[金额]],-4))/1000),"[DBNum2]"))</f>
        <v>壹</v>
      </c>
      <c r="M95" s="4" t="str">
        <f>IF(TRUNC((TRUNC(表2[[#This Row],[金额]],-2)-TRUNC(表2[[#This Row],[金额]],-3))/100)=0,"X",TEXT(TRUNC((TRUNC(表2[[#This Row],[金额]],-2)-TRUNC(表2[[#This Row],[金额]],-3))/100),"[DBNum2]"))</f>
        <v>陆</v>
      </c>
      <c r="N95" s="4" t="str">
        <f>IF(TRUNC((TRUNC(表2[[#This Row],[金额]],-1)-TRUNC(表2[[#This Row],[金额]],-2))/10)=0,"X",TEXT(TRUNC((TRUNC(表2[[#This Row],[金额]],-1)-TRUNC(表2[[#This Row],[金额]],-2))/10),"[DBNum2]"))</f>
        <v>贰</v>
      </c>
      <c r="O95" s="4" t="str">
        <f>IF(TRUNC((TRUNC(表2[[#This Row],[金额]],0)-TRUNC(表2[[#This Row],[金额]],-1)))=0,"X",TEXT(TRUNC(TRUNC(表2[[#This Row],[金额]],0)-TRUNC(表2[[#This Row],[金额]],-1)),"[DBNum2]"))</f>
        <v>X</v>
      </c>
      <c r="P95" s="2">
        <v>21620</v>
      </c>
      <c r="U95" s="4"/>
      <c r="V95" s="4"/>
      <c r="W95" s="4" t="s">
        <v>314</v>
      </c>
    </row>
    <row r="96" spans="1:23" x14ac:dyDescent="0.2">
      <c r="A96" s="7" t="s">
        <v>318</v>
      </c>
      <c r="B96" s="7" t="s">
        <v>22</v>
      </c>
      <c r="C96" s="7"/>
      <c r="D96" s="7" t="s">
        <v>319</v>
      </c>
      <c r="E96" s="7">
        <v>17</v>
      </c>
      <c r="F96" s="7">
        <v>6</v>
      </c>
      <c r="G96" s="7">
        <v>5</v>
      </c>
      <c r="H96" s="7" t="s">
        <v>320</v>
      </c>
      <c r="I96" s="7"/>
      <c r="J96" s="7"/>
      <c r="K9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96" s="4" t="str">
        <f>IF(TRUNC((TRUNC(表2[[#This Row],[金额]],-3)-TRUNC(表2[[#This Row],[金额]],-4))/1000)=0,"X",TEXT(TRUNC((TRUNC(表2[[#This Row],[金额]],-3)-TRUNC(表2[[#This Row],[金额]],-4))/1000),"[DBNum2]"))</f>
        <v>肆</v>
      </c>
      <c r="M96" s="4" t="str">
        <f>IF(TRUNC((TRUNC(表2[[#This Row],[金额]],-2)-TRUNC(表2[[#This Row],[金额]],-3))/100)=0,"X",TEXT(TRUNC((TRUNC(表2[[#This Row],[金额]],-2)-TRUNC(表2[[#This Row],[金额]],-3))/100),"[DBNum2]"))</f>
        <v>X</v>
      </c>
      <c r="N96" s="4" t="str">
        <f>IF(TRUNC((TRUNC(表2[[#This Row],[金额]],-1)-TRUNC(表2[[#This Row],[金额]],-2))/10)=0,"X",TEXT(TRUNC((TRUNC(表2[[#This Row],[金额]],-1)-TRUNC(表2[[#This Row],[金额]],-2))/10),"[DBNum2]"))</f>
        <v>贰</v>
      </c>
      <c r="O96" s="4" t="str">
        <f>IF(TRUNC((TRUNC(表2[[#This Row],[金额]],0)-TRUNC(表2[[#This Row],[金额]],-1)))=0,"X",TEXT(TRUNC(TRUNC(表2[[#This Row],[金额]],0)-TRUNC(表2[[#This Row],[金额]],-1)),"[DBNum2]"))</f>
        <v>伍</v>
      </c>
      <c r="P96" s="2">
        <v>14025</v>
      </c>
      <c r="U96" s="4"/>
      <c r="V96" s="4"/>
      <c r="W96" s="4" t="s">
        <v>317</v>
      </c>
    </row>
    <row r="97" spans="1:23" x14ac:dyDescent="0.2">
      <c r="A97" s="7" t="s">
        <v>45</v>
      </c>
      <c r="B97" s="7" t="s">
        <v>22</v>
      </c>
      <c r="C97" s="7"/>
      <c r="D97" s="7" t="s">
        <v>322</v>
      </c>
      <c r="E97" s="7">
        <v>21</v>
      </c>
      <c r="F97" s="7">
        <v>6</v>
      </c>
      <c r="G97" s="7">
        <v>5</v>
      </c>
      <c r="H97" s="7" t="s">
        <v>129</v>
      </c>
      <c r="I97" s="7"/>
      <c r="J97" s="7"/>
      <c r="K9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97" s="4" t="str">
        <f>IF(TRUNC((TRUNC(表2[[#This Row],[金额]],-3)-TRUNC(表2[[#This Row],[金额]],-4))/1000)=0,"X",TEXT(TRUNC((TRUNC(表2[[#This Row],[金额]],-3)-TRUNC(表2[[#This Row],[金额]],-4))/1000),"[DBNum2]"))</f>
        <v>壹</v>
      </c>
      <c r="M97" s="4" t="str">
        <f>IF(TRUNC((TRUNC(表2[[#This Row],[金额]],-2)-TRUNC(表2[[#This Row],[金额]],-3))/100)=0,"X",TEXT(TRUNC((TRUNC(表2[[#This Row],[金额]],-2)-TRUNC(表2[[#This Row],[金额]],-3))/100),"[DBNum2]"))</f>
        <v>贰</v>
      </c>
      <c r="N97" s="4" t="str">
        <f>IF(TRUNC((TRUNC(表2[[#This Row],[金额]],-1)-TRUNC(表2[[#This Row],[金额]],-2))/10)=0,"X",TEXT(TRUNC((TRUNC(表2[[#This Row],[金额]],-1)-TRUNC(表2[[#This Row],[金额]],-2))/10),"[DBNum2]"))</f>
        <v>壹</v>
      </c>
      <c r="O97" s="4" t="str">
        <f>IF(TRUNC((TRUNC(表2[[#This Row],[金额]],0)-TRUNC(表2[[#This Row],[金额]],-1)))=0,"X",TEXT(TRUNC(TRUNC(表2[[#This Row],[金额]],0)-TRUNC(表2[[#This Row],[金额]],-1)),"[DBNum2]"))</f>
        <v>X</v>
      </c>
      <c r="P97" s="2">
        <v>21210</v>
      </c>
      <c r="U97" s="4"/>
      <c r="V97" s="4"/>
      <c r="W97" s="4" t="s">
        <v>321</v>
      </c>
    </row>
    <row r="98" spans="1:23" x14ac:dyDescent="0.2">
      <c r="A98" s="7" t="s">
        <v>324</v>
      </c>
      <c r="B98" s="7" t="s">
        <v>22</v>
      </c>
      <c r="C98" s="7"/>
      <c r="D98" s="7" t="s">
        <v>325</v>
      </c>
      <c r="E98" s="7">
        <v>22</v>
      </c>
      <c r="F98" s="7"/>
      <c r="G98" s="7"/>
      <c r="H98" s="7" t="s">
        <v>326</v>
      </c>
      <c r="I98" s="7"/>
      <c r="J98" s="7"/>
      <c r="K9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98" s="4" t="str">
        <f>IF(TRUNC((TRUNC(表2[[#This Row],[金额]],-3)-TRUNC(表2[[#This Row],[金额]],-4))/1000)=0,"X",TEXT(TRUNC((TRUNC(表2[[#This Row],[金额]],-3)-TRUNC(表2[[#This Row],[金额]],-4))/1000),"[DBNum2]"))</f>
        <v>叁</v>
      </c>
      <c r="M98" s="4" t="str">
        <f>IF(TRUNC((TRUNC(表2[[#This Row],[金额]],-2)-TRUNC(表2[[#This Row],[金额]],-3))/100)=0,"X",TEXT(TRUNC((TRUNC(表2[[#This Row],[金额]],-2)-TRUNC(表2[[#This Row],[金额]],-3))/100),"[DBNum2]"))</f>
        <v>陆</v>
      </c>
      <c r="N98" s="4" t="str">
        <f>IF(TRUNC((TRUNC(表2[[#This Row],[金额]],-1)-TRUNC(表2[[#This Row],[金额]],-2))/10)=0,"X",TEXT(TRUNC((TRUNC(表2[[#This Row],[金额]],-1)-TRUNC(表2[[#This Row],[金额]],-2))/10),"[DBNum2]"))</f>
        <v>肆</v>
      </c>
      <c r="O98" s="4" t="str">
        <f>IF(TRUNC((TRUNC(表2[[#This Row],[金额]],0)-TRUNC(表2[[#This Row],[金额]],-1)))=0,"X",TEXT(TRUNC(TRUNC(表2[[#This Row],[金额]],0)-TRUNC(表2[[#This Row],[金额]],-1)),"[DBNum2]"))</f>
        <v>X</v>
      </c>
      <c r="P98" s="2">
        <v>13640</v>
      </c>
      <c r="U98" s="4"/>
      <c r="V98" s="4"/>
      <c r="W98" s="4" t="s">
        <v>323</v>
      </c>
    </row>
    <row r="99" spans="1:23" x14ac:dyDescent="0.2">
      <c r="A99" s="7" t="s">
        <v>151</v>
      </c>
      <c r="B99" s="7" t="s">
        <v>22</v>
      </c>
      <c r="C99" s="7"/>
      <c r="D99" s="7" t="s">
        <v>328</v>
      </c>
      <c r="E99" s="7">
        <v>19</v>
      </c>
      <c r="F99" s="7">
        <v>6</v>
      </c>
      <c r="G99" s="7">
        <v>5</v>
      </c>
      <c r="H99" s="7" t="s">
        <v>329</v>
      </c>
      <c r="I99" s="7"/>
      <c r="J99" s="7"/>
      <c r="K9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99" s="4" t="str">
        <f>IF(TRUNC((TRUNC(表2[[#This Row],[金额]],-3)-TRUNC(表2[[#This Row],[金额]],-4))/1000)=0,"X",TEXT(TRUNC((TRUNC(表2[[#This Row],[金额]],-3)-TRUNC(表2[[#This Row],[金额]],-4))/1000),"[DBNum2]"))</f>
        <v>肆</v>
      </c>
      <c r="M99" s="4" t="str">
        <f>IF(TRUNC((TRUNC(表2[[#This Row],[金额]],-2)-TRUNC(表2[[#This Row],[金额]],-3))/100)=0,"X",TEXT(TRUNC((TRUNC(表2[[#This Row],[金额]],-2)-TRUNC(表2[[#This Row],[金额]],-3))/100),"[DBNum2]"))</f>
        <v>玖</v>
      </c>
      <c r="N99" s="4" t="str">
        <f>IF(TRUNC((TRUNC(表2[[#This Row],[金额]],-1)-TRUNC(表2[[#This Row],[金额]],-2))/10)=0,"X",TEXT(TRUNC((TRUNC(表2[[#This Row],[金额]],-1)-TRUNC(表2[[#This Row],[金额]],-2))/10),"[DBNum2]"))</f>
        <v>伍</v>
      </c>
      <c r="O99" s="4" t="str">
        <f>IF(TRUNC((TRUNC(表2[[#This Row],[金额]],0)-TRUNC(表2[[#This Row],[金额]],-1)))=0,"X",TEXT(TRUNC(TRUNC(表2[[#This Row],[金额]],0)-TRUNC(表2[[#This Row],[金额]],-1)),"[DBNum2]"))</f>
        <v>叁</v>
      </c>
      <c r="P99" s="2">
        <v>14953</v>
      </c>
      <c r="U99" s="4"/>
      <c r="V99" s="4"/>
      <c r="W99" s="4" t="s">
        <v>327</v>
      </c>
    </row>
    <row r="100" spans="1:23" x14ac:dyDescent="0.2">
      <c r="A100" s="7" t="s">
        <v>45</v>
      </c>
      <c r="B100" s="7" t="s">
        <v>22</v>
      </c>
      <c r="C100" s="7"/>
      <c r="D100" s="7" t="s">
        <v>331</v>
      </c>
      <c r="E100" s="7">
        <v>37</v>
      </c>
      <c r="F100" s="7">
        <v>6</v>
      </c>
      <c r="G100" s="7">
        <v>5</v>
      </c>
      <c r="H100" s="7" t="s">
        <v>332</v>
      </c>
      <c r="I100" s="7"/>
      <c r="J100" s="7"/>
      <c r="K100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00" s="4" t="str">
        <f>IF(TRUNC((TRUNC(表2[[#This Row],[金额]],-3)-TRUNC(表2[[#This Row],[金额]],-4))/1000)=0,"X",TEXT(TRUNC((TRUNC(表2[[#This Row],[金额]],-3)-TRUNC(表2[[#This Row],[金额]],-4))/1000),"[DBNum2]"))</f>
        <v>柒</v>
      </c>
      <c r="M100" s="4" t="str">
        <f>IF(TRUNC((TRUNC(表2[[#This Row],[金额]],-2)-TRUNC(表2[[#This Row],[金额]],-3))/100)=0,"X",TEXT(TRUNC((TRUNC(表2[[#This Row],[金额]],-2)-TRUNC(表2[[#This Row],[金额]],-3))/100),"[DBNum2]"))</f>
        <v>X</v>
      </c>
      <c r="N100" s="4" t="str">
        <f>IF(TRUNC((TRUNC(表2[[#This Row],[金额]],-1)-TRUNC(表2[[#This Row],[金额]],-2))/10)=0,"X",TEXT(TRUNC((TRUNC(表2[[#This Row],[金额]],-1)-TRUNC(表2[[#This Row],[金额]],-2))/10),"[DBNum2]"))</f>
        <v>X</v>
      </c>
      <c r="O100" s="4" t="str">
        <f>IF(TRUNC((TRUNC(表2[[#This Row],[金额]],0)-TRUNC(表2[[#This Row],[金额]],-1)))=0,"X",TEXT(TRUNC(TRUNC(表2[[#This Row],[金额]],0)-TRUNC(表2[[#This Row],[金额]],-1)),"[DBNum2]"))</f>
        <v>X</v>
      </c>
      <c r="P100" s="2">
        <v>37000</v>
      </c>
      <c r="U100" s="4"/>
      <c r="V100" s="4"/>
      <c r="W100" s="4" t="s">
        <v>330</v>
      </c>
    </row>
    <row r="101" spans="1:23" x14ac:dyDescent="0.2">
      <c r="A101" s="7" t="s">
        <v>45</v>
      </c>
      <c r="B101" s="7" t="s">
        <v>22</v>
      </c>
      <c r="C101" s="7"/>
      <c r="D101" s="7" t="s">
        <v>334</v>
      </c>
      <c r="E101" s="7">
        <v>36</v>
      </c>
      <c r="F101" s="7">
        <v>6</v>
      </c>
      <c r="G101" s="7">
        <v>5</v>
      </c>
      <c r="H101" s="7" t="s">
        <v>335</v>
      </c>
      <c r="I101" s="7"/>
      <c r="J101" s="7"/>
      <c r="K101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01" s="4" t="str">
        <f>IF(TRUNC((TRUNC(表2[[#This Row],[金额]],-3)-TRUNC(表2[[#This Row],[金额]],-4))/1000)=0,"X",TEXT(TRUNC((TRUNC(表2[[#This Row],[金额]],-3)-TRUNC(表2[[#This Row],[金额]],-4))/1000),"[DBNum2]"))</f>
        <v>伍</v>
      </c>
      <c r="M101" s="4" t="str">
        <f>IF(TRUNC((TRUNC(表2[[#This Row],[金额]],-2)-TRUNC(表2[[#This Row],[金额]],-3))/100)=0,"X",TEXT(TRUNC((TRUNC(表2[[#This Row],[金额]],-2)-TRUNC(表2[[#This Row],[金额]],-3))/100),"[DBNum2]"))</f>
        <v>贰</v>
      </c>
      <c r="N101" s="4" t="str">
        <f>IF(TRUNC((TRUNC(表2[[#This Row],[金额]],-1)-TRUNC(表2[[#This Row],[金额]],-2))/10)=0,"X",TEXT(TRUNC((TRUNC(表2[[#This Row],[金额]],-1)-TRUNC(表2[[#This Row],[金额]],-2))/10),"[DBNum2]"))</f>
        <v>X</v>
      </c>
      <c r="O101" s="4" t="str">
        <f>IF(TRUNC((TRUNC(表2[[#This Row],[金额]],0)-TRUNC(表2[[#This Row],[金额]],-1)))=0,"X",TEXT(TRUNC(TRUNC(表2[[#This Row],[金额]],0)-TRUNC(表2[[#This Row],[金额]],-1)),"[DBNum2]"))</f>
        <v>捌</v>
      </c>
      <c r="P101" s="2">
        <v>35208</v>
      </c>
      <c r="U101" s="4"/>
      <c r="V101" s="4"/>
      <c r="W101" s="4" t="s">
        <v>333</v>
      </c>
    </row>
    <row r="102" spans="1:23" x14ac:dyDescent="0.2">
      <c r="A102" s="7" t="s">
        <v>45</v>
      </c>
      <c r="B102" s="7" t="s">
        <v>22</v>
      </c>
      <c r="C102" s="7"/>
      <c r="D102" s="7" t="s">
        <v>337</v>
      </c>
      <c r="E102" s="7">
        <v>32</v>
      </c>
      <c r="F102" s="7">
        <v>6</v>
      </c>
      <c r="G102" s="7">
        <v>5</v>
      </c>
      <c r="H102" s="7" t="s">
        <v>338</v>
      </c>
      <c r="I102" s="7"/>
      <c r="J102" s="7"/>
      <c r="K10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02" s="4" t="str">
        <f>IF(TRUNC((TRUNC(表2[[#This Row],[金额]],-3)-TRUNC(表2[[#This Row],[金额]],-4))/1000)=0,"X",TEXT(TRUNC((TRUNC(表2[[#This Row],[金额]],-3)-TRUNC(表2[[#This Row],[金额]],-4))/1000),"[DBNum2]"))</f>
        <v>陆</v>
      </c>
      <c r="M102" s="4" t="str">
        <f>IF(TRUNC((TRUNC(表2[[#This Row],[金额]],-2)-TRUNC(表2[[#This Row],[金额]],-3))/100)=0,"X",TEXT(TRUNC((TRUNC(表2[[#This Row],[金额]],-2)-TRUNC(表2[[#This Row],[金额]],-3))/100),"[DBNum2]"))</f>
        <v>肆</v>
      </c>
      <c r="N102" s="4" t="str">
        <f>IF(TRUNC((TRUNC(表2[[#This Row],[金额]],-1)-TRUNC(表2[[#This Row],[金额]],-2))/10)=0,"X",TEXT(TRUNC((TRUNC(表2[[#This Row],[金额]],-1)-TRUNC(表2[[#This Row],[金额]],-2))/10),"[DBNum2]"))</f>
        <v>叁</v>
      </c>
      <c r="O102" s="4" t="str">
        <f>IF(TRUNC((TRUNC(表2[[#This Row],[金额]],0)-TRUNC(表2[[#This Row],[金额]],-1)))=0,"X",TEXT(TRUNC(TRUNC(表2[[#This Row],[金额]],0)-TRUNC(表2[[#This Row],[金额]],-1)),"[DBNum2]"))</f>
        <v>贰</v>
      </c>
      <c r="P102" s="2">
        <v>26432</v>
      </c>
      <c r="U102" s="4"/>
      <c r="V102" s="4"/>
      <c r="W102" s="4" t="s">
        <v>336</v>
      </c>
    </row>
    <row r="103" spans="1:23" x14ac:dyDescent="0.2">
      <c r="A103" s="7" t="s">
        <v>45</v>
      </c>
      <c r="B103" s="7" t="s">
        <v>22</v>
      </c>
      <c r="C103" s="7"/>
      <c r="D103" s="7" t="s">
        <v>340</v>
      </c>
      <c r="E103" s="7">
        <v>19</v>
      </c>
      <c r="F103" s="7">
        <v>6</v>
      </c>
      <c r="G103" s="7">
        <v>5</v>
      </c>
      <c r="H103" s="7" t="s">
        <v>341</v>
      </c>
      <c r="I103" s="7"/>
      <c r="J103" s="7"/>
      <c r="K10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03" s="4" t="str">
        <f>IF(TRUNC((TRUNC(表2[[#This Row],[金额]],-3)-TRUNC(表2[[#This Row],[金额]],-4))/1000)=0,"X",TEXT(TRUNC((TRUNC(表2[[#This Row],[金额]],-3)-TRUNC(表2[[#This Row],[金额]],-4))/1000),"[DBNum2]"))</f>
        <v>肆</v>
      </c>
      <c r="M103" s="4" t="str">
        <f>IF(TRUNC((TRUNC(表2[[#This Row],[金额]],-2)-TRUNC(表2[[#This Row],[金额]],-3))/100)=0,"X",TEXT(TRUNC((TRUNC(表2[[#This Row],[金额]],-2)-TRUNC(表2[[#This Row],[金额]],-3))/100),"[DBNum2]"))</f>
        <v>捌</v>
      </c>
      <c r="N103" s="4" t="str">
        <f>IF(TRUNC((TRUNC(表2[[#This Row],[金额]],-1)-TRUNC(表2[[#This Row],[金额]],-2))/10)=0,"X",TEXT(TRUNC((TRUNC(表2[[#This Row],[金额]],-1)-TRUNC(表2[[#This Row],[金额]],-2))/10),"[DBNum2]"))</f>
        <v>贰</v>
      </c>
      <c r="O103" s="4" t="str">
        <f>IF(TRUNC((TRUNC(表2[[#This Row],[金额]],0)-TRUNC(表2[[#This Row],[金额]],-1)))=0,"X",TEXT(TRUNC(TRUNC(表2[[#This Row],[金额]],0)-TRUNC(表2[[#This Row],[金额]],-1)),"[DBNum2]"))</f>
        <v>X</v>
      </c>
      <c r="P103" s="2">
        <v>14820</v>
      </c>
      <c r="U103" s="4"/>
      <c r="V103" s="4"/>
      <c r="W103" s="4" t="s">
        <v>339</v>
      </c>
    </row>
    <row r="104" spans="1:23" x14ac:dyDescent="0.2">
      <c r="A104" s="7" t="s">
        <v>45</v>
      </c>
      <c r="B104" s="7" t="s">
        <v>22</v>
      </c>
      <c r="C104" s="7"/>
      <c r="D104" s="7" t="s">
        <v>340</v>
      </c>
      <c r="E104" s="7">
        <v>20</v>
      </c>
      <c r="F104" s="7">
        <v>6</v>
      </c>
      <c r="G104" s="7">
        <v>5</v>
      </c>
      <c r="H104" s="7" t="s">
        <v>343</v>
      </c>
      <c r="I104" s="7"/>
      <c r="J104" s="7"/>
      <c r="K10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04" s="4" t="str">
        <f>IF(TRUNC((TRUNC(表2[[#This Row],[金额]],-3)-TRUNC(表2[[#This Row],[金额]],-4))/1000)=0,"X",TEXT(TRUNC((TRUNC(表2[[#This Row],[金额]],-3)-TRUNC(表2[[#This Row],[金额]],-4))/1000),"[DBNum2]"))</f>
        <v>玖</v>
      </c>
      <c r="M104" s="4" t="str">
        <f>IF(TRUNC((TRUNC(表2[[#This Row],[金额]],-2)-TRUNC(表2[[#This Row],[金额]],-3))/100)=0,"X",TEXT(TRUNC((TRUNC(表2[[#This Row],[金额]],-2)-TRUNC(表2[[#This Row],[金额]],-3))/100),"[DBNum2]"))</f>
        <v>X</v>
      </c>
      <c r="N104" s="4" t="str">
        <f>IF(TRUNC((TRUNC(表2[[#This Row],[金额]],-1)-TRUNC(表2[[#This Row],[金额]],-2))/10)=0,"X",TEXT(TRUNC((TRUNC(表2[[#This Row],[金额]],-1)-TRUNC(表2[[#This Row],[金额]],-2))/10),"[DBNum2]"))</f>
        <v>X</v>
      </c>
      <c r="O104" s="4" t="str">
        <f>IF(TRUNC((TRUNC(表2[[#This Row],[金额]],0)-TRUNC(表2[[#This Row],[金额]],-1)))=0,"X",TEXT(TRUNC(TRUNC(表2[[#This Row],[金额]],0)-TRUNC(表2[[#This Row],[金额]],-1)),"[DBNum2]"))</f>
        <v>X</v>
      </c>
      <c r="P104" s="2">
        <v>19000</v>
      </c>
      <c r="U104" s="4"/>
      <c r="V104" s="4"/>
      <c r="W104" s="4" t="s">
        <v>342</v>
      </c>
    </row>
    <row r="105" spans="1:23" x14ac:dyDescent="0.2">
      <c r="A105" s="7" t="s">
        <v>45</v>
      </c>
      <c r="B105" s="7" t="s">
        <v>22</v>
      </c>
      <c r="C105" s="7"/>
      <c r="D105" s="7" t="s">
        <v>345</v>
      </c>
      <c r="E105" s="7">
        <v>32</v>
      </c>
      <c r="F105" s="7">
        <v>6</v>
      </c>
      <c r="G105" s="7">
        <v>5</v>
      </c>
      <c r="H105" s="7" t="s">
        <v>346</v>
      </c>
      <c r="I105" s="7"/>
      <c r="J105" s="7"/>
      <c r="K10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05" s="4" t="str">
        <f>IF(TRUNC((TRUNC(表2[[#This Row],[金额]],-3)-TRUNC(表2[[#This Row],[金额]],-4))/1000)=0,"X",TEXT(TRUNC((TRUNC(表2[[#This Row],[金额]],-3)-TRUNC(表2[[#This Row],[金额]],-4))/1000),"[DBNum2]"))</f>
        <v>玖</v>
      </c>
      <c r="M105" s="4" t="str">
        <f>IF(TRUNC((TRUNC(表2[[#This Row],[金额]],-2)-TRUNC(表2[[#This Row],[金额]],-3))/100)=0,"X",TEXT(TRUNC((TRUNC(表2[[#This Row],[金额]],-2)-TRUNC(表2[[#This Row],[金额]],-3))/100),"[DBNum2]"))</f>
        <v>陆</v>
      </c>
      <c r="N105" s="4" t="str">
        <f>IF(TRUNC((TRUNC(表2[[#This Row],[金额]],-1)-TRUNC(表2[[#This Row],[金额]],-2))/10)=0,"X",TEXT(TRUNC((TRUNC(表2[[#This Row],[金额]],-1)-TRUNC(表2[[#This Row],[金额]],-2))/10),"[DBNum2]"))</f>
        <v>陆</v>
      </c>
      <c r="O105" s="4" t="str">
        <f>IF(TRUNC((TRUNC(表2[[#This Row],[金额]],0)-TRUNC(表2[[#This Row],[金额]],-1)))=0,"X",TEXT(TRUNC(TRUNC(表2[[#This Row],[金额]],0)-TRUNC(表2[[#This Row],[金额]],-1)),"[DBNum2]"))</f>
        <v>肆</v>
      </c>
      <c r="P105" s="2">
        <v>29664</v>
      </c>
      <c r="U105" s="4"/>
      <c r="V105" s="4"/>
      <c r="W105" s="4" t="s">
        <v>344</v>
      </c>
    </row>
    <row r="106" spans="1:23" x14ac:dyDescent="0.2">
      <c r="A106" s="7" t="s">
        <v>45</v>
      </c>
      <c r="B106" s="7" t="s">
        <v>22</v>
      </c>
      <c r="C106" s="7"/>
      <c r="D106" s="7" t="s">
        <v>348</v>
      </c>
      <c r="E106" s="7">
        <v>19</v>
      </c>
      <c r="F106" s="7">
        <v>7</v>
      </c>
      <c r="G106" s="7">
        <v>6</v>
      </c>
      <c r="H106" s="7" t="s">
        <v>349</v>
      </c>
      <c r="I106" s="7"/>
      <c r="J106" s="7"/>
      <c r="K10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06" s="4" t="str">
        <f>IF(TRUNC((TRUNC(表2[[#This Row],[金额]],-3)-TRUNC(表2[[#This Row],[金额]],-4))/1000)=0,"X",TEXT(TRUNC((TRUNC(表2[[#This Row],[金额]],-3)-TRUNC(表2[[#This Row],[金额]],-4))/1000),"[DBNum2]"))</f>
        <v>捌</v>
      </c>
      <c r="M106" s="4" t="str">
        <f>IF(TRUNC((TRUNC(表2[[#This Row],[金额]],-2)-TRUNC(表2[[#This Row],[金额]],-3))/100)=0,"X",TEXT(TRUNC((TRUNC(表2[[#This Row],[金额]],-2)-TRUNC(表2[[#This Row],[金额]],-3))/100),"[DBNum2]"))</f>
        <v>肆</v>
      </c>
      <c r="N106" s="4" t="str">
        <f>IF(TRUNC((TRUNC(表2[[#This Row],[金额]],-1)-TRUNC(表2[[#This Row],[金额]],-2))/10)=0,"X",TEXT(TRUNC((TRUNC(表2[[#This Row],[金额]],-1)-TRUNC(表2[[#This Row],[金额]],-2))/10),"[DBNum2]"))</f>
        <v>叁</v>
      </c>
      <c r="O106" s="4" t="str">
        <f>IF(TRUNC((TRUNC(表2[[#This Row],[金额]],0)-TRUNC(表2[[#This Row],[金额]],-1)))=0,"X",TEXT(TRUNC(TRUNC(表2[[#This Row],[金额]],0)-TRUNC(表2[[#This Row],[金额]],-1)),"[DBNum2]"))</f>
        <v>X</v>
      </c>
      <c r="P106" s="2">
        <v>18430</v>
      </c>
      <c r="U106" s="4"/>
      <c r="V106" s="4"/>
      <c r="W106" s="4" t="s">
        <v>347</v>
      </c>
    </row>
    <row r="107" spans="1:23" x14ac:dyDescent="0.2">
      <c r="A107" s="7" t="s">
        <v>351</v>
      </c>
      <c r="B107" s="7" t="s">
        <v>22</v>
      </c>
      <c r="C107" s="7"/>
      <c r="D107" s="7" t="s">
        <v>352</v>
      </c>
      <c r="E107" s="7">
        <v>19</v>
      </c>
      <c r="F107" s="7">
        <v>5</v>
      </c>
      <c r="G107" s="7">
        <v>4</v>
      </c>
      <c r="H107" s="7" t="s">
        <v>353</v>
      </c>
      <c r="I107" s="7"/>
      <c r="J107" s="7"/>
      <c r="K10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07" s="4" t="str">
        <f>IF(TRUNC((TRUNC(表2[[#This Row],[金额]],-3)-TRUNC(表2[[#This Row],[金额]],-4))/1000)=0,"X",TEXT(TRUNC((TRUNC(表2[[#This Row],[金额]],-3)-TRUNC(表2[[#This Row],[金额]],-4))/1000),"[DBNum2]"))</f>
        <v>陆</v>
      </c>
      <c r="M107" s="4" t="str">
        <f>IF(TRUNC((TRUNC(表2[[#This Row],[金额]],-2)-TRUNC(表2[[#This Row],[金额]],-3))/100)=0,"X",TEXT(TRUNC((TRUNC(表2[[#This Row],[金额]],-2)-TRUNC(表2[[#This Row],[金额]],-3))/100),"[DBNum2]"))</f>
        <v>叁</v>
      </c>
      <c r="N107" s="4" t="str">
        <f>IF(TRUNC((TRUNC(表2[[#This Row],[金额]],-1)-TRUNC(表2[[#This Row],[金额]],-2))/10)=0,"X",TEXT(TRUNC((TRUNC(表2[[#This Row],[金额]],-1)-TRUNC(表2[[#This Row],[金额]],-2))/10),"[DBNum2]"))</f>
        <v>肆</v>
      </c>
      <c r="O107" s="4" t="str">
        <f>IF(TRUNC((TRUNC(表2[[#This Row],[金额]],0)-TRUNC(表2[[#This Row],[金额]],-1)))=0,"X",TEXT(TRUNC(TRUNC(表2[[#This Row],[金额]],0)-TRUNC(表2[[#This Row],[金额]],-1)),"[DBNum2]"))</f>
        <v>X</v>
      </c>
      <c r="P107" s="2">
        <v>16340</v>
      </c>
      <c r="U107" s="4"/>
      <c r="V107" s="4"/>
      <c r="W107" s="4" t="s">
        <v>350</v>
      </c>
    </row>
    <row r="108" spans="1:23" x14ac:dyDescent="0.2">
      <c r="A108" s="7" t="s">
        <v>45</v>
      </c>
      <c r="B108" s="7" t="s">
        <v>22</v>
      </c>
      <c r="C108" s="7"/>
      <c r="D108" s="7" t="s">
        <v>355</v>
      </c>
      <c r="E108" s="7">
        <v>14</v>
      </c>
      <c r="F108" s="7">
        <v>5</v>
      </c>
      <c r="G108" s="7">
        <v>4</v>
      </c>
      <c r="H108" s="7" t="s">
        <v>356</v>
      </c>
      <c r="I108" s="7"/>
      <c r="J108" s="7"/>
      <c r="K10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08" s="4" t="str">
        <f>IF(TRUNC((TRUNC(表2[[#This Row],[金额]],-3)-TRUNC(表2[[#This Row],[金额]],-4))/1000)=0,"X",TEXT(TRUNC((TRUNC(表2[[#This Row],[金额]],-3)-TRUNC(表2[[#This Row],[金额]],-4))/1000),"[DBNum2]"))</f>
        <v>贰</v>
      </c>
      <c r="M108" s="4" t="str">
        <f>IF(TRUNC((TRUNC(表2[[#This Row],[金额]],-2)-TRUNC(表2[[#This Row],[金额]],-3))/100)=0,"X",TEXT(TRUNC((TRUNC(表2[[#This Row],[金额]],-2)-TRUNC(表2[[#This Row],[金额]],-3))/100),"[DBNum2]"))</f>
        <v>X</v>
      </c>
      <c r="N108" s="4" t="str">
        <f>IF(TRUNC((TRUNC(表2[[#This Row],[金额]],-1)-TRUNC(表2[[#This Row],[金额]],-2))/10)=0,"X",TEXT(TRUNC((TRUNC(表2[[#This Row],[金额]],-1)-TRUNC(表2[[#This Row],[金额]],-2))/10),"[DBNum2]"))</f>
        <v>伍</v>
      </c>
      <c r="O108" s="4" t="str">
        <f>IF(TRUNC((TRUNC(表2[[#This Row],[金额]],0)-TRUNC(表2[[#This Row],[金额]],-1)))=0,"X",TEXT(TRUNC(TRUNC(表2[[#This Row],[金额]],0)-TRUNC(表2[[#This Row],[金额]],-1)),"[DBNum2]"))</f>
        <v>X</v>
      </c>
      <c r="P108" s="2">
        <v>22050</v>
      </c>
      <c r="U108" s="4"/>
      <c r="V108" s="4"/>
      <c r="W108" s="4" t="s">
        <v>354</v>
      </c>
    </row>
    <row r="109" spans="1:23" x14ac:dyDescent="0.2">
      <c r="A109" s="7" t="s">
        <v>45</v>
      </c>
      <c r="B109" s="7" t="s">
        <v>22</v>
      </c>
      <c r="C109" s="7"/>
      <c r="D109" s="7" t="s">
        <v>358</v>
      </c>
      <c r="E109" s="7">
        <v>21</v>
      </c>
      <c r="F109" s="7">
        <v>6</v>
      </c>
      <c r="G109" s="7">
        <v>5</v>
      </c>
      <c r="H109" s="7" t="s">
        <v>359</v>
      </c>
      <c r="I109" s="7"/>
      <c r="J109" s="7"/>
      <c r="K10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09" s="4" t="str">
        <f>IF(TRUNC((TRUNC(表2[[#This Row],[金额]],-3)-TRUNC(表2[[#This Row],[金额]],-4))/1000)=0,"X",TEXT(TRUNC((TRUNC(表2[[#This Row],[金额]],-3)-TRUNC(表2[[#This Row],[金额]],-4))/1000),"[DBNum2]"))</f>
        <v>捌</v>
      </c>
      <c r="M109" s="4" t="str">
        <f>IF(TRUNC((TRUNC(表2[[#This Row],[金额]],-2)-TRUNC(表2[[#This Row],[金额]],-3))/100)=0,"X",TEXT(TRUNC((TRUNC(表2[[#This Row],[金额]],-2)-TRUNC(表2[[#This Row],[金额]],-3))/100),"[DBNum2]"))</f>
        <v>伍</v>
      </c>
      <c r="N109" s="4" t="str">
        <f>IF(TRUNC((TRUNC(表2[[#This Row],[金额]],-1)-TRUNC(表2[[#This Row],[金额]],-2))/10)=0,"X",TEXT(TRUNC((TRUNC(表2[[#This Row],[金额]],-1)-TRUNC(表2[[#This Row],[金额]],-2))/10),"[DBNum2]"))</f>
        <v>肆</v>
      </c>
      <c r="O109" s="4" t="str">
        <f>IF(TRUNC((TRUNC(表2[[#This Row],[金额]],0)-TRUNC(表2[[#This Row],[金额]],-1)))=0,"X",TEXT(TRUNC(TRUNC(表2[[#This Row],[金额]],0)-TRUNC(表2[[#This Row],[金额]],-1)),"[DBNum2]"))</f>
        <v>叁</v>
      </c>
      <c r="P109" s="2">
        <v>18543</v>
      </c>
      <c r="U109" s="4"/>
      <c r="V109" s="4"/>
      <c r="W109" s="4" t="s">
        <v>357</v>
      </c>
    </row>
    <row r="110" spans="1:23" x14ac:dyDescent="0.2">
      <c r="A110" s="7" t="s">
        <v>45</v>
      </c>
      <c r="B110" s="7" t="s">
        <v>22</v>
      </c>
      <c r="C110" s="7"/>
      <c r="D110" s="7" t="s">
        <v>361</v>
      </c>
      <c r="E110" s="7">
        <v>37</v>
      </c>
      <c r="F110" s="7">
        <v>6</v>
      </c>
      <c r="G110" s="7">
        <v>5</v>
      </c>
      <c r="H110" s="7" t="s">
        <v>362</v>
      </c>
      <c r="I110" s="7"/>
      <c r="J110" s="7"/>
      <c r="K110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10" s="4" t="str">
        <f>IF(TRUNC((TRUNC(表2[[#This Row],[金额]],-3)-TRUNC(表2[[#This Row],[金额]],-4))/1000)=0,"X",TEXT(TRUNC((TRUNC(表2[[#This Row],[金额]],-3)-TRUNC(表2[[#This Row],[金额]],-4))/1000),"[DBNum2]"))</f>
        <v>叁</v>
      </c>
      <c r="M110" s="4" t="str">
        <f>IF(TRUNC((TRUNC(表2[[#This Row],[金额]],-2)-TRUNC(表2[[#This Row],[金额]],-3))/100)=0,"X",TEXT(TRUNC((TRUNC(表2[[#This Row],[金额]],-2)-TRUNC(表2[[#This Row],[金额]],-3))/100),"[DBNum2]"))</f>
        <v>叁</v>
      </c>
      <c r="N110" s="4" t="str">
        <f>IF(TRUNC((TRUNC(表2[[#This Row],[金额]],-1)-TRUNC(表2[[#This Row],[金额]],-2))/10)=0,"X",TEXT(TRUNC((TRUNC(表2[[#This Row],[金额]],-1)-TRUNC(表2[[#This Row],[金额]],-2))/10),"[DBNum2]"))</f>
        <v>X</v>
      </c>
      <c r="O110" s="4" t="str">
        <f>IF(TRUNC((TRUNC(表2[[#This Row],[金额]],0)-TRUNC(表2[[#This Row],[金额]],-1)))=0,"X",TEXT(TRUNC(TRUNC(表2[[#This Row],[金额]],0)-TRUNC(表2[[#This Row],[金额]],-1)),"[DBNum2]"))</f>
        <v>X</v>
      </c>
      <c r="P110" s="2">
        <v>33300</v>
      </c>
      <c r="U110" s="4"/>
      <c r="V110" s="4"/>
      <c r="W110" s="4" t="s">
        <v>360</v>
      </c>
    </row>
    <row r="111" spans="1:23" x14ac:dyDescent="0.2">
      <c r="A111" s="7" t="s">
        <v>155</v>
      </c>
      <c r="B111" s="7" t="s">
        <v>22</v>
      </c>
      <c r="C111" s="7"/>
      <c r="D111" s="7" t="s">
        <v>364</v>
      </c>
      <c r="E111" s="7">
        <v>45</v>
      </c>
      <c r="F111" s="7">
        <v>5</v>
      </c>
      <c r="G111" s="7">
        <v>4</v>
      </c>
      <c r="H111" s="7" t="s">
        <v>365</v>
      </c>
      <c r="I111" s="7"/>
      <c r="J111" s="7"/>
      <c r="K111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11" s="4" t="str">
        <f>IF(TRUNC((TRUNC(表2[[#This Row],[金额]],-3)-TRUNC(表2[[#This Row],[金额]],-4))/1000)=0,"X",TEXT(TRUNC((TRUNC(表2[[#This Row],[金额]],-3)-TRUNC(表2[[#This Row],[金额]],-4))/1000),"[DBNum2]"))</f>
        <v>贰</v>
      </c>
      <c r="M111" s="4" t="str">
        <f>IF(TRUNC((TRUNC(表2[[#This Row],[金额]],-2)-TRUNC(表2[[#This Row],[金额]],-3))/100)=0,"X",TEXT(TRUNC((TRUNC(表2[[#This Row],[金额]],-2)-TRUNC(表2[[#This Row],[金额]],-3))/100),"[DBNum2]"))</f>
        <v>捌</v>
      </c>
      <c r="N111" s="4" t="str">
        <f>IF(TRUNC((TRUNC(表2[[#This Row],[金额]],-1)-TRUNC(表2[[#This Row],[金额]],-2))/10)=0,"X",TEXT(TRUNC((TRUNC(表2[[#This Row],[金额]],-1)-TRUNC(表2[[#This Row],[金额]],-2))/10),"[DBNum2]"))</f>
        <v>伍</v>
      </c>
      <c r="O111" s="4" t="str">
        <f>IF(TRUNC((TRUNC(表2[[#This Row],[金额]],0)-TRUNC(表2[[#This Row],[金额]],-1)))=0,"X",TEXT(TRUNC(TRUNC(表2[[#This Row],[金额]],0)-TRUNC(表2[[#This Row],[金额]],-1)),"[DBNum2]"))</f>
        <v>X</v>
      </c>
      <c r="P111" s="2">
        <v>32850</v>
      </c>
      <c r="U111" s="4"/>
      <c r="V111" s="4"/>
      <c r="W111" s="4" t="s">
        <v>363</v>
      </c>
    </row>
    <row r="112" spans="1:23" x14ac:dyDescent="0.2">
      <c r="A112" s="7" t="s">
        <v>45</v>
      </c>
      <c r="B112" s="7" t="s">
        <v>22</v>
      </c>
      <c r="C112" s="7"/>
      <c r="D112" s="7" t="s">
        <v>367</v>
      </c>
      <c r="E112" s="7">
        <v>23</v>
      </c>
      <c r="F112" s="7">
        <v>6</v>
      </c>
      <c r="G112" s="7">
        <v>5</v>
      </c>
      <c r="H112" s="7" t="s">
        <v>368</v>
      </c>
      <c r="I112" s="7"/>
      <c r="J112" s="7"/>
      <c r="K11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12" s="4" t="str">
        <f>IF(TRUNC((TRUNC(表2[[#This Row],[金额]],-3)-TRUNC(表2[[#This Row],[金额]],-4))/1000)=0,"X",TEXT(TRUNC((TRUNC(表2[[#This Row],[金额]],-3)-TRUNC(表2[[#This Row],[金额]],-4))/1000),"[DBNum2]"))</f>
        <v>玖</v>
      </c>
      <c r="M112" s="4" t="str">
        <f>IF(TRUNC((TRUNC(表2[[#This Row],[金额]],-2)-TRUNC(表2[[#This Row],[金额]],-3))/100)=0,"X",TEXT(TRUNC((TRUNC(表2[[#This Row],[金额]],-2)-TRUNC(表2[[#This Row],[金额]],-3))/100),"[DBNum2]"))</f>
        <v>捌</v>
      </c>
      <c r="N112" s="4" t="str">
        <f>IF(TRUNC((TRUNC(表2[[#This Row],[金额]],-1)-TRUNC(表2[[#This Row],[金额]],-2))/10)=0,"X",TEXT(TRUNC((TRUNC(表2[[#This Row],[金额]],-1)-TRUNC(表2[[#This Row],[金额]],-2))/10),"[DBNum2]"))</f>
        <v>玖</v>
      </c>
      <c r="O112" s="4" t="str">
        <f>IF(TRUNC((TRUNC(表2[[#This Row],[金额]],0)-TRUNC(表2[[#This Row],[金额]],-1)))=0,"X",TEXT(TRUNC(TRUNC(表2[[#This Row],[金额]],0)-TRUNC(表2[[#This Row],[金额]],-1)),"[DBNum2]"))</f>
        <v>伍</v>
      </c>
      <c r="P112" s="2">
        <v>19895</v>
      </c>
      <c r="U112" s="4"/>
      <c r="V112" s="4"/>
      <c r="W112" s="4" t="s">
        <v>366</v>
      </c>
    </row>
    <row r="113" spans="1:23" x14ac:dyDescent="0.2">
      <c r="A113" s="7" t="s">
        <v>124</v>
      </c>
      <c r="B113" s="7" t="s">
        <v>22</v>
      </c>
      <c r="C113" s="7"/>
      <c r="D113" s="7" t="s">
        <v>370</v>
      </c>
      <c r="E113" s="7">
        <v>22</v>
      </c>
      <c r="F113" s="7">
        <v>6</v>
      </c>
      <c r="G113" s="7">
        <v>5</v>
      </c>
      <c r="H113" s="7" t="s">
        <v>371</v>
      </c>
      <c r="I113" s="7"/>
      <c r="J113" s="7"/>
      <c r="K11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13" s="4" t="str">
        <f>IF(TRUNC((TRUNC(表2[[#This Row],[金额]],-3)-TRUNC(表2[[#This Row],[金额]],-4))/1000)=0,"X",TEXT(TRUNC((TRUNC(表2[[#This Row],[金额]],-3)-TRUNC(表2[[#This Row],[金额]],-4))/1000),"[DBNum2]"))</f>
        <v>玖</v>
      </c>
      <c r="M113" s="4" t="str">
        <f>IF(TRUNC((TRUNC(表2[[#This Row],[金额]],-2)-TRUNC(表2[[#This Row],[金额]],-3))/100)=0,"X",TEXT(TRUNC((TRUNC(表2[[#This Row],[金额]],-2)-TRUNC(表2[[#This Row],[金额]],-3))/100),"[DBNum2]"))</f>
        <v>捌</v>
      </c>
      <c r="N113" s="4" t="str">
        <f>IF(TRUNC((TRUNC(表2[[#This Row],[金额]],-1)-TRUNC(表2[[#This Row],[金额]],-2))/10)=0,"X",TEXT(TRUNC((TRUNC(表2[[#This Row],[金额]],-1)-TRUNC(表2[[#This Row],[金额]],-2))/10),"[DBNum2]"))</f>
        <v>X</v>
      </c>
      <c r="O113" s="4" t="str">
        <f>IF(TRUNC((TRUNC(表2[[#This Row],[金额]],0)-TRUNC(表2[[#This Row],[金额]],-1)))=0,"X",TEXT(TRUNC(TRUNC(表2[[#This Row],[金额]],0)-TRUNC(表2[[#This Row],[金额]],-1)),"[DBNum2]"))</f>
        <v>X</v>
      </c>
      <c r="P113" s="2">
        <v>19800</v>
      </c>
      <c r="U113" s="4"/>
      <c r="V113" s="4"/>
      <c r="W113" s="4" t="s">
        <v>369</v>
      </c>
    </row>
    <row r="114" spans="1:23" x14ac:dyDescent="0.2">
      <c r="A114" s="7" t="s">
        <v>45</v>
      </c>
      <c r="B114" s="7" t="s">
        <v>22</v>
      </c>
      <c r="C114" s="7"/>
      <c r="D114" s="7" t="s">
        <v>373</v>
      </c>
      <c r="E114" s="7">
        <v>30</v>
      </c>
      <c r="F114" s="7">
        <v>6</v>
      </c>
      <c r="G114" s="7">
        <v>5</v>
      </c>
      <c r="H114" s="7" t="s">
        <v>374</v>
      </c>
      <c r="I114" s="7"/>
      <c r="J114" s="7"/>
      <c r="K11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14" s="4" t="str">
        <f>IF(TRUNC((TRUNC(表2[[#This Row],[金额]],-3)-TRUNC(表2[[#This Row],[金额]],-4))/1000)=0,"X",TEXT(TRUNC((TRUNC(表2[[#This Row],[金额]],-3)-TRUNC(表2[[#This Row],[金额]],-4))/1000),"[DBNum2]"))</f>
        <v>陆</v>
      </c>
      <c r="M114" s="4" t="str">
        <f>IF(TRUNC((TRUNC(表2[[#This Row],[金额]],-2)-TRUNC(表2[[#This Row],[金额]],-3))/100)=0,"X",TEXT(TRUNC((TRUNC(表2[[#This Row],[金额]],-2)-TRUNC(表2[[#This Row],[金额]],-3))/100),"[DBNum2]"))</f>
        <v>捌</v>
      </c>
      <c r="N114" s="4" t="str">
        <f>IF(TRUNC((TRUNC(表2[[#This Row],[金额]],-1)-TRUNC(表2[[#This Row],[金额]],-2))/10)=0,"X",TEXT(TRUNC((TRUNC(表2[[#This Row],[金额]],-1)-TRUNC(表2[[#This Row],[金额]],-2))/10),"[DBNum2]"))</f>
        <v>伍</v>
      </c>
      <c r="O114" s="4" t="str">
        <f>IF(TRUNC((TRUNC(表2[[#This Row],[金额]],0)-TRUNC(表2[[#This Row],[金额]],-1)))=0,"X",TEXT(TRUNC(TRUNC(表2[[#This Row],[金额]],0)-TRUNC(表2[[#This Row],[金额]],-1)),"[DBNum2]"))</f>
        <v>X</v>
      </c>
      <c r="P114" s="2">
        <v>26850</v>
      </c>
      <c r="U114" s="4"/>
      <c r="V114" s="4"/>
      <c r="W114" s="4" t="s">
        <v>372</v>
      </c>
    </row>
    <row r="115" spans="1:23" x14ac:dyDescent="0.2">
      <c r="A115" s="7" t="s">
        <v>45</v>
      </c>
      <c r="B115" s="7" t="s">
        <v>22</v>
      </c>
      <c r="C115" s="7"/>
      <c r="D115" s="7" t="s">
        <v>367</v>
      </c>
      <c r="E115" s="7">
        <v>28</v>
      </c>
      <c r="F115" s="7">
        <v>6</v>
      </c>
      <c r="G115" s="7">
        <v>5</v>
      </c>
      <c r="H115" s="7" t="s">
        <v>376</v>
      </c>
      <c r="I115" s="7"/>
      <c r="J115" s="7"/>
      <c r="K11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15" s="4" t="str">
        <f>IF(TRUNC((TRUNC(表2[[#This Row],[金额]],-3)-TRUNC(表2[[#This Row],[金额]],-4))/1000)=0,"X",TEXT(TRUNC((TRUNC(表2[[#This Row],[金额]],-3)-TRUNC(表2[[#This Row],[金额]],-4))/1000),"[DBNum2]"))</f>
        <v>壹</v>
      </c>
      <c r="M115" s="4" t="str">
        <f>IF(TRUNC((TRUNC(表2[[#This Row],[金额]],-2)-TRUNC(表2[[#This Row],[金额]],-3))/100)=0,"X",TEXT(TRUNC((TRUNC(表2[[#This Row],[金额]],-2)-TRUNC(表2[[#This Row],[金额]],-3))/100),"[DBNum2]"))</f>
        <v>柒</v>
      </c>
      <c r="N115" s="4" t="str">
        <f>IF(TRUNC((TRUNC(表2[[#This Row],[金额]],-1)-TRUNC(表2[[#This Row],[金额]],-2))/10)=0,"X",TEXT(TRUNC((TRUNC(表2[[#This Row],[金额]],-1)-TRUNC(表2[[#This Row],[金额]],-2))/10),"[DBNum2]"))</f>
        <v>伍</v>
      </c>
      <c r="O115" s="4" t="str">
        <f>IF(TRUNC((TRUNC(表2[[#This Row],[金额]],0)-TRUNC(表2[[#This Row],[金额]],-1)))=0,"X",TEXT(TRUNC(TRUNC(表2[[#This Row],[金额]],0)-TRUNC(表2[[#This Row],[金额]],-1)),"[DBNum2]"))</f>
        <v>陆</v>
      </c>
      <c r="P115" s="2">
        <v>21756</v>
      </c>
      <c r="U115" s="4"/>
      <c r="V115" s="4"/>
      <c r="W115" s="4" t="s">
        <v>375</v>
      </c>
    </row>
    <row r="116" spans="1:23" x14ac:dyDescent="0.2">
      <c r="A116" s="7" t="s">
        <v>45</v>
      </c>
      <c r="B116" s="7" t="s">
        <v>22</v>
      </c>
      <c r="C116" s="7"/>
      <c r="D116" s="7" t="s">
        <v>378</v>
      </c>
      <c r="E116" s="7">
        <v>19</v>
      </c>
      <c r="F116" s="7">
        <v>6</v>
      </c>
      <c r="G116" s="7">
        <v>5</v>
      </c>
      <c r="H116" s="7" t="s">
        <v>379</v>
      </c>
      <c r="I116" s="7"/>
      <c r="J116" s="7"/>
      <c r="K11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16" s="4" t="str">
        <f>IF(TRUNC((TRUNC(表2[[#This Row],[金额]],-3)-TRUNC(表2[[#This Row],[金额]],-4))/1000)=0,"X",TEXT(TRUNC((TRUNC(表2[[#This Row],[金额]],-3)-TRUNC(表2[[#This Row],[金额]],-4))/1000),"[DBNum2]"))</f>
        <v>玖</v>
      </c>
      <c r="M116" s="4" t="str">
        <f>IF(TRUNC((TRUNC(表2[[#This Row],[金额]],-2)-TRUNC(表2[[#This Row],[金额]],-3))/100)=0,"X",TEXT(TRUNC((TRUNC(表2[[#This Row],[金额]],-2)-TRUNC(表2[[#This Row],[金额]],-3))/100),"[DBNum2]"))</f>
        <v>壹</v>
      </c>
      <c r="N116" s="4" t="str">
        <f>IF(TRUNC((TRUNC(表2[[#This Row],[金额]],-1)-TRUNC(表2[[#This Row],[金额]],-2))/10)=0,"X",TEXT(TRUNC((TRUNC(表2[[#This Row],[金额]],-1)-TRUNC(表2[[#This Row],[金额]],-2))/10),"[DBNum2]"))</f>
        <v>玖</v>
      </c>
      <c r="O116" s="4" t="str">
        <f>IF(TRUNC((TRUNC(表2[[#This Row],[金额]],0)-TRUNC(表2[[#This Row],[金额]],-1)))=0,"X",TEXT(TRUNC(TRUNC(表2[[#This Row],[金额]],0)-TRUNC(表2[[#This Row],[金额]],-1)),"[DBNum2]"))</f>
        <v>X</v>
      </c>
      <c r="P116" s="2">
        <v>19190</v>
      </c>
      <c r="U116" s="4"/>
      <c r="V116" s="4"/>
      <c r="W116" s="4" t="s">
        <v>377</v>
      </c>
    </row>
    <row r="117" spans="1:23" x14ac:dyDescent="0.2">
      <c r="A117" s="7" t="s">
        <v>45</v>
      </c>
      <c r="B117" s="7" t="s">
        <v>22</v>
      </c>
      <c r="C117" s="7"/>
      <c r="D117" s="7" t="s">
        <v>381</v>
      </c>
      <c r="E117" s="7">
        <v>21</v>
      </c>
      <c r="F117" s="7">
        <v>6</v>
      </c>
      <c r="G117" s="7">
        <v>5</v>
      </c>
      <c r="H117" s="7" t="s">
        <v>382</v>
      </c>
      <c r="I117" s="7"/>
      <c r="J117" s="7"/>
      <c r="K11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17" s="4" t="str">
        <f>IF(TRUNC((TRUNC(表2[[#This Row],[金额]],-3)-TRUNC(表2[[#This Row],[金额]],-4))/1000)=0,"X",TEXT(TRUNC((TRUNC(表2[[#This Row],[金额]],-3)-TRUNC(表2[[#This Row],[金额]],-4))/1000),"[DBNum2]"))</f>
        <v>壹</v>
      </c>
      <c r="M117" s="4" t="str">
        <f>IF(TRUNC((TRUNC(表2[[#This Row],[金额]],-2)-TRUNC(表2[[#This Row],[金额]],-3))/100)=0,"X",TEXT(TRUNC((TRUNC(表2[[#This Row],[金额]],-2)-TRUNC(表2[[#This Row],[金额]],-3))/100),"[DBNum2]"))</f>
        <v>壹</v>
      </c>
      <c r="N117" s="4" t="str">
        <f>IF(TRUNC((TRUNC(表2[[#This Row],[金额]],-1)-TRUNC(表2[[#This Row],[金额]],-2))/10)=0,"X",TEXT(TRUNC((TRUNC(表2[[#This Row],[金额]],-1)-TRUNC(表2[[#This Row],[金额]],-2))/10),"[DBNum2]"))</f>
        <v>X</v>
      </c>
      <c r="O117" s="4" t="str">
        <f>IF(TRUNC((TRUNC(表2[[#This Row],[金额]],0)-TRUNC(表2[[#This Row],[金额]],-1)))=0,"X",TEXT(TRUNC(TRUNC(表2[[#This Row],[金额]],0)-TRUNC(表2[[#This Row],[金额]],-1)),"[DBNum2]"))</f>
        <v>伍</v>
      </c>
      <c r="P117" s="2">
        <v>21105</v>
      </c>
      <c r="U117" s="4"/>
      <c r="V117" s="4"/>
      <c r="W117" s="4" t="s">
        <v>380</v>
      </c>
    </row>
    <row r="118" spans="1:23" x14ac:dyDescent="0.2">
      <c r="A118" s="7" t="s">
        <v>45</v>
      </c>
      <c r="B118" s="7" t="s">
        <v>22</v>
      </c>
      <c r="C118" s="7"/>
      <c r="D118" s="7" t="s">
        <v>384</v>
      </c>
      <c r="E118" s="7">
        <v>41</v>
      </c>
      <c r="F118" s="7">
        <v>5</v>
      </c>
      <c r="G118" s="7">
        <v>4</v>
      </c>
      <c r="H118" s="7" t="s">
        <v>385</v>
      </c>
      <c r="I118" s="7"/>
      <c r="J118" s="7"/>
      <c r="K118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18" s="4" t="str">
        <f>IF(TRUNC((TRUNC(表2[[#This Row],[金额]],-3)-TRUNC(表2[[#This Row],[金额]],-4))/1000)=0,"X",TEXT(TRUNC((TRUNC(表2[[#This Row],[金额]],-3)-TRUNC(表2[[#This Row],[金额]],-4))/1000),"[DBNum2]"))</f>
        <v>柒</v>
      </c>
      <c r="M118" s="4" t="str">
        <f>IF(TRUNC((TRUNC(表2[[#This Row],[金额]],-2)-TRUNC(表2[[#This Row],[金额]],-3))/100)=0,"X",TEXT(TRUNC((TRUNC(表2[[#This Row],[金额]],-2)-TRUNC(表2[[#This Row],[金额]],-3))/100),"[DBNum2]"))</f>
        <v>叁</v>
      </c>
      <c r="N118" s="4" t="str">
        <f>IF(TRUNC((TRUNC(表2[[#This Row],[金额]],-1)-TRUNC(表2[[#This Row],[金额]],-2))/10)=0,"X",TEXT(TRUNC((TRUNC(表2[[#This Row],[金额]],-1)-TRUNC(表2[[#This Row],[金额]],-2))/10),"[DBNum2]"))</f>
        <v>壹</v>
      </c>
      <c r="O118" s="4" t="str">
        <f>IF(TRUNC((TRUNC(表2[[#This Row],[金额]],0)-TRUNC(表2[[#This Row],[金额]],-1)))=0,"X",TEXT(TRUNC(TRUNC(表2[[#This Row],[金额]],0)-TRUNC(表2[[#This Row],[金额]],-1)),"[DBNum2]"))</f>
        <v>X</v>
      </c>
      <c r="P118" s="2">
        <v>37310</v>
      </c>
      <c r="U118" s="4"/>
      <c r="V118" s="4"/>
      <c r="W118" s="4" t="s">
        <v>383</v>
      </c>
    </row>
    <row r="119" spans="1:23" x14ac:dyDescent="0.2">
      <c r="A119" s="7" t="s">
        <v>45</v>
      </c>
      <c r="B119" s="7" t="s">
        <v>22</v>
      </c>
      <c r="C119" s="7"/>
      <c r="D119" s="7" t="s">
        <v>387</v>
      </c>
      <c r="E119" s="7">
        <v>29</v>
      </c>
      <c r="F119" s="7">
        <v>7</v>
      </c>
      <c r="G119" s="7">
        <v>6</v>
      </c>
      <c r="H119" s="7" t="s">
        <v>388</v>
      </c>
      <c r="I119" s="7"/>
      <c r="J119" s="7"/>
      <c r="K11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19" s="4" t="str">
        <f>IF(TRUNC((TRUNC(表2[[#This Row],[金额]],-3)-TRUNC(表2[[#This Row],[金额]],-4))/1000)=0,"X",TEXT(TRUNC((TRUNC(表2[[#This Row],[金额]],-3)-TRUNC(表2[[#This Row],[金额]],-4))/1000),"[DBNum2]"))</f>
        <v>肆</v>
      </c>
      <c r="M119" s="4" t="str">
        <f>IF(TRUNC((TRUNC(表2[[#This Row],[金额]],-2)-TRUNC(表2[[#This Row],[金额]],-3))/100)=0,"X",TEXT(TRUNC((TRUNC(表2[[#This Row],[金额]],-2)-TRUNC(表2[[#This Row],[金额]],-3))/100),"[DBNum2]"))</f>
        <v>贰</v>
      </c>
      <c r="N119" s="4" t="str">
        <f>IF(TRUNC((TRUNC(表2[[#This Row],[金额]],-1)-TRUNC(表2[[#This Row],[金额]],-2))/10)=0,"X",TEXT(TRUNC((TRUNC(表2[[#This Row],[金额]],-1)-TRUNC(表2[[#This Row],[金额]],-2))/10),"[DBNum2]"))</f>
        <v>壹</v>
      </c>
      <c r="O119" s="4" t="str">
        <f>IF(TRUNC((TRUNC(表2[[#This Row],[金额]],0)-TRUNC(表2[[#This Row],[金额]],-1)))=0,"X",TEXT(TRUNC(TRUNC(表2[[#This Row],[金额]],0)-TRUNC(表2[[#This Row],[金额]],-1)),"[DBNum2]"))</f>
        <v>伍</v>
      </c>
      <c r="P119" s="2">
        <v>24215</v>
      </c>
      <c r="U119" s="4"/>
      <c r="V119" s="4"/>
      <c r="W119" s="4" t="s">
        <v>386</v>
      </c>
    </row>
    <row r="120" spans="1:23" x14ac:dyDescent="0.2">
      <c r="A120" s="7" t="s">
        <v>45</v>
      </c>
      <c r="B120" s="7" t="s">
        <v>22</v>
      </c>
      <c r="C120" s="7"/>
      <c r="D120" s="7" t="s">
        <v>390</v>
      </c>
      <c r="E120" s="7">
        <v>39</v>
      </c>
      <c r="F120" s="7">
        <v>6</v>
      </c>
      <c r="G120" s="7">
        <v>5</v>
      </c>
      <c r="H120" s="7" t="s">
        <v>391</v>
      </c>
      <c r="I120" s="7"/>
      <c r="J120" s="7"/>
      <c r="K120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20" s="4" t="str">
        <f>IF(TRUNC((TRUNC(表2[[#This Row],[金额]],-3)-TRUNC(表2[[#This Row],[金额]],-4))/1000)=0,"X",TEXT(TRUNC((TRUNC(表2[[#This Row],[金额]],-3)-TRUNC(表2[[#This Row],[金额]],-4))/1000),"[DBNum2]"))</f>
        <v>叁</v>
      </c>
      <c r="M120" s="4" t="str">
        <f>IF(TRUNC((TRUNC(表2[[#This Row],[金额]],-2)-TRUNC(表2[[#This Row],[金额]],-3))/100)=0,"X",TEXT(TRUNC((TRUNC(表2[[#This Row],[金额]],-2)-TRUNC(表2[[#This Row],[金额]],-3))/100),"[DBNum2]"))</f>
        <v>捌</v>
      </c>
      <c r="N120" s="4" t="str">
        <f>IF(TRUNC((TRUNC(表2[[#This Row],[金额]],-1)-TRUNC(表2[[#This Row],[金额]],-2))/10)=0,"X",TEXT(TRUNC((TRUNC(表2[[#This Row],[金额]],-1)-TRUNC(表2[[#This Row],[金额]],-2))/10),"[DBNum2]"))</f>
        <v>壹</v>
      </c>
      <c r="O120" s="4" t="str">
        <f>IF(TRUNC((TRUNC(表2[[#This Row],[金额]],0)-TRUNC(表2[[#This Row],[金额]],-1)))=0,"X",TEXT(TRUNC(TRUNC(表2[[#This Row],[金额]],0)-TRUNC(表2[[#This Row],[金额]],-1)),"[DBNum2]"))</f>
        <v>叁</v>
      </c>
      <c r="P120" s="2">
        <v>33813</v>
      </c>
      <c r="U120" s="4"/>
      <c r="V120" s="4"/>
      <c r="W120" s="4" t="s">
        <v>389</v>
      </c>
    </row>
    <row r="121" spans="1:23" x14ac:dyDescent="0.2">
      <c r="A121" s="7" t="s">
        <v>124</v>
      </c>
      <c r="B121" s="7" t="s">
        <v>22</v>
      </c>
      <c r="C121" s="7"/>
      <c r="D121" s="7" t="s">
        <v>393</v>
      </c>
      <c r="E121" s="7">
        <v>7</v>
      </c>
      <c r="F121" s="7">
        <v>4</v>
      </c>
      <c r="G121" s="7">
        <v>3</v>
      </c>
      <c r="H121" s="7" t="s">
        <v>394</v>
      </c>
      <c r="I121" s="7"/>
      <c r="J121" s="7"/>
      <c r="K121" s="4" t="str">
        <f>IF(TRUNC((TRUNC(表2[[#This Row],[金额]],-4)-TRUNC(表2[[#This Row],[金额]],-5))/10000)=0,"X",TEXT(TRUNC((TRUNC(表2[[#This Row],[金额]],-4)-TRUNC(表2[[#This Row],[金额]],-5))/10000),"[DBNum2]"))</f>
        <v>X</v>
      </c>
      <c r="L121" s="4" t="str">
        <f>IF(TRUNC((TRUNC(表2[[#This Row],[金额]],-3)-TRUNC(表2[[#This Row],[金额]],-4))/1000)=0,"X",TEXT(TRUNC((TRUNC(表2[[#This Row],[金额]],-3)-TRUNC(表2[[#This Row],[金额]],-4))/1000),"[DBNum2]"))</f>
        <v>肆</v>
      </c>
      <c r="M121" s="4" t="str">
        <f>IF(TRUNC((TRUNC(表2[[#This Row],[金额]],-2)-TRUNC(表2[[#This Row],[金额]],-3))/100)=0,"X",TEXT(TRUNC((TRUNC(表2[[#This Row],[金额]],-2)-TRUNC(表2[[#This Row],[金额]],-3))/100),"[DBNum2]"))</f>
        <v>贰</v>
      </c>
      <c r="N121" s="4" t="str">
        <f>IF(TRUNC((TRUNC(表2[[#This Row],[金额]],-1)-TRUNC(表2[[#This Row],[金额]],-2))/10)=0,"X",TEXT(TRUNC((TRUNC(表2[[#This Row],[金额]],-1)-TRUNC(表2[[#This Row],[金额]],-2))/10),"[DBNum2]"))</f>
        <v>X</v>
      </c>
      <c r="O121" s="4" t="str">
        <f>IF(TRUNC((TRUNC(表2[[#This Row],[金额]],0)-TRUNC(表2[[#This Row],[金额]],-1)))=0,"X",TEXT(TRUNC(TRUNC(表2[[#This Row],[金额]],0)-TRUNC(表2[[#This Row],[金额]],-1)),"[DBNum2]"))</f>
        <v>X</v>
      </c>
      <c r="P121" s="2">
        <v>4200</v>
      </c>
      <c r="U121" s="4"/>
      <c r="V121" s="4"/>
      <c r="W121" s="4" t="s">
        <v>392</v>
      </c>
    </row>
    <row r="122" spans="1:23" x14ac:dyDescent="0.2">
      <c r="A122" s="7" t="s">
        <v>45</v>
      </c>
      <c r="B122" s="7" t="s">
        <v>22</v>
      </c>
      <c r="C122" s="7"/>
      <c r="D122" s="7" t="s">
        <v>396</v>
      </c>
      <c r="E122" s="7">
        <v>10</v>
      </c>
      <c r="F122" s="7">
        <v>6</v>
      </c>
      <c r="G122" s="7">
        <v>5</v>
      </c>
      <c r="H122" s="7" t="s">
        <v>397</v>
      </c>
      <c r="I122" s="7"/>
      <c r="J122" s="7"/>
      <c r="K122" s="4" t="str">
        <f>IF(TRUNC((TRUNC(表2[[#This Row],[金额]],-4)-TRUNC(表2[[#This Row],[金额]],-5))/10000)=0,"X",TEXT(TRUNC((TRUNC(表2[[#This Row],[金额]],-4)-TRUNC(表2[[#This Row],[金额]],-5))/10000),"[DBNum2]"))</f>
        <v>X</v>
      </c>
      <c r="L122" s="4" t="str">
        <f>IF(TRUNC((TRUNC(表2[[#This Row],[金额]],-3)-TRUNC(表2[[#This Row],[金额]],-4))/1000)=0,"X",TEXT(TRUNC((TRUNC(表2[[#This Row],[金额]],-3)-TRUNC(表2[[#This Row],[金额]],-4))/1000),"[DBNum2]"))</f>
        <v>叁</v>
      </c>
      <c r="M122" s="4" t="str">
        <f>IF(TRUNC((TRUNC(表2[[#This Row],[金额]],-2)-TRUNC(表2[[#This Row],[金额]],-3))/100)=0,"X",TEXT(TRUNC((TRUNC(表2[[#This Row],[金额]],-2)-TRUNC(表2[[#This Row],[金额]],-3))/100),"[DBNum2]"))</f>
        <v>玖</v>
      </c>
      <c r="N122" s="4" t="str">
        <f>IF(TRUNC((TRUNC(表2[[#This Row],[金额]],-1)-TRUNC(表2[[#This Row],[金额]],-2))/10)=0,"X",TEXT(TRUNC((TRUNC(表2[[#This Row],[金额]],-1)-TRUNC(表2[[#This Row],[金额]],-2))/10),"[DBNum2]"))</f>
        <v>X</v>
      </c>
      <c r="O122" s="4" t="str">
        <f>IF(TRUNC((TRUNC(表2[[#This Row],[金额]],0)-TRUNC(表2[[#This Row],[金额]],-1)))=0,"X",TEXT(TRUNC(TRUNC(表2[[#This Row],[金额]],0)-TRUNC(表2[[#This Row],[金额]],-1)),"[DBNum2]"))</f>
        <v>X</v>
      </c>
      <c r="P122" s="2">
        <v>3900</v>
      </c>
      <c r="U122" s="4"/>
      <c r="V122" s="4"/>
      <c r="W122" s="4" t="s">
        <v>395</v>
      </c>
    </row>
    <row r="123" spans="1:23" x14ac:dyDescent="0.2">
      <c r="A123" s="7" t="s">
        <v>45</v>
      </c>
      <c r="B123" s="7" t="s">
        <v>22</v>
      </c>
      <c r="C123" s="7"/>
      <c r="D123" s="7" t="s">
        <v>399</v>
      </c>
      <c r="E123" s="7">
        <v>18</v>
      </c>
      <c r="F123" s="7">
        <v>5</v>
      </c>
      <c r="G123" s="7">
        <v>4</v>
      </c>
      <c r="H123" s="7" t="s">
        <v>400</v>
      </c>
      <c r="I123" s="7"/>
      <c r="J123" s="7"/>
      <c r="K12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23" s="4" t="str">
        <f>IF(TRUNC((TRUNC(表2[[#This Row],[金额]],-3)-TRUNC(表2[[#This Row],[金额]],-4))/1000)=0,"X",TEXT(TRUNC((TRUNC(表2[[#This Row],[金额]],-3)-TRUNC(表2[[#This Row],[金额]],-4))/1000),"[DBNum2]"))</f>
        <v>柒</v>
      </c>
      <c r="M123" s="4" t="str">
        <f>IF(TRUNC((TRUNC(表2[[#This Row],[金额]],-2)-TRUNC(表2[[#This Row],[金额]],-3))/100)=0,"X",TEXT(TRUNC((TRUNC(表2[[#This Row],[金额]],-2)-TRUNC(表2[[#This Row],[金额]],-3))/100),"[DBNum2]"))</f>
        <v>壹</v>
      </c>
      <c r="N123" s="4" t="str">
        <f>IF(TRUNC((TRUNC(表2[[#This Row],[金额]],-1)-TRUNC(表2[[#This Row],[金额]],-2))/10)=0,"X",TEXT(TRUNC((TRUNC(表2[[#This Row],[金额]],-1)-TRUNC(表2[[#This Row],[金额]],-2))/10),"[DBNum2]"))</f>
        <v>X</v>
      </c>
      <c r="O123" s="4" t="str">
        <f>IF(TRUNC((TRUNC(表2[[#This Row],[金额]],0)-TRUNC(表2[[#This Row],[金额]],-1)))=0,"X",TEXT(TRUNC(TRUNC(表2[[#This Row],[金额]],0)-TRUNC(表2[[#This Row],[金额]],-1)),"[DBNum2]"))</f>
        <v>X</v>
      </c>
      <c r="P123" s="2">
        <v>17100</v>
      </c>
      <c r="U123" s="4"/>
      <c r="V123" s="4"/>
      <c r="W123" s="4" t="s">
        <v>398</v>
      </c>
    </row>
    <row r="124" spans="1:23" x14ac:dyDescent="0.2">
      <c r="A124" s="7" t="s">
        <v>45</v>
      </c>
      <c r="B124" s="7" t="s">
        <v>22</v>
      </c>
      <c r="C124" s="7"/>
      <c r="D124" s="7" t="s">
        <v>402</v>
      </c>
      <c r="E124" s="7">
        <v>25</v>
      </c>
      <c r="F124" s="7">
        <v>5</v>
      </c>
      <c r="G124" s="7">
        <v>4</v>
      </c>
      <c r="H124" s="7" t="s">
        <v>403</v>
      </c>
      <c r="I124" s="7"/>
      <c r="J124" s="7"/>
      <c r="K12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24" s="4" t="str">
        <f>IF(TRUNC((TRUNC(表2[[#This Row],[金额]],-3)-TRUNC(表2[[#This Row],[金额]],-4))/1000)=0,"X",TEXT(TRUNC((TRUNC(表2[[#This Row],[金额]],-3)-TRUNC(表2[[#This Row],[金额]],-4))/1000),"[DBNum2]"))</f>
        <v>柒</v>
      </c>
      <c r="M124" s="4" t="str">
        <f>IF(TRUNC((TRUNC(表2[[#This Row],[金额]],-2)-TRUNC(表2[[#This Row],[金额]],-3))/100)=0,"X",TEXT(TRUNC((TRUNC(表2[[#This Row],[金额]],-2)-TRUNC(表2[[#This Row],[金额]],-3))/100),"[DBNum2]"))</f>
        <v>肆</v>
      </c>
      <c r="N124" s="4" t="str">
        <f>IF(TRUNC((TRUNC(表2[[#This Row],[金额]],-1)-TRUNC(表2[[#This Row],[金额]],-2))/10)=0,"X",TEXT(TRUNC((TRUNC(表2[[#This Row],[金额]],-1)-TRUNC(表2[[#This Row],[金额]],-2))/10),"[DBNum2]"))</f>
        <v>X</v>
      </c>
      <c r="O124" s="4" t="str">
        <f>IF(TRUNC((TRUNC(表2[[#This Row],[金额]],0)-TRUNC(表2[[#This Row],[金额]],-1)))=0,"X",TEXT(TRUNC(TRUNC(表2[[#This Row],[金额]],0)-TRUNC(表2[[#This Row],[金额]],-1)),"[DBNum2]"))</f>
        <v>X</v>
      </c>
      <c r="P124" s="2">
        <v>27400</v>
      </c>
      <c r="U124" s="4"/>
      <c r="V124" s="4"/>
      <c r="W124" s="4" t="s">
        <v>401</v>
      </c>
    </row>
    <row r="125" spans="1:23" x14ac:dyDescent="0.2">
      <c r="A125" s="7" t="s">
        <v>45</v>
      </c>
      <c r="B125" s="7" t="s">
        <v>22</v>
      </c>
      <c r="C125" s="7"/>
      <c r="D125" s="7" t="s">
        <v>405</v>
      </c>
      <c r="E125" s="7">
        <v>9</v>
      </c>
      <c r="F125" s="7">
        <v>5</v>
      </c>
      <c r="G125" s="7">
        <v>4</v>
      </c>
      <c r="H125" s="7" t="s">
        <v>406</v>
      </c>
      <c r="I125" s="7"/>
      <c r="J125" s="7"/>
      <c r="K125" s="4" t="str">
        <f>IF(TRUNC((TRUNC(表2[[#This Row],[金额]],-4)-TRUNC(表2[[#This Row],[金额]],-5))/10000)=0,"X",TEXT(TRUNC((TRUNC(表2[[#This Row],[金额]],-4)-TRUNC(表2[[#This Row],[金额]],-5))/10000),"[DBNum2]"))</f>
        <v>X</v>
      </c>
      <c r="L125" s="4" t="str">
        <f>IF(TRUNC((TRUNC(表2[[#This Row],[金额]],-3)-TRUNC(表2[[#This Row],[金额]],-4))/1000)=0,"X",TEXT(TRUNC((TRUNC(表2[[#This Row],[金额]],-3)-TRUNC(表2[[#This Row],[金额]],-4))/1000),"[DBNum2]"))</f>
        <v>捌</v>
      </c>
      <c r="M125" s="4" t="str">
        <f>IF(TRUNC((TRUNC(表2[[#This Row],[金额]],-2)-TRUNC(表2[[#This Row],[金额]],-3))/100)=0,"X",TEXT(TRUNC((TRUNC(表2[[#This Row],[金额]],-2)-TRUNC(表2[[#This Row],[金额]],-3))/100),"[DBNum2]"))</f>
        <v>捌</v>
      </c>
      <c r="N125" s="4" t="str">
        <f>IF(TRUNC((TRUNC(表2[[#This Row],[金额]],-1)-TRUNC(表2[[#This Row],[金额]],-2))/10)=0,"X",TEXT(TRUNC((TRUNC(表2[[#This Row],[金额]],-1)-TRUNC(表2[[#This Row],[金额]],-2))/10),"[DBNum2]"))</f>
        <v>贰</v>
      </c>
      <c r="O125" s="4" t="str">
        <f>IF(TRUNC((TRUNC(表2[[#This Row],[金额]],0)-TRUNC(表2[[#This Row],[金额]],-1)))=0,"X",TEXT(TRUNC(TRUNC(表2[[#This Row],[金额]],0)-TRUNC(表2[[#This Row],[金额]],-1)),"[DBNum2]"))</f>
        <v>X</v>
      </c>
      <c r="P125" s="2">
        <v>8820</v>
      </c>
      <c r="U125" s="4"/>
      <c r="V125" s="4"/>
      <c r="W125" s="4" t="s">
        <v>404</v>
      </c>
    </row>
    <row r="126" spans="1:23" x14ac:dyDescent="0.2">
      <c r="A126" s="7" t="s">
        <v>155</v>
      </c>
      <c r="B126" s="7" t="s">
        <v>22</v>
      </c>
      <c r="C126" s="7"/>
      <c r="D126" s="7" t="s">
        <v>408</v>
      </c>
      <c r="E126" s="7">
        <v>43</v>
      </c>
      <c r="F126" s="7">
        <v>4</v>
      </c>
      <c r="G126" s="7">
        <v>3</v>
      </c>
      <c r="H126" s="7" t="s">
        <v>409</v>
      </c>
      <c r="I126" s="7"/>
      <c r="J126" s="7"/>
      <c r="K12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26" s="4" t="str">
        <f>IF(TRUNC((TRUNC(表2[[#This Row],[金额]],-3)-TRUNC(表2[[#This Row],[金额]],-4))/1000)=0,"X",TEXT(TRUNC((TRUNC(表2[[#This Row],[金额]],-3)-TRUNC(表2[[#This Row],[金额]],-4))/1000),"[DBNum2]"))</f>
        <v>贰</v>
      </c>
      <c r="M126" s="4" t="str">
        <f>IF(TRUNC((TRUNC(表2[[#This Row],[金额]],-2)-TRUNC(表2[[#This Row],[金额]],-3))/100)=0,"X",TEXT(TRUNC((TRUNC(表2[[#This Row],[金额]],-2)-TRUNC(表2[[#This Row],[金额]],-3))/100),"[DBNum2]"))</f>
        <v>肆</v>
      </c>
      <c r="N126" s="4" t="str">
        <f>IF(TRUNC((TRUNC(表2[[#This Row],[金额]],-1)-TRUNC(表2[[#This Row],[金额]],-2))/10)=0,"X",TEXT(TRUNC((TRUNC(表2[[#This Row],[金额]],-1)-TRUNC(表2[[#This Row],[金额]],-2))/10),"[DBNum2]"))</f>
        <v>柒</v>
      </c>
      <c r="O126" s="4" t="str">
        <f>IF(TRUNC((TRUNC(表2[[#This Row],[金额]],0)-TRUNC(表2[[#This Row],[金额]],-1)))=0,"X",TEXT(TRUNC(TRUNC(表2[[#This Row],[金额]],0)-TRUNC(表2[[#This Row],[金额]],-1)),"[DBNum2]"))</f>
        <v>X</v>
      </c>
      <c r="P126" s="2">
        <v>12470</v>
      </c>
      <c r="U126" s="4"/>
      <c r="V126" s="4"/>
      <c r="W126" s="4" t="s">
        <v>407</v>
      </c>
    </row>
    <row r="127" spans="1:23" x14ac:dyDescent="0.2">
      <c r="A127" s="7" t="s">
        <v>155</v>
      </c>
      <c r="B127" s="7" t="s">
        <v>22</v>
      </c>
      <c r="C127" s="7"/>
      <c r="D127" s="7" t="s">
        <v>408</v>
      </c>
      <c r="E127" s="7">
        <v>16</v>
      </c>
      <c r="F127" s="7">
        <v>5</v>
      </c>
      <c r="G127" s="7">
        <v>4</v>
      </c>
      <c r="H127" s="7" t="s">
        <v>411</v>
      </c>
      <c r="I127" s="7"/>
      <c r="J127" s="7"/>
      <c r="K12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27" s="4" t="str">
        <f>IF(TRUNC((TRUNC(表2[[#This Row],[金额]],-3)-TRUNC(表2[[#This Row],[金额]],-4))/1000)=0,"X",TEXT(TRUNC((TRUNC(表2[[#This Row],[金额]],-3)-TRUNC(表2[[#This Row],[金额]],-4))/1000),"[DBNum2]"))</f>
        <v>玖</v>
      </c>
      <c r="M127" s="4" t="str">
        <f>IF(TRUNC((TRUNC(表2[[#This Row],[金额]],-2)-TRUNC(表2[[#This Row],[金额]],-3))/100)=0,"X",TEXT(TRUNC((TRUNC(表2[[#This Row],[金额]],-2)-TRUNC(表2[[#This Row],[金额]],-3))/100),"[DBNum2]"))</f>
        <v>肆</v>
      </c>
      <c r="N127" s="4" t="str">
        <f>IF(TRUNC((TRUNC(表2[[#This Row],[金额]],-1)-TRUNC(表2[[#This Row],[金额]],-2))/10)=0,"X",TEXT(TRUNC((TRUNC(表2[[#This Row],[金额]],-1)-TRUNC(表2[[#This Row],[金额]],-2))/10),"[DBNum2]"))</f>
        <v>肆</v>
      </c>
      <c r="O127" s="4" t="str">
        <f>IF(TRUNC((TRUNC(表2[[#This Row],[金额]],0)-TRUNC(表2[[#This Row],[金额]],-1)))=0,"X",TEXT(TRUNC(TRUNC(表2[[#This Row],[金额]],0)-TRUNC(表2[[#This Row],[金额]],-1)),"[DBNum2]"))</f>
        <v>X</v>
      </c>
      <c r="P127" s="2">
        <v>29440</v>
      </c>
      <c r="U127" s="4"/>
      <c r="V127" s="4"/>
      <c r="W127" s="4" t="s">
        <v>410</v>
      </c>
    </row>
    <row r="128" spans="1:23" x14ac:dyDescent="0.2">
      <c r="A128" s="7" t="s">
        <v>45</v>
      </c>
      <c r="B128" s="7" t="s">
        <v>22</v>
      </c>
      <c r="C128" s="7"/>
      <c r="D128" s="7" t="s">
        <v>413</v>
      </c>
      <c r="E128" s="7">
        <v>31</v>
      </c>
      <c r="F128" s="7">
        <v>5</v>
      </c>
      <c r="G128" s="7">
        <v>4</v>
      </c>
      <c r="H128" s="7" t="s">
        <v>63</v>
      </c>
      <c r="I128" s="7"/>
      <c r="J128" s="7"/>
      <c r="K12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28" s="4" t="str">
        <f>IF(TRUNC((TRUNC(表2[[#This Row],[金额]],-3)-TRUNC(表2[[#This Row],[金额]],-4))/1000)=0,"X",TEXT(TRUNC((TRUNC(表2[[#This Row],[金额]],-3)-TRUNC(表2[[#This Row],[金额]],-4))/1000),"[DBNum2]"))</f>
        <v>玖</v>
      </c>
      <c r="M128" s="4" t="str">
        <f>IF(TRUNC((TRUNC(表2[[#This Row],[金额]],-2)-TRUNC(表2[[#This Row],[金额]],-3))/100)=0,"X",TEXT(TRUNC((TRUNC(表2[[#This Row],[金额]],-2)-TRUNC(表2[[#This Row],[金额]],-3))/100),"[DBNum2]"))</f>
        <v>贰</v>
      </c>
      <c r="N128" s="4" t="str">
        <f>IF(TRUNC((TRUNC(表2[[#This Row],[金额]],-1)-TRUNC(表2[[#This Row],[金额]],-2))/10)=0,"X",TEXT(TRUNC((TRUNC(表2[[#This Row],[金额]],-1)-TRUNC(表2[[#This Row],[金额]],-2))/10),"[DBNum2]"))</f>
        <v>贰</v>
      </c>
      <c r="O128" s="4" t="str">
        <f>IF(TRUNC((TRUNC(表2[[#This Row],[金额]],0)-TRUNC(表2[[#This Row],[金额]],-1)))=0,"X",TEXT(TRUNC(TRUNC(表2[[#This Row],[金额]],0)-TRUNC(表2[[#This Row],[金额]],-1)),"[DBNum2]"))</f>
        <v>X</v>
      </c>
      <c r="P128" s="2">
        <v>19220</v>
      </c>
      <c r="U128" s="4"/>
      <c r="V128" s="4"/>
      <c r="W128" s="4" t="s">
        <v>412</v>
      </c>
    </row>
    <row r="129" spans="1:23" x14ac:dyDescent="0.2">
      <c r="A129" s="7" t="s">
        <v>45</v>
      </c>
      <c r="B129" s="7" t="s">
        <v>22</v>
      </c>
      <c r="C129" s="7"/>
      <c r="D129" s="7" t="s">
        <v>415</v>
      </c>
      <c r="E129" s="7">
        <v>9</v>
      </c>
      <c r="F129" s="7">
        <v>5</v>
      </c>
      <c r="G129" s="7">
        <v>4</v>
      </c>
      <c r="H129" s="7" t="s">
        <v>416</v>
      </c>
      <c r="I129" s="7"/>
      <c r="J129" s="7"/>
      <c r="K12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29" s="4" t="str">
        <f>IF(TRUNC((TRUNC(表2[[#This Row],[金额]],-3)-TRUNC(表2[[#This Row],[金额]],-4))/1000)=0,"X",TEXT(TRUNC((TRUNC(表2[[#This Row],[金额]],-3)-TRUNC(表2[[#This Row],[金额]],-4))/1000),"[DBNum2]"))</f>
        <v>X</v>
      </c>
      <c r="M129" s="4" t="str">
        <f>IF(TRUNC((TRUNC(表2[[#This Row],[金额]],-2)-TRUNC(表2[[#This Row],[金额]],-3))/100)=0,"X",TEXT(TRUNC((TRUNC(表2[[#This Row],[金额]],-2)-TRUNC(表2[[#This Row],[金额]],-3))/100),"[DBNum2]"))</f>
        <v>肆</v>
      </c>
      <c r="N129" s="4" t="str">
        <f>IF(TRUNC((TRUNC(表2[[#This Row],[金额]],-1)-TRUNC(表2[[#This Row],[金额]],-2))/10)=0,"X",TEXT(TRUNC((TRUNC(表2[[#This Row],[金额]],-1)-TRUNC(表2[[#This Row],[金额]],-2))/10),"[DBNum2]"))</f>
        <v>肆</v>
      </c>
      <c r="O129" s="4" t="str">
        <f>IF(TRUNC((TRUNC(表2[[#This Row],[金额]],0)-TRUNC(表2[[#This Row],[金额]],-1)))=0,"X",TEXT(TRUNC(TRUNC(表2[[#This Row],[金额]],0)-TRUNC(表2[[#This Row],[金额]],-1)),"[DBNum2]"))</f>
        <v>X</v>
      </c>
      <c r="P129" s="2">
        <v>10440</v>
      </c>
      <c r="U129" s="4"/>
      <c r="V129" s="4"/>
      <c r="W129" s="4" t="s">
        <v>414</v>
      </c>
    </row>
    <row r="130" spans="1:23" x14ac:dyDescent="0.2">
      <c r="A130" s="7" t="s">
        <v>45</v>
      </c>
      <c r="B130" s="7" t="s">
        <v>22</v>
      </c>
      <c r="C130" s="7"/>
      <c r="D130" s="7" t="s">
        <v>418</v>
      </c>
      <c r="E130" s="7">
        <v>16</v>
      </c>
      <c r="F130" s="7">
        <v>5</v>
      </c>
      <c r="G130" s="7">
        <v>4</v>
      </c>
      <c r="H130" s="7" t="s">
        <v>419</v>
      </c>
      <c r="I130" s="7"/>
      <c r="J130" s="7"/>
      <c r="K13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30" s="4" t="str">
        <f>IF(TRUNC((TRUNC(表2[[#This Row],[金额]],-3)-TRUNC(表2[[#This Row],[金额]],-4))/1000)=0,"X",TEXT(TRUNC((TRUNC(表2[[#This Row],[金额]],-3)-TRUNC(表2[[#This Row],[金额]],-4))/1000),"[DBNum2]"))</f>
        <v>捌</v>
      </c>
      <c r="M130" s="4" t="str">
        <f>IF(TRUNC((TRUNC(表2[[#This Row],[金额]],-2)-TRUNC(表2[[#This Row],[金额]],-3))/100)=0,"X",TEXT(TRUNC((TRUNC(表2[[#This Row],[金额]],-2)-TRUNC(表2[[#This Row],[金额]],-3))/100),"[DBNum2]"))</f>
        <v>X</v>
      </c>
      <c r="N130" s="4" t="str">
        <f>IF(TRUNC((TRUNC(表2[[#This Row],[金额]],-1)-TRUNC(表2[[#This Row],[金额]],-2))/10)=0,"X",TEXT(TRUNC((TRUNC(表2[[#This Row],[金额]],-1)-TRUNC(表2[[#This Row],[金额]],-2))/10),"[DBNum2]"))</f>
        <v>肆</v>
      </c>
      <c r="O130" s="4" t="str">
        <f>IF(TRUNC((TRUNC(表2[[#This Row],[金额]],0)-TRUNC(表2[[#This Row],[金额]],-1)))=0,"X",TEXT(TRUNC(TRUNC(表2[[#This Row],[金额]],0)-TRUNC(表2[[#This Row],[金额]],-1)),"[DBNum2]"))</f>
        <v>捌</v>
      </c>
      <c r="P130" s="2">
        <v>18048</v>
      </c>
      <c r="U130" s="4"/>
      <c r="V130" s="4"/>
      <c r="W130" s="4" t="s">
        <v>417</v>
      </c>
    </row>
    <row r="131" spans="1:23" x14ac:dyDescent="0.2">
      <c r="A131" s="7" t="s">
        <v>45</v>
      </c>
      <c r="B131" s="7" t="s">
        <v>22</v>
      </c>
      <c r="C131" s="7"/>
      <c r="D131" s="7" t="s">
        <v>421</v>
      </c>
      <c r="E131" s="7">
        <v>21</v>
      </c>
      <c r="F131" s="7">
        <v>5</v>
      </c>
      <c r="G131" s="7">
        <v>4</v>
      </c>
      <c r="H131" s="7" t="s">
        <v>422</v>
      </c>
      <c r="I131" s="7"/>
      <c r="J131" s="7"/>
      <c r="K13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31" s="4" t="str">
        <f>IF(TRUNC((TRUNC(表2[[#This Row],[金额]],-3)-TRUNC(表2[[#This Row],[金额]],-4))/1000)=0,"X",TEXT(TRUNC((TRUNC(表2[[#This Row],[金额]],-3)-TRUNC(表2[[#This Row],[金额]],-4))/1000),"[DBNum2]"))</f>
        <v>壹</v>
      </c>
      <c r="M131" s="4" t="str">
        <f>IF(TRUNC((TRUNC(表2[[#This Row],[金额]],-2)-TRUNC(表2[[#This Row],[金额]],-3))/100)=0,"X",TEXT(TRUNC((TRUNC(表2[[#This Row],[金额]],-2)-TRUNC(表2[[#This Row],[金额]],-3))/100),"[DBNum2]"))</f>
        <v>贰</v>
      </c>
      <c r="N131" s="4" t="str">
        <f>IF(TRUNC((TRUNC(表2[[#This Row],[金额]],-1)-TRUNC(表2[[#This Row],[金额]],-2))/10)=0,"X",TEXT(TRUNC((TRUNC(表2[[#This Row],[金额]],-1)-TRUNC(表2[[#This Row],[金额]],-2))/10),"[DBNum2]"))</f>
        <v>叁</v>
      </c>
      <c r="O131" s="4" t="str">
        <f>IF(TRUNC((TRUNC(表2[[#This Row],[金额]],0)-TRUNC(表2[[#This Row],[金额]],-1)))=0,"X",TEXT(TRUNC(TRUNC(表2[[#This Row],[金额]],0)-TRUNC(表2[[#This Row],[金额]],-1)),"[DBNum2]"))</f>
        <v>伍</v>
      </c>
      <c r="P131" s="2">
        <v>11235</v>
      </c>
      <c r="U131" s="4"/>
      <c r="V131" s="4"/>
      <c r="W131" s="4" t="s">
        <v>420</v>
      </c>
    </row>
    <row r="132" spans="1:23" x14ac:dyDescent="0.2">
      <c r="A132" s="7" t="s">
        <v>45</v>
      </c>
      <c r="B132" s="7" t="s">
        <v>22</v>
      </c>
      <c r="C132" s="7"/>
      <c r="D132" s="7" t="s">
        <v>424</v>
      </c>
      <c r="E132" s="7">
        <v>11</v>
      </c>
      <c r="F132" s="7">
        <v>5</v>
      </c>
      <c r="G132" s="7">
        <v>4</v>
      </c>
      <c r="H132" s="7" t="s">
        <v>425</v>
      </c>
      <c r="I132" s="7"/>
      <c r="J132" s="7"/>
      <c r="K13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32" s="4" t="str">
        <f>IF(TRUNC((TRUNC(表2[[#This Row],[金额]],-3)-TRUNC(表2[[#This Row],[金额]],-4))/1000)=0,"X",TEXT(TRUNC((TRUNC(表2[[#This Row],[金额]],-3)-TRUNC(表2[[#This Row],[金额]],-4))/1000),"[DBNum2]"))</f>
        <v>伍</v>
      </c>
      <c r="M132" s="4" t="str">
        <f>IF(TRUNC((TRUNC(表2[[#This Row],[金额]],-2)-TRUNC(表2[[#This Row],[金额]],-3))/100)=0,"X",TEXT(TRUNC((TRUNC(表2[[#This Row],[金额]],-2)-TRUNC(表2[[#This Row],[金额]],-3))/100),"[DBNum2]"))</f>
        <v>肆</v>
      </c>
      <c r="N132" s="4" t="str">
        <f>IF(TRUNC((TRUNC(表2[[#This Row],[金额]],-1)-TRUNC(表2[[#This Row],[金额]],-2))/10)=0,"X",TEXT(TRUNC((TRUNC(表2[[#This Row],[金额]],-1)-TRUNC(表2[[#This Row],[金额]],-2))/10),"[DBNum2]"))</f>
        <v>X</v>
      </c>
      <c r="O132" s="4" t="str">
        <f>IF(TRUNC((TRUNC(表2[[#This Row],[金额]],0)-TRUNC(表2[[#This Row],[金额]],-1)))=0,"X",TEXT(TRUNC(TRUNC(表2[[#This Row],[金额]],0)-TRUNC(表2[[#This Row],[金额]],-1)),"[DBNum2]"))</f>
        <v>X</v>
      </c>
      <c r="P132" s="2">
        <v>15400</v>
      </c>
      <c r="U132" s="4"/>
      <c r="V132" s="4"/>
      <c r="W132" s="4" t="s">
        <v>423</v>
      </c>
    </row>
    <row r="133" spans="1:23" x14ac:dyDescent="0.2">
      <c r="A133" s="7" t="s">
        <v>45</v>
      </c>
      <c r="B133" s="7" t="s">
        <v>22</v>
      </c>
      <c r="C133" s="7"/>
      <c r="D133" s="7" t="s">
        <v>427</v>
      </c>
      <c r="E133" s="7">
        <v>23</v>
      </c>
      <c r="F133" s="7">
        <v>5</v>
      </c>
      <c r="G133" s="7">
        <v>4</v>
      </c>
      <c r="H133" s="7" t="s">
        <v>428</v>
      </c>
      <c r="I133" s="7"/>
      <c r="J133" s="7"/>
      <c r="K13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33" s="4" t="str">
        <f>IF(TRUNC((TRUNC(表2[[#This Row],[金额]],-3)-TRUNC(表2[[#This Row],[金额]],-4))/1000)=0,"X",TEXT(TRUNC((TRUNC(表2[[#This Row],[金额]],-3)-TRUNC(表2[[#This Row],[金额]],-4))/1000),"[DBNum2]"))</f>
        <v>陆</v>
      </c>
      <c r="M133" s="4" t="str">
        <f>IF(TRUNC((TRUNC(表2[[#This Row],[金额]],-2)-TRUNC(表2[[#This Row],[金额]],-3))/100)=0,"X",TEXT(TRUNC((TRUNC(表2[[#This Row],[金额]],-2)-TRUNC(表2[[#This Row],[金额]],-3))/100),"[DBNum2]"))</f>
        <v>柒</v>
      </c>
      <c r="N133" s="4" t="str">
        <f>IF(TRUNC((TRUNC(表2[[#This Row],[金额]],-1)-TRUNC(表2[[#This Row],[金额]],-2))/10)=0,"X",TEXT(TRUNC((TRUNC(表2[[#This Row],[金额]],-1)-TRUNC(表2[[#This Row],[金额]],-2))/10),"[DBNum2]"))</f>
        <v>玖</v>
      </c>
      <c r="O133" s="4" t="str">
        <f>IF(TRUNC((TRUNC(表2[[#This Row],[金额]],0)-TRUNC(表2[[#This Row],[金额]],-1)))=0,"X",TEXT(TRUNC(TRUNC(表2[[#This Row],[金额]],0)-TRUNC(表2[[#This Row],[金额]],-1)),"[DBNum2]"))</f>
        <v>X</v>
      </c>
      <c r="P133" s="2">
        <v>16790</v>
      </c>
      <c r="U133" s="4"/>
      <c r="V133" s="4"/>
      <c r="W133" s="4" t="s">
        <v>426</v>
      </c>
    </row>
    <row r="134" spans="1:23" x14ac:dyDescent="0.2">
      <c r="A134" s="7" t="s">
        <v>45</v>
      </c>
      <c r="B134" s="7" t="s">
        <v>22</v>
      </c>
      <c r="C134" s="7"/>
      <c r="D134" s="7" t="s">
        <v>430</v>
      </c>
      <c r="E134" s="7">
        <v>9</v>
      </c>
      <c r="F134" s="7">
        <v>5</v>
      </c>
      <c r="G134" s="7">
        <v>4</v>
      </c>
      <c r="H134" s="7" t="s">
        <v>431</v>
      </c>
      <c r="I134" s="7"/>
      <c r="J134" s="7"/>
      <c r="K13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34" s="4" t="str">
        <f>IF(TRUNC((TRUNC(表2[[#This Row],[金额]],-3)-TRUNC(表2[[#This Row],[金额]],-4))/1000)=0,"X",TEXT(TRUNC((TRUNC(表2[[#This Row],[金额]],-3)-TRUNC(表2[[#This Row],[金额]],-4))/1000),"[DBNum2]"))</f>
        <v>壹</v>
      </c>
      <c r="M134" s="4" t="str">
        <f>IF(TRUNC((TRUNC(表2[[#This Row],[金额]],-2)-TRUNC(表2[[#This Row],[金额]],-3))/100)=0,"X",TEXT(TRUNC((TRUNC(表2[[#This Row],[金额]],-2)-TRUNC(表2[[#This Row],[金额]],-3))/100),"[DBNum2]"))</f>
        <v>陆</v>
      </c>
      <c r="N134" s="4" t="str">
        <f>IF(TRUNC((TRUNC(表2[[#This Row],[金额]],-1)-TRUNC(表2[[#This Row],[金额]],-2))/10)=0,"X",TEXT(TRUNC((TRUNC(表2[[#This Row],[金额]],-1)-TRUNC(表2[[#This Row],[金额]],-2))/10),"[DBNum2]"))</f>
        <v>壹</v>
      </c>
      <c r="O134" s="4" t="str">
        <f>IF(TRUNC((TRUNC(表2[[#This Row],[金额]],0)-TRUNC(表2[[#This Row],[金额]],-1)))=0,"X",TEXT(TRUNC(TRUNC(表2[[#This Row],[金额]],0)-TRUNC(表2[[#This Row],[金额]],-1)),"[DBNum2]"))</f>
        <v>X</v>
      </c>
      <c r="P134" s="2">
        <v>11610</v>
      </c>
      <c r="U134" s="4"/>
      <c r="V134" s="4"/>
      <c r="W134" s="4" t="s">
        <v>429</v>
      </c>
    </row>
    <row r="135" spans="1:23" x14ac:dyDescent="0.2">
      <c r="A135" s="7" t="s">
        <v>45</v>
      </c>
      <c r="B135" s="7" t="s">
        <v>22</v>
      </c>
      <c r="C135" s="7"/>
      <c r="D135" s="7" t="s">
        <v>433</v>
      </c>
      <c r="E135" s="7">
        <v>12</v>
      </c>
      <c r="F135" s="7">
        <v>5</v>
      </c>
      <c r="G135" s="7">
        <v>4</v>
      </c>
      <c r="H135" s="7" t="s">
        <v>434</v>
      </c>
      <c r="I135" s="7"/>
      <c r="J135" s="7"/>
      <c r="K135" s="4" t="str">
        <f>IF(TRUNC((TRUNC(表2[[#This Row],[金额]],-4)-TRUNC(表2[[#This Row],[金额]],-5))/10000)=0,"X",TEXT(TRUNC((TRUNC(表2[[#This Row],[金额]],-4)-TRUNC(表2[[#This Row],[金额]],-5))/10000),"[DBNum2]"))</f>
        <v>X</v>
      </c>
      <c r="L135" s="4" t="str">
        <f>IF(TRUNC((TRUNC(表2[[#This Row],[金额]],-3)-TRUNC(表2[[#This Row],[金额]],-4))/1000)=0,"X",TEXT(TRUNC((TRUNC(表2[[#This Row],[金额]],-3)-TRUNC(表2[[#This Row],[金额]],-4))/1000),"[DBNum2]"))</f>
        <v>贰</v>
      </c>
      <c r="M135" s="4" t="str">
        <f>IF(TRUNC((TRUNC(表2[[#This Row],[金额]],-2)-TRUNC(表2[[#This Row],[金额]],-3))/100)=0,"X",TEXT(TRUNC((TRUNC(表2[[#This Row],[金额]],-2)-TRUNC(表2[[#This Row],[金额]],-3))/100),"[DBNum2]"))</f>
        <v>壹</v>
      </c>
      <c r="N135" s="4" t="str">
        <f>IF(TRUNC((TRUNC(表2[[#This Row],[金额]],-1)-TRUNC(表2[[#This Row],[金额]],-2))/10)=0,"X",TEXT(TRUNC((TRUNC(表2[[#This Row],[金额]],-1)-TRUNC(表2[[#This Row],[金额]],-2))/10),"[DBNum2]"))</f>
        <v>陆</v>
      </c>
      <c r="O135" s="4" t="str">
        <f>IF(TRUNC((TRUNC(表2[[#This Row],[金额]],0)-TRUNC(表2[[#This Row],[金额]],-1)))=0,"X",TEXT(TRUNC(TRUNC(表2[[#This Row],[金额]],0)-TRUNC(表2[[#This Row],[金额]],-1)),"[DBNum2]"))</f>
        <v>X</v>
      </c>
      <c r="P135" s="2">
        <v>2160</v>
      </c>
      <c r="U135" s="4"/>
      <c r="V135" s="4"/>
      <c r="W135" s="4" t="s">
        <v>432</v>
      </c>
    </row>
    <row r="136" spans="1:23" x14ac:dyDescent="0.2">
      <c r="A136" s="7" t="s">
        <v>45</v>
      </c>
      <c r="B136" s="7" t="s">
        <v>22</v>
      </c>
      <c r="C136" s="7"/>
      <c r="D136" s="7" t="s">
        <v>436</v>
      </c>
      <c r="E136" s="7">
        <v>36</v>
      </c>
      <c r="F136" s="7">
        <v>5</v>
      </c>
      <c r="G136" s="7">
        <v>4</v>
      </c>
      <c r="H136" s="7" t="s">
        <v>437</v>
      </c>
      <c r="I136" s="7"/>
      <c r="J136" s="7"/>
      <c r="K13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36" s="4" t="str">
        <f>IF(TRUNC((TRUNC(表2[[#This Row],[金额]],-3)-TRUNC(表2[[#This Row],[金额]],-4))/1000)=0,"X",TEXT(TRUNC((TRUNC(表2[[#This Row],[金额]],-3)-TRUNC(表2[[#This Row],[金额]],-4))/1000),"[DBNum2]"))</f>
        <v>陆</v>
      </c>
      <c r="M136" s="4" t="str">
        <f>IF(TRUNC((TRUNC(表2[[#This Row],[金额]],-2)-TRUNC(表2[[#This Row],[金额]],-3))/100)=0,"X",TEXT(TRUNC((TRUNC(表2[[#This Row],[金额]],-2)-TRUNC(表2[[#This Row],[金额]],-3))/100),"[DBNum2]"))</f>
        <v>贰</v>
      </c>
      <c r="N136" s="4" t="str">
        <f>IF(TRUNC((TRUNC(表2[[#This Row],[金额]],-1)-TRUNC(表2[[#This Row],[金额]],-2))/10)=0,"X",TEXT(TRUNC((TRUNC(表2[[#This Row],[金额]],-1)-TRUNC(表2[[#This Row],[金额]],-2))/10),"[DBNum2]"))</f>
        <v>捌</v>
      </c>
      <c r="O136" s="4" t="str">
        <f>IF(TRUNC((TRUNC(表2[[#This Row],[金额]],0)-TRUNC(表2[[#This Row],[金额]],-1)))=0,"X",TEXT(TRUNC(TRUNC(表2[[#This Row],[金额]],0)-TRUNC(表2[[#This Row],[金额]],-1)),"[DBNum2]"))</f>
        <v>X</v>
      </c>
      <c r="P136" s="2">
        <v>26280</v>
      </c>
      <c r="U136" s="4"/>
      <c r="V136" s="4"/>
      <c r="W136" s="4" t="s">
        <v>435</v>
      </c>
    </row>
    <row r="137" spans="1:23" x14ac:dyDescent="0.2">
      <c r="A137" s="7" t="s">
        <v>45</v>
      </c>
      <c r="B137" s="7" t="s">
        <v>22</v>
      </c>
      <c r="C137" s="7"/>
      <c r="D137" s="7" t="s">
        <v>439</v>
      </c>
      <c r="E137" s="7">
        <v>16</v>
      </c>
      <c r="F137" s="7">
        <v>5</v>
      </c>
      <c r="G137" s="7">
        <v>4</v>
      </c>
      <c r="H137" s="7" t="s">
        <v>440</v>
      </c>
      <c r="I137" s="7"/>
      <c r="J137" s="7"/>
      <c r="K13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37" s="4" t="str">
        <f>IF(TRUNC((TRUNC(表2[[#This Row],[金额]],-3)-TRUNC(表2[[#This Row],[金额]],-4))/1000)=0,"X",TEXT(TRUNC((TRUNC(表2[[#This Row],[金额]],-3)-TRUNC(表2[[#This Row],[金额]],-4))/1000),"[DBNum2]"))</f>
        <v>叁</v>
      </c>
      <c r="M137" s="4" t="str">
        <f>IF(TRUNC((TRUNC(表2[[#This Row],[金额]],-2)-TRUNC(表2[[#This Row],[金额]],-3))/100)=0,"X",TEXT(TRUNC((TRUNC(表2[[#This Row],[金额]],-2)-TRUNC(表2[[#This Row],[金额]],-3))/100),"[DBNum2]"))</f>
        <v>壹</v>
      </c>
      <c r="N137" s="4" t="str">
        <f>IF(TRUNC((TRUNC(表2[[#This Row],[金额]],-1)-TRUNC(表2[[#This Row],[金额]],-2))/10)=0,"X",TEXT(TRUNC((TRUNC(表2[[#This Row],[金额]],-1)-TRUNC(表2[[#This Row],[金额]],-2))/10),"[DBNum2]"))</f>
        <v>贰</v>
      </c>
      <c r="O137" s="4" t="str">
        <f>IF(TRUNC((TRUNC(表2[[#This Row],[金额]],0)-TRUNC(表2[[#This Row],[金额]],-1)))=0,"X",TEXT(TRUNC(TRUNC(表2[[#This Row],[金额]],0)-TRUNC(表2[[#This Row],[金额]],-1)),"[DBNum2]"))</f>
        <v>X</v>
      </c>
      <c r="P137" s="2">
        <v>23120</v>
      </c>
      <c r="U137" s="4"/>
      <c r="V137" s="4"/>
      <c r="W137" s="4" t="s">
        <v>438</v>
      </c>
    </row>
    <row r="138" spans="1:23" x14ac:dyDescent="0.2">
      <c r="A138" s="7" t="s">
        <v>45</v>
      </c>
      <c r="B138" s="7" t="s">
        <v>22</v>
      </c>
      <c r="C138" s="7"/>
      <c r="D138" s="7" t="s">
        <v>442</v>
      </c>
      <c r="E138" s="7">
        <v>19</v>
      </c>
      <c r="F138" s="7">
        <v>5</v>
      </c>
      <c r="G138" s="7">
        <v>4</v>
      </c>
      <c r="H138" s="7" t="s">
        <v>443</v>
      </c>
      <c r="I138" s="7"/>
      <c r="J138" s="7"/>
      <c r="K13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38" s="4" t="str">
        <f>IF(TRUNC((TRUNC(表2[[#This Row],[金额]],-3)-TRUNC(表2[[#This Row],[金额]],-4))/1000)=0,"X",TEXT(TRUNC((TRUNC(表2[[#This Row],[金额]],-3)-TRUNC(表2[[#This Row],[金额]],-4))/1000),"[DBNum2]"))</f>
        <v>伍</v>
      </c>
      <c r="M138" s="4" t="str">
        <f>IF(TRUNC((TRUNC(表2[[#This Row],[金额]],-2)-TRUNC(表2[[#This Row],[金额]],-3))/100)=0,"X",TEXT(TRUNC((TRUNC(表2[[#This Row],[金额]],-2)-TRUNC(表2[[#This Row],[金额]],-3))/100),"[DBNum2]"))</f>
        <v>X</v>
      </c>
      <c r="N138" s="4" t="str">
        <f>IF(TRUNC((TRUNC(表2[[#This Row],[金额]],-1)-TRUNC(表2[[#This Row],[金额]],-2))/10)=0,"X",TEXT(TRUNC((TRUNC(表2[[#This Row],[金额]],-1)-TRUNC(表2[[#This Row],[金额]],-2))/10),"[DBNum2]"))</f>
        <v>捌</v>
      </c>
      <c r="O138" s="4" t="str">
        <f>IF(TRUNC((TRUNC(表2[[#This Row],[金额]],0)-TRUNC(表2[[#This Row],[金额]],-1)))=0,"X",TEXT(TRUNC(TRUNC(表2[[#This Row],[金额]],0)-TRUNC(表2[[#This Row],[金额]],-1)),"[DBNum2]"))</f>
        <v>X</v>
      </c>
      <c r="P138" s="2">
        <v>25080</v>
      </c>
      <c r="U138" s="4"/>
      <c r="V138" s="4"/>
      <c r="W138" s="4" t="s">
        <v>441</v>
      </c>
    </row>
    <row r="139" spans="1:23" x14ac:dyDescent="0.2">
      <c r="A139" s="7" t="s">
        <v>45</v>
      </c>
      <c r="B139" s="7" t="s">
        <v>22</v>
      </c>
      <c r="C139" s="7"/>
      <c r="D139" s="7" t="s">
        <v>445</v>
      </c>
      <c r="E139" s="7">
        <v>21</v>
      </c>
      <c r="F139" s="7">
        <v>5</v>
      </c>
      <c r="G139" s="7">
        <v>4</v>
      </c>
      <c r="H139" s="7" t="s">
        <v>446</v>
      </c>
      <c r="I139" s="7"/>
      <c r="J139" s="7"/>
      <c r="K13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39" s="4" t="str">
        <f>IF(TRUNC((TRUNC(表2[[#This Row],[金额]],-3)-TRUNC(表2[[#This Row],[金额]],-4))/1000)=0,"X",TEXT(TRUNC((TRUNC(表2[[#This Row],[金额]],-3)-TRUNC(表2[[#This Row],[金额]],-4))/1000),"[DBNum2]"))</f>
        <v>叁</v>
      </c>
      <c r="M139" s="4" t="str">
        <f>IF(TRUNC((TRUNC(表2[[#This Row],[金额]],-2)-TRUNC(表2[[#This Row],[金额]],-3))/100)=0,"X",TEXT(TRUNC((TRUNC(表2[[#This Row],[金额]],-2)-TRUNC(表2[[#This Row],[金额]],-3))/100),"[DBNum2]"))</f>
        <v>壹</v>
      </c>
      <c r="N139" s="4" t="str">
        <f>IF(TRUNC((TRUNC(表2[[#This Row],[金额]],-1)-TRUNC(表2[[#This Row],[金额]],-2))/10)=0,"X",TEXT(TRUNC((TRUNC(表2[[#This Row],[金额]],-1)-TRUNC(表2[[#This Row],[金额]],-2))/10),"[DBNum2]"))</f>
        <v>X</v>
      </c>
      <c r="O139" s="4" t="str">
        <f>IF(TRUNC((TRUNC(表2[[#This Row],[金额]],0)-TRUNC(表2[[#This Row],[金额]],-1)))=0,"X",TEXT(TRUNC(TRUNC(表2[[#This Row],[金额]],0)-TRUNC(表2[[#This Row],[金额]],-1)),"[DBNum2]"))</f>
        <v>X</v>
      </c>
      <c r="P139" s="2">
        <v>23100</v>
      </c>
      <c r="U139" s="4"/>
      <c r="V139" s="4"/>
      <c r="W139" s="4" t="s">
        <v>444</v>
      </c>
    </row>
    <row r="140" spans="1:23" x14ac:dyDescent="0.2">
      <c r="A140" s="7" t="s">
        <v>45</v>
      </c>
      <c r="B140" s="7" t="s">
        <v>22</v>
      </c>
      <c r="C140" s="7"/>
      <c r="D140" s="7" t="s">
        <v>448</v>
      </c>
      <c r="E140" s="7">
        <v>18</v>
      </c>
      <c r="F140" s="7">
        <v>5</v>
      </c>
      <c r="G140" s="7">
        <v>4</v>
      </c>
      <c r="H140" s="7" t="s">
        <v>449</v>
      </c>
      <c r="I140" s="7"/>
      <c r="J140" s="7"/>
      <c r="K14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40" s="4" t="str">
        <f>IF(TRUNC((TRUNC(表2[[#This Row],[金额]],-3)-TRUNC(表2[[#This Row],[金额]],-4))/1000)=0,"X",TEXT(TRUNC((TRUNC(表2[[#This Row],[金额]],-3)-TRUNC(表2[[#This Row],[金额]],-4))/1000),"[DBNum2]"))</f>
        <v>玖</v>
      </c>
      <c r="M140" s="4" t="str">
        <f>IF(TRUNC((TRUNC(表2[[#This Row],[金额]],-2)-TRUNC(表2[[#This Row],[金额]],-3))/100)=0,"X",TEXT(TRUNC((TRUNC(表2[[#This Row],[金额]],-2)-TRUNC(表2[[#This Row],[金额]],-3))/100),"[DBNum2]"))</f>
        <v>捌</v>
      </c>
      <c r="N140" s="4" t="str">
        <f>IF(TRUNC((TRUNC(表2[[#This Row],[金额]],-1)-TRUNC(表2[[#This Row],[金额]],-2))/10)=0,"X",TEXT(TRUNC((TRUNC(表2[[#This Row],[金额]],-1)-TRUNC(表2[[#This Row],[金额]],-2))/10),"[DBNum2]"))</f>
        <v>X</v>
      </c>
      <c r="O140" s="4" t="str">
        <f>IF(TRUNC((TRUNC(表2[[#This Row],[金额]],0)-TRUNC(表2[[#This Row],[金额]],-1)))=0,"X",TEXT(TRUNC(TRUNC(表2[[#This Row],[金额]],0)-TRUNC(表2[[#This Row],[金额]],-1)),"[DBNum2]"))</f>
        <v>X</v>
      </c>
      <c r="P140" s="2">
        <v>19800</v>
      </c>
      <c r="U140" s="4"/>
      <c r="V140" s="4"/>
      <c r="W140" s="4" t="s">
        <v>447</v>
      </c>
    </row>
    <row r="141" spans="1:23" x14ac:dyDescent="0.2">
      <c r="A141" s="7" t="s">
        <v>45</v>
      </c>
      <c r="B141" s="7" t="s">
        <v>22</v>
      </c>
      <c r="C141" s="7"/>
      <c r="D141" s="7" t="s">
        <v>451</v>
      </c>
      <c r="E141" s="7">
        <v>11</v>
      </c>
      <c r="F141" s="7">
        <v>5</v>
      </c>
      <c r="G141" s="7">
        <v>4</v>
      </c>
      <c r="H141" s="7" t="s">
        <v>452</v>
      </c>
      <c r="I141" s="7"/>
      <c r="J141" s="7"/>
      <c r="K14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41" s="4" t="str">
        <f>IF(TRUNC((TRUNC(表2[[#This Row],[金额]],-3)-TRUNC(表2[[#This Row],[金额]],-4))/1000)=0,"X",TEXT(TRUNC((TRUNC(表2[[#This Row],[金额]],-3)-TRUNC(表2[[#This Row],[金额]],-4))/1000),"[DBNum2]"))</f>
        <v>贰</v>
      </c>
      <c r="M141" s="4" t="str">
        <f>IF(TRUNC((TRUNC(表2[[#This Row],[金额]],-2)-TRUNC(表2[[#This Row],[金额]],-3))/100)=0,"X",TEXT(TRUNC((TRUNC(表2[[#This Row],[金额]],-2)-TRUNC(表2[[#This Row],[金额]],-3))/100),"[DBNum2]"))</f>
        <v>壹</v>
      </c>
      <c r="N141" s="4" t="str">
        <f>IF(TRUNC((TRUNC(表2[[#This Row],[金额]],-1)-TRUNC(表2[[#This Row],[金额]],-2))/10)=0,"X",TEXT(TRUNC((TRUNC(表2[[#This Row],[金额]],-1)-TRUNC(表2[[#This Row],[金额]],-2))/10),"[DBNum2]"))</f>
        <v>X</v>
      </c>
      <c r="O141" s="4" t="str">
        <f>IF(TRUNC((TRUNC(表2[[#This Row],[金额]],0)-TRUNC(表2[[#This Row],[金额]],-1)))=0,"X",TEXT(TRUNC(TRUNC(表2[[#This Row],[金额]],0)-TRUNC(表2[[#This Row],[金额]],-1)),"[DBNum2]"))</f>
        <v>X</v>
      </c>
      <c r="P141" s="2">
        <v>12100</v>
      </c>
      <c r="U141" s="4"/>
      <c r="V141" s="4"/>
      <c r="W141" s="4" t="s">
        <v>450</v>
      </c>
    </row>
    <row r="142" spans="1:23" x14ac:dyDescent="0.2">
      <c r="A142" s="7" t="s">
        <v>45</v>
      </c>
      <c r="B142" s="7" t="s">
        <v>22</v>
      </c>
      <c r="C142" s="7"/>
      <c r="D142" s="7" t="s">
        <v>454</v>
      </c>
      <c r="E142" s="7">
        <v>7</v>
      </c>
      <c r="F142" s="7">
        <v>5</v>
      </c>
      <c r="G142" s="7">
        <v>4</v>
      </c>
      <c r="H142" s="7" t="s">
        <v>455</v>
      </c>
      <c r="I142" s="7"/>
      <c r="J142" s="7"/>
      <c r="K14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42" s="4" t="str">
        <f>IF(TRUNC((TRUNC(表2[[#This Row],[金额]],-3)-TRUNC(表2[[#This Row],[金额]],-4))/1000)=0,"X",TEXT(TRUNC((TRUNC(表2[[#This Row],[金额]],-3)-TRUNC(表2[[#This Row],[金额]],-4))/1000),"[DBNum2]"))</f>
        <v>壹</v>
      </c>
      <c r="M142" s="4" t="str">
        <f>IF(TRUNC((TRUNC(表2[[#This Row],[金额]],-2)-TRUNC(表2[[#This Row],[金额]],-3))/100)=0,"X",TEXT(TRUNC((TRUNC(表2[[#This Row],[金额]],-2)-TRUNC(表2[[#This Row],[金额]],-3))/100),"[DBNum2]"))</f>
        <v>贰</v>
      </c>
      <c r="N142" s="4" t="str">
        <f>IF(TRUNC((TRUNC(表2[[#This Row],[金额]],-1)-TRUNC(表2[[#This Row],[金额]],-2))/10)=0,"X",TEXT(TRUNC((TRUNC(表2[[#This Row],[金额]],-1)-TRUNC(表2[[#This Row],[金额]],-2))/10),"[DBNum2]"))</f>
        <v>X</v>
      </c>
      <c r="O142" s="4" t="str">
        <f>IF(TRUNC((TRUNC(表2[[#This Row],[金额]],0)-TRUNC(表2[[#This Row],[金额]],-1)))=0,"X",TEXT(TRUNC(TRUNC(表2[[#This Row],[金额]],0)-TRUNC(表2[[#This Row],[金额]],-1)),"[DBNum2]"))</f>
        <v>X</v>
      </c>
      <c r="P142" s="2">
        <v>11200</v>
      </c>
      <c r="U142" s="4"/>
      <c r="V142" s="4"/>
      <c r="W142" s="4" t="s">
        <v>453</v>
      </c>
    </row>
    <row r="143" spans="1:23" x14ac:dyDescent="0.2">
      <c r="A143" s="7" t="s">
        <v>45</v>
      </c>
      <c r="B143" s="7" t="s">
        <v>22</v>
      </c>
      <c r="C143" s="7"/>
      <c r="D143" s="7" t="s">
        <v>457</v>
      </c>
      <c r="E143" s="7">
        <v>8</v>
      </c>
      <c r="F143" s="7">
        <v>5</v>
      </c>
      <c r="G143" s="7">
        <v>4</v>
      </c>
      <c r="H143" s="7" t="s">
        <v>458</v>
      </c>
      <c r="I143" s="7"/>
      <c r="J143" s="7"/>
      <c r="K14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43" s="4" t="str">
        <f>IF(TRUNC((TRUNC(表2[[#This Row],[金额]],-3)-TRUNC(表2[[#This Row],[金额]],-4))/1000)=0,"X",TEXT(TRUNC((TRUNC(表2[[#This Row],[金额]],-3)-TRUNC(表2[[#This Row],[金额]],-4))/1000),"[DBNum2]"))</f>
        <v>X</v>
      </c>
      <c r="M143" s="4" t="str">
        <f>IF(TRUNC((TRUNC(表2[[#This Row],[金额]],-2)-TRUNC(表2[[#This Row],[金额]],-3))/100)=0,"X",TEXT(TRUNC((TRUNC(表2[[#This Row],[金额]],-2)-TRUNC(表2[[#This Row],[金额]],-3))/100),"[DBNum2]"))</f>
        <v>X</v>
      </c>
      <c r="N143" s="4" t="str">
        <f>IF(TRUNC((TRUNC(表2[[#This Row],[金额]],-1)-TRUNC(表2[[#This Row],[金额]],-2))/10)=0,"X",TEXT(TRUNC((TRUNC(表2[[#This Row],[金额]],-1)-TRUNC(表2[[#This Row],[金额]],-2))/10),"[DBNum2]"))</f>
        <v>肆</v>
      </c>
      <c r="O143" s="4" t="str">
        <f>IF(TRUNC((TRUNC(表2[[#This Row],[金额]],0)-TRUNC(表2[[#This Row],[金额]],-1)))=0,"X",TEXT(TRUNC(TRUNC(表2[[#This Row],[金额]],0)-TRUNC(表2[[#This Row],[金额]],-1)),"[DBNum2]"))</f>
        <v>X</v>
      </c>
      <c r="P143" s="2">
        <v>10040</v>
      </c>
      <c r="U143" s="4"/>
      <c r="V143" s="4"/>
      <c r="W143" s="4" t="s">
        <v>456</v>
      </c>
    </row>
    <row r="144" spans="1:23" x14ac:dyDescent="0.2">
      <c r="A144" s="7" t="s">
        <v>45</v>
      </c>
      <c r="B144" s="7" t="s">
        <v>22</v>
      </c>
      <c r="C144" s="7"/>
      <c r="D144" s="7" t="s">
        <v>460</v>
      </c>
      <c r="E144" s="7">
        <v>10</v>
      </c>
      <c r="F144" s="7">
        <v>5</v>
      </c>
      <c r="G144" s="7">
        <v>4</v>
      </c>
      <c r="H144" s="7" t="s">
        <v>461</v>
      </c>
      <c r="I144" s="7"/>
      <c r="J144" s="7"/>
      <c r="K14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44" s="4" t="str">
        <f>IF(TRUNC((TRUNC(表2[[#This Row],[金额]],-3)-TRUNC(表2[[#This Row],[金额]],-4))/1000)=0,"X",TEXT(TRUNC((TRUNC(表2[[#This Row],[金额]],-3)-TRUNC(表2[[#This Row],[金额]],-4))/1000),"[DBNum2]"))</f>
        <v>贰</v>
      </c>
      <c r="M144" s="4" t="str">
        <f>IF(TRUNC((TRUNC(表2[[#This Row],[金额]],-2)-TRUNC(表2[[#This Row],[金额]],-3))/100)=0,"X",TEXT(TRUNC((TRUNC(表2[[#This Row],[金额]],-2)-TRUNC(表2[[#This Row],[金额]],-3))/100),"[DBNum2]"))</f>
        <v>柒</v>
      </c>
      <c r="N144" s="4" t="str">
        <f>IF(TRUNC((TRUNC(表2[[#This Row],[金额]],-1)-TRUNC(表2[[#This Row],[金额]],-2))/10)=0,"X",TEXT(TRUNC((TRUNC(表2[[#This Row],[金额]],-1)-TRUNC(表2[[#This Row],[金额]],-2))/10),"[DBNum2]"))</f>
        <v>伍</v>
      </c>
      <c r="O144" s="4" t="str">
        <f>IF(TRUNC((TRUNC(表2[[#This Row],[金额]],0)-TRUNC(表2[[#This Row],[金额]],-1)))=0,"X",TEXT(TRUNC(TRUNC(表2[[#This Row],[金额]],0)-TRUNC(表2[[#This Row],[金额]],-1)),"[DBNum2]"))</f>
        <v>X</v>
      </c>
      <c r="P144" s="2">
        <v>12750</v>
      </c>
      <c r="U144" s="4"/>
      <c r="V144" s="4"/>
      <c r="W144" s="4" t="s">
        <v>459</v>
      </c>
    </row>
    <row r="145" spans="1:23" x14ac:dyDescent="0.2">
      <c r="A145" s="7" t="s">
        <v>45</v>
      </c>
      <c r="B145" s="7" t="s">
        <v>22</v>
      </c>
      <c r="C145" s="7"/>
      <c r="D145" s="7" t="s">
        <v>463</v>
      </c>
      <c r="E145" s="7">
        <v>12</v>
      </c>
      <c r="F145" s="7">
        <v>5</v>
      </c>
      <c r="G145" s="7">
        <v>4</v>
      </c>
      <c r="H145" s="7" t="s">
        <v>464</v>
      </c>
      <c r="I145" s="7"/>
      <c r="J145" s="7"/>
      <c r="K14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45" s="4" t="str">
        <f>IF(TRUNC((TRUNC(表2[[#This Row],[金额]],-3)-TRUNC(表2[[#This Row],[金额]],-4))/1000)=0,"X",TEXT(TRUNC((TRUNC(表2[[#This Row],[金额]],-3)-TRUNC(表2[[#This Row],[金额]],-4))/1000),"[DBNum2]"))</f>
        <v>壹</v>
      </c>
      <c r="M145" s="4" t="str">
        <f>IF(TRUNC((TRUNC(表2[[#This Row],[金额]],-2)-TRUNC(表2[[#This Row],[金额]],-3))/100)=0,"X",TEXT(TRUNC((TRUNC(表2[[#This Row],[金额]],-2)-TRUNC(表2[[#This Row],[金额]],-3))/100),"[DBNum2]"))</f>
        <v>贰</v>
      </c>
      <c r="N145" s="4" t="str">
        <f>IF(TRUNC((TRUNC(表2[[#This Row],[金额]],-1)-TRUNC(表2[[#This Row],[金额]],-2))/10)=0,"X",TEXT(TRUNC((TRUNC(表2[[#This Row],[金额]],-1)-TRUNC(表2[[#This Row],[金额]],-2))/10),"[DBNum2]"))</f>
        <v>贰</v>
      </c>
      <c r="O145" s="4" t="str">
        <f>IF(TRUNC((TRUNC(表2[[#This Row],[金额]],0)-TRUNC(表2[[#This Row],[金额]],-1)))=0,"X",TEXT(TRUNC(TRUNC(表2[[#This Row],[金额]],0)-TRUNC(表2[[#This Row],[金额]],-1)),"[DBNum2]"))</f>
        <v>X</v>
      </c>
      <c r="P145" s="2">
        <v>11220</v>
      </c>
      <c r="U145" s="4"/>
      <c r="V145" s="4"/>
      <c r="W145" s="4" t="s">
        <v>462</v>
      </c>
    </row>
    <row r="146" spans="1:23" x14ac:dyDescent="0.2">
      <c r="A146" s="7" t="s">
        <v>45</v>
      </c>
      <c r="B146" s="7" t="s">
        <v>22</v>
      </c>
      <c r="C146" s="7"/>
      <c r="D146" s="7" t="s">
        <v>466</v>
      </c>
      <c r="E146" s="7">
        <v>30</v>
      </c>
      <c r="F146" s="7">
        <v>3</v>
      </c>
      <c r="G146" s="7">
        <v>2</v>
      </c>
      <c r="H146" s="7" t="s">
        <v>467</v>
      </c>
      <c r="I146" s="7"/>
      <c r="J146" s="7"/>
      <c r="K146" s="4" t="str">
        <f>IF(TRUNC((TRUNC(表2[[#This Row],[金额]],-4)-TRUNC(表2[[#This Row],[金额]],-5))/10000)=0,"X",TEXT(TRUNC((TRUNC(表2[[#This Row],[金额]],-4)-TRUNC(表2[[#This Row],[金额]],-5))/10000),"[DBNum2]"))</f>
        <v>X</v>
      </c>
      <c r="L146" s="4" t="str">
        <f>IF(TRUNC((TRUNC(表2[[#This Row],[金额]],-3)-TRUNC(表2[[#This Row],[金额]],-4))/1000)=0,"X",TEXT(TRUNC((TRUNC(表2[[#This Row],[金额]],-3)-TRUNC(表2[[#This Row],[金额]],-4))/1000),"[DBNum2]"))</f>
        <v>陆</v>
      </c>
      <c r="M146" s="4" t="str">
        <f>IF(TRUNC((TRUNC(表2[[#This Row],[金额]],-2)-TRUNC(表2[[#This Row],[金额]],-3))/100)=0,"X",TEXT(TRUNC((TRUNC(表2[[#This Row],[金额]],-2)-TRUNC(表2[[#This Row],[金额]],-3))/100),"[DBNum2]"))</f>
        <v>X</v>
      </c>
      <c r="N146" s="4" t="str">
        <f>IF(TRUNC((TRUNC(表2[[#This Row],[金额]],-1)-TRUNC(表2[[#This Row],[金额]],-2))/10)=0,"X",TEXT(TRUNC((TRUNC(表2[[#This Row],[金额]],-1)-TRUNC(表2[[#This Row],[金额]],-2))/10),"[DBNum2]"))</f>
        <v>X</v>
      </c>
      <c r="O146" s="4" t="str">
        <f>IF(TRUNC((TRUNC(表2[[#This Row],[金额]],0)-TRUNC(表2[[#This Row],[金额]],-1)))=0,"X",TEXT(TRUNC(TRUNC(表2[[#This Row],[金额]],0)-TRUNC(表2[[#This Row],[金额]],-1)),"[DBNum2]"))</f>
        <v>X</v>
      </c>
      <c r="P146" s="2">
        <v>6000</v>
      </c>
      <c r="U146" s="4"/>
      <c r="V146" s="4"/>
      <c r="W146" s="4" t="s">
        <v>465</v>
      </c>
    </row>
    <row r="147" spans="1:23" x14ac:dyDescent="0.2">
      <c r="A147" s="7" t="s">
        <v>45</v>
      </c>
      <c r="B147" s="7" t="s">
        <v>22</v>
      </c>
      <c r="C147" s="7"/>
      <c r="D147" s="7" t="s">
        <v>469</v>
      </c>
      <c r="E147" s="7">
        <v>41</v>
      </c>
      <c r="F147" s="7">
        <v>5</v>
      </c>
      <c r="G147" s="7">
        <v>4</v>
      </c>
      <c r="H147" s="7" t="s">
        <v>470</v>
      </c>
      <c r="I147" s="7"/>
      <c r="J147" s="7"/>
      <c r="K14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47" s="4" t="str">
        <f>IF(TRUNC((TRUNC(表2[[#This Row],[金额]],-3)-TRUNC(表2[[#This Row],[金额]],-4))/1000)=0,"X",TEXT(TRUNC((TRUNC(表2[[#This Row],[金额]],-3)-TRUNC(表2[[#This Row],[金额]],-4))/1000),"[DBNum2]"))</f>
        <v>叁</v>
      </c>
      <c r="M147" s="4" t="str">
        <f>IF(TRUNC((TRUNC(表2[[#This Row],[金额]],-2)-TRUNC(表2[[#This Row],[金额]],-3))/100)=0,"X",TEXT(TRUNC((TRUNC(表2[[#This Row],[金额]],-2)-TRUNC(表2[[#This Row],[金额]],-3))/100),"[DBNum2]"))</f>
        <v>壹</v>
      </c>
      <c r="N147" s="4" t="str">
        <f>IF(TRUNC((TRUNC(表2[[#This Row],[金额]],-1)-TRUNC(表2[[#This Row],[金额]],-2))/10)=0,"X",TEXT(TRUNC((TRUNC(表2[[#This Row],[金额]],-1)-TRUNC(表2[[#This Row],[金额]],-2))/10),"[DBNum2]"))</f>
        <v>陆</v>
      </c>
      <c r="O147" s="4" t="str">
        <f>IF(TRUNC((TRUNC(表2[[#This Row],[金额]],0)-TRUNC(表2[[#This Row],[金额]],-1)))=0,"X",TEXT(TRUNC(TRUNC(表2[[#This Row],[金额]],0)-TRUNC(表2[[#This Row],[金额]],-1)),"[DBNum2]"))</f>
        <v>伍</v>
      </c>
      <c r="P147" s="2">
        <v>23165</v>
      </c>
      <c r="U147" s="4"/>
      <c r="V147" s="4"/>
      <c r="W147" s="4" t="s">
        <v>468</v>
      </c>
    </row>
    <row r="148" spans="1:23" x14ac:dyDescent="0.2">
      <c r="A148" s="7" t="s">
        <v>45</v>
      </c>
      <c r="B148" s="7" t="s">
        <v>22</v>
      </c>
      <c r="C148" s="7"/>
      <c r="D148" s="7" t="s">
        <v>472</v>
      </c>
      <c r="E148" s="7">
        <v>10</v>
      </c>
      <c r="F148" s="7">
        <v>5</v>
      </c>
      <c r="G148" s="7">
        <v>4</v>
      </c>
      <c r="H148" s="7" t="s">
        <v>473</v>
      </c>
      <c r="I148" s="7"/>
      <c r="J148" s="7"/>
      <c r="K14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48" s="4" t="str">
        <f>IF(TRUNC((TRUNC(表2[[#This Row],[金额]],-3)-TRUNC(表2[[#This Row],[金额]],-4))/1000)=0,"X",TEXT(TRUNC((TRUNC(表2[[#This Row],[金额]],-3)-TRUNC(表2[[#This Row],[金额]],-4))/1000),"[DBNum2]"))</f>
        <v>叁</v>
      </c>
      <c r="M148" s="4" t="str">
        <f>IF(TRUNC((TRUNC(表2[[#This Row],[金额]],-2)-TRUNC(表2[[#This Row],[金额]],-3))/100)=0,"X",TEXT(TRUNC((TRUNC(表2[[#This Row],[金额]],-2)-TRUNC(表2[[#This Row],[金额]],-3))/100),"[DBNum2]"))</f>
        <v>玖</v>
      </c>
      <c r="N148" s="4" t="str">
        <f>IF(TRUNC((TRUNC(表2[[#This Row],[金额]],-1)-TRUNC(表2[[#This Row],[金额]],-2))/10)=0,"X",TEXT(TRUNC((TRUNC(表2[[#This Row],[金额]],-1)-TRUNC(表2[[#This Row],[金额]],-2))/10),"[DBNum2]"))</f>
        <v>伍</v>
      </c>
      <c r="O148" s="4" t="str">
        <f>IF(TRUNC((TRUNC(表2[[#This Row],[金额]],0)-TRUNC(表2[[#This Row],[金额]],-1)))=0,"X",TEXT(TRUNC(TRUNC(表2[[#This Row],[金额]],0)-TRUNC(表2[[#This Row],[金额]],-1)),"[DBNum2]"))</f>
        <v>X</v>
      </c>
      <c r="P148" s="2">
        <v>13950</v>
      </c>
      <c r="U148" s="4"/>
      <c r="V148" s="4"/>
      <c r="W148" s="4" t="s">
        <v>471</v>
      </c>
    </row>
    <row r="149" spans="1:23" x14ac:dyDescent="0.2">
      <c r="A149" s="7" t="s">
        <v>45</v>
      </c>
      <c r="B149" s="7" t="s">
        <v>22</v>
      </c>
      <c r="C149" s="7"/>
      <c r="D149" s="7" t="s">
        <v>475</v>
      </c>
      <c r="E149" s="7">
        <v>7</v>
      </c>
      <c r="F149" s="7">
        <v>5</v>
      </c>
      <c r="G149" s="7">
        <v>4</v>
      </c>
      <c r="H149" s="7" t="s">
        <v>476</v>
      </c>
      <c r="I149" s="7"/>
      <c r="J149" s="7"/>
      <c r="K149" s="4" t="str">
        <f>IF(TRUNC((TRUNC(表2[[#This Row],[金额]],-4)-TRUNC(表2[[#This Row],[金额]],-5))/10000)=0,"X",TEXT(TRUNC((TRUNC(表2[[#This Row],[金额]],-4)-TRUNC(表2[[#This Row],[金额]],-5))/10000),"[DBNum2]"))</f>
        <v>X</v>
      </c>
      <c r="L149" s="4" t="str">
        <f>IF(TRUNC((TRUNC(表2[[#This Row],[金额]],-3)-TRUNC(表2[[#This Row],[金额]],-4))/1000)=0,"X",TEXT(TRUNC((TRUNC(表2[[#This Row],[金额]],-3)-TRUNC(表2[[#This Row],[金额]],-4))/1000),"[DBNum2]"))</f>
        <v>捌</v>
      </c>
      <c r="M149" s="4" t="str">
        <f>IF(TRUNC((TRUNC(表2[[#This Row],[金额]],-2)-TRUNC(表2[[#This Row],[金额]],-3))/100)=0,"X",TEXT(TRUNC((TRUNC(表2[[#This Row],[金额]],-2)-TRUNC(表2[[#This Row],[金额]],-3))/100),"[DBNum2]"))</f>
        <v>柒</v>
      </c>
      <c r="N149" s="4" t="str">
        <f>IF(TRUNC((TRUNC(表2[[#This Row],[金额]],-1)-TRUNC(表2[[#This Row],[金额]],-2))/10)=0,"X",TEXT(TRUNC((TRUNC(表2[[#This Row],[金额]],-1)-TRUNC(表2[[#This Row],[金额]],-2))/10),"[DBNum2]"))</f>
        <v>伍</v>
      </c>
      <c r="O149" s="4" t="str">
        <f>IF(TRUNC((TRUNC(表2[[#This Row],[金额]],0)-TRUNC(表2[[#This Row],[金额]],-1)))=0,"X",TEXT(TRUNC(TRUNC(表2[[#This Row],[金额]],0)-TRUNC(表2[[#This Row],[金额]],-1)),"[DBNum2]"))</f>
        <v>X</v>
      </c>
      <c r="P149" s="2">
        <v>8750</v>
      </c>
      <c r="U149" s="4"/>
      <c r="V149" s="4"/>
      <c r="W149" s="4" t="s">
        <v>474</v>
      </c>
    </row>
    <row r="150" spans="1:23" x14ac:dyDescent="0.2">
      <c r="A150" s="7" t="s">
        <v>45</v>
      </c>
      <c r="B150" s="7" t="s">
        <v>22</v>
      </c>
      <c r="C150" s="7"/>
      <c r="D150" s="7" t="s">
        <v>478</v>
      </c>
      <c r="E150" s="7">
        <v>44</v>
      </c>
      <c r="F150" s="7">
        <v>5</v>
      </c>
      <c r="G150" s="7">
        <v>4</v>
      </c>
      <c r="H150" s="7" t="s">
        <v>157</v>
      </c>
      <c r="I150" s="7"/>
      <c r="J150" s="7"/>
      <c r="K150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50" s="4" t="str">
        <f>IF(TRUNC((TRUNC(表2[[#This Row],[金额]],-3)-TRUNC(表2[[#This Row],[金额]],-4))/1000)=0,"X",TEXT(TRUNC((TRUNC(表2[[#This Row],[金额]],-3)-TRUNC(表2[[#This Row],[金额]],-4))/1000),"[DBNum2]"))</f>
        <v>伍</v>
      </c>
      <c r="M150" s="4" t="str">
        <f>IF(TRUNC((TRUNC(表2[[#This Row],[金额]],-2)-TRUNC(表2[[#This Row],[金额]],-3))/100)=0,"X",TEXT(TRUNC((TRUNC(表2[[#This Row],[金额]],-2)-TRUNC(表2[[#This Row],[金额]],-3))/100),"[DBNum2]"))</f>
        <v>贰</v>
      </c>
      <c r="N150" s="4" t="str">
        <f>IF(TRUNC((TRUNC(表2[[#This Row],[金额]],-1)-TRUNC(表2[[#This Row],[金额]],-2))/10)=0,"X",TEXT(TRUNC((TRUNC(表2[[#This Row],[金额]],-1)-TRUNC(表2[[#This Row],[金额]],-2))/10),"[DBNum2]"))</f>
        <v>X</v>
      </c>
      <c r="O150" s="4" t="str">
        <f>IF(TRUNC((TRUNC(表2[[#This Row],[金额]],0)-TRUNC(表2[[#This Row],[金额]],-1)))=0,"X",TEXT(TRUNC(TRUNC(表2[[#This Row],[金额]],0)-TRUNC(表2[[#This Row],[金额]],-1)),"[DBNum2]"))</f>
        <v>X</v>
      </c>
      <c r="P150" s="2">
        <v>35200</v>
      </c>
      <c r="U150" s="4"/>
      <c r="V150" s="4"/>
      <c r="W150" s="4" t="s">
        <v>477</v>
      </c>
    </row>
    <row r="151" spans="1:23" x14ac:dyDescent="0.2">
      <c r="A151" s="7" t="s">
        <v>45</v>
      </c>
      <c r="B151" s="7" t="s">
        <v>22</v>
      </c>
      <c r="C151" s="7"/>
      <c r="D151" s="7" t="s">
        <v>480</v>
      </c>
      <c r="E151" s="7">
        <v>16</v>
      </c>
      <c r="F151" s="7">
        <v>6</v>
      </c>
      <c r="G151" s="7">
        <v>5</v>
      </c>
      <c r="H151" s="7" t="s">
        <v>481</v>
      </c>
      <c r="I151" s="7"/>
      <c r="J151" s="7"/>
      <c r="K15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51" s="4" t="str">
        <f>IF(TRUNC((TRUNC(表2[[#This Row],[金额]],-3)-TRUNC(表2[[#This Row],[金额]],-4))/1000)=0,"X",TEXT(TRUNC((TRUNC(表2[[#This Row],[金额]],-3)-TRUNC(表2[[#This Row],[金额]],-4))/1000),"[DBNum2]"))</f>
        <v>肆</v>
      </c>
      <c r="M151" s="4" t="str">
        <f>IF(TRUNC((TRUNC(表2[[#This Row],[金额]],-2)-TRUNC(表2[[#This Row],[金额]],-3))/100)=0,"X",TEXT(TRUNC((TRUNC(表2[[#This Row],[金额]],-2)-TRUNC(表2[[#This Row],[金额]],-3))/100),"[DBNum2]"))</f>
        <v>X</v>
      </c>
      <c r="N151" s="4" t="str">
        <f>IF(TRUNC((TRUNC(表2[[#This Row],[金额]],-1)-TRUNC(表2[[#This Row],[金额]],-2))/10)=0,"X",TEXT(TRUNC((TRUNC(表2[[#This Row],[金额]],-1)-TRUNC(表2[[#This Row],[金额]],-2))/10),"[DBNum2]"))</f>
        <v>捌</v>
      </c>
      <c r="O151" s="4" t="str">
        <f>IF(TRUNC((TRUNC(表2[[#This Row],[金额]],0)-TRUNC(表2[[#This Row],[金额]],-1)))=0,"X",TEXT(TRUNC(TRUNC(表2[[#This Row],[金额]],0)-TRUNC(表2[[#This Row],[金额]],-1)),"[DBNum2]"))</f>
        <v>X</v>
      </c>
      <c r="P151" s="2">
        <v>14080</v>
      </c>
      <c r="U151" s="4"/>
      <c r="V151" s="4"/>
      <c r="W151" s="4" t="s">
        <v>479</v>
      </c>
    </row>
    <row r="152" spans="1:23" x14ac:dyDescent="0.2">
      <c r="A152" s="7" t="s">
        <v>45</v>
      </c>
      <c r="B152" s="7" t="s">
        <v>22</v>
      </c>
      <c r="C152" s="7"/>
      <c r="D152" s="7" t="s">
        <v>483</v>
      </c>
      <c r="E152" s="7">
        <v>16</v>
      </c>
      <c r="F152" s="7">
        <v>5</v>
      </c>
      <c r="G152" s="7">
        <v>4</v>
      </c>
      <c r="H152" s="7" t="s">
        <v>484</v>
      </c>
      <c r="I152" s="7"/>
      <c r="J152" s="7"/>
      <c r="K15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52" s="4" t="str">
        <f>IF(TRUNC((TRUNC(表2[[#This Row],[金额]],-3)-TRUNC(表2[[#This Row],[金额]],-4))/1000)=0,"X",TEXT(TRUNC((TRUNC(表2[[#This Row],[金额]],-3)-TRUNC(表2[[#This Row],[金额]],-4))/1000),"[DBNum2]"))</f>
        <v>伍</v>
      </c>
      <c r="M152" s="4" t="str">
        <f>IF(TRUNC((TRUNC(表2[[#This Row],[金额]],-2)-TRUNC(表2[[#This Row],[金额]],-3))/100)=0,"X",TEXT(TRUNC((TRUNC(表2[[#This Row],[金额]],-2)-TRUNC(表2[[#This Row],[金额]],-3))/100),"[DBNum2]"))</f>
        <v>X</v>
      </c>
      <c r="N152" s="4" t="str">
        <f>IF(TRUNC((TRUNC(表2[[#This Row],[金额]],-1)-TRUNC(表2[[#This Row],[金额]],-2))/10)=0,"X",TEXT(TRUNC((TRUNC(表2[[#This Row],[金额]],-1)-TRUNC(表2[[#This Row],[金额]],-2))/10),"[DBNum2]"))</f>
        <v>肆</v>
      </c>
      <c r="O152" s="4" t="str">
        <f>IF(TRUNC((TRUNC(表2[[#This Row],[金额]],0)-TRUNC(表2[[#This Row],[金额]],-1)))=0,"X",TEXT(TRUNC(TRUNC(表2[[#This Row],[金额]],0)-TRUNC(表2[[#This Row],[金额]],-1)),"[DBNum2]"))</f>
        <v>X</v>
      </c>
      <c r="P152" s="2">
        <v>25040</v>
      </c>
      <c r="U152" s="4"/>
      <c r="V152" s="4"/>
      <c r="W152" s="4" t="s">
        <v>482</v>
      </c>
    </row>
    <row r="153" spans="1:23" x14ac:dyDescent="0.2">
      <c r="A153" s="7" t="s">
        <v>124</v>
      </c>
      <c r="B153" s="7" t="s">
        <v>22</v>
      </c>
      <c r="C153" s="7"/>
      <c r="D153" s="7" t="s">
        <v>486</v>
      </c>
      <c r="E153" s="7">
        <v>6</v>
      </c>
      <c r="F153" s="7">
        <v>5</v>
      </c>
      <c r="G153" s="7">
        <v>4</v>
      </c>
      <c r="H153" s="7" t="s">
        <v>487</v>
      </c>
      <c r="I153" s="7"/>
      <c r="J153" s="7"/>
      <c r="K153" s="4" t="str">
        <f>IF(TRUNC((TRUNC(表2[[#This Row],[金额]],-4)-TRUNC(表2[[#This Row],[金额]],-5))/10000)=0,"X",TEXT(TRUNC((TRUNC(表2[[#This Row],[金额]],-4)-TRUNC(表2[[#This Row],[金额]],-5))/10000),"[DBNum2]"))</f>
        <v>X</v>
      </c>
      <c r="L153" s="4" t="str">
        <f>IF(TRUNC((TRUNC(表2[[#This Row],[金额]],-3)-TRUNC(表2[[#This Row],[金额]],-4))/1000)=0,"X",TEXT(TRUNC((TRUNC(表2[[#This Row],[金额]],-3)-TRUNC(表2[[#This Row],[金额]],-4))/1000),"[DBNum2]"))</f>
        <v>伍</v>
      </c>
      <c r="M153" s="4" t="str">
        <f>IF(TRUNC((TRUNC(表2[[#This Row],[金额]],-2)-TRUNC(表2[[#This Row],[金额]],-3))/100)=0,"X",TEXT(TRUNC((TRUNC(表2[[#This Row],[金额]],-2)-TRUNC(表2[[#This Row],[金额]],-3))/100),"[DBNum2]"))</f>
        <v>壹</v>
      </c>
      <c r="N153" s="4" t="str">
        <f>IF(TRUNC((TRUNC(表2[[#This Row],[金额]],-1)-TRUNC(表2[[#This Row],[金额]],-2))/10)=0,"X",TEXT(TRUNC((TRUNC(表2[[#This Row],[金额]],-1)-TRUNC(表2[[#This Row],[金额]],-2))/10),"[DBNum2]"))</f>
        <v>X</v>
      </c>
      <c r="O153" s="4" t="str">
        <f>IF(TRUNC((TRUNC(表2[[#This Row],[金额]],0)-TRUNC(表2[[#This Row],[金额]],-1)))=0,"X",TEXT(TRUNC(TRUNC(表2[[#This Row],[金额]],0)-TRUNC(表2[[#This Row],[金额]],-1)),"[DBNum2]"))</f>
        <v>X</v>
      </c>
      <c r="P153" s="2">
        <v>5100</v>
      </c>
      <c r="U153" s="4"/>
      <c r="V153" s="4"/>
      <c r="W153" s="4" t="s">
        <v>485</v>
      </c>
    </row>
    <row r="154" spans="1:23" x14ac:dyDescent="0.2">
      <c r="A154" s="7" t="s">
        <v>45</v>
      </c>
      <c r="B154" s="7" t="s">
        <v>22</v>
      </c>
      <c r="C154" s="7"/>
      <c r="D154" s="7" t="s">
        <v>489</v>
      </c>
      <c r="E154" s="7">
        <v>11</v>
      </c>
      <c r="F154" s="7">
        <v>5</v>
      </c>
      <c r="G154" s="7">
        <v>4</v>
      </c>
      <c r="H154" s="7" t="s">
        <v>490</v>
      </c>
      <c r="I154" s="7"/>
      <c r="J154" s="7"/>
      <c r="K15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54" s="4" t="str">
        <f>IF(TRUNC((TRUNC(表2[[#This Row],[金额]],-3)-TRUNC(表2[[#This Row],[金额]],-4))/1000)=0,"X",TEXT(TRUNC((TRUNC(表2[[#This Row],[金额]],-3)-TRUNC(表2[[#This Row],[金额]],-4))/1000),"[DBNum2]"))</f>
        <v>肆</v>
      </c>
      <c r="M154" s="4" t="str">
        <f>IF(TRUNC((TRUNC(表2[[#This Row],[金额]],-2)-TRUNC(表2[[#This Row],[金额]],-3))/100)=0,"X",TEXT(TRUNC((TRUNC(表2[[#This Row],[金额]],-2)-TRUNC(表2[[#This Row],[金额]],-3))/100),"[DBNum2]"))</f>
        <v>叁</v>
      </c>
      <c r="N154" s="4" t="str">
        <f>IF(TRUNC((TRUNC(表2[[#This Row],[金额]],-1)-TRUNC(表2[[#This Row],[金额]],-2))/10)=0,"X",TEXT(TRUNC((TRUNC(表2[[#This Row],[金额]],-1)-TRUNC(表2[[#This Row],[金额]],-2))/10),"[DBNum2]"))</f>
        <v>X</v>
      </c>
      <c r="O154" s="4" t="str">
        <f>IF(TRUNC((TRUNC(表2[[#This Row],[金额]],0)-TRUNC(表2[[#This Row],[金额]],-1)))=0,"X",TEXT(TRUNC(TRUNC(表2[[#This Row],[金额]],0)-TRUNC(表2[[#This Row],[金额]],-1)),"[DBNum2]"))</f>
        <v>X</v>
      </c>
      <c r="P154" s="2">
        <v>14300</v>
      </c>
      <c r="U154" s="4"/>
      <c r="V154" s="4"/>
      <c r="W154" s="4" t="s">
        <v>488</v>
      </c>
    </row>
    <row r="155" spans="1:23" x14ac:dyDescent="0.2">
      <c r="A155" s="7" t="s">
        <v>45</v>
      </c>
      <c r="B155" s="7" t="s">
        <v>22</v>
      </c>
      <c r="C155" s="7"/>
      <c r="D155" s="7" t="s">
        <v>492</v>
      </c>
      <c r="E155" s="7">
        <v>10</v>
      </c>
      <c r="F155" s="7"/>
      <c r="G155" s="7"/>
      <c r="H155" s="7" t="s">
        <v>493</v>
      </c>
      <c r="I155" s="7"/>
      <c r="J155" s="7"/>
      <c r="K15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55" s="4" t="str">
        <f>IF(TRUNC((TRUNC(表2[[#This Row],[金额]],-3)-TRUNC(表2[[#This Row],[金额]],-4))/1000)=0,"X",TEXT(TRUNC((TRUNC(表2[[#This Row],[金额]],-3)-TRUNC(表2[[#This Row],[金额]],-4))/1000),"[DBNum2]"))</f>
        <v>壹</v>
      </c>
      <c r="M155" s="4" t="str">
        <f>IF(TRUNC((TRUNC(表2[[#This Row],[金额]],-2)-TRUNC(表2[[#This Row],[金额]],-3))/100)=0,"X",TEXT(TRUNC((TRUNC(表2[[#This Row],[金额]],-2)-TRUNC(表2[[#This Row],[金额]],-3))/100),"[DBNum2]"))</f>
        <v>柒</v>
      </c>
      <c r="N155" s="4" t="str">
        <f>IF(TRUNC((TRUNC(表2[[#This Row],[金额]],-1)-TRUNC(表2[[#This Row],[金额]],-2))/10)=0,"X",TEXT(TRUNC((TRUNC(表2[[#This Row],[金额]],-1)-TRUNC(表2[[#This Row],[金额]],-2))/10),"[DBNum2]"))</f>
        <v>X</v>
      </c>
      <c r="O155" s="4" t="str">
        <f>IF(TRUNC((TRUNC(表2[[#This Row],[金额]],0)-TRUNC(表2[[#This Row],[金额]],-1)))=0,"X",TEXT(TRUNC(TRUNC(表2[[#This Row],[金额]],0)-TRUNC(表2[[#This Row],[金额]],-1)),"[DBNum2]"))</f>
        <v>X</v>
      </c>
      <c r="P155" s="2">
        <v>11700</v>
      </c>
      <c r="U155" s="4"/>
      <c r="V155" s="4"/>
      <c r="W155" s="4" t="s">
        <v>491</v>
      </c>
    </row>
    <row r="156" spans="1:23" x14ac:dyDescent="0.2">
      <c r="A156" s="7" t="s">
        <v>45</v>
      </c>
      <c r="B156" s="7" t="s">
        <v>22</v>
      </c>
      <c r="C156" s="7"/>
      <c r="D156" s="7" t="s">
        <v>495</v>
      </c>
      <c r="E156" s="7">
        <v>23</v>
      </c>
      <c r="F156" s="7">
        <v>5</v>
      </c>
      <c r="G156" s="7">
        <v>4</v>
      </c>
      <c r="H156" s="7" t="s">
        <v>103</v>
      </c>
      <c r="I156" s="7"/>
      <c r="J156" s="7"/>
      <c r="K15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56" s="4" t="str">
        <f>IF(TRUNC((TRUNC(表2[[#This Row],[金额]],-3)-TRUNC(表2[[#This Row],[金额]],-4))/1000)=0,"X",TEXT(TRUNC((TRUNC(表2[[#This Row],[金额]],-3)-TRUNC(表2[[#This Row],[金额]],-4))/1000),"[DBNum2]"))</f>
        <v>捌</v>
      </c>
      <c r="M156" s="4" t="str">
        <f>IF(TRUNC((TRUNC(表2[[#This Row],[金额]],-2)-TRUNC(表2[[#This Row],[金额]],-3))/100)=0,"X",TEXT(TRUNC((TRUNC(表2[[#This Row],[金额]],-2)-TRUNC(表2[[#This Row],[金额]],-3))/100),"[DBNum2]"))</f>
        <v>陆</v>
      </c>
      <c r="N156" s="4" t="str">
        <f>IF(TRUNC((TRUNC(表2[[#This Row],[金额]],-1)-TRUNC(表2[[#This Row],[金额]],-2))/10)=0,"X",TEXT(TRUNC((TRUNC(表2[[#This Row],[金额]],-1)-TRUNC(表2[[#This Row],[金额]],-2))/10),"[DBNum2]"))</f>
        <v>叁</v>
      </c>
      <c r="O156" s="4" t="str">
        <f>IF(TRUNC((TRUNC(表2[[#This Row],[金额]],0)-TRUNC(表2[[#This Row],[金额]],-1)))=0,"X",TEXT(TRUNC(TRUNC(表2[[#This Row],[金额]],0)-TRUNC(表2[[#This Row],[金额]],-1)),"[DBNum2]"))</f>
        <v>X</v>
      </c>
      <c r="P156" s="2">
        <v>18630</v>
      </c>
      <c r="U156" s="4"/>
      <c r="V156" s="4"/>
      <c r="W156" s="4" t="s">
        <v>494</v>
      </c>
    </row>
    <row r="157" spans="1:23" x14ac:dyDescent="0.2">
      <c r="A157" s="7" t="s">
        <v>305</v>
      </c>
      <c r="B157" s="7" t="s">
        <v>22</v>
      </c>
      <c r="C157" s="7"/>
      <c r="D157" s="7" t="s">
        <v>497</v>
      </c>
      <c r="E157" s="7">
        <v>40</v>
      </c>
      <c r="F157" s="7">
        <v>5</v>
      </c>
      <c r="G157" s="7">
        <v>4</v>
      </c>
      <c r="H157" s="7" t="s">
        <v>498</v>
      </c>
      <c r="I157" s="7"/>
      <c r="J157" s="7"/>
      <c r="K157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57" s="4" t="str">
        <f>IF(TRUNC((TRUNC(表2[[#This Row],[金额]],-3)-TRUNC(表2[[#This Row],[金额]],-4))/1000)=0,"X",TEXT(TRUNC((TRUNC(表2[[#This Row],[金额]],-3)-TRUNC(表2[[#This Row],[金额]],-4))/1000),"[DBNum2]"))</f>
        <v>贰</v>
      </c>
      <c r="M157" s="4" t="str">
        <f>IF(TRUNC((TRUNC(表2[[#This Row],[金额]],-2)-TRUNC(表2[[#This Row],[金额]],-3))/100)=0,"X",TEXT(TRUNC((TRUNC(表2[[#This Row],[金额]],-2)-TRUNC(表2[[#This Row],[金额]],-3))/100),"[DBNum2]"))</f>
        <v>肆</v>
      </c>
      <c r="N157" s="4" t="str">
        <f>IF(TRUNC((TRUNC(表2[[#This Row],[金额]],-1)-TRUNC(表2[[#This Row],[金额]],-2))/10)=0,"X",TEXT(TRUNC((TRUNC(表2[[#This Row],[金额]],-1)-TRUNC(表2[[#This Row],[金额]],-2))/10),"[DBNum2]"))</f>
        <v>X</v>
      </c>
      <c r="O157" s="4" t="str">
        <f>IF(TRUNC((TRUNC(表2[[#This Row],[金额]],0)-TRUNC(表2[[#This Row],[金额]],-1)))=0,"X",TEXT(TRUNC(TRUNC(表2[[#This Row],[金额]],0)-TRUNC(表2[[#This Row],[金额]],-1)),"[DBNum2]"))</f>
        <v>X</v>
      </c>
      <c r="P157" s="2">
        <v>32400</v>
      </c>
      <c r="U157" s="4"/>
      <c r="V157" s="4"/>
      <c r="W157" s="4" t="s">
        <v>496</v>
      </c>
    </row>
    <row r="158" spans="1:23" x14ac:dyDescent="0.2">
      <c r="A158" s="7" t="s">
        <v>45</v>
      </c>
      <c r="B158" s="7" t="s">
        <v>22</v>
      </c>
      <c r="C158" s="7"/>
      <c r="D158" s="7" t="s">
        <v>500</v>
      </c>
      <c r="E158" s="7">
        <v>42</v>
      </c>
      <c r="F158" s="7">
        <v>3</v>
      </c>
      <c r="G158" s="7">
        <v>2</v>
      </c>
      <c r="H158" s="7" t="s">
        <v>501</v>
      </c>
      <c r="I158" s="7"/>
      <c r="J158" s="7"/>
      <c r="K15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58" s="4" t="str">
        <f>IF(TRUNC((TRUNC(表2[[#This Row],[金额]],-3)-TRUNC(表2[[#This Row],[金额]],-4))/1000)=0,"X",TEXT(TRUNC((TRUNC(表2[[#This Row],[金额]],-3)-TRUNC(表2[[#This Row],[金额]],-4))/1000),"[DBNum2]"))</f>
        <v>肆</v>
      </c>
      <c r="M158" s="4" t="str">
        <f>IF(TRUNC((TRUNC(表2[[#This Row],[金额]],-2)-TRUNC(表2[[#This Row],[金额]],-3))/100)=0,"X",TEXT(TRUNC((TRUNC(表2[[#This Row],[金额]],-2)-TRUNC(表2[[#This Row],[金额]],-3))/100),"[DBNum2]"))</f>
        <v>贰</v>
      </c>
      <c r="N158" s="4" t="str">
        <f>IF(TRUNC((TRUNC(表2[[#This Row],[金额]],-1)-TRUNC(表2[[#This Row],[金额]],-2))/10)=0,"X",TEXT(TRUNC((TRUNC(表2[[#This Row],[金额]],-1)-TRUNC(表2[[#This Row],[金额]],-2))/10),"[DBNum2]"))</f>
        <v>捌</v>
      </c>
      <c r="O158" s="4" t="str">
        <f>IF(TRUNC((TRUNC(表2[[#This Row],[金额]],0)-TRUNC(表2[[#This Row],[金额]],-1)))=0,"X",TEXT(TRUNC(TRUNC(表2[[#This Row],[金额]],0)-TRUNC(表2[[#This Row],[金额]],-1)),"[DBNum2]"))</f>
        <v>X</v>
      </c>
      <c r="P158" s="2">
        <v>14280</v>
      </c>
      <c r="U158" s="4"/>
      <c r="V158" s="4"/>
      <c r="W158" s="4" t="s">
        <v>499</v>
      </c>
    </row>
    <row r="159" spans="1:23" x14ac:dyDescent="0.2">
      <c r="A159" s="7" t="s">
        <v>45</v>
      </c>
      <c r="B159" s="7" t="s">
        <v>22</v>
      </c>
      <c r="C159" s="7"/>
      <c r="D159" s="7" t="s">
        <v>500</v>
      </c>
      <c r="E159" s="7">
        <v>25</v>
      </c>
      <c r="F159" s="7">
        <v>6</v>
      </c>
      <c r="G159" s="7">
        <v>5</v>
      </c>
      <c r="H159" s="7" t="s">
        <v>503</v>
      </c>
      <c r="I159" s="7"/>
      <c r="J159" s="7"/>
      <c r="K15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59" s="4" t="str">
        <f>IF(TRUNC((TRUNC(表2[[#This Row],[金额]],-3)-TRUNC(表2[[#This Row],[金额]],-4))/1000)=0,"X",TEXT(TRUNC((TRUNC(表2[[#This Row],[金额]],-3)-TRUNC(表2[[#This Row],[金额]],-4))/1000),"[DBNum2]"))</f>
        <v>叁</v>
      </c>
      <c r="M159" s="4" t="str">
        <f>IF(TRUNC((TRUNC(表2[[#This Row],[金额]],-2)-TRUNC(表2[[#This Row],[金额]],-3))/100)=0,"X",TEXT(TRUNC((TRUNC(表2[[#This Row],[金额]],-2)-TRUNC(表2[[#This Row],[金额]],-3))/100),"[DBNum2]"))</f>
        <v>柒</v>
      </c>
      <c r="N159" s="4" t="str">
        <f>IF(TRUNC((TRUNC(表2[[#This Row],[金额]],-1)-TRUNC(表2[[#This Row],[金额]],-2))/10)=0,"X",TEXT(TRUNC((TRUNC(表2[[#This Row],[金额]],-1)-TRUNC(表2[[#This Row],[金额]],-2))/10),"[DBNum2]"))</f>
        <v>伍</v>
      </c>
      <c r="O159" s="4" t="str">
        <f>IF(TRUNC((TRUNC(表2[[#This Row],[金额]],0)-TRUNC(表2[[#This Row],[金额]],-1)))=0,"X",TEXT(TRUNC(TRUNC(表2[[#This Row],[金额]],0)-TRUNC(表2[[#This Row],[金额]],-1)),"[DBNum2]"))</f>
        <v>X</v>
      </c>
      <c r="P159" s="2">
        <v>13750</v>
      </c>
      <c r="U159" s="4"/>
      <c r="V159" s="4"/>
      <c r="W159" s="4" t="s">
        <v>502</v>
      </c>
    </row>
    <row r="160" spans="1:23" x14ac:dyDescent="0.2">
      <c r="A160" s="7" t="s">
        <v>45</v>
      </c>
      <c r="B160" s="7" t="s">
        <v>22</v>
      </c>
      <c r="C160" s="7"/>
      <c r="D160" s="7" t="s">
        <v>505</v>
      </c>
      <c r="E160" s="7">
        <v>23</v>
      </c>
      <c r="F160" s="7">
        <v>5</v>
      </c>
      <c r="G160" s="7">
        <v>4</v>
      </c>
      <c r="H160" s="7" t="s">
        <v>506</v>
      </c>
      <c r="I160" s="7"/>
      <c r="J160" s="7"/>
      <c r="K16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60" s="4" t="str">
        <f>IF(TRUNC((TRUNC(表2[[#This Row],[金额]],-3)-TRUNC(表2[[#This Row],[金额]],-4))/1000)=0,"X",TEXT(TRUNC((TRUNC(表2[[#This Row],[金额]],-3)-TRUNC(表2[[#This Row],[金额]],-4))/1000),"[DBNum2]"))</f>
        <v>柒</v>
      </c>
      <c r="M160" s="4" t="str">
        <f>IF(TRUNC((TRUNC(表2[[#This Row],[金额]],-2)-TRUNC(表2[[#This Row],[金额]],-3))/100)=0,"X",TEXT(TRUNC((TRUNC(表2[[#This Row],[金额]],-2)-TRUNC(表2[[#This Row],[金额]],-3))/100),"[DBNum2]"))</f>
        <v>伍</v>
      </c>
      <c r="N160" s="4" t="str">
        <f>IF(TRUNC((TRUNC(表2[[#This Row],[金额]],-1)-TRUNC(表2[[#This Row],[金额]],-2))/10)=0,"X",TEXT(TRUNC((TRUNC(表2[[#This Row],[金额]],-1)-TRUNC(表2[[#This Row],[金额]],-2))/10),"[DBNum2]"))</f>
        <v>玖</v>
      </c>
      <c r="O160" s="4" t="str">
        <f>IF(TRUNC((TRUNC(表2[[#This Row],[金额]],0)-TRUNC(表2[[#This Row],[金额]],-1)))=0,"X",TEXT(TRUNC(TRUNC(表2[[#This Row],[金额]],0)-TRUNC(表2[[#This Row],[金额]],-1)),"[DBNum2]"))</f>
        <v>伍</v>
      </c>
      <c r="P160" s="2">
        <v>17595</v>
      </c>
      <c r="U160" s="4"/>
      <c r="V160" s="4"/>
      <c r="W160" s="4" t="s">
        <v>504</v>
      </c>
    </row>
    <row r="161" spans="1:23" x14ac:dyDescent="0.2">
      <c r="A161" s="7" t="s">
        <v>141</v>
      </c>
      <c r="B161" s="7" t="s">
        <v>22</v>
      </c>
      <c r="C161" s="7"/>
      <c r="D161" s="7" t="s">
        <v>508</v>
      </c>
      <c r="E161" s="7">
        <v>33</v>
      </c>
      <c r="F161" s="7">
        <v>5</v>
      </c>
      <c r="G161" s="7">
        <v>4</v>
      </c>
      <c r="H161" s="7" t="s">
        <v>509</v>
      </c>
      <c r="I161" s="7"/>
      <c r="J161" s="7"/>
      <c r="K161" s="4" t="str">
        <f>IF(TRUNC((TRUNC(表2[[#This Row],[金额]],-4)-TRUNC(表2[[#This Row],[金额]],-5))/10000)=0,"X",TEXT(TRUNC((TRUNC(表2[[#This Row],[金额]],-4)-TRUNC(表2[[#This Row],[金额]],-5))/10000),"[DBNum2]"))</f>
        <v>伍</v>
      </c>
      <c r="L161" s="4" t="str">
        <f>IF(TRUNC((TRUNC(表2[[#This Row],[金额]],-3)-TRUNC(表2[[#This Row],[金额]],-4))/1000)=0,"X",TEXT(TRUNC((TRUNC(表2[[#This Row],[金额]],-3)-TRUNC(表2[[#This Row],[金额]],-4))/1000),"[DBNum2]"))</f>
        <v>贰</v>
      </c>
      <c r="M161" s="4" t="str">
        <f>IF(TRUNC((TRUNC(表2[[#This Row],[金额]],-2)-TRUNC(表2[[#This Row],[金额]],-3))/100)=0,"X",TEXT(TRUNC((TRUNC(表2[[#This Row],[金额]],-2)-TRUNC(表2[[#This Row],[金额]],-3))/100),"[DBNum2]"))</f>
        <v>肆</v>
      </c>
      <c r="N161" s="4" t="str">
        <f>IF(TRUNC((TRUNC(表2[[#This Row],[金额]],-1)-TRUNC(表2[[#This Row],[金额]],-2))/10)=0,"X",TEXT(TRUNC((TRUNC(表2[[#This Row],[金额]],-1)-TRUNC(表2[[#This Row],[金额]],-2))/10),"[DBNum2]"))</f>
        <v>柒</v>
      </c>
      <c r="O161" s="4" t="str">
        <f>IF(TRUNC((TRUNC(表2[[#This Row],[金额]],0)-TRUNC(表2[[#This Row],[金额]],-1)))=0,"X",TEXT(TRUNC(TRUNC(表2[[#This Row],[金额]],0)-TRUNC(表2[[#This Row],[金额]],-1)),"[DBNum2]"))</f>
        <v>X</v>
      </c>
      <c r="P161" s="2">
        <v>52470</v>
      </c>
      <c r="U161" s="4"/>
      <c r="V161" s="4"/>
      <c r="W161" s="4" t="s">
        <v>507</v>
      </c>
    </row>
    <row r="162" spans="1:23" x14ac:dyDescent="0.2">
      <c r="A162" s="7" t="s">
        <v>45</v>
      </c>
      <c r="B162" s="7" t="s">
        <v>22</v>
      </c>
      <c r="C162" s="7"/>
      <c r="D162" s="7" t="s">
        <v>511</v>
      </c>
      <c r="E162" s="7">
        <v>23</v>
      </c>
      <c r="F162" s="7">
        <v>5</v>
      </c>
      <c r="G162" s="7">
        <v>4</v>
      </c>
      <c r="H162" s="7" t="s">
        <v>512</v>
      </c>
      <c r="I162" s="7"/>
      <c r="J162" s="7"/>
      <c r="K16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62" s="4" t="str">
        <f>IF(TRUNC((TRUNC(表2[[#This Row],[金额]],-3)-TRUNC(表2[[#This Row],[金额]],-4))/1000)=0,"X",TEXT(TRUNC((TRUNC(表2[[#This Row],[金额]],-3)-TRUNC(表2[[#This Row],[金额]],-4))/1000),"[DBNum2]"))</f>
        <v>陆</v>
      </c>
      <c r="M162" s="4" t="str">
        <f>IF(TRUNC((TRUNC(表2[[#This Row],[金额]],-2)-TRUNC(表2[[#This Row],[金额]],-3))/100)=0,"X",TEXT(TRUNC((TRUNC(表2[[#This Row],[金额]],-2)-TRUNC(表2[[#This Row],[金额]],-3))/100),"[DBNum2]"))</f>
        <v>壹</v>
      </c>
      <c r="N162" s="4" t="str">
        <f>IF(TRUNC((TRUNC(表2[[#This Row],[金额]],-1)-TRUNC(表2[[#This Row],[金额]],-2))/10)=0,"X",TEXT(TRUNC((TRUNC(表2[[#This Row],[金额]],-1)-TRUNC(表2[[#This Row],[金额]],-2))/10),"[DBNum2]"))</f>
        <v>贰</v>
      </c>
      <c r="O162" s="4" t="str">
        <f>IF(TRUNC((TRUNC(表2[[#This Row],[金额]],0)-TRUNC(表2[[#This Row],[金额]],-1)))=0,"X",TEXT(TRUNC(TRUNC(表2[[#This Row],[金额]],0)-TRUNC(表2[[#This Row],[金额]],-1)),"[DBNum2]"))</f>
        <v>捌</v>
      </c>
      <c r="P162" s="2">
        <v>26128</v>
      </c>
      <c r="U162" s="4"/>
      <c r="V162" s="4"/>
      <c r="W162" s="4" t="s">
        <v>510</v>
      </c>
    </row>
    <row r="163" spans="1:23" x14ac:dyDescent="0.2">
      <c r="A163" s="7" t="s">
        <v>514</v>
      </c>
      <c r="B163" s="7" t="s">
        <v>22</v>
      </c>
      <c r="C163" s="7"/>
      <c r="D163" s="7" t="s">
        <v>515</v>
      </c>
      <c r="E163" s="7">
        <v>8</v>
      </c>
      <c r="F163" s="7">
        <v>3</v>
      </c>
      <c r="G163" s="7">
        <v>2</v>
      </c>
      <c r="H163" s="7" t="s">
        <v>516</v>
      </c>
      <c r="I163" s="7"/>
      <c r="J163" s="7"/>
      <c r="K163" s="4" t="str">
        <f>IF(TRUNC((TRUNC(表2[[#This Row],[金额]],-4)-TRUNC(表2[[#This Row],[金额]],-5))/10000)=0,"X",TEXT(TRUNC((TRUNC(表2[[#This Row],[金额]],-4)-TRUNC(表2[[#This Row],[金额]],-5))/10000),"[DBNum2]"))</f>
        <v>X</v>
      </c>
      <c r="L163" s="4" t="str">
        <f>IF(TRUNC((TRUNC(表2[[#This Row],[金额]],-3)-TRUNC(表2[[#This Row],[金额]],-4))/1000)=0,"X",TEXT(TRUNC((TRUNC(表2[[#This Row],[金额]],-3)-TRUNC(表2[[#This Row],[金额]],-4))/1000),"[DBNum2]"))</f>
        <v>陆</v>
      </c>
      <c r="M163" s="4" t="str">
        <f>IF(TRUNC((TRUNC(表2[[#This Row],[金额]],-2)-TRUNC(表2[[#This Row],[金额]],-3))/100)=0,"X",TEXT(TRUNC((TRUNC(表2[[#This Row],[金额]],-2)-TRUNC(表2[[#This Row],[金额]],-3))/100),"[DBNum2]"))</f>
        <v>陆</v>
      </c>
      <c r="N163" s="4" t="str">
        <f>IF(TRUNC((TRUNC(表2[[#This Row],[金额]],-1)-TRUNC(表2[[#This Row],[金额]],-2))/10)=0,"X",TEXT(TRUNC((TRUNC(表2[[#This Row],[金额]],-1)-TRUNC(表2[[#This Row],[金额]],-2))/10),"[DBNum2]"))</f>
        <v>贰</v>
      </c>
      <c r="O163" s="4" t="str">
        <f>IF(TRUNC((TRUNC(表2[[#This Row],[金额]],0)-TRUNC(表2[[#This Row],[金额]],-1)))=0,"X",TEXT(TRUNC(TRUNC(表2[[#This Row],[金额]],0)-TRUNC(表2[[#This Row],[金额]],-1)),"[DBNum2]"))</f>
        <v>肆</v>
      </c>
      <c r="P163" s="2">
        <v>6624</v>
      </c>
      <c r="U163" s="4"/>
      <c r="V163" s="4"/>
      <c r="W163" s="4" t="s">
        <v>513</v>
      </c>
    </row>
    <row r="164" spans="1:23" x14ac:dyDescent="0.2">
      <c r="A164" s="7" t="s">
        <v>45</v>
      </c>
      <c r="B164" s="7" t="s">
        <v>22</v>
      </c>
      <c r="C164" s="7"/>
      <c r="D164" s="7" t="s">
        <v>518</v>
      </c>
      <c r="E164" s="7">
        <v>36</v>
      </c>
      <c r="F164" s="7">
        <v>5</v>
      </c>
      <c r="G164" s="7">
        <v>4</v>
      </c>
      <c r="H164" s="7" t="s">
        <v>519</v>
      </c>
      <c r="I164" s="7"/>
      <c r="J164" s="7"/>
      <c r="K164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64" s="4" t="str">
        <f>IF(TRUNC((TRUNC(表2[[#This Row],[金额]],-3)-TRUNC(表2[[#This Row],[金额]],-4))/1000)=0,"X",TEXT(TRUNC((TRUNC(表2[[#This Row],[金额]],-3)-TRUNC(表2[[#This Row],[金额]],-4))/1000),"[DBNum2]"))</f>
        <v>陆</v>
      </c>
      <c r="M164" s="4" t="str">
        <f>IF(TRUNC((TRUNC(表2[[#This Row],[金额]],-2)-TRUNC(表2[[#This Row],[金额]],-3))/100)=0,"X",TEXT(TRUNC((TRUNC(表2[[#This Row],[金额]],-2)-TRUNC(表2[[#This Row],[金额]],-3))/100),"[DBNum2]"))</f>
        <v>玖</v>
      </c>
      <c r="N164" s="4" t="str">
        <f>IF(TRUNC((TRUNC(表2[[#This Row],[金额]],-1)-TRUNC(表2[[#This Row],[金额]],-2))/10)=0,"X",TEXT(TRUNC((TRUNC(表2[[#This Row],[金额]],-1)-TRUNC(表2[[#This Row],[金额]],-2))/10),"[DBNum2]"))</f>
        <v>柒</v>
      </c>
      <c r="O164" s="4" t="str">
        <f>IF(TRUNC((TRUNC(表2[[#This Row],[金额]],0)-TRUNC(表2[[#This Row],[金额]],-1)))=0,"X",TEXT(TRUNC(TRUNC(表2[[#This Row],[金额]],0)-TRUNC(表2[[#This Row],[金额]],-1)),"[DBNum2]"))</f>
        <v>贰</v>
      </c>
      <c r="P164" s="2">
        <v>36972</v>
      </c>
      <c r="U164" s="4"/>
      <c r="V164" s="4"/>
      <c r="W164" s="4" t="s">
        <v>517</v>
      </c>
    </row>
    <row r="165" spans="1:23" x14ac:dyDescent="0.2">
      <c r="A165" s="7" t="s">
        <v>521</v>
      </c>
      <c r="B165" s="7" t="s">
        <v>22</v>
      </c>
      <c r="C165" s="7"/>
      <c r="D165" s="7" t="s">
        <v>522</v>
      </c>
      <c r="E165" s="7">
        <v>6</v>
      </c>
      <c r="F165" s="7">
        <v>5</v>
      </c>
      <c r="G165" s="7">
        <v>4</v>
      </c>
      <c r="H165" s="7" t="s">
        <v>523</v>
      </c>
      <c r="I165" s="7"/>
      <c r="J165" s="7"/>
      <c r="K165" s="4" t="str">
        <f>IF(TRUNC((TRUNC(表2[[#This Row],[金额]],-4)-TRUNC(表2[[#This Row],[金额]],-5))/10000)=0,"X",TEXT(TRUNC((TRUNC(表2[[#This Row],[金额]],-4)-TRUNC(表2[[#This Row],[金额]],-5))/10000),"[DBNum2]"))</f>
        <v>X</v>
      </c>
      <c r="L165" s="4" t="str">
        <f>IF(TRUNC((TRUNC(表2[[#This Row],[金额]],-3)-TRUNC(表2[[#This Row],[金额]],-4))/1000)=0,"X",TEXT(TRUNC((TRUNC(表2[[#This Row],[金额]],-3)-TRUNC(表2[[#This Row],[金额]],-4))/1000),"[DBNum2]"))</f>
        <v>叁</v>
      </c>
      <c r="M165" s="4" t="str">
        <f>IF(TRUNC((TRUNC(表2[[#This Row],[金额]],-2)-TRUNC(表2[[#This Row],[金额]],-3))/100)=0,"X",TEXT(TRUNC((TRUNC(表2[[#This Row],[金额]],-2)-TRUNC(表2[[#This Row],[金额]],-3))/100),"[DBNum2]"))</f>
        <v>贰</v>
      </c>
      <c r="N165" s="4" t="str">
        <f>IF(TRUNC((TRUNC(表2[[#This Row],[金额]],-1)-TRUNC(表2[[#This Row],[金额]],-2))/10)=0,"X",TEXT(TRUNC((TRUNC(表2[[#This Row],[金额]],-1)-TRUNC(表2[[#This Row],[金额]],-2))/10),"[DBNum2]"))</f>
        <v>壹</v>
      </c>
      <c r="O165" s="4" t="str">
        <f>IF(TRUNC((TRUNC(表2[[#This Row],[金额]],0)-TRUNC(表2[[#This Row],[金额]],-1)))=0,"X",TEXT(TRUNC(TRUNC(表2[[#This Row],[金额]],0)-TRUNC(表2[[#This Row],[金额]],-1)),"[DBNum2]"))</f>
        <v>X</v>
      </c>
      <c r="P165" s="2">
        <v>3210</v>
      </c>
      <c r="U165" s="4"/>
      <c r="V165" s="4"/>
      <c r="W165" s="4" t="s">
        <v>520</v>
      </c>
    </row>
    <row r="166" spans="1:23" x14ac:dyDescent="0.2">
      <c r="A166" s="7" t="s">
        <v>45</v>
      </c>
      <c r="B166" s="7" t="s">
        <v>22</v>
      </c>
      <c r="C166" s="7"/>
      <c r="D166" s="7" t="s">
        <v>525</v>
      </c>
      <c r="E166" s="7">
        <v>6</v>
      </c>
      <c r="F166" s="7">
        <v>5</v>
      </c>
      <c r="G166" s="7">
        <v>4</v>
      </c>
      <c r="H166" s="7" t="s">
        <v>526</v>
      </c>
      <c r="I166" s="7"/>
      <c r="J166" s="7"/>
      <c r="K166" s="4" t="str">
        <f>IF(TRUNC((TRUNC(表2[[#This Row],[金额]],-4)-TRUNC(表2[[#This Row],[金额]],-5))/10000)=0,"X",TEXT(TRUNC((TRUNC(表2[[#This Row],[金额]],-4)-TRUNC(表2[[#This Row],[金额]],-5))/10000),"[DBNum2]"))</f>
        <v>X</v>
      </c>
      <c r="L166" s="4" t="str">
        <f>IF(TRUNC((TRUNC(表2[[#This Row],[金额]],-3)-TRUNC(表2[[#This Row],[金额]],-4))/1000)=0,"X",TEXT(TRUNC((TRUNC(表2[[#This Row],[金额]],-3)-TRUNC(表2[[#This Row],[金额]],-4))/1000),"[DBNum2]"))</f>
        <v>柒</v>
      </c>
      <c r="M166" s="4" t="str">
        <f>IF(TRUNC((TRUNC(表2[[#This Row],[金额]],-2)-TRUNC(表2[[#This Row],[金额]],-3))/100)=0,"X",TEXT(TRUNC((TRUNC(表2[[#This Row],[金额]],-2)-TRUNC(表2[[#This Row],[金额]],-3))/100),"[DBNum2]"))</f>
        <v>X</v>
      </c>
      <c r="N166" s="4" t="str">
        <f>IF(TRUNC((TRUNC(表2[[#This Row],[金额]],-1)-TRUNC(表2[[#This Row],[金额]],-2))/10)=0,"X",TEXT(TRUNC((TRUNC(表2[[#This Row],[金额]],-1)-TRUNC(表2[[#This Row],[金额]],-2))/10),"[DBNum2]"))</f>
        <v>X</v>
      </c>
      <c r="O166" s="4" t="str">
        <f>IF(TRUNC((TRUNC(表2[[#This Row],[金额]],0)-TRUNC(表2[[#This Row],[金额]],-1)))=0,"X",TEXT(TRUNC(TRUNC(表2[[#This Row],[金额]],0)-TRUNC(表2[[#This Row],[金额]],-1)),"[DBNum2]"))</f>
        <v>捌</v>
      </c>
      <c r="P166" s="2">
        <v>7008</v>
      </c>
      <c r="U166" s="4"/>
      <c r="V166" s="4"/>
      <c r="W166" s="4" t="s">
        <v>524</v>
      </c>
    </row>
    <row r="167" spans="1:23" x14ac:dyDescent="0.2">
      <c r="A167" s="7" t="s">
        <v>45</v>
      </c>
      <c r="B167" s="7" t="s">
        <v>22</v>
      </c>
      <c r="C167" s="7"/>
      <c r="D167" s="7" t="s">
        <v>528</v>
      </c>
      <c r="E167" s="7">
        <v>8</v>
      </c>
      <c r="F167" s="7">
        <v>5</v>
      </c>
      <c r="G167" s="7">
        <v>4</v>
      </c>
      <c r="H167" s="7" t="s">
        <v>529</v>
      </c>
      <c r="I167" s="7"/>
      <c r="J167" s="7"/>
      <c r="K167" s="4" t="str">
        <f>IF(TRUNC((TRUNC(表2[[#This Row],[金额]],-4)-TRUNC(表2[[#This Row],[金额]],-5))/10000)=0,"X",TEXT(TRUNC((TRUNC(表2[[#This Row],[金额]],-4)-TRUNC(表2[[#This Row],[金额]],-5))/10000),"[DBNum2]"))</f>
        <v>X</v>
      </c>
      <c r="L167" s="4" t="str">
        <f>IF(TRUNC((TRUNC(表2[[#This Row],[金额]],-3)-TRUNC(表2[[#This Row],[金额]],-4))/1000)=0,"X",TEXT(TRUNC((TRUNC(表2[[#This Row],[金额]],-3)-TRUNC(表2[[#This Row],[金额]],-4))/1000),"[DBNum2]"))</f>
        <v>玖</v>
      </c>
      <c r="M167" s="4" t="str">
        <f>IF(TRUNC((TRUNC(表2[[#This Row],[金额]],-2)-TRUNC(表2[[#This Row],[金额]],-3))/100)=0,"X",TEXT(TRUNC((TRUNC(表2[[#This Row],[金额]],-2)-TRUNC(表2[[#This Row],[金额]],-3))/100),"[DBNum2]"))</f>
        <v>捌</v>
      </c>
      <c r="N167" s="4" t="str">
        <f>IF(TRUNC((TRUNC(表2[[#This Row],[金额]],-1)-TRUNC(表2[[#This Row],[金额]],-2))/10)=0,"X",TEXT(TRUNC((TRUNC(表2[[#This Row],[金额]],-1)-TRUNC(表2[[#This Row],[金额]],-2))/10),"[DBNum2]"))</f>
        <v>捌</v>
      </c>
      <c r="O167" s="4" t="str">
        <f>IF(TRUNC((TRUNC(表2[[#This Row],[金额]],0)-TRUNC(表2[[#This Row],[金额]],-1)))=0,"X",TEXT(TRUNC(TRUNC(表2[[#This Row],[金额]],0)-TRUNC(表2[[#This Row],[金额]],-1)),"[DBNum2]"))</f>
        <v>X</v>
      </c>
      <c r="P167" s="2">
        <v>9880</v>
      </c>
      <c r="U167" s="4"/>
      <c r="V167" s="4"/>
      <c r="W167" s="4" t="s">
        <v>527</v>
      </c>
    </row>
    <row r="168" spans="1:23" x14ac:dyDescent="0.2">
      <c r="A168" s="7" t="s">
        <v>45</v>
      </c>
      <c r="B168" s="7" t="s">
        <v>22</v>
      </c>
      <c r="C168" s="7"/>
      <c r="D168" s="7" t="s">
        <v>531</v>
      </c>
      <c r="E168" s="7">
        <v>7</v>
      </c>
      <c r="F168" s="7">
        <v>5</v>
      </c>
      <c r="G168" s="7">
        <v>4</v>
      </c>
      <c r="H168" s="7" t="s">
        <v>532</v>
      </c>
      <c r="I168" s="7"/>
      <c r="J168" s="7"/>
      <c r="K16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68" s="4" t="str">
        <f>IF(TRUNC((TRUNC(表2[[#This Row],[金额]],-3)-TRUNC(表2[[#This Row],[金额]],-4))/1000)=0,"X",TEXT(TRUNC((TRUNC(表2[[#This Row],[金额]],-3)-TRUNC(表2[[#This Row],[金额]],-4))/1000),"[DBNum2]"))</f>
        <v>壹</v>
      </c>
      <c r="M168" s="4" t="str">
        <f>IF(TRUNC((TRUNC(表2[[#This Row],[金额]],-2)-TRUNC(表2[[#This Row],[金额]],-3))/100)=0,"X",TEXT(TRUNC((TRUNC(表2[[#This Row],[金额]],-2)-TRUNC(表2[[#This Row],[金额]],-3))/100),"[DBNum2]"))</f>
        <v>伍</v>
      </c>
      <c r="N168" s="4" t="str">
        <f>IF(TRUNC((TRUNC(表2[[#This Row],[金额]],-1)-TRUNC(表2[[#This Row],[金额]],-2))/10)=0,"X",TEXT(TRUNC((TRUNC(表2[[#This Row],[金额]],-1)-TRUNC(表2[[#This Row],[金额]],-2))/10),"[DBNum2]"))</f>
        <v>贰</v>
      </c>
      <c r="O168" s="4" t="str">
        <f>IF(TRUNC((TRUNC(表2[[#This Row],[金额]],0)-TRUNC(表2[[#This Row],[金额]],-1)))=0,"X",TEXT(TRUNC(TRUNC(表2[[#This Row],[金额]],0)-TRUNC(表2[[#This Row],[金额]],-1)),"[DBNum2]"))</f>
        <v>贰</v>
      </c>
      <c r="P168" s="2">
        <v>11522</v>
      </c>
      <c r="U168" s="4"/>
      <c r="V168" s="4"/>
      <c r="W168" s="4" t="s">
        <v>530</v>
      </c>
    </row>
    <row r="169" spans="1:23" x14ac:dyDescent="0.2">
      <c r="A169" s="7" t="s">
        <v>45</v>
      </c>
      <c r="B169" s="7" t="s">
        <v>22</v>
      </c>
      <c r="C169" s="7"/>
      <c r="D169" s="7" t="s">
        <v>534</v>
      </c>
      <c r="E169" s="7">
        <v>10</v>
      </c>
      <c r="F169" s="7">
        <v>5</v>
      </c>
      <c r="G169" s="7">
        <v>4</v>
      </c>
      <c r="H169" s="7" t="s">
        <v>535</v>
      </c>
      <c r="I169" s="7"/>
      <c r="J169" s="7"/>
      <c r="K16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69" s="4" t="str">
        <f>IF(TRUNC((TRUNC(表2[[#This Row],[金额]],-3)-TRUNC(表2[[#This Row],[金额]],-4))/1000)=0,"X",TEXT(TRUNC((TRUNC(表2[[#This Row],[金额]],-3)-TRUNC(表2[[#This Row],[金额]],-4))/1000),"[DBNum2]"))</f>
        <v>壹</v>
      </c>
      <c r="M169" s="4" t="str">
        <f>IF(TRUNC((TRUNC(表2[[#This Row],[金额]],-2)-TRUNC(表2[[#This Row],[金额]],-3))/100)=0,"X",TEXT(TRUNC((TRUNC(表2[[#This Row],[金额]],-2)-TRUNC(表2[[#This Row],[金额]],-3))/100),"[DBNum2]"))</f>
        <v>玖</v>
      </c>
      <c r="N169" s="4" t="str">
        <f>IF(TRUNC((TRUNC(表2[[#This Row],[金额]],-1)-TRUNC(表2[[#This Row],[金额]],-2))/10)=0,"X",TEXT(TRUNC((TRUNC(表2[[#This Row],[金额]],-1)-TRUNC(表2[[#This Row],[金额]],-2))/10),"[DBNum2]"))</f>
        <v>X</v>
      </c>
      <c r="O169" s="4" t="str">
        <f>IF(TRUNC((TRUNC(表2[[#This Row],[金额]],0)-TRUNC(表2[[#This Row],[金额]],-1)))=0,"X",TEXT(TRUNC(TRUNC(表2[[#This Row],[金额]],0)-TRUNC(表2[[#This Row],[金额]],-1)),"[DBNum2]"))</f>
        <v>X</v>
      </c>
      <c r="P169" s="2">
        <v>11900</v>
      </c>
      <c r="U169" s="4"/>
      <c r="V169" s="4"/>
      <c r="W169" s="4" t="s">
        <v>533</v>
      </c>
    </row>
    <row r="170" spans="1:23" x14ac:dyDescent="0.2">
      <c r="A170" s="7" t="s">
        <v>45</v>
      </c>
      <c r="B170" s="7" t="s">
        <v>22</v>
      </c>
      <c r="C170" s="7"/>
      <c r="D170" s="7" t="s">
        <v>537</v>
      </c>
      <c r="E170" s="7">
        <v>10</v>
      </c>
      <c r="F170" s="7">
        <v>5</v>
      </c>
      <c r="G170" s="7">
        <v>4</v>
      </c>
      <c r="H170" s="7" t="s">
        <v>538</v>
      </c>
      <c r="I170" s="7"/>
      <c r="J170" s="7"/>
      <c r="K170" s="4" t="str">
        <f>IF(TRUNC((TRUNC(表2[[#This Row],[金额]],-4)-TRUNC(表2[[#This Row],[金额]],-5))/10000)=0,"X",TEXT(TRUNC((TRUNC(表2[[#This Row],[金额]],-4)-TRUNC(表2[[#This Row],[金额]],-5))/10000),"[DBNum2]"))</f>
        <v>X</v>
      </c>
      <c r="L170" s="4" t="str">
        <f>IF(TRUNC((TRUNC(表2[[#This Row],[金额]],-3)-TRUNC(表2[[#This Row],[金额]],-4))/1000)=0,"X",TEXT(TRUNC((TRUNC(表2[[#This Row],[金额]],-3)-TRUNC(表2[[#This Row],[金额]],-4))/1000),"[DBNum2]"))</f>
        <v>捌</v>
      </c>
      <c r="M170" s="4" t="str">
        <f>IF(TRUNC((TRUNC(表2[[#This Row],[金额]],-2)-TRUNC(表2[[#This Row],[金额]],-3))/100)=0,"X",TEXT(TRUNC((TRUNC(表2[[#This Row],[金额]],-2)-TRUNC(表2[[#This Row],[金额]],-3))/100),"[DBNum2]"))</f>
        <v>肆</v>
      </c>
      <c r="N170" s="4" t="str">
        <f>IF(TRUNC((TRUNC(表2[[#This Row],[金额]],-1)-TRUNC(表2[[#This Row],[金额]],-2))/10)=0,"X",TEXT(TRUNC((TRUNC(表2[[#This Row],[金额]],-1)-TRUNC(表2[[#This Row],[金额]],-2))/10),"[DBNum2]"))</f>
        <v>捌</v>
      </c>
      <c r="O170" s="4" t="str">
        <f>IF(TRUNC((TRUNC(表2[[#This Row],[金额]],0)-TRUNC(表2[[#This Row],[金额]],-1)))=0,"X",TEXT(TRUNC(TRUNC(表2[[#This Row],[金额]],0)-TRUNC(表2[[#This Row],[金额]],-1)),"[DBNum2]"))</f>
        <v>X</v>
      </c>
      <c r="P170" s="2">
        <v>8480</v>
      </c>
      <c r="U170" s="4"/>
      <c r="V170" s="4"/>
      <c r="W170" s="4" t="s">
        <v>536</v>
      </c>
    </row>
    <row r="171" spans="1:23" x14ac:dyDescent="0.2">
      <c r="A171" s="7" t="s">
        <v>45</v>
      </c>
      <c r="B171" s="7" t="s">
        <v>22</v>
      </c>
      <c r="C171" s="7"/>
      <c r="D171" s="7" t="s">
        <v>540</v>
      </c>
      <c r="E171" s="7">
        <v>22</v>
      </c>
      <c r="F171" s="7">
        <v>5</v>
      </c>
      <c r="G171" s="7">
        <v>4</v>
      </c>
      <c r="H171" s="7" t="s">
        <v>541</v>
      </c>
      <c r="I171" s="7"/>
      <c r="J171" s="7"/>
      <c r="K17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71" s="4" t="str">
        <f>IF(TRUNC((TRUNC(表2[[#This Row],[金额]],-3)-TRUNC(表2[[#This Row],[金额]],-4))/1000)=0,"X",TEXT(TRUNC((TRUNC(表2[[#This Row],[金额]],-3)-TRUNC(表2[[#This Row],[金额]],-4))/1000),"[DBNum2]"))</f>
        <v>玖</v>
      </c>
      <c r="M171" s="4" t="str">
        <f>IF(TRUNC((TRUNC(表2[[#This Row],[金额]],-2)-TRUNC(表2[[#This Row],[金额]],-3))/100)=0,"X",TEXT(TRUNC((TRUNC(表2[[#This Row],[金额]],-2)-TRUNC(表2[[#This Row],[金额]],-3))/100),"[DBNum2]"))</f>
        <v>捌</v>
      </c>
      <c r="N171" s="4" t="str">
        <f>IF(TRUNC((TRUNC(表2[[#This Row],[金额]],-1)-TRUNC(表2[[#This Row],[金额]],-2))/10)=0,"X",TEXT(TRUNC((TRUNC(表2[[#This Row],[金额]],-1)-TRUNC(表2[[#This Row],[金额]],-2))/10),"[DBNum2]"))</f>
        <v>壹</v>
      </c>
      <c r="O171" s="4" t="str">
        <f>IF(TRUNC((TRUNC(表2[[#This Row],[金额]],0)-TRUNC(表2[[#This Row],[金额]],-1)))=0,"X",TEXT(TRUNC(TRUNC(表2[[#This Row],[金额]],0)-TRUNC(表2[[#This Row],[金额]],-1)),"[DBNum2]"))</f>
        <v>X</v>
      </c>
      <c r="P171" s="2">
        <v>29810</v>
      </c>
      <c r="U171" s="4"/>
      <c r="V171" s="4"/>
      <c r="W171" s="4" t="s">
        <v>539</v>
      </c>
    </row>
    <row r="172" spans="1:23" x14ac:dyDescent="0.2">
      <c r="A172" s="7" t="s">
        <v>45</v>
      </c>
      <c r="B172" s="7" t="s">
        <v>22</v>
      </c>
      <c r="C172" s="7"/>
      <c r="D172" s="7" t="s">
        <v>543</v>
      </c>
      <c r="E172" s="7">
        <v>24</v>
      </c>
      <c r="F172" s="7">
        <v>5</v>
      </c>
      <c r="G172" s="7">
        <v>4</v>
      </c>
      <c r="H172" s="7" t="s">
        <v>544</v>
      </c>
      <c r="I172" s="7"/>
      <c r="J172" s="7"/>
      <c r="K17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72" s="4" t="str">
        <f>IF(TRUNC((TRUNC(表2[[#This Row],[金额]],-3)-TRUNC(表2[[#This Row],[金额]],-4))/1000)=0,"X",TEXT(TRUNC((TRUNC(表2[[#This Row],[金额]],-3)-TRUNC(表2[[#This Row],[金额]],-4))/1000),"[DBNum2]"))</f>
        <v>贰</v>
      </c>
      <c r="M172" s="4" t="str">
        <f>IF(TRUNC((TRUNC(表2[[#This Row],[金额]],-2)-TRUNC(表2[[#This Row],[金额]],-3))/100)=0,"X",TEXT(TRUNC((TRUNC(表2[[#This Row],[金额]],-2)-TRUNC(表2[[#This Row],[金额]],-3))/100),"[DBNum2]"))</f>
        <v>伍</v>
      </c>
      <c r="N172" s="4" t="str">
        <f>IF(TRUNC((TRUNC(表2[[#This Row],[金额]],-1)-TRUNC(表2[[#This Row],[金额]],-2))/10)=0,"X",TEXT(TRUNC((TRUNC(表2[[#This Row],[金额]],-1)-TRUNC(表2[[#This Row],[金额]],-2))/10),"[DBNum2]"))</f>
        <v>陆</v>
      </c>
      <c r="O172" s="4" t="str">
        <f>IF(TRUNC((TRUNC(表2[[#This Row],[金额]],0)-TRUNC(表2[[#This Row],[金额]],-1)))=0,"X",TEXT(TRUNC(TRUNC(表2[[#This Row],[金额]],0)-TRUNC(表2[[#This Row],[金额]],-1)),"[DBNum2]"))</f>
        <v>X</v>
      </c>
      <c r="P172" s="2">
        <v>22560</v>
      </c>
      <c r="U172" s="4"/>
      <c r="V172" s="4"/>
      <c r="W172" s="4" t="s">
        <v>542</v>
      </c>
    </row>
    <row r="173" spans="1:23" x14ac:dyDescent="0.2">
      <c r="A173" s="7" t="s">
        <v>167</v>
      </c>
      <c r="B173" s="7" t="s">
        <v>22</v>
      </c>
      <c r="C173" s="7"/>
      <c r="D173" s="7" t="s">
        <v>546</v>
      </c>
      <c r="E173" s="7">
        <v>7</v>
      </c>
      <c r="F173" s="7">
        <v>6</v>
      </c>
      <c r="G173" s="7">
        <v>5</v>
      </c>
      <c r="H173" s="7" t="s">
        <v>547</v>
      </c>
      <c r="I173" s="7"/>
      <c r="J173" s="7"/>
      <c r="K173" s="4" t="str">
        <f>IF(TRUNC((TRUNC(表2[[#This Row],[金额]],-4)-TRUNC(表2[[#This Row],[金额]],-5))/10000)=0,"X",TEXT(TRUNC((TRUNC(表2[[#This Row],[金额]],-4)-TRUNC(表2[[#This Row],[金额]],-5))/10000),"[DBNum2]"))</f>
        <v>X</v>
      </c>
      <c r="L173" s="4" t="str">
        <f>IF(TRUNC((TRUNC(表2[[#This Row],[金额]],-3)-TRUNC(表2[[#This Row],[金额]],-4))/1000)=0,"X",TEXT(TRUNC((TRUNC(表2[[#This Row],[金额]],-3)-TRUNC(表2[[#This Row],[金额]],-4))/1000),"[DBNum2]"))</f>
        <v>伍</v>
      </c>
      <c r="M173" s="4" t="str">
        <f>IF(TRUNC((TRUNC(表2[[#This Row],[金额]],-2)-TRUNC(表2[[#This Row],[金额]],-3))/100)=0,"X",TEXT(TRUNC((TRUNC(表2[[#This Row],[金额]],-2)-TRUNC(表2[[#This Row],[金额]],-3))/100),"[DBNum2]"))</f>
        <v>柒</v>
      </c>
      <c r="N173" s="4" t="str">
        <f>IF(TRUNC((TRUNC(表2[[#This Row],[金额]],-1)-TRUNC(表2[[#This Row],[金额]],-2))/10)=0,"X",TEXT(TRUNC((TRUNC(表2[[#This Row],[金额]],-1)-TRUNC(表2[[#This Row],[金额]],-2))/10),"[DBNum2]"))</f>
        <v>X</v>
      </c>
      <c r="O173" s="4" t="str">
        <f>IF(TRUNC((TRUNC(表2[[#This Row],[金额]],0)-TRUNC(表2[[#This Row],[金额]],-1)))=0,"X",TEXT(TRUNC(TRUNC(表2[[#This Row],[金额]],0)-TRUNC(表2[[#This Row],[金额]],-1)),"[DBNum2]"))</f>
        <v>伍</v>
      </c>
      <c r="P173" s="2">
        <v>5705</v>
      </c>
      <c r="U173" s="4"/>
      <c r="V173" s="4"/>
      <c r="W173" s="4" t="s">
        <v>545</v>
      </c>
    </row>
    <row r="174" spans="1:23" x14ac:dyDescent="0.2">
      <c r="A174" s="7" t="s">
        <v>45</v>
      </c>
      <c r="B174" s="7" t="s">
        <v>22</v>
      </c>
      <c r="C174" s="7"/>
      <c r="D174" s="7" t="s">
        <v>549</v>
      </c>
      <c r="E174" s="7">
        <v>19</v>
      </c>
      <c r="F174" s="7">
        <v>5</v>
      </c>
      <c r="G174" s="7">
        <v>4</v>
      </c>
      <c r="H174" s="7" t="s">
        <v>550</v>
      </c>
      <c r="I174" s="7"/>
      <c r="J174" s="7"/>
      <c r="K17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74" s="4" t="str">
        <f>IF(TRUNC((TRUNC(表2[[#This Row],[金额]],-3)-TRUNC(表2[[#This Row],[金额]],-4))/1000)=0,"X",TEXT(TRUNC((TRUNC(表2[[#This Row],[金额]],-3)-TRUNC(表2[[#This Row],[金额]],-4))/1000),"[DBNum2]"))</f>
        <v>柒</v>
      </c>
      <c r="M174" s="4" t="str">
        <f>IF(TRUNC((TRUNC(表2[[#This Row],[金额]],-2)-TRUNC(表2[[#This Row],[金额]],-3))/100)=0,"X",TEXT(TRUNC((TRUNC(表2[[#This Row],[金额]],-2)-TRUNC(表2[[#This Row],[金额]],-3))/100),"[DBNum2]"))</f>
        <v>玖</v>
      </c>
      <c r="N174" s="4" t="str">
        <f>IF(TRUNC((TRUNC(表2[[#This Row],[金额]],-1)-TRUNC(表2[[#This Row],[金额]],-2))/10)=0,"X",TEXT(TRUNC((TRUNC(表2[[#This Row],[金额]],-1)-TRUNC(表2[[#This Row],[金额]],-2))/10),"[DBNum2]"))</f>
        <v>X</v>
      </c>
      <c r="O174" s="4" t="str">
        <f>IF(TRUNC((TRUNC(表2[[#This Row],[金额]],0)-TRUNC(表2[[#This Row],[金额]],-1)))=0,"X",TEXT(TRUNC(TRUNC(表2[[#This Row],[金额]],0)-TRUNC(表2[[#This Row],[金额]],-1)),"[DBNum2]"))</f>
        <v>X</v>
      </c>
      <c r="P174" s="2">
        <v>17900</v>
      </c>
      <c r="U174" s="4"/>
      <c r="V174" s="4"/>
      <c r="W174" s="4" t="s">
        <v>548</v>
      </c>
    </row>
    <row r="175" spans="1:23" x14ac:dyDescent="0.2">
      <c r="A175" s="7" t="s">
        <v>45</v>
      </c>
      <c r="B175" s="7" t="s">
        <v>22</v>
      </c>
      <c r="C175" s="7"/>
      <c r="D175" s="7" t="s">
        <v>552</v>
      </c>
      <c r="E175" s="7">
        <v>11</v>
      </c>
      <c r="F175" s="7"/>
      <c r="G175" s="7"/>
      <c r="H175" s="7" t="s">
        <v>553</v>
      </c>
      <c r="I175" s="7"/>
      <c r="J175" s="7"/>
      <c r="K17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75" s="4" t="str">
        <f>IF(TRUNC((TRUNC(表2[[#This Row],[金额]],-3)-TRUNC(表2[[#This Row],[金额]],-4))/1000)=0,"X",TEXT(TRUNC((TRUNC(表2[[#This Row],[金额]],-3)-TRUNC(表2[[#This Row],[金额]],-4))/1000),"[DBNum2]"))</f>
        <v>陆</v>
      </c>
      <c r="M175" s="4" t="str">
        <f>IF(TRUNC((TRUNC(表2[[#This Row],[金额]],-2)-TRUNC(表2[[#This Row],[金额]],-3))/100)=0,"X",TEXT(TRUNC((TRUNC(表2[[#This Row],[金额]],-2)-TRUNC(表2[[#This Row],[金额]],-3))/100),"[DBNum2]"))</f>
        <v>X</v>
      </c>
      <c r="N175" s="4" t="str">
        <f>IF(TRUNC((TRUNC(表2[[#This Row],[金额]],-1)-TRUNC(表2[[#This Row],[金额]],-2))/10)=0,"X",TEXT(TRUNC((TRUNC(表2[[#This Row],[金额]],-1)-TRUNC(表2[[#This Row],[金额]],-2))/10),"[DBNum2]"))</f>
        <v>陆</v>
      </c>
      <c r="O175" s="4" t="str">
        <f>IF(TRUNC((TRUNC(表2[[#This Row],[金额]],0)-TRUNC(表2[[#This Row],[金额]],-1)))=0,"X",TEXT(TRUNC(TRUNC(表2[[#This Row],[金额]],0)-TRUNC(表2[[#This Row],[金额]],-1)),"[DBNum2]"))</f>
        <v>X</v>
      </c>
      <c r="P175" s="2">
        <v>16060</v>
      </c>
      <c r="U175" s="4"/>
      <c r="V175" s="4"/>
      <c r="W175" s="4" t="s">
        <v>551</v>
      </c>
    </row>
    <row r="176" spans="1:23" x14ac:dyDescent="0.2">
      <c r="A176" s="7" t="s">
        <v>45</v>
      </c>
      <c r="B176" s="7" t="s">
        <v>22</v>
      </c>
      <c r="C176" s="7"/>
      <c r="D176" s="7" t="s">
        <v>555</v>
      </c>
      <c r="E176" s="7">
        <v>12</v>
      </c>
      <c r="F176" s="7">
        <v>5</v>
      </c>
      <c r="G176" s="7">
        <v>4</v>
      </c>
      <c r="H176" s="7" t="s">
        <v>556</v>
      </c>
      <c r="I176" s="7"/>
      <c r="J176" s="7"/>
      <c r="K17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76" s="4" t="str">
        <f>IF(TRUNC((TRUNC(表2[[#This Row],[金额]],-3)-TRUNC(表2[[#This Row],[金额]],-4))/1000)=0,"X",TEXT(TRUNC((TRUNC(表2[[#This Row],[金额]],-3)-TRUNC(表2[[#This Row],[金额]],-4))/1000),"[DBNum2]"))</f>
        <v>贰</v>
      </c>
      <c r="M176" s="4" t="str">
        <f>IF(TRUNC((TRUNC(表2[[#This Row],[金额]],-2)-TRUNC(表2[[#This Row],[金额]],-3))/100)=0,"X",TEXT(TRUNC((TRUNC(表2[[#This Row],[金额]],-2)-TRUNC(表2[[#This Row],[金额]],-3))/100),"[DBNum2]"))</f>
        <v>叁</v>
      </c>
      <c r="N176" s="4" t="str">
        <f>IF(TRUNC((TRUNC(表2[[#This Row],[金额]],-1)-TRUNC(表2[[#This Row],[金额]],-2))/10)=0,"X",TEXT(TRUNC((TRUNC(表2[[#This Row],[金额]],-1)-TRUNC(表2[[#This Row],[金额]],-2))/10),"[DBNum2]"))</f>
        <v>叁</v>
      </c>
      <c r="O176" s="4" t="str">
        <f>IF(TRUNC((TRUNC(表2[[#This Row],[金额]],0)-TRUNC(表2[[#This Row],[金额]],-1)))=0,"X",TEXT(TRUNC(TRUNC(表2[[#This Row],[金额]],0)-TRUNC(表2[[#This Row],[金额]],-1)),"[DBNum2]"))</f>
        <v>陆</v>
      </c>
      <c r="P176" s="2">
        <v>12336</v>
      </c>
      <c r="U176" s="4"/>
      <c r="V176" s="4"/>
      <c r="W176" s="4" t="s">
        <v>554</v>
      </c>
    </row>
    <row r="177" spans="1:23" x14ac:dyDescent="0.2">
      <c r="A177" s="7" t="s">
        <v>45</v>
      </c>
      <c r="B177" s="7" t="s">
        <v>22</v>
      </c>
      <c r="C177" s="7"/>
      <c r="D177" s="7" t="s">
        <v>558</v>
      </c>
      <c r="E177" s="7">
        <v>15</v>
      </c>
      <c r="F177" s="7">
        <v>5</v>
      </c>
      <c r="G177" s="7">
        <v>4</v>
      </c>
      <c r="H177" s="7" t="s">
        <v>559</v>
      </c>
      <c r="I177" s="7"/>
      <c r="J177" s="7"/>
      <c r="K17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77" s="4" t="str">
        <f>IF(TRUNC((TRUNC(表2[[#This Row],[金额]],-3)-TRUNC(表2[[#This Row],[金额]],-4))/1000)=0,"X",TEXT(TRUNC((TRUNC(表2[[#This Row],[金额]],-3)-TRUNC(表2[[#This Row],[金额]],-4))/1000),"[DBNum2]"))</f>
        <v>贰</v>
      </c>
      <c r="M177" s="4" t="str">
        <f>IF(TRUNC((TRUNC(表2[[#This Row],[金额]],-2)-TRUNC(表2[[#This Row],[金额]],-3))/100)=0,"X",TEXT(TRUNC((TRUNC(表2[[#This Row],[金额]],-2)-TRUNC(表2[[#This Row],[金额]],-3))/100),"[DBNum2]"))</f>
        <v>玖</v>
      </c>
      <c r="N177" s="4" t="str">
        <f>IF(TRUNC((TRUNC(表2[[#This Row],[金额]],-1)-TRUNC(表2[[#This Row],[金额]],-2))/10)=0,"X",TEXT(TRUNC((TRUNC(表2[[#This Row],[金额]],-1)-TRUNC(表2[[#This Row],[金额]],-2))/10),"[DBNum2]"))</f>
        <v>柒</v>
      </c>
      <c r="O177" s="4" t="str">
        <f>IF(TRUNC((TRUNC(表2[[#This Row],[金额]],0)-TRUNC(表2[[#This Row],[金额]],-1)))=0,"X",TEXT(TRUNC(TRUNC(表2[[#This Row],[金额]],0)-TRUNC(表2[[#This Row],[金额]],-1)),"[DBNum2]"))</f>
        <v>伍</v>
      </c>
      <c r="P177" s="2">
        <v>12975</v>
      </c>
      <c r="U177" s="4"/>
      <c r="V177" s="4"/>
      <c r="W177" s="4" t="s">
        <v>557</v>
      </c>
    </row>
    <row r="178" spans="1:23" x14ac:dyDescent="0.2">
      <c r="A178" s="7" t="s">
        <v>45</v>
      </c>
      <c r="B178" s="7" t="s">
        <v>22</v>
      </c>
      <c r="C178" s="7"/>
      <c r="D178" s="7" t="s">
        <v>561</v>
      </c>
      <c r="E178" s="7">
        <v>8</v>
      </c>
      <c r="F178" s="7">
        <v>5</v>
      </c>
      <c r="G178" s="7">
        <v>4</v>
      </c>
      <c r="H178" s="7" t="s">
        <v>562</v>
      </c>
      <c r="I178" s="7"/>
      <c r="J178" s="7"/>
      <c r="K17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78" s="4" t="str">
        <f>IF(TRUNC((TRUNC(表2[[#This Row],[金额]],-3)-TRUNC(表2[[#This Row],[金额]],-4))/1000)=0,"X",TEXT(TRUNC((TRUNC(表2[[#This Row],[金额]],-3)-TRUNC(表2[[#This Row],[金额]],-4))/1000),"[DBNum2]"))</f>
        <v>壹</v>
      </c>
      <c r="M178" s="4" t="str">
        <f>IF(TRUNC((TRUNC(表2[[#This Row],[金额]],-2)-TRUNC(表2[[#This Row],[金额]],-3))/100)=0,"X",TEXT(TRUNC((TRUNC(表2[[#This Row],[金额]],-2)-TRUNC(表2[[#This Row],[金额]],-3))/100),"[DBNum2]"))</f>
        <v>叁</v>
      </c>
      <c r="N178" s="4" t="str">
        <f>IF(TRUNC((TRUNC(表2[[#This Row],[金额]],-1)-TRUNC(表2[[#This Row],[金额]],-2))/10)=0,"X",TEXT(TRUNC((TRUNC(表2[[#This Row],[金额]],-1)-TRUNC(表2[[#This Row],[金额]],-2))/10),"[DBNum2]"))</f>
        <v>肆</v>
      </c>
      <c r="O178" s="4" t="str">
        <f>IF(TRUNC((TRUNC(表2[[#This Row],[金额]],0)-TRUNC(表2[[#This Row],[金额]],-1)))=0,"X",TEXT(TRUNC(TRUNC(表2[[#This Row],[金额]],0)-TRUNC(表2[[#This Row],[金额]],-1)),"[DBNum2]"))</f>
        <v>肆</v>
      </c>
      <c r="P178" s="2">
        <v>11344</v>
      </c>
      <c r="U178" s="4"/>
      <c r="V178" s="4"/>
      <c r="W178" s="4" t="s">
        <v>560</v>
      </c>
    </row>
    <row r="179" spans="1:23" x14ac:dyDescent="0.2">
      <c r="A179" s="7" t="s">
        <v>564</v>
      </c>
      <c r="B179" s="7" t="s">
        <v>22</v>
      </c>
      <c r="C179" s="7"/>
      <c r="D179" s="7" t="s">
        <v>565</v>
      </c>
      <c r="E179" s="7">
        <v>8</v>
      </c>
      <c r="F179" s="7">
        <v>5</v>
      </c>
      <c r="G179" s="7">
        <v>4</v>
      </c>
      <c r="H179" s="7" t="s">
        <v>566</v>
      </c>
      <c r="I179" s="7"/>
      <c r="J179" s="7"/>
      <c r="K179" s="4" t="str">
        <f>IF(TRUNC((TRUNC(表2[[#This Row],[金额]],-4)-TRUNC(表2[[#This Row],[金额]],-5))/10000)=0,"X",TEXT(TRUNC((TRUNC(表2[[#This Row],[金额]],-4)-TRUNC(表2[[#This Row],[金额]],-5))/10000),"[DBNum2]"))</f>
        <v>X</v>
      </c>
      <c r="L179" s="4" t="str">
        <f>IF(TRUNC((TRUNC(表2[[#This Row],[金额]],-3)-TRUNC(表2[[#This Row],[金额]],-4))/1000)=0,"X",TEXT(TRUNC((TRUNC(表2[[#This Row],[金额]],-3)-TRUNC(表2[[#This Row],[金额]],-4))/1000),"[DBNum2]"))</f>
        <v>柒</v>
      </c>
      <c r="M179" s="4" t="str">
        <f>IF(TRUNC((TRUNC(表2[[#This Row],[金额]],-2)-TRUNC(表2[[#This Row],[金额]],-3))/100)=0,"X",TEXT(TRUNC((TRUNC(表2[[#This Row],[金额]],-2)-TRUNC(表2[[#This Row],[金额]],-3))/100),"[DBNum2]"))</f>
        <v>捌</v>
      </c>
      <c r="N179" s="4" t="str">
        <f>IF(TRUNC((TRUNC(表2[[#This Row],[金额]],-1)-TRUNC(表2[[#This Row],[金额]],-2))/10)=0,"X",TEXT(TRUNC((TRUNC(表2[[#This Row],[金额]],-1)-TRUNC(表2[[#This Row],[金额]],-2))/10),"[DBNum2]"))</f>
        <v>捌</v>
      </c>
      <c r="O179" s="4" t="str">
        <f>IF(TRUNC((TRUNC(表2[[#This Row],[金额]],0)-TRUNC(表2[[#This Row],[金额]],-1)))=0,"X",TEXT(TRUNC(TRUNC(表2[[#This Row],[金额]],0)-TRUNC(表2[[#This Row],[金额]],-1)),"[DBNum2]"))</f>
        <v>X</v>
      </c>
      <c r="P179" s="2">
        <v>7880</v>
      </c>
      <c r="U179" s="4"/>
      <c r="V179" s="4"/>
      <c r="W179" s="4" t="s">
        <v>563</v>
      </c>
    </row>
    <row r="180" spans="1:23" x14ac:dyDescent="0.2">
      <c r="A180" s="7" t="s">
        <v>45</v>
      </c>
      <c r="B180" s="7" t="s">
        <v>22</v>
      </c>
      <c r="C180" s="7"/>
      <c r="D180" s="7" t="s">
        <v>568</v>
      </c>
      <c r="E180" s="7">
        <v>14</v>
      </c>
      <c r="F180" s="7">
        <v>5</v>
      </c>
      <c r="G180" s="7">
        <v>4</v>
      </c>
      <c r="H180" s="7" t="s">
        <v>569</v>
      </c>
      <c r="I180" s="7"/>
      <c r="J180" s="7"/>
      <c r="K18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80" s="4" t="str">
        <f>IF(TRUNC((TRUNC(表2[[#This Row],[金额]],-3)-TRUNC(表2[[#This Row],[金额]],-4))/1000)=0,"X",TEXT(TRUNC((TRUNC(表2[[#This Row],[金额]],-3)-TRUNC(表2[[#This Row],[金额]],-4))/1000),"[DBNum2]"))</f>
        <v>伍</v>
      </c>
      <c r="M180" s="4" t="str">
        <f>IF(TRUNC((TRUNC(表2[[#This Row],[金额]],-2)-TRUNC(表2[[#This Row],[金额]],-3))/100)=0,"X",TEXT(TRUNC((TRUNC(表2[[#This Row],[金额]],-2)-TRUNC(表2[[#This Row],[金额]],-3))/100),"[DBNum2]"))</f>
        <v>伍</v>
      </c>
      <c r="N180" s="4" t="str">
        <f>IF(TRUNC((TRUNC(表2[[#This Row],[金额]],-1)-TRUNC(表2[[#This Row],[金额]],-2))/10)=0,"X",TEXT(TRUNC((TRUNC(表2[[#This Row],[金额]],-1)-TRUNC(表2[[#This Row],[金额]],-2))/10),"[DBNum2]"))</f>
        <v>肆</v>
      </c>
      <c r="O180" s="4" t="str">
        <f>IF(TRUNC((TRUNC(表2[[#This Row],[金额]],0)-TRUNC(表2[[#This Row],[金额]],-1)))=0,"X",TEXT(TRUNC(TRUNC(表2[[#This Row],[金额]],0)-TRUNC(表2[[#This Row],[金额]],-1)),"[DBNum2]"))</f>
        <v>X</v>
      </c>
      <c r="P180" s="2">
        <v>15540</v>
      </c>
      <c r="U180" s="4"/>
      <c r="V180" s="4"/>
      <c r="W180" s="4" t="s">
        <v>567</v>
      </c>
    </row>
    <row r="181" spans="1:23" x14ac:dyDescent="0.2">
      <c r="A181" s="7" t="s">
        <v>45</v>
      </c>
      <c r="B181" s="7" t="s">
        <v>22</v>
      </c>
      <c r="C181" s="7"/>
      <c r="D181" s="7" t="s">
        <v>571</v>
      </c>
      <c r="E181" s="7">
        <v>21</v>
      </c>
      <c r="F181" s="7">
        <v>5</v>
      </c>
      <c r="G181" s="7">
        <v>4</v>
      </c>
      <c r="H181" s="7" t="s">
        <v>572</v>
      </c>
      <c r="I181" s="7"/>
      <c r="J181" s="7"/>
      <c r="K18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81" s="4" t="str">
        <f>IF(TRUNC((TRUNC(表2[[#This Row],[金额]],-3)-TRUNC(表2[[#This Row],[金额]],-4))/1000)=0,"X",TEXT(TRUNC((TRUNC(表2[[#This Row],[金额]],-3)-TRUNC(表2[[#This Row],[金额]],-4))/1000),"[DBNum2]"))</f>
        <v>捌</v>
      </c>
      <c r="M181" s="4" t="str">
        <f>IF(TRUNC((TRUNC(表2[[#This Row],[金额]],-2)-TRUNC(表2[[#This Row],[金额]],-3))/100)=0,"X",TEXT(TRUNC((TRUNC(表2[[#This Row],[金额]],-2)-TRUNC(表2[[#This Row],[金额]],-3))/100),"[DBNum2]"))</f>
        <v>柒</v>
      </c>
      <c r="N181" s="4" t="str">
        <f>IF(TRUNC((TRUNC(表2[[#This Row],[金额]],-1)-TRUNC(表2[[#This Row],[金额]],-2))/10)=0,"X",TEXT(TRUNC((TRUNC(表2[[#This Row],[金额]],-1)-TRUNC(表2[[#This Row],[金额]],-2))/10),"[DBNum2]"))</f>
        <v>柒</v>
      </c>
      <c r="O181" s="4" t="str">
        <f>IF(TRUNC((TRUNC(表2[[#This Row],[金额]],0)-TRUNC(表2[[#This Row],[金额]],-1)))=0,"X",TEXT(TRUNC(TRUNC(表2[[#This Row],[金额]],0)-TRUNC(表2[[#This Row],[金额]],-1)),"[DBNum2]"))</f>
        <v>X</v>
      </c>
      <c r="P181" s="2">
        <v>28770</v>
      </c>
      <c r="U181" s="4"/>
      <c r="V181" s="4"/>
      <c r="W181" s="4" t="s">
        <v>570</v>
      </c>
    </row>
    <row r="182" spans="1:23" x14ac:dyDescent="0.2">
      <c r="A182" s="7" t="s">
        <v>45</v>
      </c>
      <c r="B182" s="7" t="s">
        <v>22</v>
      </c>
      <c r="C182" s="7"/>
      <c r="D182" s="7" t="s">
        <v>574</v>
      </c>
      <c r="E182" s="7">
        <v>11</v>
      </c>
      <c r="F182" s="7">
        <v>5</v>
      </c>
      <c r="G182" s="7">
        <v>4</v>
      </c>
      <c r="H182" s="7" t="s">
        <v>575</v>
      </c>
      <c r="I182" s="7"/>
      <c r="J182" s="7"/>
      <c r="K182" s="4" t="str">
        <f>IF(TRUNC((TRUNC(表2[[#This Row],[金额]],-4)-TRUNC(表2[[#This Row],[金额]],-5))/10000)=0,"X",TEXT(TRUNC((TRUNC(表2[[#This Row],[金额]],-4)-TRUNC(表2[[#This Row],[金额]],-5))/10000),"[DBNum2]"))</f>
        <v>X</v>
      </c>
      <c r="L182" s="4" t="str">
        <f>IF(TRUNC((TRUNC(表2[[#This Row],[金额]],-3)-TRUNC(表2[[#This Row],[金额]],-4))/1000)=0,"X",TEXT(TRUNC((TRUNC(表2[[#This Row],[金额]],-3)-TRUNC(表2[[#This Row],[金额]],-4))/1000),"[DBNum2]"))</f>
        <v>捌</v>
      </c>
      <c r="M182" s="4" t="str">
        <f>IF(TRUNC((TRUNC(表2[[#This Row],[金额]],-2)-TRUNC(表2[[#This Row],[金额]],-3))/100)=0,"X",TEXT(TRUNC((TRUNC(表2[[#This Row],[金额]],-2)-TRUNC(表2[[#This Row],[金额]],-3))/100),"[DBNum2]"))</f>
        <v>捌</v>
      </c>
      <c r="N182" s="4" t="str">
        <f>IF(TRUNC((TRUNC(表2[[#This Row],[金额]],-1)-TRUNC(表2[[#This Row],[金额]],-2))/10)=0,"X",TEXT(TRUNC((TRUNC(表2[[#This Row],[金额]],-1)-TRUNC(表2[[#This Row],[金额]],-2))/10),"[DBNum2]"))</f>
        <v>伍</v>
      </c>
      <c r="O182" s="4" t="str">
        <f>IF(TRUNC((TRUNC(表2[[#This Row],[金额]],0)-TRUNC(表2[[#This Row],[金额]],-1)))=0,"X",TEXT(TRUNC(TRUNC(表2[[#This Row],[金额]],0)-TRUNC(表2[[#This Row],[金额]],-1)),"[DBNum2]"))</f>
        <v>伍</v>
      </c>
      <c r="P182" s="2">
        <v>8855</v>
      </c>
      <c r="U182" s="4"/>
      <c r="V182" s="4"/>
      <c r="W182" s="4" t="s">
        <v>573</v>
      </c>
    </row>
    <row r="183" spans="1:23" x14ac:dyDescent="0.2">
      <c r="A183" s="7" t="s">
        <v>45</v>
      </c>
      <c r="B183" s="7" t="s">
        <v>22</v>
      </c>
      <c r="C183" s="7"/>
      <c r="D183" s="7" t="s">
        <v>577</v>
      </c>
      <c r="E183" s="7">
        <v>18</v>
      </c>
      <c r="F183" s="7">
        <v>5</v>
      </c>
      <c r="G183" s="7">
        <v>4</v>
      </c>
      <c r="H183" s="7" t="s">
        <v>449</v>
      </c>
      <c r="I183" s="7"/>
      <c r="J183" s="7"/>
      <c r="K18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83" s="4" t="str">
        <f>IF(TRUNC((TRUNC(表2[[#This Row],[金额]],-3)-TRUNC(表2[[#This Row],[金额]],-4))/1000)=0,"X",TEXT(TRUNC((TRUNC(表2[[#This Row],[金额]],-3)-TRUNC(表2[[#This Row],[金额]],-4))/1000),"[DBNum2]"))</f>
        <v>玖</v>
      </c>
      <c r="M183" s="4" t="str">
        <f>IF(TRUNC((TRUNC(表2[[#This Row],[金额]],-2)-TRUNC(表2[[#This Row],[金额]],-3))/100)=0,"X",TEXT(TRUNC((TRUNC(表2[[#This Row],[金额]],-2)-TRUNC(表2[[#This Row],[金额]],-3))/100),"[DBNum2]"))</f>
        <v>捌</v>
      </c>
      <c r="N183" s="4" t="str">
        <f>IF(TRUNC((TRUNC(表2[[#This Row],[金额]],-1)-TRUNC(表2[[#This Row],[金额]],-2))/10)=0,"X",TEXT(TRUNC((TRUNC(表2[[#This Row],[金额]],-1)-TRUNC(表2[[#This Row],[金额]],-2))/10),"[DBNum2]"))</f>
        <v>X</v>
      </c>
      <c r="O183" s="4" t="str">
        <f>IF(TRUNC((TRUNC(表2[[#This Row],[金额]],0)-TRUNC(表2[[#This Row],[金额]],-1)))=0,"X",TEXT(TRUNC(TRUNC(表2[[#This Row],[金额]],0)-TRUNC(表2[[#This Row],[金额]],-1)),"[DBNum2]"))</f>
        <v>X</v>
      </c>
      <c r="P183" s="2">
        <v>19800</v>
      </c>
      <c r="U183" s="4"/>
      <c r="V183" s="4"/>
      <c r="W183" s="4" t="s">
        <v>576</v>
      </c>
    </row>
    <row r="184" spans="1:23" x14ac:dyDescent="0.2">
      <c r="A184" s="7" t="s">
        <v>124</v>
      </c>
      <c r="B184" s="7" t="s">
        <v>22</v>
      </c>
      <c r="C184" s="7"/>
      <c r="D184" s="7" t="s">
        <v>579</v>
      </c>
      <c r="E184" s="7">
        <v>23</v>
      </c>
      <c r="F184" s="7">
        <v>6</v>
      </c>
      <c r="G184" s="7">
        <v>5</v>
      </c>
      <c r="H184" s="7" t="s">
        <v>580</v>
      </c>
      <c r="I184" s="7"/>
      <c r="J184" s="7"/>
      <c r="K184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84" s="4" t="str">
        <f>IF(TRUNC((TRUNC(表2[[#This Row],[金额]],-3)-TRUNC(表2[[#This Row],[金额]],-4))/1000)=0,"X",TEXT(TRUNC((TRUNC(表2[[#This Row],[金额]],-3)-TRUNC(表2[[#This Row],[金额]],-4))/1000),"[DBNum2]"))</f>
        <v>贰</v>
      </c>
      <c r="M184" s="4" t="str">
        <f>IF(TRUNC((TRUNC(表2[[#This Row],[金额]],-2)-TRUNC(表2[[#This Row],[金额]],-3))/100)=0,"X",TEXT(TRUNC((TRUNC(表2[[#This Row],[金额]],-2)-TRUNC(表2[[#This Row],[金额]],-3))/100),"[DBNum2]"))</f>
        <v>柒</v>
      </c>
      <c r="N184" s="4" t="str">
        <f>IF(TRUNC((TRUNC(表2[[#This Row],[金额]],-1)-TRUNC(表2[[#This Row],[金额]],-2))/10)=0,"X",TEXT(TRUNC((TRUNC(表2[[#This Row],[金额]],-1)-TRUNC(表2[[#This Row],[金额]],-2))/10),"[DBNum2]"))</f>
        <v>伍</v>
      </c>
      <c r="O184" s="4" t="str">
        <f>IF(TRUNC((TRUNC(表2[[#This Row],[金额]],0)-TRUNC(表2[[#This Row],[金额]],-1)))=0,"X",TEXT(TRUNC(TRUNC(表2[[#This Row],[金额]],0)-TRUNC(表2[[#This Row],[金额]],-1)),"[DBNum2]"))</f>
        <v>贰</v>
      </c>
      <c r="P184" s="2">
        <v>32752</v>
      </c>
      <c r="U184" s="4"/>
      <c r="V184" s="4"/>
      <c r="W184" s="4" t="s">
        <v>578</v>
      </c>
    </row>
    <row r="185" spans="1:23" x14ac:dyDescent="0.2">
      <c r="A185" s="7" t="s">
        <v>45</v>
      </c>
      <c r="B185" s="7" t="s">
        <v>22</v>
      </c>
      <c r="C185" s="7"/>
      <c r="D185" s="7" t="s">
        <v>582</v>
      </c>
      <c r="E185" s="7">
        <v>16</v>
      </c>
      <c r="F185" s="7">
        <v>5</v>
      </c>
      <c r="G185" s="7">
        <v>4</v>
      </c>
      <c r="H185" s="7" t="s">
        <v>583</v>
      </c>
      <c r="I185" s="7"/>
      <c r="J185" s="7"/>
      <c r="K18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85" s="4" t="str">
        <f>IF(TRUNC((TRUNC(表2[[#This Row],[金额]],-3)-TRUNC(表2[[#This Row],[金额]],-4))/1000)=0,"X",TEXT(TRUNC((TRUNC(表2[[#This Row],[金额]],-3)-TRUNC(表2[[#This Row],[金额]],-4))/1000),"[DBNum2]"))</f>
        <v>贰</v>
      </c>
      <c r="M185" s="4" t="str">
        <f>IF(TRUNC((TRUNC(表2[[#This Row],[金额]],-2)-TRUNC(表2[[#This Row],[金额]],-3))/100)=0,"X",TEXT(TRUNC((TRUNC(表2[[#This Row],[金额]],-2)-TRUNC(表2[[#This Row],[金额]],-3))/100),"[DBNum2]"))</f>
        <v>壹</v>
      </c>
      <c r="N185" s="4" t="str">
        <f>IF(TRUNC((TRUNC(表2[[#This Row],[金额]],-1)-TRUNC(表2[[#This Row],[金额]],-2))/10)=0,"X",TEXT(TRUNC((TRUNC(表2[[#This Row],[金额]],-1)-TRUNC(表2[[#This Row],[金额]],-2))/10),"[DBNum2]"))</f>
        <v>陆</v>
      </c>
      <c r="O185" s="4" t="str">
        <f>IF(TRUNC((TRUNC(表2[[#This Row],[金额]],0)-TRUNC(表2[[#This Row],[金额]],-1)))=0,"X",TEXT(TRUNC(TRUNC(表2[[#This Row],[金额]],0)-TRUNC(表2[[#This Row],[金额]],-1)),"[DBNum2]"))</f>
        <v>X</v>
      </c>
      <c r="P185" s="2">
        <v>12160</v>
      </c>
      <c r="U185" s="4"/>
      <c r="V185" s="4"/>
      <c r="W185" s="4" t="s">
        <v>581</v>
      </c>
    </row>
    <row r="186" spans="1:23" x14ac:dyDescent="0.2">
      <c r="A186" s="7" t="s">
        <v>45</v>
      </c>
      <c r="B186" s="7" t="s">
        <v>22</v>
      </c>
      <c r="C186" s="7"/>
      <c r="D186" s="7" t="s">
        <v>574</v>
      </c>
      <c r="E186" s="7">
        <v>19</v>
      </c>
      <c r="F186" s="7">
        <v>6</v>
      </c>
      <c r="G186" s="7">
        <v>5</v>
      </c>
      <c r="H186" s="7" t="s">
        <v>585</v>
      </c>
      <c r="I186" s="7"/>
      <c r="J186" s="7"/>
      <c r="K18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86" s="4" t="str">
        <f>IF(TRUNC((TRUNC(表2[[#This Row],[金额]],-3)-TRUNC(表2[[#This Row],[金额]],-4))/1000)=0,"X",TEXT(TRUNC((TRUNC(表2[[#This Row],[金额]],-3)-TRUNC(表2[[#This Row],[金额]],-4))/1000),"[DBNum2]"))</f>
        <v>捌</v>
      </c>
      <c r="M186" s="4" t="str">
        <f>IF(TRUNC((TRUNC(表2[[#This Row],[金额]],-2)-TRUNC(表2[[#This Row],[金额]],-3))/100)=0,"X",TEXT(TRUNC((TRUNC(表2[[#This Row],[金额]],-2)-TRUNC(表2[[#This Row],[金额]],-3))/100),"[DBNum2]"))</f>
        <v>柒</v>
      </c>
      <c r="N186" s="4" t="str">
        <f>IF(TRUNC((TRUNC(表2[[#This Row],[金额]],-1)-TRUNC(表2[[#This Row],[金额]],-2))/10)=0,"X",TEXT(TRUNC((TRUNC(表2[[#This Row],[金额]],-1)-TRUNC(表2[[#This Row],[金额]],-2))/10),"[DBNum2]"))</f>
        <v>壹</v>
      </c>
      <c r="O186" s="4" t="str">
        <f>IF(TRUNC((TRUNC(表2[[#This Row],[金额]],0)-TRUNC(表2[[#This Row],[金额]],-1)))=0,"X",TEXT(TRUNC(TRUNC(表2[[#This Row],[金额]],0)-TRUNC(表2[[#This Row],[金额]],-1)),"[DBNum2]"))</f>
        <v>伍</v>
      </c>
      <c r="P186" s="2">
        <v>18715</v>
      </c>
      <c r="U186" s="4"/>
      <c r="V186" s="4"/>
      <c r="W186" s="4" t="s">
        <v>584</v>
      </c>
    </row>
    <row r="187" spans="1:23" x14ac:dyDescent="0.2">
      <c r="A187" s="7" t="s">
        <v>45</v>
      </c>
      <c r="B187" s="7" t="s">
        <v>22</v>
      </c>
      <c r="C187" s="7"/>
      <c r="D187" s="7" t="s">
        <v>574</v>
      </c>
      <c r="E187" s="7">
        <v>18</v>
      </c>
      <c r="F187" s="7">
        <v>5</v>
      </c>
      <c r="G187" s="7">
        <v>4</v>
      </c>
      <c r="H187" s="7" t="s">
        <v>587</v>
      </c>
      <c r="I187" s="7"/>
      <c r="J187" s="7"/>
      <c r="K18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87" s="4" t="str">
        <f>IF(TRUNC((TRUNC(表2[[#This Row],[金额]],-3)-TRUNC(表2[[#This Row],[金额]],-4))/1000)=0,"X",TEXT(TRUNC((TRUNC(表2[[#This Row],[金额]],-3)-TRUNC(表2[[#This Row],[金额]],-4))/1000),"[DBNum2]"))</f>
        <v>肆</v>
      </c>
      <c r="M187" s="4" t="str">
        <f>IF(TRUNC((TRUNC(表2[[#This Row],[金额]],-2)-TRUNC(表2[[#This Row],[金额]],-3))/100)=0,"X",TEXT(TRUNC((TRUNC(表2[[#This Row],[金额]],-2)-TRUNC(表2[[#This Row],[金额]],-3))/100),"[DBNum2]"))</f>
        <v>壹</v>
      </c>
      <c r="N187" s="4" t="str">
        <f>IF(TRUNC((TRUNC(表2[[#This Row],[金额]],-1)-TRUNC(表2[[#This Row],[金额]],-2))/10)=0,"X",TEXT(TRUNC((TRUNC(表2[[#This Row],[金额]],-1)-TRUNC(表2[[#This Row],[金额]],-2))/10),"[DBNum2]"))</f>
        <v>陆</v>
      </c>
      <c r="O187" s="4" t="str">
        <f>IF(TRUNC((TRUNC(表2[[#This Row],[金额]],0)-TRUNC(表2[[#This Row],[金额]],-1)))=0,"X",TEXT(TRUNC(TRUNC(表2[[#This Row],[金额]],0)-TRUNC(表2[[#This Row],[金额]],-1)),"[DBNum2]"))</f>
        <v>陆</v>
      </c>
      <c r="P187" s="2">
        <v>14166</v>
      </c>
      <c r="U187" s="4"/>
      <c r="V187" s="4"/>
      <c r="W187" s="4" t="s">
        <v>586</v>
      </c>
    </row>
    <row r="188" spans="1:23" x14ac:dyDescent="0.2">
      <c r="A188" s="7" t="s">
        <v>45</v>
      </c>
      <c r="B188" s="7" t="s">
        <v>22</v>
      </c>
      <c r="C188" s="7"/>
      <c r="D188" s="7" t="s">
        <v>589</v>
      </c>
      <c r="E188" s="7">
        <v>14</v>
      </c>
      <c r="F188" s="7">
        <v>5</v>
      </c>
      <c r="G188" s="7">
        <v>4</v>
      </c>
      <c r="H188" s="7" t="s">
        <v>590</v>
      </c>
      <c r="I188" s="7"/>
      <c r="J188" s="7"/>
      <c r="K18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88" s="4" t="str">
        <f>IF(TRUNC((TRUNC(表2[[#This Row],[金额]],-3)-TRUNC(表2[[#This Row],[金额]],-4))/1000)=0,"X",TEXT(TRUNC((TRUNC(表2[[#This Row],[金额]],-3)-TRUNC(表2[[#This Row],[金额]],-4))/1000),"[DBNum2]"))</f>
        <v>玖</v>
      </c>
      <c r="M188" s="4" t="str">
        <f>IF(TRUNC((TRUNC(表2[[#This Row],[金额]],-2)-TRUNC(表2[[#This Row],[金额]],-3))/100)=0,"X",TEXT(TRUNC((TRUNC(表2[[#This Row],[金额]],-2)-TRUNC(表2[[#This Row],[金额]],-3))/100),"[DBNum2]"))</f>
        <v>壹</v>
      </c>
      <c r="N188" s="4" t="str">
        <f>IF(TRUNC((TRUNC(表2[[#This Row],[金额]],-1)-TRUNC(表2[[#This Row],[金额]],-2))/10)=0,"X",TEXT(TRUNC((TRUNC(表2[[#This Row],[金额]],-1)-TRUNC(表2[[#This Row],[金额]],-2))/10),"[DBNum2]"))</f>
        <v>壹</v>
      </c>
      <c r="O188" s="4" t="str">
        <f>IF(TRUNC((TRUNC(表2[[#This Row],[金额]],0)-TRUNC(表2[[#This Row],[金额]],-1)))=0,"X",TEXT(TRUNC(TRUNC(表2[[#This Row],[金额]],0)-TRUNC(表2[[#This Row],[金额]],-1)),"[DBNum2]"))</f>
        <v>X</v>
      </c>
      <c r="P188" s="2">
        <v>19110</v>
      </c>
      <c r="U188" s="4"/>
      <c r="V188" s="4"/>
      <c r="W188" s="4" t="s">
        <v>588</v>
      </c>
    </row>
    <row r="189" spans="1:23" x14ac:dyDescent="0.2">
      <c r="A189" s="7" t="s">
        <v>45</v>
      </c>
      <c r="B189" s="7" t="s">
        <v>22</v>
      </c>
      <c r="C189" s="7"/>
      <c r="D189" s="7" t="s">
        <v>592</v>
      </c>
      <c r="E189" s="7">
        <v>9</v>
      </c>
      <c r="F189" s="7">
        <v>5</v>
      </c>
      <c r="G189" s="7">
        <v>4</v>
      </c>
      <c r="H189" s="7" t="s">
        <v>593</v>
      </c>
      <c r="I189" s="7"/>
      <c r="J189" s="7"/>
      <c r="K18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89" s="4" t="str">
        <f>IF(TRUNC((TRUNC(表2[[#This Row],[金额]],-3)-TRUNC(表2[[#This Row],[金额]],-4))/1000)=0,"X",TEXT(TRUNC((TRUNC(表2[[#This Row],[金额]],-3)-TRUNC(表2[[#This Row],[金额]],-4))/1000),"[DBNum2]"))</f>
        <v>壹</v>
      </c>
      <c r="M189" s="4" t="str">
        <f>IF(TRUNC((TRUNC(表2[[#This Row],[金额]],-2)-TRUNC(表2[[#This Row],[金额]],-3))/100)=0,"X",TEXT(TRUNC((TRUNC(表2[[#This Row],[金额]],-2)-TRUNC(表2[[#This Row],[金额]],-3))/100),"[DBNum2]"))</f>
        <v>壹</v>
      </c>
      <c r="N189" s="4" t="str">
        <f>IF(TRUNC((TRUNC(表2[[#This Row],[金额]],-1)-TRUNC(表2[[#This Row],[金额]],-2))/10)=0,"X",TEXT(TRUNC((TRUNC(表2[[#This Row],[金额]],-1)-TRUNC(表2[[#This Row],[金额]],-2))/10),"[DBNum2]"))</f>
        <v>陆</v>
      </c>
      <c r="O189" s="4" t="str">
        <f>IF(TRUNC((TRUNC(表2[[#This Row],[金额]],0)-TRUNC(表2[[#This Row],[金额]],-1)))=0,"X",TEXT(TRUNC(TRUNC(表2[[#This Row],[金额]],0)-TRUNC(表2[[#This Row],[金额]],-1)),"[DBNum2]"))</f>
        <v>X</v>
      </c>
      <c r="P189" s="2">
        <v>11160</v>
      </c>
      <c r="U189" s="4"/>
      <c r="V189" s="4"/>
      <c r="W189" s="4" t="s">
        <v>591</v>
      </c>
    </row>
    <row r="190" spans="1:23" x14ac:dyDescent="0.2">
      <c r="A190" s="7" t="s">
        <v>45</v>
      </c>
      <c r="B190" s="7" t="s">
        <v>22</v>
      </c>
      <c r="C190" s="7"/>
      <c r="D190" s="7" t="s">
        <v>595</v>
      </c>
      <c r="E190" s="7">
        <v>6</v>
      </c>
      <c r="F190" s="7">
        <v>5</v>
      </c>
      <c r="G190" s="7">
        <v>4</v>
      </c>
      <c r="H190" s="7" t="s">
        <v>596</v>
      </c>
      <c r="I190" s="7"/>
      <c r="J190" s="7"/>
      <c r="K190" s="4" t="str">
        <f>IF(TRUNC((TRUNC(表2[[#This Row],[金额]],-4)-TRUNC(表2[[#This Row],[金额]],-5))/10000)=0,"X",TEXT(TRUNC((TRUNC(表2[[#This Row],[金额]],-4)-TRUNC(表2[[#This Row],[金额]],-5))/10000),"[DBNum2]"))</f>
        <v>X</v>
      </c>
      <c r="L190" s="4" t="str">
        <f>IF(TRUNC((TRUNC(表2[[#This Row],[金额]],-3)-TRUNC(表2[[#This Row],[金额]],-4))/1000)=0,"X",TEXT(TRUNC((TRUNC(表2[[#This Row],[金额]],-3)-TRUNC(表2[[#This Row],[金额]],-4))/1000),"[DBNum2]"))</f>
        <v>捌</v>
      </c>
      <c r="M190" s="4" t="str">
        <f>IF(TRUNC((TRUNC(表2[[#This Row],[金额]],-2)-TRUNC(表2[[#This Row],[金额]],-3))/100)=0,"X",TEXT(TRUNC((TRUNC(表2[[#This Row],[金额]],-2)-TRUNC(表2[[#This Row],[金额]],-3))/100),"[DBNum2]"))</f>
        <v>捌</v>
      </c>
      <c r="N190" s="4" t="str">
        <f>IF(TRUNC((TRUNC(表2[[#This Row],[金额]],-1)-TRUNC(表2[[#This Row],[金额]],-2))/10)=0,"X",TEXT(TRUNC((TRUNC(表2[[#This Row],[金额]],-1)-TRUNC(表2[[#This Row],[金额]],-2))/10),"[DBNum2]"))</f>
        <v>伍</v>
      </c>
      <c r="O190" s="4" t="str">
        <f>IF(TRUNC((TRUNC(表2[[#This Row],[金额]],0)-TRUNC(表2[[#This Row],[金额]],-1)))=0,"X",TEXT(TRUNC(TRUNC(表2[[#This Row],[金额]],0)-TRUNC(表2[[#This Row],[金额]],-1)),"[DBNum2]"))</f>
        <v>X</v>
      </c>
      <c r="P190" s="2">
        <v>8850</v>
      </c>
      <c r="U190" s="4"/>
      <c r="V190" s="4"/>
      <c r="W190" s="4" t="s">
        <v>594</v>
      </c>
    </row>
    <row r="191" spans="1:23" x14ac:dyDescent="0.2">
      <c r="A191" s="7" t="s">
        <v>45</v>
      </c>
      <c r="B191" s="7" t="s">
        <v>22</v>
      </c>
      <c r="C191" s="7"/>
      <c r="D191" s="7" t="s">
        <v>598</v>
      </c>
      <c r="E191" s="7">
        <v>13</v>
      </c>
      <c r="F191" s="7">
        <v>5</v>
      </c>
      <c r="G191" s="7">
        <v>4</v>
      </c>
      <c r="H191" s="7" t="s">
        <v>599</v>
      </c>
      <c r="I191" s="7"/>
      <c r="J191" s="7"/>
      <c r="K19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91" s="4" t="str">
        <f>IF(TRUNC((TRUNC(表2[[#This Row],[金额]],-3)-TRUNC(表2[[#This Row],[金额]],-4))/1000)=0,"X",TEXT(TRUNC((TRUNC(表2[[#This Row],[金额]],-3)-TRUNC(表2[[#This Row],[金额]],-4))/1000),"[DBNum2]"))</f>
        <v>柒</v>
      </c>
      <c r="M191" s="4" t="str">
        <f>IF(TRUNC((TRUNC(表2[[#This Row],[金额]],-2)-TRUNC(表2[[#This Row],[金额]],-3))/100)=0,"X",TEXT(TRUNC((TRUNC(表2[[#This Row],[金额]],-2)-TRUNC(表2[[#This Row],[金额]],-3))/100),"[DBNum2]"))</f>
        <v>陆</v>
      </c>
      <c r="N191" s="4" t="str">
        <f>IF(TRUNC((TRUNC(表2[[#This Row],[金额]],-1)-TRUNC(表2[[#This Row],[金额]],-2))/10)=0,"X",TEXT(TRUNC((TRUNC(表2[[#This Row],[金额]],-1)-TRUNC(表2[[#This Row],[金额]],-2))/10),"[DBNum2]"))</f>
        <v>壹</v>
      </c>
      <c r="O191" s="4" t="str">
        <f>IF(TRUNC((TRUNC(表2[[#This Row],[金额]],0)-TRUNC(表2[[#This Row],[金额]],-1)))=0,"X",TEXT(TRUNC(TRUNC(表2[[#This Row],[金额]],0)-TRUNC(表2[[#This Row],[金额]],-1)),"[DBNum2]"))</f>
        <v>伍</v>
      </c>
      <c r="P191" s="2">
        <v>17615</v>
      </c>
      <c r="U191" s="4"/>
      <c r="V191" s="4"/>
      <c r="W191" s="4" t="s">
        <v>597</v>
      </c>
    </row>
    <row r="192" spans="1:23" x14ac:dyDescent="0.2">
      <c r="A192" s="7" t="s">
        <v>45</v>
      </c>
      <c r="B192" s="7" t="s">
        <v>22</v>
      </c>
      <c r="C192" s="7"/>
      <c r="D192" s="7" t="s">
        <v>601</v>
      </c>
      <c r="E192" s="7">
        <v>36</v>
      </c>
      <c r="F192" s="7">
        <v>6</v>
      </c>
      <c r="G192" s="7">
        <v>5</v>
      </c>
      <c r="H192" s="7" t="s">
        <v>602</v>
      </c>
      <c r="I192" s="7"/>
      <c r="J192" s="7"/>
      <c r="K192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192" s="4" t="str">
        <f>IF(TRUNC((TRUNC(表2[[#This Row],[金额]],-3)-TRUNC(表2[[#This Row],[金额]],-4))/1000)=0,"X",TEXT(TRUNC((TRUNC(表2[[#This Row],[金额]],-3)-TRUNC(表2[[#This Row],[金额]],-4))/1000),"[DBNum2]"))</f>
        <v>肆</v>
      </c>
      <c r="M192" s="4" t="str">
        <f>IF(TRUNC((TRUNC(表2[[#This Row],[金额]],-2)-TRUNC(表2[[#This Row],[金额]],-3))/100)=0,"X",TEXT(TRUNC((TRUNC(表2[[#This Row],[金额]],-2)-TRUNC(表2[[#This Row],[金额]],-3))/100),"[DBNum2]"))</f>
        <v>玖</v>
      </c>
      <c r="N192" s="4" t="str">
        <f>IF(TRUNC((TRUNC(表2[[#This Row],[金额]],-1)-TRUNC(表2[[#This Row],[金额]],-2))/10)=0,"X",TEXT(TRUNC((TRUNC(表2[[#This Row],[金额]],-1)-TRUNC(表2[[#This Row],[金额]],-2))/10),"[DBNum2]"))</f>
        <v>贰</v>
      </c>
      <c r="O192" s="4" t="str">
        <f>IF(TRUNC((TRUNC(表2[[#This Row],[金额]],0)-TRUNC(表2[[#This Row],[金额]],-1)))=0,"X",TEXT(TRUNC(TRUNC(表2[[#This Row],[金额]],0)-TRUNC(表2[[#This Row],[金额]],-1)),"[DBNum2]"))</f>
        <v>X</v>
      </c>
      <c r="P192" s="2">
        <v>34920</v>
      </c>
      <c r="U192" s="4"/>
      <c r="V192" s="4"/>
      <c r="W192" s="4" t="s">
        <v>600</v>
      </c>
    </row>
    <row r="193" spans="1:23" x14ac:dyDescent="0.2">
      <c r="A193" s="7" t="s">
        <v>45</v>
      </c>
      <c r="B193" s="7" t="s">
        <v>22</v>
      </c>
      <c r="C193" s="7"/>
      <c r="D193" s="7" t="s">
        <v>604</v>
      </c>
      <c r="E193" s="7">
        <v>17</v>
      </c>
      <c r="F193" s="7">
        <v>5</v>
      </c>
      <c r="G193" s="7">
        <v>4</v>
      </c>
      <c r="H193" s="7" t="s">
        <v>605</v>
      </c>
      <c r="I193" s="7"/>
      <c r="J193" s="7"/>
      <c r="K19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93" s="4" t="str">
        <f>IF(TRUNC((TRUNC(表2[[#This Row],[金额]],-3)-TRUNC(表2[[#This Row],[金额]],-4))/1000)=0,"X",TEXT(TRUNC((TRUNC(表2[[#This Row],[金额]],-3)-TRUNC(表2[[#This Row],[金额]],-4))/1000),"[DBNum2]"))</f>
        <v>柒</v>
      </c>
      <c r="M193" s="4" t="str">
        <f>IF(TRUNC((TRUNC(表2[[#This Row],[金额]],-2)-TRUNC(表2[[#This Row],[金额]],-3))/100)=0,"X",TEXT(TRUNC((TRUNC(表2[[#This Row],[金额]],-2)-TRUNC(表2[[#This Row],[金额]],-3))/100),"[DBNum2]"))</f>
        <v>伍</v>
      </c>
      <c r="N193" s="4" t="str">
        <f>IF(TRUNC((TRUNC(表2[[#This Row],[金额]],-1)-TRUNC(表2[[#This Row],[金额]],-2))/10)=0,"X",TEXT(TRUNC((TRUNC(表2[[#This Row],[金额]],-1)-TRUNC(表2[[#This Row],[金额]],-2))/10),"[DBNum2]"))</f>
        <v>壹</v>
      </c>
      <c r="O193" s="4" t="str">
        <f>IF(TRUNC((TRUNC(表2[[#This Row],[金额]],0)-TRUNC(表2[[#This Row],[金额]],-1)))=0,"X",TEXT(TRUNC(TRUNC(表2[[#This Row],[金额]],0)-TRUNC(表2[[#This Row],[金额]],-1)),"[DBNum2]"))</f>
        <v>X</v>
      </c>
      <c r="P193" s="2">
        <v>17510</v>
      </c>
      <c r="U193" s="4"/>
      <c r="V193" s="4"/>
      <c r="W193" s="4" t="s">
        <v>603</v>
      </c>
    </row>
    <row r="194" spans="1:23" x14ac:dyDescent="0.2">
      <c r="A194" s="7" t="s">
        <v>45</v>
      </c>
      <c r="B194" s="7" t="s">
        <v>22</v>
      </c>
      <c r="C194" s="7"/>
      <c r="D194" s="7" t="s">
        <v>607</v>
      </c>
      <c r="E194" s="7">
        <v>8</v>
      </c>
      <c r="F194" s="7">
        <v>5</v>
      </c>
      <c r="G194" s="7">
        <v>4</v>
      </c>
      <c r="H194" s="7" t="s">
        <v>608</v>
      </c>
      <c r="I194" s="7"/>
      <c r="J194" s="7"/>
      <c r="K19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94" s="4" t="str">
        <f>IF(TRUNC((TRUNC(表2[[#This Row],[金额]],-3)-TRUNC(表2[[#This Row],[金额]],-4))/1000)=0,"X",TEXT(TRUNC((TRUNC(表2[[#This Row],[金额]],-3)-TRUNC(表2[[#This Row],[金额]],-4))/1000),"[DBNum2]"))</f>
        <v>叁</v>
      </c>
      <c r="M194" s="4" t="str">
        <f>IF(TRUNC((TRUNC(表2[[#This Row],[金额]],-2)-TRUNC(表2[[#This Row],[金额]],-3))/100)=0,"X",TEXT(TRUNC((TRUNC(表2[[#This Row],[金额]],-2)-TRUNC(表2[[#This Row],[金额]],-3))/100),"[DBNum2]"))</f>
        <v>叁</v>
      </c>
      <c r="N194" s="4" t="str">
        <f>IF(TRUNC((TRUNC(表2[[#This Row],[金额]],-1)-TRUNC(表2[[#This Row],[金额]],-2))/10)=0,"X",TEXT(TRUNC((TRUNC(表2[[#This Row],[金额]],-1)-TRUNC(表2[[#This Row],[金额]],-2))/10),"[DBNum2]"))</f>
        <v>陆</v>
      </c>
      <c r="O194" s="4" t="str">
        <f>IF(TRUNC((TRUNC(表2[[#This Row],[金额]],0)-TRUNC(表2[[#This Row],[金额]],-1)))=0,"X",TEXT(TRUNC(TRUNC(表2[[#This Row],[金额]],0)-TRUNC(表2[[#This Row],[金额]],-1)),"[DBNum2]"))</f>
        <v>X</v>
      </c>
      <c r="P194" s="2">
        <v>13360</v>
      </c>
      <c r="U194" s="4"/>
      <c r="V194" s="4"/>
      <c r="W194" s="4" t="s">
        <v>606</v>
      </c>
    </row>
    <row r="195" spans="1:23" x14ac:dyDescent="0.2">
      <c r="A195" s="7" t="s">
        <v>57</v>
      </c>
      <c r="B195" s="7" t="s">
        <v>22</v>
      </c>
      <c r="C195" s="7"/>
      <c r="D195" s="7" t="s">
        <v>610</v>
      </c>
      <c r="E195" s="7">
        <v>33</v>
      </c>
      <c r="F195" s="7">
        <v>6</v>
      </c>
      <c r="G195" s="7">
        <v>5</v>
      </c>
      <c r="H195" s="7" t="s">
        <v>611</v>
      </c>
      <c r="I195" s="7"/>
      <c r="J195" s="7"/>
      <c r="K19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195" s="4" t="str">
        <f>IF(TRUNC((TRUNC(表2[[#This Row],[金额]],-3)-TRUNC(表2[[#This Row],[金额]],-4))/1000)=0,"X",TEXT(TRUNC((TRUNC(表2[[#This Row],[金额]],-3)-TRUNC(表2[[#This Row],[金额]],-4))/1000),"[DBNum2]"))</f>
        <v>伍</v>
      </c>
      <c r="M195" s="4" t="str">
        <f>IF(TRUNC((TRUNC(表2[[#This Row],[金额]],-2)-TRUNC(表2[[#This Row],[金额]],-3))/100)=0,"X",TEXT(TRUNC((TRUNC(表2[[#This Row],[金额]],-2)-TRUNC(表2[[#This Row],[金额]],-3))/100),"[DBNum2]"))</f>
        <v>柒</v>
      </c>
      <c r="N195" s="4" t="str">
        <f>IF(TRUNC((TRUNC(表2[[#This Row],[金额]],-1)-TRUNC(表2[[#This Row],[金额]],-2))/10)=0,"X",TEXT(TRUNC((TRUNC(表2[[#This Row],[金额]],-1)-TRUNC(表2[[#This Row],[金额]],-2))/10),"[DBNum2]"))</f>
        <v>肆</v>
      </c>
      <c r="O195" s="4" t="str">
        <f>IF(TRUNC((TRUNC(表2[[#This Row],[金额]],0)-TRUNC(表2[[#This Row],[金额]],-1)))=0,"X",TEXT(TRUNC(TRUNC(表2[[#This Row],[金额]],0)-TRUNC(表2[[#This Row],[金额]],-1)),"[DBNum2]"))</f>
        <v>X</v>
      </c>
      <c r="P195" s="2">
        <v>25740</v>
      </c>
      <c r="U195" s="4"/>
      <c r="V195" s="4"/>
      <c r="W195" s="4" t="s">
        <v>609</v>
      </c>
    </row>
    <row r="196" spans="1:23" x14ac:dyDescent="0.2">
      <c r="A196" s="7" t="s">
        <v>45</v>
      </c>
      <c r="B196" s="7" t="s">
        <v>22</v>
      </c>
      <c r="C196" s="7"/>
      <c r="D196" s="7" t="s">
        <v>613</v>
      </c>
      <c r="E196" s="7">
        <v>16</v>
      </c>
      <c r="F196" s="7">
        <v>5</v>
      </c>
      <c r="G196" s="7">
        <v>4</v>
      </c>
      <c r="H196" s="7" t="s">
        <v>614</v>
      </c>
      <c r="I196" s="7"/>
      <c r="J196" s="7"/>
      <c r="K196" s="4" t="str">
        <f>IF(TRUNC((TRUNC(表2[[#This Row],[金额]],-4)-TRUNC(表2[[#This Row],[金额]],-5))/10000)=0,"X",TEXT(TRUNC((TRUNC(表2[[#This Row],[金额]],-4)-TRUNC(表2[[#This Row],[金额]],-5))/10000),"[DBNum2]"))</f>
        <v>X</v>
      </c>
      <c r="L196" s="4" t="str">
        <f>IF(TRUNC((TRUNC(表2[[#This Row],[金额]],-3)-TRUNC(表2[[#This Row],[金额]],-4))/1000)=0,"X",TEXT(TRUNC((TRUNC(表2[[#This Row],[金额]],-3)-TRUNC(表2[[#This Row],[金额]],-4))/1000),"[DBNum2]"))</f>
        <v>肆</v>
      </c>
      <c r="M196" s="4" t="str">
        <f>IF(TRUNC((TRUNC(表2[[#This Row],[金额]],-2)-TRUNC(表2[[#This Row],[金额]],-3))/100)=0,"X",TEXT(TRUNC((TRUNC(表2[[#This Row],[金额]],-2)-TRUNC(表2[[#This Row],[金额]],-3))/100),"[DBNum2]"))</f>
        <v>捌</v>
      </c>
      <c r="N196" s="4" t="str">
        <f>IF(TRUNC((TRUNC(表2[[#This Row],[金额]],-1)-TRUNC(表2[[#This Row],[金额]],-2))/10)=0,"X",TEXT(TRUNC((TRUNC(表2[[#This Row],[金额]],-1)-TRUNC(表2[[#This Row],[金额]],-2))/10),"[DBNum2]"))</f>
        <v>X</v>
      </c>
      <c r="O196" s="4" t="str">
        <f>IF(TRUNC((TRUNC(表2[[#This Row],[金额]],0)-TRUNC(表2[[#This Row],[金额]],-1)))=0,"X",TEXT(TRUNC(TRUNC(表2[[#This Row],[金额]],0)-TRUNC(表2[[#This Row],[金额]],-1)),"[DBNum2]"))</f>
        <v>X</v>
      </c>
      <c r="P196" s="2">
        <v>4800</v>
      </c>
      <c r="U196" s="4"/>
      <c r="V196" s="4"/>
      <c r="W196" s="4" t="s">
        <v>612</v>
      </c>
    </row>
    <row r="197" spans="1:23" x14ac:dyDescent="0.2">
      <c r="A197" s="7" t="s">
        <v>45</v>
      </c>
      <c r="B197" s="7" t="s">
        <v>22</v>
      </c>
      <c r="C197" s="7"/>
      <c r="D197" s="7" t="s">
        <v>613</v>
      </c>
      <c r="E197" s="7">
        <v>18</v>
      </c>
      <c r="F197" s="7">
        <v>5</v>
      </c>
      <c r="G197" s="7">
        <v>4</v>
      </c>
      <c r="H197" s="7" t="s">
        <v>616</v>
      </c>
      <c r="I197" s="7"/>
      <c r="J197" s="7"/>
      <c r="K197" s="4" t="str">
        <f>IF(TRUNC((TRUNC(表2[[#This Row],[金额]],-4)-TRUNC(表2[[#This Row],[金额]],-5))/10000)=0,"X",TEXT(TRUNC((TRUNC(表2[[#This Row],[金额]],-4)-TRUNC(表2[[#This Row],[金额]],-5))/10000),"[DBNum2]"))</f>
        <v>X</v>
      </c>
      <c r="L197" s="4" t="str">
        <f>IF(TRUNC((TRUNC(表2[[#This Row],[金额]],-3)-TRUNC(表2[[#This Row],[金额]],-4))/1000)=0,"X",TEXT(TRUNC((TRUNC(表2[[#This Row],[金额]],-3)-TRUNC(表2[[#This Row],[金额]],-4))/1000),"[DBNum2]"))</f>
        <v>柒</v>
      </c>
      <c r="M197" s="4" t="str">
        <f>IF(TRUNC((TRUNC(表2[[#This Row],[金额]],-2)-TRUNC(表2[[#This Row],[金额]],-3))/100)=0,"X",TEXT(TRUNC((TRUNC(表2[[#This Row],[金额]],-2)-TRUNC(表2[[#This Row],[金额]],-3))/100),"[DBNum2]"))</f>
        <v>捌</v>
      </c>
      <c r="N197" s="4" t="str">
        <f>IF(TRUNC((TRUNC(表2[[#This Row],[金额]],-1)-TRUNC(表2[[#This Row],[金额]],-2))/10)=0,"X",TEXT(TRUNC((TRUNC(表2[[#This Row],[金额]],-1)-TRUNC(表2[[#This Row],[金额]],-2))/10),"[DBNum2]"))</f>
        <v>叁</v>
      </c>
      <c r="O197" s="4" t="str">
        <f>IF(TRUNC((TRUNC(表2[[#This Row],[金额]],0)-TRUNC(表2[[#This Row],[金额]],-1)))=0,"X",TEXT(TRUNC(TRUNC(表2[[#This Row],[金额]],0)-TRUNC(表2[[#This Row],[金额]],-1)),"[DBNum2]"))</f>
        <v>X</v>
      </c>
      <c r="P197" s="2">
        <v>7830</v>
      </c>
      <c r="U197" s="4"/>
      <c r="V197" s="4"/>
      <c r="W197" s="4" t="s">
        <v>615</v>
      </c>
    </row>
    <row r="198" spans="1:23" x14ac:dyDescent="0.2">
      <c r="A198" s="7" t="s">
        <v>45</v>
      </c>
      <c r="B198" s="7" t="s">
        <v>22</v>
      </c>
      <c r="C198" s="7"/>
      <c r="D198" s="7" t="s">
        <v>613</v>
      </c>
      <c r="E198" s="7">
        <v>10</v>
      </c>
      <c r="F198" s="7">
        <v>5</v>
      </c>
      <c r="G198" s="7">
        <v>4</v>
      </c>
      <c r="H198" s="7" t="s">
        <v>618</v>
      </c>
      <c r="I198" s="7"/>
      <c r="J198" s="7"/>
      <c r="K19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98" s="4" t="str">
        <f>IF(TRUNC((TRUNC(表2[[#This Row],[金额]],-3)-TRUNC(表2[[#This Row],[金额]],-4))/1000)=0,"X",TEXT(TRUNC((TRUNC(表2[[#This Row],[金额]],-3)-TRUNC(表2[[#This Row],[金额]],-4))/1000),"[DBNum2]"))</f>
        <v>肆</v>
      </c>
      <c r="M198" s="4" t="str">
        <f>IF(TRUNC((TRUNC(表2[[#This Row],[金额]],-2)-TRUNC(表2[[#This Row],[金额]],-3))/100)=0,"X",TEXT(TRUNC((TRUNC(表2[[#This Row],[金额]],-2)-TRUNC(表2[[#This Row],[金额]],-3))/100),"[DBNum2]"))</f>
        <v>壹</v>
      </c>
      <c r="N198" s="4" t="str">
        <f>IF(TRUNC((TRUNC(表2[[#This Row],[金额]],-1)-TRUNC(表2[[#This Row],[金额]],-2))/10)=0,"X",TEXT(TRUNC((TRUNC(表2[[#This Row],[金额]],-1)-TRUNC(表2[[#This Row],[金额]],-2))/10),"[DBNum2]"))</f>
        <v>捌</v>
      </c>
      <c r="O198" s="4" t="str">
        <f>IF(TRUNC((TRUNC(表2[[#This Row],[金额]],0)-TRUNC(表2[[#This Row],[金额]],-1)))=0,"X",TEXT(TRUNC(TRUNC(表2[[#This Row],[金额]],0)-TRUNC(表2[[#This Row],[金额]],-1)),"[DBNum2]"))</f>
        <v>X</v>
      </c>
      <c r="P198" s="2">
        <v>14180</v>
      </c>
      <c r="U198" s="4"/>
      <c r="V198" s="4"/>
      <c r="W198" s="4" t="s">
        <v>617</v>
      </c>
    </row>
    <row r="199" spans="1:23" x14ac:dyDescent="0.2">
      <c r="A199" s="7" t="s">
        <v>45</v>
      </c>
      <c r="B199" s="7" t="s">
        <v>22</v>
      </c>
      <c r="C199" s="7"/>
      <c r="D199" s="7" t="s">
        <v>620</v>
      </c>
      <c r="E199" s="7">
        <v>13</v>
      </c>
      <c r="F199" s="7">
        <v>5</v>
      </c>
      <c r="G199" s="7">
        <v>4</v>
      </c>
      <c r="H199" s="7" t="s">
        <v>621</v>
      </c>
      <c r="I199" s="7"/>
      <c r="J199" s="7"/>
      <c r="K19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199" s="4" t="str">
        <f>IF(TRUNC((TRUNC(表2[[#This Row],[金额]],-3)-TRUNC(表2[[#This Row],[金额]],-4))/1000)=0,"X",TEXT(TRUNC((TRUNC(表2[[#This Row],[金额]],-3)-TRUNC(表2[[#This Row],[金额]],-4))/1000),"[DBNum2]"))</f>
        <v>伍</v>
      </c>
      <c r="M199" s="4" t="str">
        <f>IF(TRUNC((TRUNC(表2[[#This Row],[金额]],-2)-TRUNC(表2[[#This Row],[金额]],-3))/100)=0,"X",TEXT(TRUNC((TRUNC(表2[[#This Row],[金额]],-2)-TRUNC(表2[[#This Row],[金额]],-3))/100),"[DBNum2]"))</f>
        <v>X</v>
      </c>
      <c r="N199" s="4" t="str">
        <f>IF(TRUNC((TRUNC(表2[[#This Row],[金额]],-1)-TRUNC(表2[[#This Row],[金额]],-2))/10)=0,"X",TEXT(TRUNC((TRUNC(表2[[#This Row],[金额]],-1)-TRUNC(表2[[#This Row],[金额]],-2))/10),"[DBNum2]"))</f>
        <v>捌</v>
      </c>
      <c r="O199" s="4" t="str">
        <f>IF(TRUNC((TRUNC(表2[[#This Row],[金额]],0)-TRUNC(表2[[#This Row],[金额]],-1)))=0,"X",TEXT(TRUNC(TRUNC(表2[[#This Row],[金额]],0)-TRUNC(表2[[#This Row],[金额]],-1)),"[DBNum2]"))</f>
        <v>X</v>
      </c>
      <c r="P199" s="2">
        <v>15080</v>
      </c>
      <c r="U199" s="4"/>
      <c r="V199" s="4"/>
      <c r="W199" s="4" t="s">
        <v>619</v>
      </c>
    </row>
    <row r="200" spans="1:23" x14ac:dyDescent="0.2">
      <c r="A200" s="7" t="s">
        <v>45</v>
      </c>
      <c r="B200" s="7" t="s">
        <v>22</v>
      </c>
      <c r="C200" s="7"/>
      <c r="D200" s="7" t="s">
        <v>613</v>
      </c>
      <c r="E200" s="7">
        <v>5</v>
      </c>
      <c r="F200" s="7">
        <v>5</v>
      </c>
      <c r="G200" s="7">
        <v>4</v>
      </c>
      <c r="H200" s="7" t="s">
        <v>623</v>
      </c>
      <c r="I200" s="7"/>
      <c r="J200" s="7"/>
      <c r="K200" s="4" t="str">
        <f>IF(TRUNC((TRUNC(表2[[#This Row],[金额]],-4)-TRUNC(表2[[#This Row],[金额]],-5))/10000)=0,"X",TEXT(TRUNC((TRUNC(表2[[#This Row],[金额]],-4)-TRUNC(表2[[#This Row],[金额]],-5))/10000),"[DBNum2]"))</f>
        <v>X</v>
      </c>
      <c r="L200" s="4" t="str">
        <f>IF(TRUNC((TRUNC(表2[[#This Row],[金额]],-3)-TRUNC(表2[[#This Row],[金额]],-4))/1000)=0,"X",TEXT(TRUNC((TRUNC(表2[[#This Row],[金额]],-3)-TRUNC(表2[[#This Row],[金额]],-4))/1000),"[DBNum2]"))</f>
        <v>肆</v>
      </c>
      <c r="M200" s="4" t="str">
        <f>IF(TRUNC((TRUNC(表2[[#This Row],[金额]],-2)-TRUNC(表2[[#This Row],[金额]],-3))/100)=0,"X",TEXT(TRUNC((TRUNC(表2[[#This Row],[金额]],-2)-TRUNC(表2[[#This Row],[金额]],-3))/100),"[DBNum2]"))</f>
        <v>肆</v>
      </c>
      <c r="N200" s="4" t="str">
        <f>IF(TRUNC((TRUNC(表2[[#This Row],[金额]],-1)-TRUNC(表2[[#This Row],[金额]],-2))/10)=0,"X",TEXT(TRUNC((TRUNC(表2[[#This Row],[金额]],-1)-TRUNC(表2[[#This Row],[金额]],-2))/10),"[DBNum2]"))</f>
        <v>肆</v>
      </c>
      <c r="O200" s="4" t="str">
        <f>IF(TRUNC((TRUNC(表2[[#This Row],[金额]],0)-TRUNC(表2[[#This Row],[金额]],-1)))=0,"X",TEXT(TRUNC(TRUNC(表2[[#This Row],[金额]],0)-TRUNC(表2[[#This Row],[金额]],-1)),"[DBNum2]"))</f>
        <v>X</v>
      </c>
      <c r="P200" s="2">
        <v>4440</v>
      </c>
      <c r="U200" s="4"/>
      <c r="V200" s="4"/>
      <c r="W200" s="4" t="s">
        <v>622</v>
      </c>
    </row>
    <row r="201" spans="1:23" x14ac:dyDescent="0.2">
      <c r="A201" s="7" t="s">
        <v>45</v>
      </c>
      <c r="B201" s="7" t="s">
        <v>22</v>
      </c>
      <c r="C201" s="7"/>
      <c r="D201" s="7" t="s">
        <v>625</v>
      </c>
      <c r="E201" s="7">
        <v>18</v>
      </c>
      <c r="F201" s="7">
        <v>5</v>
      </c>
      <c r="G201" s="7">
        <v>4</v>
      </c>
      <c r="H201" s="7" t="s">
        <v>626</v>
      </c>
      <c r="I201" s="7"/>
      <c r="J201" s="7"/>
      <c r="K20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01" s="4" t="str">
        <f>IF(TRUNC((TRUNC(表2[[#This Row],[金额]],-3)-TRUNC(表2[[#This Row],[金额]],-4))/1000)=0,"X",TEXT(TRUNC((TRUNC(表2[[#This Row],[金额]],-3)-TRUNC(表2[[#This Row],[金额]],-4))/1000),"[DBNum2]"))</f>
        <v>X</v>
      </c>
      <c r="M201" s="4" t="str">
        <f>IF(TRUNC((TRUNC(表2[[#This Row],[金额]],-2)-TRUNC(表2[[#This Row],[金额]],-3))/100)=0,"X",TEXT(TRUNC((TRUNC(表2[[#This Row],[金额]],-2)-TRUNC(表2[[#This Row],[金额]],-3))/100),"[DBNum2]"))</f>
        <v>捌</v>
      </c>
      <c r="N201" s="4" t="str">
        <f>IF(TRUNC((TRUNC(表2[[#This Row],[金额]],-1)-TRUNC(表2[[#This Row],[金额]],-2))/10)=0,"X",TEXT(TRUNC((TRUNC(表2[[#This Row],[金额]],-1)-TRUNC(表2[[#This Row],[金额]],-2))/10),"[DBNum2]"))</f>
        <v>捌</v>
      </c>
      <c r="O201" s="4" t="str">
        <f>IF(TRUNC((TRUNC(表2[[#This Row],[金额]],0)-TRUNC(表2[[#This Row],[金额]],-1)))=0,"X",TEXT(TRUNC(TRUNC(表2[[#This Row],[金额]],0)-TRUNC(表2[[#This Row],[金额]],-1)),"[DBNum2]"))</f>
        <v>X</v>
      </c>
      <c r="P201" s="2">
        <v>20880</v>
      </c>
      <c r="U201" s="4"/>
      <c r="V201" s="4"/>
      <c r="W201" s="4" t="s">
        <v>624</v>
      </c>
    </row>
    <row r="202" spans="1:23" x14ac:dyDescent="0.2">
      <c r="A202" s="7" t="s">
        <v>45</v>
      </c>
      <c r="B202" s="7" t="s">
        <v>22</v>
      </c>
      <c r="C202" s="7"/>
      <c r="D202" s="7" t="s">
        <v>628</v>
      </c>
      <c r="E202" s="7">
        <v>9</v>
      </c>
      <c r="F202" s="7">
        <v>5</v>
      </c>
      <c r="G202" s="7">
        <v>4</v>
      </c>
      <c r="H202" s="7" t="s">
        <v>431</v>
      </c>
      <c r="I202" s="7"/>
      <c r="J202" s="7"/>
      <c r="K20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02" s="4" t="str">
        <f>IF(TRUNC((TRUNC(表2[[#This Row],[金额]],-3)-TRUNC(表2[[#This Row],[金额]],-4))/1000)=0,"X",TEXT(TRUNC((TRUNC(表2[[#This Row],[金额]],-3)-TRUNC(表2[[#This Row],[金额]],-4))/1000),"[DBNum2]"))</f>
        <v>壹</v>
      </c>
      <c r="M202" s="4" t="str">
        <f>IF(TRUNC((TRUNC(表2[[#This Row],[金额]],-2)-TRUNC(表2[[#This Row],[金额]],-3))/100)=0,"X",TEXT(TRUNC((TRUNC(表2[[#This Row],[金额]],-2)-TRUNC(表2[[#This Row],[金额]],-3))/100),"[DBNum2]"))</f>
        <v>陆</v>
      </c>
      <c r="N202" s="4" t="str">
        <f>IF(TRUNC((TRUNC(表2[[#This Row],[金额]],-1)-TRUNC(表2[[#This Row],[金额]],-2))/10)=0,"X",TEXT(TRUNC((TRUNC(表2[[#This Row],[金额]],-1)-TRUNC(表2[[#This Row],[金额]],-2))/10),"[DBNum2]"))</f>
        <v>壹</v>
      </c>
      <c r="O202" s="4" t="str">
        <f>IF(TRUNC((TRUNC(表2[[#This Row],[金额]],0)-TRUNC(表2[[#This Row],[金额]],-1)))=0,"X",TEXT(TRUNC(TRUNC(表2[[#This Row],[金额]],0)-TRUNC(表2[[#This Row],[金额]],-1)),"[DBNum2]"))</f>
        <v>X</v>
      </c>
      <c r="P202" s="2">
        <v>11610</v>
      </c>
      <c r="U202" s="4"/>
      <c r="V202" s="4"/>
      <c r="W202" s="4" t="s">
        <v>627</v>
      </c>
    </row>
    <row r="203" spans="1:23" x14ac:dyDescent="0.2">
      <c r="A203" s="7" t="s">
        <v>45</v>
      </c>
      <c r="B203" s="7" t="s">
        <v>22</v>
      </c>
      <c r="C203" s="7"/>
      <c r="D203" s="7" t="s">
        <v>630</v>
      </c>
      <c r="E203" s="7">
        <v>11</v>
      </c>
      <c r="F203" s="7">
        <v>5</v>
      </c>
      <c r="G203" s="7">
        <v>4</v>
      </c>
      <c r="H203" s="7" t="s">
        <v>631</v>
      </c>
      <c r="I203" s="7"/>
      <c r="J203" s="7"/>
      <c r="K20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03" s="4" t="str">
        <f>IF(TRUNC((TRUNC(表2[[#This Row],[金额]],-3)-TRUNC(表2[[#This Row],[金额]],-4))/1000)=0,"X",TEXT(TRUNC((TRUNC(表2[[#This Row],[金额]],-3)-TRUNC(表2[[#This Row],[金额]],-4))/1000),"[DBNum2]"))</f>
        <v>壹</v>
      </c>
      <c r="M203" s="4" t="str">
        <f>IF(TRUNC((TRUNC(表2[[#This Row],[金额]],-2)-TRUNC(表2[[#This Row],[金额]],-3))/100)=0,"X",TEXT(TRUNC((TRUNC(表2[[#This Row],[金额]],-2)-TRUNC(表2[[#This Row],[金额]],-3))/100),"[DBNum2]"))</f>
        <v>柒</v>
      </c>
      <c r="N203" s="4" t="str">
        <f>IF(TRUNC((TRUNC(表2[[#This Row],[金额]],-1)-TRUNC(表2[[#This Row],[金额]],-2))/10)=0,"X",TEXT(TRUNC((TRUNC(表2[[#This Row],[金额]],-1)-TRUNC(表2[[#This Row],[金额]],-2))/10),"[DBNum2]"))</f>
        <v>贰</v>
      </c>
      <c r="O203" s="4" t="str">
        <f>IF(TRUNC((TRUNC(表2[[#This Row],[金额]],0)-TRUNC(表2[[#This Row],[金额]],-1)))=0,"X",TEXT(TRUNC(TRUNC(表2[[#This Row],[金额]],0)-TRUNC(表2[[#This Row],[金额]],-1)),"[DBNum2]"))</f>
        <v>陆</v>
      </c>
      <c r="P203" s="2">
        <v>11726</v>
      </c>
      <c r="U203" s="4"/>
      <c r="V203" s="4"/>
      <c r="W203" s="4" t="s">
        <v>629</v>
      </c>
    </row>
    <row r="204" spans="1:23" x14ac:dyDescent="0.2">
      <c r="A204" s="7" t="s">
        <v>141</v>
      </c>
      <c r="B204" s="7" t="s">
        <v>22</v>
      </c>
      <c r="C204" s="7"/>
      <c r="D204" s="7" t="s">
        <v>633</v>
      </c>
      <c r="E204" s="7">
        <v>27</v>
      </c>
      <c r="F204" s="7">
        <v>5</v>
      </c>
      <c r="G204" s="7">
        <v>4</v>
      </c>
      <c r="H204" s="7" t="s">
        <v>634</v>
      </c>
      <c r="I204" s="7"/>
      <c r="J204" s="7"/>
      <c r="K204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04" s="4" t="str">
        <f>IF(TRUNC((TRUNC(表2[[#This Row],[金额]],-3)-TRUNC(表2[[#This Row],[金额]],-4))/1000)=0,"X",TEXT(TRUNC((TRUNC(表2[[#This Row],[金额]],-3)-TRUNC(表2[[#This Row],[金额]],-4))/1000),"[DBNum2]"))</f>
        <v>壹</v>
      </c>
      <c r="M204" s="4" t="str">
        <f>IF(TRUNC((TRUNC(表2[[#This Row],[金额]],-2)-TRUNC(表2[[#This Row],[金额]],-3))/100)=0,"X",TEXT(TRUNC((TRUNC(表2[[#This Row],[金额]],-2)-TRUNC(表2[[#This Row],[金额]],-3))/100),"[DBNum2]"))</f>
        <v>柒</v>
      </c>
      <c r="N204" s="4" t="str">
        <f>IF(TRUNC((TRUNC(表2[[#This Row],[金额]],-1)-TRUNC(表2[[#This Row],[金额]],-2))/10)=0,"X",TEXT(TRUNC((TRUNC(表2[[#This Row],[金额]],-1)-TRUNC(表2[[#This Row],[金额]],-2))/10),"[DBNum2]"))</f>
        <v>伍</v>
      </c>
      <c r="O204" s="4" t="str">
        <f>IF(TRUNC((TRUNC(表2[[#This Row],[金额]],0)-TRUNC(表2[[#This Row],[金额]],-1)))=0,"X",TEXT(TRUNC(TRUNC(表2[[#This Row],[金额]],0)-TRUNC(表2[[#This Row],[金额]],-1)),"[DBNum2]"))</f>
        <v>贰</v>
      </c>
      <c r="P204" s="2">
        <v>31752</v>
      </c>
      <c r="U204" s="4"/>
      <c r="V204" s="4"/>
      <c r="W204" s="4" t="s">
        <v>632</v>
      </c>
    </row>
    <row r="205" spans="1:23" x14ac:dyDescent="0.2">
      <c r="A205" s="7" t="s">
        <v>141</v>
      </c>
      <c r="B205" s="7" t="s">
        <v>22</v>
      </c>
      <c r="C205" s="7"/>
      <c r="D205" s="7" t="s">
        <v>636</v>
      </c>
      <c r="E205" s="7">
        <v>24</v>
      </c>
      <c r="F205" s="7">
        <v>5</v>
      </c>
      <c r="G205" s="7">
        <v>4</v>
      </c>
      <c r="H205" s="7" t="s">
        <v>637</v>
      </c>
      <c r="I205" s="7"/>
      <c r="J205" s="7"/>
      <c r="K20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05" s="4" t="str">
        <f>IF(TRUNC((TRUNC(表2[[#This Row],[金额]],-3)-TRUNC(表2[[#This Row],[金额]],-4))/1000)=0,"X",TEXT(TRUNC((TRUNC(表2[[#This Row],[金额]],-3)-TRUNC(表2[[#This Row],[金额]],-4))/1000),"[DBNum2]"))</f>
        <v>玖</v>
      </c>
      <c r="M205" s="4" t="str">
        <f>IF(TRUNC((TRUNC(表2[[#This Row],[金额]],-2)-TRUNC(表2[[#This Row],[金额]],-3))/100)=0,"X",TEXT(TRUNC((TRUNC(表2[[#This Row],[金额]],-2)-TRUNC(表2[[#This Row],[金额]],-3))/100),"[DBNum2]"))</f>
        <v>贰</v>
      </c>
      <c r="N205" s="4" t="str">
        <f>IF(TRUNC((TRUNC(表2[[#This Row],[金额]],-1)-TRUNC(表2[[#This Row],[金额]],-2))/10)=0,"X",TEXT(TRUNC((TRUNC(表2[[#This Row],[金额]],-1)-TRUNC(表2[[#This Row],[金额]],-2))/10),"[DBNum2]"))</f>
        <v>X</v>
      </c>
      <c r="O205" s="4" t="str">
        <f>IF(TRUNC((TRUNC(表2[[#This Row],[金额]],0)-TRUNC(表2[[#This Row],[金额]],-1)))=0,"X",TEXT(TRUNC(TRUNC(表2[[#This Row],[金额]],0)-TRUNC(表2[[#This Row],[金额]],-1)),"[DBNum2]"))</f>
        <v>X</v>
      </c>
      <c r="P205" s="2">
        <v>19200</v>
      </c>
      <c r="U205" s="4"/>
      <c r="V205" s="4"/>
      <c r="W205" s="4" t="s">
        <v>635</v>
      </c>
    </row>
    <row r="206" spans="1:23" x14ac:dyDescent="0.2">
      <c r="A206" s="7" t="s">
        <v>45</v>
      </c>
      <c r="B206" s="7" t="s">
        <v>22</v>
      </c>
      <c r="C206" s="7"/>
      <c r="D206" s="7" t="s">
        <v>639</v>
      </c>
      <c r="E206" s="7">
        <v>8</v>
      </c>
      <c r="F206" s="7">
        <v>5</v>
      </c>
      <c r="G206" s="7">
        <v>4</v>
      </c>
      <c r="H206" s="7" t="s">
        <v>640</v>
      </c>
      <c r="I206" s="7"/>
      <c r="J206" s="7"/>
      <c r="K206" s="4" t="str">
        <f>IF(TRUNC((TRUNC(表2[[#This Row],[金额]],-4)-TRUNC(表2[[#This Row],[金额]],-5))/10000)=0,"X",TEXT(TRUNC((TRUNC(表2[[#This Row],[金额]],-4)-TRUNC(表2[[#This Row],[金额]],-5))/10000),"[DBNum2]"))</f>
        <v>X</v>
      </c>
      <c r="L206" s="4" t="str">
        <f>IF(TRUNC((TRUNC(表2[[#This Row],[金额]],-3)-TRUNC(表2[[#This Row],[金额]],-4))/1000)=0,"X",TEXT(TRUNC((TRUNC(表2[[#This Row],[金额]],-3)-TRUNC(表2[[#This Row],[金额]],-4))/1000),"[DBNum2]"))</f>
        <v>捌</v>
      </c>
      <c r="M206" s="4" t="str">
        <f>IF(TRUNC((TRUNC(表2[[#This Row],[金额]],-2)-TRUNC(表2[[#This Row],[金额]],-3))/100)=0,"X",TEXT(TRUNC((TRUNC(表2[[#This Row],[金额]],-2)-TRUNC(表2[[#This Row],[金额]],-3))/100),"[DBNum2]"))</f>
        <v>陆</v>
      </c>
      <c r="N206" s="4" t="str">
        <f>IF(TRUNC((TRUNC(表2[[#This Row],[金额]],-1)-TRUNC(表2[[#This Row],[金额]],-2))/10)=0,"X",TEXT(TRUNC((TRUNC(表2[[#This Row],[金额]],-1)-TRUNC(表2[[#This Row],[金额]],-2))/10),"[DBNum2]"))</f>
        <v>捌</v>
      </c>
      <c r="O206" s="4" t="str">
        <f>IF(TRUNC((TRUNC(表2[[#This Row],[金额]],0)-TRUNC(表2[[#This Row],[金额]],-1)))=0,"X",TEXT(TRUNC(TRUNC(表2[[#This Row],[金额]],0)-TRUNC(表2[[#This Row],[金额]],-1)),"[DBNum2]"))</f>
        <v>X</v>
      </c>
      <c r="P206" s="2">
        <v>8680</v>
      </c>
      <c r="U206" s="4"/>
      <c r="V206" s="4"/>
      <c r="W206" s="4" t="s">
        <v>638</v>
      </c>
    </row>
    <row r="207" spans="1:23" x14ac:dyDescent="0.2">
      <c r="A207" s="7" t="s">
        <v>141</v>
      </c>
      <c r="B207" s="7" t="s">
        <v>22</v>
      </c>
      <c r="C207" s="7"/>
      <c r="D207" s="7" t="s">
        <v>642</v>
      </c>
      <c r="E207" s="7">
        <v>21</v>
      </c>
      <c r="F207" s="7">
        <v>5</v>
      </c>
      <c r="G207" s="7">
        <v>4</v>
      </c>
      <c r="H207" s="7" t="s">
        <v>643</v>
      </c>
      <c r="I207" s="7"/>
      <c r="J207" s="7"/>
      <c r="K207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07" s="4" t="str">
        <f>IF(TRUNC((TRUNC(表2[[#This Row],[金额]],-3)-TRUNC(表2[[#This Row],[金额]],-4))/1000)=0,"X",TEXT(TRUNC((TRUNC(表2[[#This Row],[金额]],-3)-TRUNC(表2[[#This Row],[金额]],-4))/1000),"[DBNum2]"))</f>
        <v>贰</v>
      </c>
      <c r="M207" s="4" t="str">
        <f>IF(TRUNC((TRUNC(表2[[#This Row],[金额]],-2)-TRUNC(表2[[#This Row],[金额]],-3))/100)=0,"X",TEXT(TRUNC((TRUNC(表2[[#This Row],[金额]],-2)-TRUNC(表2[[#This Row],[金额]],-3))/100),"[DBNum2]"))</f>
        <v>叁</v>
      </c>
      <c r="N207" s="4" t="str">
        <f>IF(TRUNC((TRUNC(表2[[#This Row],[金额]],-1)-TRUNC(表2[[#This Row],[金额]],-2))/10)=0,"X",TEXT(TRUNC((TRUNC(表2[[#This Row],[金额]],-1)-TRUNC(表2[[#This Row],[金额]],-2))/10),"[DBNum2]"))</f>
        <v>肆</v>
      </c>
      <c r="O207" s="4" t="str">
        <f>IF(TRUNC((TRUNC(表2[[#This Row],[金额]],0)-TRUNC(表2[[#This Row],[金额]],-1)))=0,"X",TEXT(TRUNC(TRUNC(表2[[#This Row],[金额]],0)-TRUNC(表2[[#This Row],[金额]],-1)),"[DBNum2]"))</f>
        <v>X</v>
      </c>
      <c r="P207" s="2">
        <v>32340</v>
      </c>
      <c r="U207" s="4"/>
      <c r="V207" s="4"/>
      <c r="W207" s="4" t="s">
        <v>641</v>
      </c>
    </row>
    <row r="208" spans="1:23" x14ac:dyDescent="0.2">
      <c r="A208" s="7" t="s">
        <v>45</v>
      </c>
      <c r="B208" s="7" t="s">
        <v>22</v>
      </c>
      <c r="C208" s="7"/>
      <c r="D208" s="7" t="s">
        <v>645</v>
      </c>
      <c r="E208" s="7">
        <v>11</v>
      </c>
      <c r="F208" s="7">
        <v>5</v>
      </c>
      <c r="G208" s="7">
        <v>4</v>
      </c>
      <c r="H208" s="7" t="s">
        <v>646</v>
      </c>
      <c r="I208" s="7"/>
      <c r="J208" s="7"/>
      <c r="K208" s="4" t="str">
        <f>IF(TRUNC((TRUNC(表2[[#This Row],[金额]],-4)-TRUNC(表2[[#This Row],[金额]],-5))/10000)=0,"X",TEXT(TRUNC((TRUNC(表2[[#This Row],[金额]],-4)-TRUNC(表2[[#This Row],[金额]],-5))/10000),"[DBNum2]"))</f>
        <v>X</v>
      </c>
      <c r="L208" s="4" t="str">
        <f>IF(TRUNC((TRUNC(表2[[#This Row],[金额]],-3)-TRUNC(表2[[#This Row],[金额]],-4))/1000)=0,"X",TEXT(TRUNC((TRUNC(表2[[#This Row],[金额]],-3)-TRUNC(表2[[#This Row],[金额]],-4))/1000),"[DBNum2]"))</f>
        <v>伍</v>
      </c>
      <c r="M208" s="4" t="str">
        <f>IF(TRUNC((TRUNC(表2[[#This Row],[金额]],-2)-TRUNC(表2[[#This Row],[金额]],-3))/100)=0,"X",TEXT(TRUNC((TRUNC(表2[[#This Row],[金额]],-2)-TRUNC(表2[[#This Row],[金额]],-3))/100),"[DBNum2]"))</f>
        <v>肆</v>
      </c>
      <c r="N208" s="4" t="str">
        <f>IF(TRUNC((TRUNC(表2[[#This Row],[金额]],-1)-TRUNC(表2[[#This Row],[金额]],-2))/10)=0,"X",TEXT(TRUNC((TRUNC(表2[[#This Row],[金额]],-1)-TRUNC(表2[[#This Row],[金额]],-2))/10),"[DBNum2]"))</f>
        <v>肆</v>
      </c>
      <c r="O208" s="4" t="str">
        <f>IF(TRUNC((TRUNC(表2[[#This Row],[金额]],0)-TRUNC(表2[[#This Row],[金额]],-1)))=0,"X",TEXT(TRUNC(TRUNC(表2[[#This Row],[金额]],0)-TRUNC(表2[[#This Row],[金额]],-1)),"[DBNum2]"))</f>
        <v>伍</v>
      </c>
      <c r="P208" s="2">
        <v>5445</v>
      </c>
      <c r="U208" s="4"/>
      <c r="V208" s="4"/>
      <c r="W208" s="4" t="s">
        <v>644</v>
      </c>
    </row>
    <row r="209" spans="1:23" x14ac:dyDescent="0.2">
      <c r="A209" s="7" t="s">
        <v>45</v>
      </c>
      <c r="B209" s="7" t="s">
        <v>22</v>
      </c>
      <c r="C209" s="7"/>
      <c r="D209" s="7" t="s">
        <v>648</v>
      </c>
      <c r="E209" s="7">
        <v>8</v>
      </c>
      <c r="F209" s="7">
        <v>5</v>
      </c>
      <c r="G209" s="7">
        <v>4</v>
      </c>
      <c r="H209" s="7" t="s">
        <v>649</v>
      </c>
      <c r="I209" s="7"/>
      <c r="J209" s="7"/>
      <c r="K209" s="4" t="str">
        <f>IF(TRUNC((TRUNC(表2[[#This Row],[金额]],-4)-TRUNC(表2[[#This Row],[金额]],-5))/10000)=0,"X",TEXT(TRUNC((TRUNC(表2[[#This Row],[金额]],-4)-TRUNC(表2[[#This Row],[金额]],-5))/10000),"[DBNum2]"))</f>
        <v>X</v>
      </c>
      <c r="L209" s="4" t="str">
        <f>IF(TRUNC((TRUNC(表2[[#This Row],[金额]],-3)-TRUNC(表2[[#This Row],[金额]],-4))/1000)=0,"X",TEXT(TRUNC((TRUNC(表2[[#This Row],[金额]],-3)-TRUNC(表2[[#This Row],[金额]],-4))/1000),"[DBNum2]"))</f>
        <v>玖</v>
      </c>
      <c r="M209" s="4" t="str">
        <f>IF(TRUNC((TRUNC(表2[[#This Row],[金额]],-2)-TRUNC(表2[[#This Row],[金额]],-3))/100)=0,"X",TEXT(TRUNC((TRUNC(表2[[#This Row],[金额]],-2)-TRUNC(表2[[#This Row],[金额]],-3))/100),"[DBNum2]"))</f>
        <v>壹</v>
      </c>
      <c r="N209" s="4" t="str">
        <f>IF(TRUNC((TRUNC(表2[[#This Row],[金额]],-1)-TRUNC(表2[[#This Row],[金额]],-2))/10)=0,"X",TEXT(TRUNC((TRUNC(表2[[#This Row],[金额]],-1)-TRUNC(表2[[#This Row],[金额]],-2))/10),"[DBNum2]"))</f>
        <v>贰</v>
      </c>
      <c r="O209" s="4" t="str">
        <f>IF(TRUNC((TRUNC(表2[[#This Row],[金额]],0)-TRUNC(表2[[#This Row],[金额]],-1)))=0,"X",TEXT(TRUNC(TRUNC(表2[[#This Row],[金额]],0)-TRUNC(表2[[#This Row],[金额]],-1)),"[DBNum2]"))</f>
        <v>X</v>
      </c>
      <c r="P209" s="2">
        <v>9120</v>
      </c>
      <c r="U209" s="4"/>
      <c r="V209" s="4"/>
      <c r="W209" s="4" t="s">
        <v>647</v>
      </c>
    </row>
    <row r="210" spans="1:23" x14ac:dyDescent="0.2">
      <c r="A210" s="7" t="s">
        <v>141</v>
      </c>
      <c r="B210" s="7" t="s">
        <v>22</v>
      </c>
      <c r="C210" s="7"/>
      <c r="D210" s="7" t="s">
        <v>651</v>
      </c>
      <c r="E210" s="7">
        <v>25</v>
      </c>
      <c r="F210" s="7">
        <v>5</v>
      </c>
      <c r="G210" s="7">
        <v>4</v>
      </c>
      <c r="H210" s="7" t="s">
        <v>652</v>
      </c>
      <c r="I210" s="7"/>
      <c r="J210" s="7"/>
      <c r="K21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10" s="4" t="str">
        <f>IF(TRUNC((TRUNC(表2[[#This Row],[金额]],-3)-TRUNC(表2[[#This Row],[金额]],-4))/1000)=0,"X",TEXT(TRUNC((TRUNC(表2[[#This Row],[金额]],-3)-TRUNC(表2[[#This Row],[金额]],-4))/1000),"[DBNum2]"))</f>
        <v>伍</v>
      </c>
      <c r="M210" s="4" t="str">
        <f>IF(TRUNC((TRUNC(表2[[#This Row],[金额]],-2)-TRUNC(表2[[#This Row],[金额]],-3))/100)=0,"X",TEXT(TRUNC((TRUNC(表2[[#This Row],[金额]],-2)-TRUNC(表2[[#This Row],[金额]],-3))/100),"[DBNum2]"))</f>
        <v>X</v>
      </c>
      <c r="N210" s="4" t="str">
        <f>IF(TRUNC((TRUNC(表2[[#This Row],[金额]],-1)-TRUNC(表2[[#This Row],[金额]],-2))/10)=0,"X",TEXT(TRUNC((TRUNC(表2[[#This Row],[金额]],-1)-TRUNC(表2[[#This Row],[金额]],-2))/10),"[DBNum2]"))</f>
        <v>X</v>
      </c>
      <c r="O210" s="4" t="str">
        <f>IF(TRUNC((TRUNC(表2[[#This Row],[金额]],0)-TRUNC(表2[[#This Row],[金额]],-1)))=0,"X",TEXT(TRUNC(TRUNC(表2[[#This Row],[金额]],0)-TRUNC(表2[[#This Row],[金额]],-1)),"[DBNum2]"))</f>
        <v>X</v>
      </c>
      <c r="P210" s="2">
        <v>25000</v>
      </c>
      <c r="U210" s="4"/>
      <c r="V210" s="4"/>
      <c r="W210" s="4" t="s">
        <v>650</v>
      </c>
    </row>
    <row r="211" spans="1:23" x14ac:dyDescent="0.2">
      <c r="A211" s="7" t="s">
        <v>45</v>
      </c>
      <c r="B211" s="7" t="s">
        <v>22</v>
      </c>
      <c r="C211" s="7"/>
      <c r="D211" s="7" t="s">
        <v>654</v>
      </c>
      <c r="E211" s="7">
        <v>12</v>
      </c>
      <c r="F211" s="7">
        <v>5</v>
      </c>
      <c r="G211" s="7">
        <v>4</v>
      </c>
      <c r="H211" s="7" t="s">
        <v>655</v>
      </c>
      <c r="I211" s="7"/>
      <c r="J211" s="7"/>
      <c r="K21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11" s="4" t="str">
        <f>IF(TRUNC((TRUNC(表2[[#This Row],[金额]],-3)-TRUNC(表2[[#This Row],[金额]],-4))/1000)=0,"X",TEXT(TRUNC((TRUNC(表2[[#This Row],[金额]],-3)-TRUNC(表2[[#This Row],[金额]],-4))/1000),"[DBNum2]"))</f>
        <v>伍</v>
      </c>
      <c r="M211" s="4" t="str">
        <f>IF(TRUNC((TRUNC(表2[[#This Row],[金额]],-2)-TRUNC(表2[[#This Row],[金额]],-3))/100)=0,"X",TEXT(TRUNC((TRUNC(表2[[#This Row],[金额]],-2)-TRUNC(表2[[#This Row],[金额]],-3))/100),"[DBNum2]"))</f>
        <v>壹</v>
      </c>
      <c r="N211" s="4" t="str">
        <f>IF(TRUNC((TRUNC(表2[[#This Row],[金额]],-1)-TRUNC(表2[[#This Row],[金额]],-2))/10)=0,"X",TEXT(TRUNC((TRUNC(表2[[#This Row],[金额]],-1)-TRUNC(表2[[#This Row],[金额]],-2))/10),"[DBNum2]"))</f>
        <v>贰</v>
      </c>
      <c r="O211" s="4" t="str">
        <f>IF(TRUNC((TRUNC(表2[[#This Row],[金额]],0)-TRUNC(表2[[#This Row],[金额]],-1)))=0,"X",TEXT(TRUNC(TRUNC(表2[[#This Row],[金额]],0)-TRUNC(表2[[#This Row],[金额]],-1)),"[DBNum2]"))</f>
        <v>X</v>
      </c>
      <c r="P211" s="2">
        <v>15120</v>
      </c>
      <c r="U211" s="4"/>
      <c r="V211" s="4"/>
      <c r="W211" s="4" t="s">
        <v>653</v>
      </c>
    </row>
    <row r="212" spans="1:23" x14ac:dyDescent="0.2">
      <c r="A212" s="7" t="s">
        <v>45</v>
      </c>
      <c r="B212" s="7" t="s">
        <v>22</v>
      </c>
      <c r="C212" s="7"/>
      <c r="D212" s="7" t="s">
        <v>657</v>
      </c>
      <c r="E212" s="7">
        <v>15</v>
      </c>
      <c r="F212" s="7">
        <v>5</v>
      </c>
      <c r="G212" s="7">
        <v>4</v>
      </c>
      <c r="H212" s="7" t="s">
        <v>658</v>
      </c>
      <c r="I212" s="7"/>
      <c r="J212" s="7"/>
      <c r="K21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12" s="4" t="str">
        <f>IF(TRUNC((TRUNC(表2[[#This Row],[金额]],-3)-TRUNC(表2[[#This Row],[金额]],-4))/1000)=0,"X",TEXT(TRUNC((TRUNC(表2[[#This Row],[金额]],-3)-TRUNC(表2[[#This Row],[金额]],-4))/1000),"[DBNum2]"))</f>
        <v>玖</v>
      </c>
      <c r="M212" s="4" t="str">
        <f>IF(TRUNC((TRUNC(表2[[#This Row],[金额]],-2)-TRUNC(表2[[#This Row],[金额]],-3))/100)=0,"X",TEXT(TRUNC((TRUNC(表2[[#This Row],[金额]],-2)-TRUNC(表2[[#This Row],[金额]],-3))/100),"[DBNum2]"))</f>
        <v>柒</v>
      </c>
      <c r="N212" s="4" t="str">
        <f>IF(TRUNC((TRUNC(表2[[#This Row],[金额]],-1)-TRUNC(表2[[#This Row],[金额]],-2))/10)=0,"X",TEXT(TRUNC((TRUNC(表2[[#This Row],[金额]],-1)-TRUNC(表2[[#This Row],[金额]],-2))/10),"[DBNum2]"))</f>
        <v>贰</v>
      </c>
      <c r="O212" s="4" t="str">
        <f>IF(TRUNC((TRUNC(表2[[#This Row],[金额]],0)-TRUNC(表2[[#This Row],[金额]],-1)))=0,"X",TEXT(TRUNC(TRUNC(表2[[#This Row],[金额]],0)-TRUNC(表2[[#This Row],[金额]],-1)),"[DBNum2]"))</f>
        <v>伍</v>
      </c>
      <c r="P212" s="2">
        <v>19725</v>
      </c>
      <c r="U212" s="4"/>
      <c r="V212" s="4"/>
      <c r="W212" s="4" t="s">
        <v>656</v>
      </c>
    </row>
    <row r="213" spans="1:23" x14ac:dyDescent="0.2">
      <c r="A213" s="7" t="s">
        <v>45</v>
      </c>
      <c r="B213" s="7" t="s">
        <v>22</v>
      </c>
      <c r="C213" s="7"/>
      <c r="D213" s="7" t="s">
        <v>660</v>
      </c>
      <c r="E213" s="7">
        <v>6</v>
      </c>
      <c r="F213" s="7">
        <v>5</v>
      </c>
      <c r="G213" s="7">
        <v>4</v>
      </c>
      <c r="H213" s="7" t="s">
        <v>661</v>
      </c>
      <c r="I213" s="7"/>
      <c r="J213" s="7"/>
      <c r="K213" s="4" t="str">
        <f>IF(TRUNC((TRUNC(表2[[#This Row],[金额]],-4)-TRUNC(表2[[#This Row],[金额]],-5))/10000)=0,"X",TEXT(TRUNC((TRUNC(表2[[#This Row],[金额]],-4)-TRUNC(表2[[#This Row],[金额]],-5))/10000),"[DBNum2]"))</f>
        <v>X</v>
      </c>
      <c r="L213" s="4" t="str">
        <f>IF(TRUNC((TRUNC(表2[[#This Row],[金额]],-3)-TRUNC(表2[[#This Row],[金额]],-4))/1000)=0,"X",TEXT(TRUNC((TRUNC(表2[[#This Row],[金额]],-3)-TRUNC(表2[[#This Row],[金额]],-4))/1000),"[DBNum2]"))</f>
        <v>捌</v>
      </c>
      <c r="M213" s="4" t="str">
        <f>IF(TRUNC((TRUNC(表2[[#This Row],[金额]],-2)-TRUNC(表2[[#This Row],[金额]],-3))/100)=0,"X",TEXT(TRUNC((TRUNC(表2[[#This Row],[金额]],-2)-TRUNC(表2[[#This Row],[金额]],-3))/100),"[DBNum2]"))</f>
        <v>肆</v>
      </c>
      <c r="N213" s="4" t="str">
        <f>IF(TRUNC((TRUNC(表2[[#This Row],[金额]],-1)-TRUNC(表2[[#This Row],[金额]],-2))/10)=0,"X",TEXT(TRUNC((TRUNC(表2[[#This Row],[金额]],-1)-TRUNC(表2[[#This Row],[金额]],-2))/10),"[DBNum2]"))</f>
        <v>陆</v>
      </c>
      <c r="O213" s="4" t="str">
        <f>IF(TRUNC((TRUNC(表2[[#This Row],[金额]],0)-TRUNC(表2[[#This Row],[金额]],-1)))=0,"X",TEXT(TRUNC(TRUNC(表2[[#This Row],[金额]],0)-TRUNC(表2[[#This Row],[金额]],-1)),"[DBNum2]"))</f>
        <v>X</v>
      </c>
      <c r="P213" s="2">
        <v>8460</v>
      </c>
      <c r="U213" s="4"/>
      <c r="V213" s="4"/>
      <c r="W213" s="4" t="s">
        <v>659</v>
      </c>
    </row>
    <row r="214" spans="1:23" x14ac:dyDescent="0.2">
      <c r="A214" s="7" t="s">
        <v>45</v>
      </c>
      <c r="B214" s="7" t="s">
        <v>22</v>
      </c>
      <c r="C214" s="7"/>
      <c r="D214" s="7" t="s">
        <v>663</v>
      </c>
      <c r="E214" s="7">
        <v>9</v>
      </c>
      <c r="F214" s="7">
        <v>5</v>
      </c>
      <c r="G214" s="7">
        <v>4</v>
      </c>
      <c r="H214" s="7" t="s">
        <v>664</v>
      </c>
      <c r="I214" s="7"/>
      <c r="J214" s="7"/>
      <c r="K21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14" s="4" t="str">
        <f>IF(TRUNC((TRUNC(表2[[#This Row],[金额]],-3)-TRUNC(表2[[#This Row],[金额]],-4))/1000)=0,"X",TEXT(TRUNC((TRUNC(表2[[#This Row],[金额]],-3)-TRUNC(表2[[#This Row],[金额]],-4))/1000),"[DBNum2]"))</f>
        <v>叁</v>
      </c>
      <c r="M214" s="4" t="str">
        <f>IF(TRUNC((TRUNC(表2[[#This Row],[金额]],-2)-TRUNC(表2[[#This Row],[金额]],-3))/100)=0,"X",TEXT(TRUNC((TRUNC(表2[[#This Row],[金额]],-2)-TRUNC(表2[[#This Row],[金额]],-3))/100),"[DBNum2]"))</f>
        <v>玖</v>
      </c>
      <c r="N214" s="4" t="str">
        <f>IF(TRUNC((TRUNC(表2[[#This Row],[金额]],-1)-TRUNC(表2[[#This Row],[金额]],-2))/10)=0,"X",TEXT(TRUNC((TRUNC(表2[[#This Row],[金额]],-1)-TRUNC(表2[[#This Row],[金额]],-2))/10),"[DBNum2]"))</f>
        <v>伍</v>
      </c>
      <c r="O214" s="4" t="str">
        <f>IF(TRUNC((TRUNC(表2[[#This Row],[金额]],0)-TRUNC(表2[[#This Row],[金额]],-1)))=0,"X",TEXT(TRUNC(TRUNC(表2[[#This Row],[金额]],0)-TRUNC(表2[[#This Row],[金额]],-1)),"[DBNum2]"))</f>
        <v>X</v>
      </c>
      <c r="P214" s="2">
        <v>13950</v>
      </c>
      <c r="U214" s="4"/>
      <c r="V214" s="4"/>
      <c r="W214" s="4" t="s">
        <v>662</v>
      </c>
    </row>
    <row r="215" spans="1:23" x14ac:dyDescent="0.2">
      <c r="A215" s="7" t="s">
        <v>141</v>
      </c>
      <c r="B215" s="7" t="s">
        <v>22</v>
      </c>
      <c r="C215" s="7"/>
      <c r="D215" s="7" t="s">
        <v>666</v>
      </c>
      <c r="E215" s="7">
        <v>40</v>
      </c>
      <c r="F215" s="7">
        <v>5</v>
      </c>
      <c r="G215" s="7">
        <v>4</v>
      </c>
      <c r="H215" s="7" t="s">
        <v>667</v>
      </c>
      <c r="I215" s="7"/>
      <c r="J215" s="7"/>
      <c r="K215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15" s="4" t="str">
        <f>IF(TRUNC((TRUNC(表2[[#This Row],[金额]],-3)-TRUNC(表2[[#This Row],[金额]],-4))/1000)=0,"X",TEXT(TRUNC((TRUNC(表2[[#This Row],[金额]],-3)-TRUNC(表2[[#This Row],[金额]],-4))/1000),"[DBNum2]"))</f>
        <v>柒</v>
      </c>
      <c r="M215" s="4" t="str">
        <f>IF(TRUNC((TRUNC(表2[[#This Row],[金额]],-2)-TRUNC(表2[[#This Row],[金额]],-3))/100)=0,"X",TEXT(TRUNC((TRUNC(表2[[#This Row],[金额]],-2)-TRUNC(表2[[#This Row],[金额]],-3))/100),"[DBNum2]"))</f>
        <v>X</v>
      </c>
      <c r="N215" s="4" t="str">
        <f>IF(TRUNC((TRUNC(表2[[#This Row],[金额]],-1)-TRUNC(表2[[#This Row],[金额]],-2))/10)=0,"X",TEXT(TRUNC((TRUNC(表2[[#This Row],[金额]],-1)-TRUNC(表2[[#This Row],[金额]],-2))/10),"[DBNum2]"))</f>
        <v>肆</v>
      </c>
      <c r="O215" s="4" t="str">
        <f>IF(TRUNC((TRUNC(表2[[#This Row],[金额]],0)-TRUNC(表2[[#This Row],[金额]],-1)))=0,"X",TEXT(TRUNC(TRUNC(表2[[#This Row],[金额]],0)-TRUNC(表2[[#This Row],[金额]],-1)),"[DBNum2]"))</f>
        <v>X</v>
      </c>
      <c r="P215" s="2">
        <v>37040</v>
      </c>
      <c r="U215" s="4"/>
      <c r="V215" s="4"/>
      <c r="W215" s="4" t="s">
        <v>665</v>
      </c>
    </row>
    <row r="216" spans="1:23" x14ac:dyDescent="0.2">
      <c r="A216" s="7" t="s">
        <v>141</v>
      </c>
      <c r="B216" s="7" t="s">
        <v>22</v>
      </c>
      <c r="C216" s="7"/>
      <c r="D216" s="7" t="s">
        <v>669</v>
      </c>
      <c r="E216" s="7">
        <v>10</v>
      </c>
      <c r="F216" s="7">
        <v>5</v>
      </c>
      <c r="G216" s="7">
        <v>4</v>
      </c>
      <c r="H216" s="7" t="s">
        <v>493</v>
      </c>
      <c r="I216" s="7"/>
      <c r="J216" s="7"/>
      <c r="K21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16" s="4" t="str">
        <f>IF(TRUNC((TRUNC(表2[[#This Row],[金额]],-3)-TRUNC(表2[[#This Row],[金额]],-4))/1000)=0,"X",TEXT(TRUNC((TRUNC(表2[[#This Row],[金额]],-3)-TRUNC(表2[[#This Row],[金额]],-4))/1000),"[DBNum2]"))</f>
        <v>壹</v>
      </c>
      <c r="M216" s="4" t="str">
        <f>IF(TRUNC((TRUNC(表2[[#This Row],[金额]],-2)-TRUNC(表2[[#This Row],[金额]],-3))/100)=0,"X",TEXT(TRUNC((TRUNC(表2[[#This Row],[金额]],-2)-TRUNC(表2[[#This Row],[金额]],-3))/100),"[DBNum2]"))</f>
        <v>柒</v>
      </c>
      <c r="N216" s="4" t="str">
        <f>IF(TRUNC((TRUNC(表2[[#This Row],[金额]],-1)-TRUNC(表2[[#This Row],[金额]],-2))/10)=0,"X",TEXT(TRUNC((TRUNC(表2[[#This Row],[金额]],-1)-TRUNC(表2[[#This Row],[金额]],-2))/10),"[DBNum2]"))</f>
        <v>X</v>
      </c>
      <c r="O216" s="4" t="str">
        <f>IF(TRUNC((TRUNC(表2[[#This Row],[金额]],0)-TRUNC(表2[[#This Row],[金额]],-1)))=0,"X",TEXT(TRUNC(TRUNC(表2[[#This Row],[金额]],0)-TRUNC(表2[[#This Row],[金额]],-1)),"[DBNum2]"))</f>
        <v>X</v>
      </c>
      <c r="P216" s="2">
        <v>11700</v>
      </c>
      <c r="U216" s="4"/>
      <c r="V216" s="4"/>
      <c r="W216" s="4" t="s">
        <v>668</v>
      </c>
    </row>
    <row r="217" spans="1:23" x14ac:dyDescent="0.2">
      <c r="A217" s="7" t="s">
        <v>45</v>
      </c>
      <c r="B217" s="7" t="s">
        <v>22</v>
      </c>
      <c r="C217" s="7"/>
      <c r="D217" s="7" t="s">
        <v>671</v>
      </c>
      <c r="E217" s="7">
        <v>5</v>
      </c>
      <c r="F217" s="7">
        <v>5</v>
      </c>
      <c r="G217" s="7">
        <v>4</v>
      </c>
      <c r="H217" s="7" t="s">
        <v>672</v>
      </c>
      <c r="I217" s="7"/>
      <c r="J217" s="7"/>
      <c r="K217" s="4" t="str">
        <f>IF(TRUNC((TRUNC(表2[[#This Row],[金额]],-4)-TRUNC(表2[[#This Row],[金额]],-5))/10000)=0,"X",TEXT(TRUNC((TRUNC(表2[[#This Row],[金额]],-4)-TRUNC(表2[[#This Row],[金额]],-5))/10000),"[DBNum2]"))</f>
        <v>X</v>
      </c>
      <c r="L217" s="4" t="str">
        <f>IF(TRUNC((TRUNC(表2[[#This Row],[金额]],-3)-TRUNC(表2[[#This Row],[金额]],-4))/1000)=0,"X",TEXT(TRUNC((TRUNC(表2[[#This Row],[金额]],-3)-TRUNC(表2[[#This Row],[金额]],-4))/1000),"[DBNum2]"))</f>
        <v>捌</v>
      </c>
      <c r="M217" s="4" t="str">
        <f>IF(TRUNC((TRUNC(表2[[#This Row],[金额]],-2)-TRUNC(表2[[#This Row],[金额]],-3))/100)=0,"X",TEXT(TRUNC((TRUNC(表2[[#This Row],[金额]],-2)-TRUNC(表2[[#This Row],[金额]],-3))/100),"[DBNum2]"))</f>
        <v>伍</v>
      </c>
      <c r="N217" s="4" t="str">
        <f>IF(TRUNC((TRUNC(表2[[#This Row],[金额]],-1)-TRUNC(表2[[#This Row],[金额]],-2))/10)=0,"X",TEXT(TRUNC((TRUNC(表2[[#This Row],[金额]],-1)-TRUNC(表2[[#This Row],[金额]],-2))/10),"[DBNum2]"))</f>
        <v>伍</v>
      </c>
      <c r="O217" s="4" t="str">
        <f>IF(TRUNC((TRUNC(表2[[#This Row],[金额]],0)-TRUNC(表2[[#This Row],[金额]],-1)))=0,"X",TEXT(TRUNC(TRUNC(表2[[#This Row],[金额]],0)-TRUNC(表2[[#This Row],[金额]],-1)),"[DBNum2]"))</f>
        <v>X</v>
      </c>
      <c r="P217" s="2">
        <v>8550</v>
      </c>
      <c r="U217" s="4"/>
      <c r="V217" s="4"/>
      <c r="W217" s="4" t="s">
        <v>670</v>
      </c>
    </row>
    <row r="218" spans="1:23" x14ac:dyDescent="0.2">
      <c r="A218" s="7" t="s">
        <v>45</v>
      </c>
      <c r="B218" s="7" t="s">
        <v>22</v>
      </c>
      <c r="C218" s="7"/>
      <c r="D218" s="7" t="s">
        <v>674</v>
      </c>
      <c r="E218" s="7">
        <v>10</v>
      </c>
      <c r="F218" s="7">
        <v>6</v>
      </c>
      <c r="G218" s="7">
        <v>5</v>
      </c>
      <c r="H218" s="7" t="s">
        <v>675</v>
      </c>
      <c r="I218" s="7"/>
      <c r="J218" s="7"/>
      <c r="K218" s="4" t="str">
        <f>IF(TRUNC((TRUNC(表2[[#This Row],[金额]],-4)-TRUNC(表2[[#This Row],[金额]],-5))/10000)=0,"X",TEXT(TRUNC((TRUNC(表2[[#This Row],[金额]],-4)-TRUNC(表2[[#This Row],[金额]],-5))/10000),"[DBNum2]"))</f>
        <v>X</v>
      </c>
      <c r="L218" s="4" t="str">
        <f>IF(TRUNC((TRUNC(表2[[#This Row],[金额]],-3)-TRUNC(表2[[#This Row],[金额]],-4))/1000)=0,"X",TEXT(TRUNC((TRUNC(表2[[#This Row],[金额]],-3)-TRUNC(表2[[#This Row],[金额]],-4))/1000),"[DBNum2]"))</f>
        <v>玖</v>
      </c>
      <c r="M218" s="4" t="str">
        <f>IF(TRUNC((TRUNC(表2[[#This Row],[金额]],-2)-TRUNC(表2[[#This Row],[金额]],-3))/100)=0,"X",TEXT(TRUNC((TRUNC(表2[[#This Row],[金额]],-2)-TRUNC(表2[[#This Row],[金额]],-3))/100),"[DBNum2]"))</f>
        <v>捌</v>
      </c>
      <c r="N218" s="4" t="str">
        <f>IF(TRUNC((TRUNC(表2[[#This Row],[金额]],-1)-TRUNC(表2[[#This Row],[金额]],-2))/10)=0,"X",TEXT(TRUNC((TRUNC(表2[[#This Row],[金额]],-1)-TRUNC(表2[[#This Row],[金额]],-2))/10),"[DBNum2]"))</f>
        <v>伍</v>
      </c>
      <c r="O218" s="4" t="str">
        <f>IF(TRUNC((TRUNC(表2[[#This Row],[金额]],0)-TRUNC(表2[[#This Row],[金额]],-1)))=0,"X",TEXT(TRUNC(TRUNC(表2[[#This Row],[金额]],0)-TRUNC(表2[[#This Row],[金额]],-1)),"[DBNum2]"))</f>
        <v>X</v>
      </c>
      <c r="P218" s="2">
        <v>9850</v>
      </c>
      <c r="U218" s="4"/>
      <c r="V218" s="4"/>
      <c r="W218" s="4" t="s">
        <v>673</v>
      </c>
    </row>
    <row r="219" spans="1:23" x14ac:dyDescent="0.2">
      <c r="A219" s="7" t="s">
        <v>141</v>
      </c>
      <c r="B219" s="7" t="s">
        <v>22</v>
      </c>
      <c r="C219" s="7"/>
      <c r="D219" s="7" t="s">
        <v>677</v>
      </c>
      <c r="E219" s="7">
        <v>34</v>
      </c>
      <c r="F219" s="7">
        <v>5</v>
      </c>
      <c r="G219" s="7">
        <v>4</v>
      </c>
      <c r="H219" s="7" t="s">
        <v>678</v>
      </c>
      <c r="I219" s="7"/>
      <c r="J219" s="7"/>
      <c r="K219" s="4" t="str">
        <f>IF(TRUNC((TRUNC(表2[[#This Row],[金额]],-4)-TRUNC(表2[[#This Row],[金额]],-5))/10000)=0,"X",TEXT(TRUNC((TRUNC(表2[[#This Row],[金额]],-4)-TRUNC(表2[[#This Row],[金额]],-5))/10000),"[DBNum2]"))</f>
        <v>肆</v>
      </c>
      <c r="L219" s="4" t="str">
        <f>IF(TRUNC((TRUNC(表2[[#This Row],[金额]],-3)-TRUNC(表2[[#This Row],[金额]],-4))/1000)=0,"X",TEXT(TRUNC((TRUNC(表2[[#This Row],[金额]],-3)-TRUNC(表2[[#This Row],[金额]],-4))/1000),"[DBNum2]"))</f>
        <v>玖</v>
      </c>
      <c r="M219" s="4" t="str">
        <f>IF(TRUNC((TRUNC(表2[[#This Row],[金额]],-2)-TRUNC(表2[[#This Row],[金额]],-3))/100)=0,"X",TEXT(TRUNC((TRUNC(表2[[#This Row],[金额]],-2)-TRUNC(表2[[#This Row],[金额]],-3))/100),"[DBNum2]"))</f>
        <v>叁</v>
      </c>
      <c r="N219" s="4" t="str">
        <f>IF(TRUNC((TRUNC(表2[[#This Row],[金额]],-1)-TRUNC(表2[[#This Row],[金额]],-2))/10)=0,"X",TEXT(TRUNC((TRUNC(表2[[#This Row],[金额]],-1)-TRUNC(表2[[#This Row],[金额]],-2))/10),"[DBNum2]"))</f>
        <v>X</v>
      </c>
      <c r="O219" s="4" t="str">
        <f>IF(TRUNC((TRUNC(表2[[#This Row],[金额]],0)-TRUNC(表2[[#This Row],[金额]],-1)))=0,"X",TEXT(TRUNC(TRUNC(表2[[#This Row],[金额]],0)-TRUNC(表2[[#This Row],[金额]],-1)),"[DBNum2]"))</f>
        <v>X</v>
      </c>
      <c r="P219" s="2">
        <v>49300</v>
      </c>
      <c r="U219" s="4"/>
      <c r="V219" s="4"/>
      <c r="W219" s="4" t="s">
        <v>676</v>
      </c>
    </row>
    <row r="220" spans="1:23" x14ac:dyDescent="0.2">
      <c r="A220" s="7" t="s">
        <v>45</v>
      </c>
      <c r="B220" s="7" t="s">
        <v>22</v>
      </c>
      <c r="C220" s="7"/>
      <c r="D220" s="7" t="s">
        <v>680</v>
      </c>
      <c r="E220" s="7">
        <v>19</v>
      </c>
      <c r="F220" s="7">
        <v>5</v>
      </c>
      <c r="G220" s="7">
        <v>4</v>
      </c>
      <c r="H220" s="7" t="s">
        <v>681</v>
      </c>
      <c r="I220" s="7"/>
      <c r="J220" s="7"/>
      <c r="K22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20" s="4" t="str">
        <f>IF(TRUNC((TRUNC(表2[[#This Row],[金额]],-3)-TRUNC(表2[[#This Row],[金额]],-4))/1000)=0,"X",TEXT(TRUNC((TRUNC(表2[[#This Row],[金额]],-3)-TRUNC(表2[[#This Row],[金额]],-4))/1000),"[DBNum2]"))</f>
        <v>肆</v>
      </c>
      <c r="M220" s="4" t="str">
        <f>IF(TRUNC((TRUNC(表2[[#This Row],[金额]],-2)-TRUNC(表2[[#This Row],[金额]],-3))/100)=0,"X",TEXT(TRUNC((TRUNC(表2[[#This Row],[金额]],-2)-TRUNC(表2[[#This Row],[金额]],-3))/100),"[DBNum2]"))</f>
        <v>壹</v>
      </c>
      <c r="N220" s="4" t="str">
        <f>IF(TRUNC((TRUNC(表2[[#This Row],[金额]],-1)-TRUNC(表2[[#This Row],[金额]],-2))/10)=0,"X",TEXT(TRUNC((TRUNC(表2[[#This Row],[金额]],-1)-TRUNC(表2[[#This Row],[金额]],-2))/10),"[DBNum2]"))</f>
        <v>伍</v>
      </c>
      <c r="O220" s="4" t="str">
        <f>IF(TRUNC((TRUNC(表2[[#This Row],[金额]],0)-TRUNC(表2[[#This Row],[金额]],-1)))=0,"X",TEXT(TRUNC(TRUNC(表2[[#This Row],[金额]],0)-TRUNC(表2[[#This Row],[金额]],-1)),"[DBNum2]"))</f>
        <v>伍</v>
      </c>
      <c r="P220" s="2">
        <v>14155</v>
      </c>
      <c r="U220" s="4"/>
      <c r="V220" s="4"/>
      <c r="W220" s="4" t="s">
        <v>679</v>
      </c>
    </row>
    <row r="221" spans="1:23" x14ac:dyDescent="0.2">
      <c r="A221" s="7" t="s">
        <v>45</v>
      </c>
      <c r="B221" s="7" t="s">
        <v>22</v>
      </c>
      <c r="C221" s="7"/>
      <c r="D221" s="7" t="s">
        <v>683</v>
      </c>
      <c r="E221" s="7">
        <v>7</v>
      </c>
      <c r="F221" s="7">
        <v>5</v>
      </c>
      <c r="G221" s="7">
        <v>4</v>
      </c>
      <c r="H221" s="7" t="s">
        <v>684</v>
      </c>
      <c r="I221" s="7"/>
      <c r="J221" s="7"/>
      <c r="K221" s="4" t="str">
        <f>IF(TRUNC((TRUNC(表2[[#This Row],[金额]],-4)-TRUNC(表2[[#This Row],[金额]],-5))/10000)=0,"X",TEXT(TRUNC((TRUNC(表2[[#This Row],[金额]],-4)-TRUNC(表2[[#This Row],[金额]],-5))/10000),"[DBNum2]"))</f>
        <v>X</v>
      </c>
      <c r="L221" s="4" t="str">
        <f>IF(TRUNC((TRUNC(表2[[#This Row],[金额]],-3)-TRUNC(表2[[#This Row],[金额]],-4))/1000)=0,"X",TEXT(TRUNC((TRUNC(表2[[#This Row],[金额]],-3)-TRUNC(表2[[#This Row],[金额]],-4))/1000),"[DBNum2]"))</f>
        <v>陆</v>
      </c>
      <c r="M221" s="4" t="str">
        <f>IF(TRUNC((TRUNC(表2[[#This Row],[金额]],-2)-TRUNC(表2[[#This Row],[金额]],-3))/100)=0,"X",TEXT(TRUNC((TRUNC(表2[[#This Row],[金额]],-2)-TRUNC(表2[[#This Row],[金额]],-3))/100),"[DBNum2]"))</f>
        <v>贰</v>
      </c>
      <c r="N221" s="4" t="str">
        <f>IF(TRUNC((TRUNC(表2[[#This Row],[金额]],-1)-TRUNC(表2[[#This Row],[金额]],-2))/10)=0,"X",TEXT(TRUNC((TRUNC(表2[[#This Row],[金额]],-1)-TRUNC(表2[[#This Row],[金额]],-2))/10),"[DBNum2]"))</f>
        <v>柒</v>
      </c>
      <c r="O221" s="4" t="str">
        <f>IF(TRUNC((TRUNC(表2[[#This Row],[金额]],0)-TRUNC(表2[[#This Row],[金额]],-1)))=0,"X",TEXT(TRUNC(TRUNC(表2[[#This Row],[金额]],0)-TRUNC(表2[[#This Row],[金额]],-1)),"[DBNum2]"))</f>
        <v>贰</v>
      </c>
      <c r="P221" s="2">
        <v>6272</v>
      </c>
      <c r="U221" s="4"/>
      <c r="V221" s="4"/>
      <c r="W221" s="4" t="s">
        <v>682</v>
      </c>
    </row>
    <row r="222" spans="1:23" x14ac:dyDescent="0.2">
      <c r="A222" s="7" t="s">
        <v>45</v>
      </c>
      <c r="B222" s="7" t="s">
        <v>22</v>
      </c>
      <c r="C222" s="7"/>
      <c r="D222" s="7" t="s">
        <v>674</v>
      </c>
      <c r="E222" s="7">
        <v>20</v>
      </c>
      <c r="F222" s="7">
        <v>5</v>
      </c>
      <c r="G222" s="7">
        <v>4</v>
      </c>
      <c r="H222" s="7" t="s">
        <v>686</v>
      </c>
      <c r="I222" s="7"/>
      <c r="J222" s="7"/>
      <c r="K22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22" s="4" t="str">
        <f>IF(TRUNC((TRUNC(表2[[#This Row],[金额]],-3)-TRUNC(表2[[#This Row],[金额]],-4))/1000)=0,"X",TEXT(TRUNC((TRUNC(表2[[#This Row],[金额]],-3)-TRUNC(表2[[#This Row],[金额]],-4))/1000),"[DBNum2]"))</f>
        <v>叁</v>
      </c>
      <c r="M222" s="4" t="str">
        <f>IF(TRUNC((TRUNC(表2[[#This Row],[金额]],-2)-TRUNC(表2[[#This Row],[金额]],-3))/100)=0,"X",TEXT(TRUNC((TRUNC(表2[[#This Row],[金额]],-2)-TRUNC(表2[[#This Row],[金额]],-3))/100),"[DBNum2]"))</f>
        <v>壹</v>
      </c>
      <c r="N222" s="4" t="str">
        <f>IF(TRUNC((TRUNC(表2[[#This Row],[金额]],-1)-TRUNC(表2[[#This Row],[金额]],-2))/10)=0,"X",TEXT(TRUNC((TRUNC(表2[[#This Row],[金额]],-1)-TRUNC(表2[[#This Row],[金额]],-2))/10),"[DBNum2]"))</f>
        <v>X</v>
      </c>
      <c r="O222" s="4" t="str">
        <f>IF(TRUNC((TRUNC(表2[[#This Row],[金额]],0)-TRUNC(表2[[#This Row],[金额]],-1)))=0,"X",TEXT(TRUNC(TRUNC(表2[[#This Row],[金额]],0)-TRUNC(表2[[#This Row],[金额]],-1)),"[DBNum2]"))</f>
        <v>X</v>
      </c>
      <c r="P222" s="2">
        <v>23100</v>
      </c>
      <c r="U222" s="4"/>
      <c r="V222" s="4"/>
      <c r="W222" s="4" t="s">
        <v>685</v>
      </c>
    </row>
    <row r="223" spans="1:23" x14ac:dyDescent="0.2">
      <c r="A223" s="7" t="s">
        <v>141</v>
      </c>
      <c r="B223" s="7" t="s">
        <v>22</v>
      </c>
      <c r="C223" s="7"/>
      <c r="D223" s="7" t="s">
        <v>688</v>
      </c>
      <c r="E223" s="7">
        <v>31</v>
      </c>
      <c r="F223" s="7">
        <v>5</v>
      </c>
      <c r="G223" s="7">
        <v>4</v>
      </c>
      <c r="H223" s="7" t="s">
        <v>689</v>
      </c>
      <c r="I223" s="7"/>
      <c r="J223" s="7"/>
      <c r="K223" s="4" t="str">
        <f>IF(TRUNC((TRUNC(表2[[#This Row],[金额]],-4)-TRUNC(表2[[#This Row],[金额]],-5))/10000)=0,"X",TEXT(TRUNC((TRUNC(表2[[#This Row],[金额]],-4)-TRUNC(表2[[#This Row],[金额]],-5))/10000),"[DBNum2]"))</f>
        <v>肆</v>
      </c>
      <c r="L223" s="4" t="str">
        <f>IF(TRUNC((TRUNC(表2[[#This Row],[金额]],-3)-TRUNC(表2[[#This Row],[金额]],-4))/1000)=0,"X",TEXT(TRUNC((TRUNC(表2[[#This Row],[金额]],-3)-TRUNC(表2[[#This Row],[金额]],-4))/1000),"[DBNum2]"))</f>
        <v>贰</v>
      </c>
      <c r="M223" s="4" t="str">
        <f>IF(TRUNC((TRUNC(表2[[#This Row],[金额]],-2)-TRUNC(表2[[#This Row],[金额]],-3))/100)=0,"X",TEXT(TRUNC((TRUNC(表2[[#This Row],[金额]],-2)-TRUNC(表2[[#This Row],[金额]],-3))/100),"[DBNum2]"))</f>
        <v>壹</v>
      </c>
      <c r="N223" s="4" t="str">
        <f>IF(TRUNC((TRUNC(表2[[#This Row],[金额]],-1)-TRUNC(表2[[#This Row],[金额]],-2))/10)=0,"X",TEXT(TRUNC((TRUNC(表2[[#This Row],[金额]],-1)-TRUNC(表2[[#This Row],[金额]],-2))/10),"[DBNum2]"))</f>
        <v>陆</v>
      </c>
      <c r="O223" s="4" t="str">
        <f>IF(TRUNC((TRUNC(表2[[#This Row],[金额]],0)-TRUNC(表2[[#This Row],[金额]],-1)))=0,"X",TEXT(TRUNC(TRUNC(表2[[#This Row],[金额]],0)-TRUNC(表2[[#This Row],[金额]],-1)),"[DBNum2]"))</f>
        <v>X</v>
      </c>
      <c r="P223" s="2">
        <v>42160</v>
      </c>
      <c r="U223" s="4"/>
      <c r="V223" s="4"/>
      <c r="W223" s="4" t="s">
        <v>687</v>
      </c>
    </row>
    <row r="224" spans="1:23" x14ac:dyDescent="0.2">
      <c r="A224" s="7" t="s">
        <v>141</v>
      </c>
      <c r="B224" s="7" t="s">
        <v>22</v>
      </c>
      <c r="C224" s="7"/>
      <c r="D224" s="7" t="s">
        <v>691</v>
      </c>
      <c r="E224" s="7">
        <v>17</v>
      </c>
      <c r="F224" s="7">
        <v>5</v>
      </c>
      <c r="G224" s="7">
        <v>4</v>
      </c>
      <c r="H224" s="7" t="s">
        <v>692</v>
      </c>
      <c r="I224" s="7"/>
      <c r="J224" s="7"/>
      <c r="K22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24" s="4" t="str">
        <f>IF(TRUNC((TRUNC(表2[[#This Row],[金额]],-3)-TRUNC(表2[[#This Row],[金额]],-4))/1000)=0,"X",TEXT(TRUNC((TRUNC(表2[[#This Row],[金额]],-3)-TRUNC(表2[[#This Row],[金额]],-4))/1000),"[DBNum2]"))</f>
        <v>玖</v>
      </c>
      <c r="M224" s="4" t="str">
        <f>IF(TRUNC((TRUNC(表2[[#This Row],[金额]],-2)-TRUNC(表2[[#This Row],[金额]],-3))/100)=0,"X",TEXT(TRUNC((TRUNC(表2[[#This Row],[金额]],-2)-TRUNC(表2[[#This Row],[金额]],-3))/100),"[DBNum2]"))</f>
        <v>壹</v>
      </c>
      <c r="N224" s="4" t="str">
        <f>IF(TRUNC((TRUNC(表2[[#This Row],[金额]],-1)-TRUNC(表2[[#This Row],[金额]],-2))/10)=0,"X",TEXT(TRUNC((TRUNC(表2[[#This Row],[金额]],-1)-TRUNC(表2[[#This Row],[金额]],-2))/10),"[DBNum2]"))</f>
        <v>贰</v>
      </c>
      <c r="O224" s="4" t="str">
        <f>IF(TRUNC((TRUNC(表2[[#This Row],[金额]],0)-TRUNC(表2[[#This Row],[金额]],-1)))=0,"X",TEXT(TRUNC(TRUNC(表2[[#This Row],[金额]],0)-TRUNC(表2[[#This Row],[金额]],-1)),"[DBNum2]"))</f>
        <v>伍</v>
      </c>
      <c r="P224" s="2">
        <v>19125</v>
      </c>
      <c r="U224" s="4"/>
      <c r="V224" s="4"/>
      <c r="W224" s="4" t="s">
        <v>690</v>
      </c>
    </row>
    <row r="225" spans="1:23" x14ac:dyDescent="0.2">
      <c r="A225" s="7" t="s">
        <v>45</v>
      </c>
      <c r="B225" s="7" t="s">
        <v>22</v>
      </c>
      <c r="C225" s="7"/>
      <c r="D225" s="7" t="s">
        <v>694</v>
      </c>
      <c r="E225" s="7">
        <v>9</v>
      </c>
      <c r="F225" s="7">
        <v>5</v>
      </c>
      <c r="G225" s="7">
        <v>4</v>
      </c>
      <c r="H225" s="7" t="s">
        <v>695</v>
      </c>
      <c r="I225" s="7"/>
      <c r="J225" s="7"/>
      <c r="K22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25" s="4" t="str">
        <f>IF(TRUNC((TRUNC(表2[[#This Row],[金额]],-3)-TRUNC(表2[[#This Row],[金额]],-4))/1000)=0,"X",TEXT(TRUNC((TRUNC(表2[[#This Row],[金额]],-3)-TRUNC(表2[[#This Row],[金额]],-4))/1000),"[DBNum2]"))</f>
        <v>X</v>
      </c>
      <c r="M225" s="4" t="str">
        <f>IF(TRUNC((TRUNC(表2[[#This Row],[金额]],-2)-TRUNC(表2[[#This Row],[金额]],-3))/100)=0,"X",TEXT(TRUNC((TRUNC(表2[[#This Row],[金额]],-2)-TRUNC(表2[[#This Row],[金额]],-3))/100),"[DBNum2]"))</f>
        <v>捌</v>
      </c>
      <c r="N225" s="4" t="str">
        <f>IF(TRUNC((TRUNC(表2[[#This Row],[金额]],-1)-TRUNC(表2[[#This Row],[金额]],-2))/10)=0,"X",TEXT(TRUNC((TRUNC(表2[[#This Row],[金额]],-1)-TRUNC(表2[[#This Row],[金额]],-2))/10),"[DBNum2]"))</f>
        <v>玖</v>
      </c>
      <c r="O225" s="4" t="str">
        <f>IF(TRUNC((TRUNC(表2[[#This Row],[金额]],0)-TRUNC(表2[[#This Row],[金额]],-1)))=0,"X",TEXT(TRUNC(TRUNC(表2[[#This Row],[金额]],0)-TRUNC(表2[[#This Row],[金额]],-1)),"[DBNum2]"))</f>
        <v>X</v>
      </c>
      <c r="P225" s="2">
        <v>10890</v>
      </c>
      <c r="U225" s="4"/>
      <c r="V225" s="4"/>
      <c r="W225" s="4" t="s">
        <v>693</v>
      </c>
    </row>
    <row r="226" spans="1:23" x14ac:dyDescent="0.2">
      <c r="A226" s="7" t="s">
        <v>141</v>
      </c>
      <c r="B226" s="7" t="s">
        <v>22</v>
      </c>
      <c r="C226" s="7"/>
      <c r="D226" s="7" t="s">
        <v>697</v>
      </c>
      <c r="E226" s="7">
        <v>30</v>
      </c>
      <c r="F226" s="7">
        <v>5</v>
      </c>
      <c r="G226" s="7">
        <v>4</v>
      </c>
      <c r="H226" s="7" t="s">
        <v>698</v>
      </c>
      <c r="I226" s="7"/>
      <c r="J226" s="7"/>
      <c r="K22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26" s="4" t="str">
        <f>IF(TRUNC((TRUNC(表2[[#This Row],[金额]],-3)-TRUNC(表2[[#This Row],[金额]],-4))/1000)=0,"X",TEXT(TRUNC((TRUNC(表2[[#This Row],[金额]],-3)-TRUNC(表2[[#This Row],[金额]],-4))/1000),"[DBNum2]"))</f>
        <v>肆</v>
      </c>
      <c r="M226" s="4" t="str">
        <f>IF(TRUNC((TRUNC(表2[[#This Row],[金额]],-2)-TRUNC(表2[[#This Row],[金额]],-3))/100)=0,"X",TEXT(TRUNC((TRUNC(表2[[#This Row],[金额]],-2)-TRUNC(表2[[#This Row],[金额]],-3))/100),"[DBNum2]"))</f>
        <v>壹</v>
      </c>
      <c r="N226" s="4" t="str">
        <f>IF(TRUNC((TRUNC(表2[[#This Row],[金额]],-1)-TRUNC(表2[[#This Row],[金额]],-2))/10)=0,"X",TEXT(TRUNC((TRUNC(表2[[#This Row],[金额]],-1)-TRUNC(表2[[#This Row],[金额]],-2))/10),"[DBNum2]"))</f>
        <v>捌</v>
      </c>
      <c r="O226" s="4" t="str">
        <f>IF(TRUNC((TRUNC(表2[[#This Row],[金额]],0)-TRUNC(表2[[#This Row],[金额]],-1)))=0,"X",TEXT(TRUNC(TRUNC(表2[[#This Row],[金额]],0)-TRUNC(表2[[#This Row],[金额]],-1)),"[DBNum2]"))</f>
        <v>X</v>
      </c>
      <c r="P226" s="2">
        <v>24180</v>
      </c>
      <c r="U226" s="4"/>
      <c r="V226" s="4"/>
      <c r="W226" s="4" t="s">
        <v>696</v>
      </c>
    </row>
    <row r="227" spans="1:23" x14ac:dyDescent="0.2">
      <c r="A227" s="7" t="s">
        <v>700</v>
      </c>
      <c r="B227" s="7" t="s">
        <v>22</v>
      </c>
      <c r="C227" s="7"/>
      <c r="D227" s="7" t="s">
        <v>701</v>
      </c>
      <c r="E227" s="7">
        <v>12</v>
      </c>
      <c r="F227" s="7">
        <v>5</v>
      </c>
      <c r="G227" s="7">
        <v>4</v>
      </c>
      <c r="H227" s="7" t="s">
        <v>702</v>
      </c>
      <c r="I227" s="7"/>
      <c r="J227" s="7"/>
      <c r="K22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27" s="4" t="str">
        <f>IF(TRUNC((TRUNC(表2[[#This Row],[金额]],-3)-TRUNC(表2[[#This Row],[金额]],-4))/1000)=0,"X",TEXT(TRUNC((TRUNC(表2[[#This Row],[金额]],-3)-TRUNC(表2[[#This Row],[金额]],-4))/1000),"[DBNum2]"))</f>
        <v>壹</v>
      </c>
      <c r="M227" s="4" t="str">
        <f>IF(TRUNC((TRUNC(表2[[#This Row],[金额]],-2)-TRUNC(表2[[#This Row],[金额]],-3))/100)=0,"X",TEXT(TRUNC((TRUNC(表2[[#This Row],[金额]],-2)-TRUNC(表2[[#This Row],[金额]],-3))/100),"[DBNum2]"))</f>
        <v>壹</v>
      </c>
      <c r="N227" s="4" t="str">
        <f>IF(TRUNC((TRUNC(表2[[#This Row],[金额]],-1)-TRUNC(表2[[#This Row],[金额]],-2))/10)=0,"X",TEXT(TRUNC((TRUNC(表2[[#This Row],[金额]],-1)-TRUNC(表2[[#This Row],[金额]],-2))/10),"[DBNum2]"))</f>
        <v>X</v>
      </c>
      <c r="O227" s="4" t="str">
        <f>IF(TRUNC((TRUNC(表2[[#This Row],[金额]],0)-TRUNC(表2[[#This Row],[金额]],-1)))=0,"X",TEXT(TRUNC(TRUNC(表2[[#This Row],[金额]],0)-TRUNC(表2[[#This Row],[金额]],-1)),"[DBNum2]"))</f>
        <v>X</v>
      </c>
      <c r="P227" s="2">
        <v>11100</v>
      </c>
      <c r="U227" s="4"/>
      <c r="V227" s="4"/>
      <c r="W227" s="4" t="s">
        <v>699</v>
      </c>
    </row>
    <row r="228" spans="1:23" x14ac:dyDescent="0.2">
      <c r="A228" s="7" t="s">
        <v>45</v>
      </c>
      <c r="B228" s="7" t="s">
        <v>22</v>
      </c>
      <c r="C228" s="7"/>
      <c r="D228" s="7" t="s">
        <v>704</v>
      </c>
      <c r="E228" s="7">
        <v>10</v>
      </c>
      <c r="F228" s="7">
        <v>6</v>
      </c>
      <c r="G228" s="7">
        <v>5</v>
      </c>
      <c r="H228" s="7" t="s">
        <v>705</v>
      </c>
      <c r="I228" s="7"/>
      <c r="J228" s="7"/>
      <c r="K22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28" s="4" t="str">
        <f>IF(TRUNC((TRUNC(表2[[#This Row],[金额]],-3)-TRUNC(表2[[#This Row],[金额]],-4))/1000)=0,"X",TEXT(TRUNC((TRUNC(表2[[#This Row],[金额]],-3)-TRUNC(表2[[#This Row],[金额]],-4))/1000),"[DBNum2]"))</f>
        <v>壹</v>
      </c>
      <c r="M228" s="4" t="str">
        <f>IF(TRUNC((TRUNC(表2[[#This Row],[金额]],-2)-TRUNC(表2[[#This Row],[金额]],-3))/100)=0,"X",TEXT(TRUNC((TRUNC(表2[[#This Row],[金额]],-2)-TRUNC(表2[[#This Row],[金额]],-3))/100),"[DBNum2]"))</f>
        <v>捌</v>
      </c>
      <c r="N228" s="4" t="str">
        <f>IF(TRUNC((TRUNC(表2[[#This Row],[金额]],-1)-TRUNC(表2[[#This Row],[金额]],-2))/10)=0,"X",TEXT(TRUNC((TRUNC(表2[[#This Row],[金额]],-1)-TRUNC(表2[[#This Row],[金额]],-2))/10),"[DBNum2]"))</f>
        <v>伍</v>
      </c>
      <c r="O228" s="4" t="str">
        <f>IF(TRUNC((TRUNC(表2[[#This Row],[金额]],0)-TRUNC(表2[[#This Row],[金额]],-1)))=0,"X",TEXT(TRUNC(TRUNC(表2[[#This Row],[金额]],0)-TRUNC(表2[[#This Row],[金额]],-1)),"[DBNum2]"))</f>
        <v>X</v>
      </c>
      <c r="P228" s="2">
        <v>11850</v>
      </c>
      <c r="U228" s="4"/>
      <c r="V228" s="4"/>
      <c r="W228" s="4" t="s">
        <v>703</v>
      </c>
    </row>
    <row r="229" spans="1:23" x14ac:dyDescent="0.2">
      <c r="A229" s="7" t="s">
        <v>45</v>
      </c>
      <c r="B229" s="7" t="s">
        <v>22</v>
      </c>
      <c r="C229" s="7"/>
      <c r="D229" s="7" t="s">
        <v>707</v>
      </c>
      <c r="E229" s="7">
        <v>16</v>
      </c>
      <c r="F229" s="7">
        <v>5</v>
      </c>
      <c r="G229" s="7">
        <v>4</v>
      </c>
      <c r="H229" s="7" t="s">
        <v>708</v>
      </c>
      <c r="I229" s="7"/>
      <c r="J229" s="7"/>
      <c r="K22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29" s="4" t="str">
        <f>IF(TRUNC((TRUNC(表2[[#This Row],[金额]],-3)-TRUNC(表2[[#This Row],[金额]],-4))/1000)=0,"X",TEXT(TRUNC((TRUNC(表2[[#This Row],[金额]],-3)-TRUNC(表2[[#This Row],[金额]],-4))/1000),"[DBNum2]"))</f>
        <v>陆</v>
      </c>
      <c r="M229" s="4" t="str">
        <f>IF(TRUNC((TRUNC(表2[[#This Row],[金额]],-2)-TRUNC(表2[[#This Row],[金额]],-3))/100)=0,"X",TEXT(TRUNC((TRUNC(表2[[#This Row],[金额]],-2)-TRUNC(表2[[#This Row],[金额]],-3))/100),"[DBNum2]"))</f>
        <v>捌</v>
      </c>
      <c r="N229" s="4" t="str">
        <f>IF(TRUNC((TRUNC(表2[[#This Row],[金额]],-1)-TRUNC(表2[[#This Row],[金额]],-2))/10)=0,"X",TEXT(TRUNC((TRUNC(表2[[#This Row],[金额]],-1)-TRUNC(表2[[#This Row],[金额]],-2))/10),"[DBNum2]"))</f>
        <v>X</v>
      </c>
      <c r="O229" s="4" t="str">
        <f>IF(TRUNC((TRUNC(表2[[#This Row],[金额]],0)-TRUNC(表2[[#This Row],[金额]],-1)))=0,"X",TEXT(TRUNC(TRUNC(表2[[#This Row],[金额]],0)-TRUNC(表2[[#This Row],[金额]],-1)),"[DBNum2]"))</f>
        <v>X</v>
      </c>
      <c r="P229" s="2">
        <v>16800</v>
      </c>
      <c r="U229" s="4"/>
      <c r="V229" s="4"/>
      <c r="W229" s="4" t="s">
        <v>706</v>
      </c>
    </row>
    <row r="230" spans="1:23" x14ac:dyDescent="0.2">
      <c r="A230" s="7" t="s">
        <v>45</v>
      </c>
      <c r="B230" s="7" t="s">
        <v>22</v>
      </c>
      <c r="C230" s="7"/>
      <c r="D230" s="7" t="s">
        <v>710</v>
      </c>
      <c r="E230" s="7">
        <v>14</v>
      </c>
      <c r="F230" s="7">
        <v>5</v>
      </c>
      <c r="G230" s="7">
        <v>4</v>
      </c>
      <c r="H230" s="7" t="s">
        <v>711</v>
      </c>
      <c r="I230" s="7"/>
      <c r="J230" s="7"/>
      <c r="K23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30" s="4" t="str">
        <f>IF(TRUNC((TRUNC(表2[[#This Row],[金额]],-3)-TRUNC(表2[[#This Row],[金额]],-4))/1000)=0,"X",TEXT(TRUNC((TRUNC(表2[[#This Row],[金额]],-3)-TRUNC(表2[[#This Row],[金额]],-4))/1000),"[DBNum2]"))</f>
        <v>玖</v>
      </c>
      <c r="M230" s="4" t="str">
        <f>IF(TRUNC((TRUNC(表2[[#This Row],[金额]],-2)-TRUNC(表2[[#This Row],[金额]],-3))/100)=0,"X",TEXT(TRUNC((TRUNC(表2[[#This Row],[金额]],-2)-TRUNC(表2[[#This Row],[金额]],-3))/100),"[DBNum2]"))</f>
        <v>X</v>
      </c>
      <c r="N230" s="4" t="str">
        <f>IF(TRUNC((TRUNC(表2[[#This Row],[金额]],-1)-TRUNC(表2[[#This Row],[金额]],-2))/10)=0,"X",TEXT(TRUNC((TRUNC(表2[[#This Row],[金额]],-1)-TRUNC(表2[[#This Row],[金额]],-2))/10),"[DBNum2]"))</f>
        <v>肆</v>
      </c>
      <c r="O230" s="4" t="str">
        <f>IF(TRUNC((TRUNC(表2[[#This Row],[金额]],0)-TRUNC(表2[[#This Row],[金额]],-1)))=0,"X",TEXT(TRUNC(TRUNC(表2[[#This Row],[金额]],0)-TRUNC(表2[[#This Row],[金额]],-1)),"[DBNum2]"))</f>
        <v>X</v>
      </c>
      <c r="P230" s="2">
        <v>19040</v>
      </c>
      <c r="U230" s="4"/>
      <c r="V230" s="4"/>
      <c r="W230" s="4" t="s">
        <v>709</v>
      </c>
    </row>
    <row r="231" spans="1:23" x14ac:dyDescent="0.2">
      <c r="A231" s="7" t="s">
        <v>186</v>
      </c>
      <c r="B231" s="7" t="s">
        <v>22</v>
      </c>
      <c r="C231" s="7"/>
      <c r="D231" s="7" t="s">
        <v>713</v>
      </c>
      <c r="E231" s="7">
        <v>15</v>
      </c>
      <c r="F231" s="7">
        <v>5</v>
      </c>
      <c r="G231" s="7">
        <v>4</v>
      </c>
      <c r="H231" s="7" t="s">
        <v>714</v>
      </c>
      <c r="I231" s="7"/>
      <c r="J231" s="7"/>
      <c r="K23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31" s="4" t="str">
        <f>IF(TRUNC((TRUNC(表2[[#This Row],[金额]],-3)-TRUNC(表2[[#This Row],[金额]],-4))/1000)=0,"X",TEXT(TRUNC((TRUNC(表2[[#This Row],[金额]],-3)-TRUNC(表2[[#This Row],[金额]],-4))/1000),"[DBNum2]"))</f>
        <v>叁</v>
      </c>
      <c r="M231" s="4" t="str">
        <f>IF(TRUNC((TRUNC(表2[[#This Row],[金额]],-2)-TRUNC(表2[[#This Row],[金额]],-3))/100)=0,"X",TEXT(TRUNC((TRUNC(表2[[#This Row],[金额]],-2)-TRUNC(表2[[#This Row],[金额]],-3))/100),"[DBNum2]"))</f>
        <v>玖</v>
      </c>
      <c r="N231" s="4" t="str">
        <f>IF(TRUNC((TRUNC(表2[[#This Row],[金额]],-1)-TRUNC(表2[[#This Row],[金额]],-2))/10)=0,"X",TEXT(TRUNC((TRUNC(表2[[#This Row],[金额]],-1)-TRUNC(表2[[#This Row],[金额]],-2))/10),"[DBNum2]"))</f>
        <v>伍</v>
      </c>
      <c r="O231" s="4" t="str">
        <f>IF(TRUNC((TRUNC(表2[[#This Row],[金额]],0)-TRUNC(表2[[#This Row],[金额]],-1)))=0,"X",TEXT(TRUNC(TRUNC(表2[[#This Row],[金额]],0)-TRUNC(表2[[#This Row],[金额]],-1)),"[DBNum2]"))</f>
        <v>X</v>
      </c>
      <c r="P231" s="2">
        <v>13950</v>
      </c>
      <c r="U231" s="4"/>
      <c r="V231" s="4"/>
      <c r="W231" s="4" t="s">
        <v>712</v>
      </c>
    </row>
    <row r="232" spans="1:23" x14ac:dyDescent="0.2">
      <c r="A232" s="7" t="s">
        <v>141</v>
      </c>
      <c r="B232" s="7" t="s">
        <v>22</v>
      </c>
      <c r="C232" s="7"/>
      <c r="D232" s="7" t="s">
        <v>716</v>
      </c>
      <c r="E232" s="7">
        <v>20</v>
      </c>
      <c r="F232" s="7">
        <v>5</v>
      </c>
      <c r="G232" s="7">
        <v>4</v>
      </c>
      <c r="H232" s="7" t="s">
        <v>717</v>
      </c>
      <c r="I232" s="7"/>
      <c r="J232" s="7"/>
      <c r="K23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32" s="4" t="str">
        <f>IF(TRUNC((TRUNC(表2[[#This Row],[金额]],-3)-TRUNC(表2[[#This Row],[金额]],-4))/1000)=0,"X",TEXT(TRUNC((TRUNC(表2[[#This Row],[金额]],-3)-TRUNC(表2[[#This Row],[金额]],-4))/1000),"[DBNum2]"))</f>
        <v>壹</v>
      </c>
      <c r="M232" s="4" t="str">
        <f>IF(TRUNC((TRUNC(表2[[#This Row],[金额]],-2)-TRUNC(表2[[#This Row],[金额]],-3))/100)=0,"X",TEXT(TRUNC((TRUNC(表2[[#This Row],[金额]],-2)-TRUNC(表2[[#This Row],[金额]],-3))/100),"[DBNum2]"))</f>
        <v>肆</v>
      </c>
      <c r="N232" s="4" t="str">
        <f>IF(TRUNC((TRUNC(表2[[#This Row],[金额]],-1)-TRUNC(表2[[#This Row],[金额]],-2))/10)=0,"X",TEXT(TRUNC((TRUNC(表2[[#This Row],[金额]],-1)-TRUNC(表2[[#This Row],[金额]],-2))/10),"[DBNum2]"))</f>
        <v>X</v>
      </c>
      <c r="O232" s="4" t="str">
        <f>IF(TRUNC((TRUNC(表2[[#This Row],[金额]],0)-TRUNC(表2[[#This Row],[金额]],-1)))=0,"X",TEXT(TRUNC(TRUNC(表2[[#This Row],[金额]],0)-TRUNC(表2[[#This Row],[金额]],-1)),"[DBNum2]"))</f>
        <v>X</v>
      </c>
      <c r="P232" s="2">
        <v>21400</v>
      </c>
      <c r="U232" s="4"/>
      <c r="V232" s="4"/>
      <c r="W232" s="4" t="s">
        <v>715</v>
      </c>
    </row>
    <row r="233" spans="1:23" x14ac:dyDescent="0.2">
      <c r="A233" s="7" t="s">
        <v>45</v>
      </c>
      <c r="B233" s="7" t="s">
        <v>22</v>
      </c>
      <c r="C233" s="7"/>
      <c r="D233" s="7" t="s">
        <v>719</v>
      </c>
      <c r="E233" s="7">
        <v>18</v>
      </c>
      <c r="F233" s="7">
        <v>5</v>
      </c>
      <c r="G233" s="7">
        <v>4</v>
      </c>
      <c r="H233" s="7" t="s">
        <v>720</v>
      </c>
      <c r="I233" s="7"/>
      <c r="J233" s="7"/>
      <c r="K23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33" s="4" t="str">
        <f>IF(TRUNC((TRUNC(表2[[#This Row],[金额]],-3)-TRUNC(表2[[#This Row],[金额]],-4))/1000)=0,"X",TEXT(TRUNC((TRUNC(表2[[#This Row],[金额]],-3)-TRUNC(表2[[#This Row],[金额]],-4))/1000),"[DBNum2]"))</f>
        <v>贰</v>
      </c>
      <c r="M233" s="4" t="str">
        <f>IF(TRUNC((TRUNC(表2[[#This Row],[金额]],-2)-TRUNC(表2[[#This Row],[金额]],-3))/100)=0,"X",TEXT(TRUNC((TRUNC(表2[[#This Row],[金额]],-2)-TRUNC(表2[[#This Row],[金额]],-3))/100),"[DBNum2]"))</f>
        <v>壹</v>
      </c>
      <c r="N233" s="4" t="str">
        <f>IF(TRUNC((TRUNC(表2[[#This Row],[金额]],-1)-TRUNC(表2[[#This Row],[金额]],-2))/10)=0,"X",TEXT(TRUNC((TRUNC(表2[[#This Row],[金额]],-1)-TRUNC(表2[[#This Row],[金额]],-2))/10),"[DBNum2]"))</f>
        <v>X</v>
      </c>
      <c r="O233" s="4" t="str">
        <f>IF(TRUNC((TRUNC(表2[[#This Row],[金额]],0)-TRUNC(表2[[#This Row],[金额]],-1)))=0,"X",TEXT(TRUNC(TRUNC(表2[[#This Row],[金额]],0)-TRUNC(表2[[#This Row],[金额]],-1)),"[DBNum2]"))</f>
        <v>肆</v>
      </c>
      <c r="P233" s="2">
        <v>22104</v>
      </c>
      <c r="U233" s="4"/>
      <c r="V233" s="4"/>
      <c r="W233" s="4" t="s">
        <v>718</v>
      </c>
    </row>
    <row r="234" spans="1:23" x14ac:dyDescent="0.2">
      <c r="A234" s="7" t="s">
        <v>45</v>
      </c>
      <c r="B234" s="7" t="s">
        <v>22</v>
      </c>
      <c r="C234" s="7"/>
      <c r="D234" s="7" t="s">
        <v>722</v>
      </c>
      <c r="E234" s="7">
        <v>7</v>
      </c>
      <c r="F234" s="7">
        <v>5</v>
      </c>
      <c r="G234" s="7">
        <v>4</v>
      </c>
      <c r="H234" s="7" t="s">
        <v>723</v>
      </c>
      <c r="I234" s="7"/>
      <c r="J234" s="7"/>
      <c r="K234" s="4" t="str">
        <f>IF(TRUNC((TRUNC(表2[[#This Row],[金额]],-4)-TRUNC(表2[[#This Row],[金额]],-5))/10000)=0,"X",TEXT(TRUNC((TRUNC(表2[[#This Row],[金额]],-4)-TRUNC(表2[[#This Row],[金额]],-5))/10000),"[DBNum2]"))</f>
        <v>X</v>
      </c>
      <c r="L234" s="4" t="str">
        <f>IF(TRUNC((TRUNC(表2[[#This Row],[金额]],-3)-TRUNC(表2[[#This Row],[金额]],-4))/1000)=0,"X",TEXT(TRUNC((TRUNC(表2[[#This Row],[金额]],-3)-TRUNC(表2[[#This Row],[金额]],-4))/1000),"[DBNum2]"))</f>
        <v>玖</v>
      </c>
      <c r="M234" s="4" t="str">
        <f>IF(TRUNC((TRUNC(表2[[#This Row],[金额]],-2)-TRUNC(表2[[#This Row],[金额]],-3))/100)=0,"X",TEXT(TRUNC((TRUNC(表2[[#This Row],[金额]],-2)-TRUNC(表2[[#This Row],[金额]],-3))/100),"[DBNum2]"))</f>
        <v>伍</v>
      </c>
      <c r="N234" s="4" t="str">
        <f>IF(TRUNC((TRUNC(表2[[#This Row],[金额]],-1)-TRUNC(表2[[#This Row],[金额]],-2))/10)=0,"X",TEXT(TRUNC((TRUNC(表2[[#This Row],[金额]],-1)-TRUNC(表2[[#This Row],[金额]],-2))/10),"[DBNum2]"))</f>
        <v>贰</v>
      </c>
      <c r="O234" s="4" t="str">
        <f>IF(TRUNC((TRUNC(表2[[#This Row],[金额]],0)-TRUNC(表2[[#This Row],[金额]],-1)))=0,"X",TEXT(TRUNC(TRUNC(表2[[#This Row],[金额]],0)-TRUNC(表2[[#This Row],[金额]],-1)),"[DBNum2]"))</f>
        <v>X</v>
      </c>
      <c r="P234" s="2">
        <v>9520</v>
      </c>
      <c r="U234" s="4"/>
      <c r="V234" s="4"/>
      <c r="W234" s="4" t="s">
        <v>721</v>
      </c>
    </row>
    <row r="235" spans="1:23" x14ac:dyDescent="0.2">
      <c r="A235" s="7" t="s">
        <v>45</v>
      </c>
      <c r="B235" s="7" t="s">
        <v>22</v>
      </c>
      <c r="C235" s="7"/>
      <c r="D235" s="7" t="s">
        <v>725</v>
      </c>
      <c r="E235" s="7">
        <v>38</v>
      </c>
      <c r="F235" s="7">
        <v>3</v>
      </c>
      <c r="G235" s="7">
        <v>2</v>
      </c>
      <c r="H235" s="7" t="s">
        <v>726</v>
      </c>
      <c r="I235" s="7"/>
      <c r="J235" s="7"/>
      <c r="K23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35" s="4" t="str">
        <f>IF(TRUNC((TRUNC(表2[[#This Row],[金额]],-3)-TRUNC(表2[[#This Row],[金额]],-4))/1000)=0,"X",TEXT(TRUNC((TRUNC(表2[[#This Row],[金额]],-3)-TRUNC(表2[[#This Row],[金额]],-4))/1000),"[DBNum2]"))</f>
        <v>伍</v>
      </c>
      <c r="M235" s="4" t="str">
        <f>IF(TRUNC((TRUNC(表2[[#This Row],[金额]],-2)-TRUNC(表2[[#This Row],[金额]],-3))/100)=0,"X",TEXT(TRUNC((TRUNC(表2[[#This Row],[金额]],-2)-TRUNC(表2[[#This Row],[金额]],-3))/100),"[DBNum2]"))</f>
        <v>贰</v>
      </c>
      <c r="N235" s="4" t="str">
        <f>IF(TRUNC((TRUNC(表2[[#This Row],[金额]],-1)-TRUNC(表2[[#This Row],[金额]],-2))/10)=0,"X",TEXT(TRUNC((TRUNC(表2[[#This Row],[金额]],-1)-TRUNC(表2[[#This Row],[金额]],-2))/10),"[DBNum2]"))</f>
        <v>X</v>
      </c>
      <c r="O235" s="4" t="str">
        <f>IF(TRUNC((TRUNC(表2[[#This Row],[金额]],0)-TRUNC(表2[[#This Row],[金额]],-1)))=0,"X",TEXT(TRUNC(TRUNC(表2[[#This Row],[金额]],0)-TRUNC(表2[[#This Row],[金额]],-1)),"[DBNum2]"))</f>
        <v>X</v>
      </c>
      <c r="P235" s="2">
        <v>15200</v>
      </c>
      <c r="U235" s="4"/>
      <c r="V235" s="4"/>
      <c r="W235" s="4" t="s">
        <v>724</v>
      </c>
    </row>
    <row r="236" spans="1:23" x14ac:dyDescent="0.2">
      <c r="A236" s="7" t="s">
        <v>45</v>
      </c>
      <c r="B236" s="7" t="s">
        <v>22</v>
      </c>
      <c r="C236" s="7"/>
      <c r="D236" s="7" t="s">
        <v>728</v>
      </c>
      <c r="E236" s="7">
        <v>13</v>
      </c>
      <c r="F236" s="7">
        <v>5</v>
      </c>
      <c r="G236" s="7">
        <v>4</v>
      </c>
      <c r="H236" s="7" t="s">
        <v>729</v>
      </c>
      <c r="I236" s="7"/>
      <c r="J236" s="7"/>
      <c r="K23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36" s="4" t="str">
        <f>IF(TRUNC((TRUNC(表2[[#This Row],[金额]],-3)-TRUNC(表2[[#This Row],[金额]],-4))/1000)=0,"X",TEXT(TRUNC((TRUNC(表2[[#This Row],[金额]],-3)-TRUNC(表2[[#This Row],[金额]],-4))/1000),"[DBNum2]"))</f>
        <v>叁</v>
      </c>
      <c r="M236" s="4" t="str">
        <f>IF(TRUNC((TRUNC(表2[[#This Row],[金额]],-2)-TRUNC(表2[[#This Row],[金额]],-3))/100)=0,"X",TEXT(TRUNC((TRUNC(表2[[#This Row],[金额]],-2)-TRUNC(表2[[#This Row],[金额]],-3))/100),"[DBNum2]"))</f>
        <v>壹</v>
      </c>
      <c r="N236" s="4" t="str">
        <f>IF(TRUNC((TRUNC(表2[[#This Row],[金额]],-1)-TRUNC(表2[[#This Row],[金额]],-2))/10)=0,"X",TEXT(TRUNC((TRUNC(表2[[#This Row],[金额]],-1)-TRUNC(表2[[#This Row],[金额]],-2))/10),"[DBNum2]"))</f>
        <v>叁</v>
      </c>
      <c r="O236" s="4" t="str">
        <f>IF(TRUNC((TRUNC(表2[[#This Row],[金额]],0)-TRUNC(表2[[#This Row],[金额]],-1)))=0,"X",TEXT(TRUNC(TRUNC(表2[[#This Row],[金额]],0)-TRUNC(表2[[#This Row],[金额]],-1)),"[DBNum2]"))</f>
        <v>X</v>
      </c>
      <c r="P236" s="2">
        <v>13130</v>
      </c>
      <c r="U236" s="4"/>
      <c r="V236" s="4"/>
      <c r="W236" s="4" t="s">
        <v>727</v>
      </c>
    </row>
    <row r="237" spans="1:23" x14ac:dyDescent="0.2">
      <c r="A237" s="7" t="s">
        <v>186</v>
      </c>
      <c r="B237" s="7" t="s">
        <v>22</v>
      </c>
      <c r="C237" s="7"/>
      <c r="D237" s="7" t="s">
        <v>731</v>
      </c>
      <c r="E237" s="7">
        <v>25</v>
      </c>
      <c r="F237" s="7">
        <v>5</v>
      </c>
      <c r="G237" s="7">
        <v>4</v>
      </c>
      <c r="H237" s="7" t="s">
        <v>732</v>
      </c>
      <c r="I237" s="7"/>
      <c r="J237" s="7"/>
      <c r="K237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37" s="4" t="str">
        <f>IF(TRUNC((TRUNC(表2[[#This Row],[金额]],-3)-TRUNC(表2[[#This Row],[金额]],-4))/1000)=0,"X",TEXT(TRUNC((TRUNC(表2[[#This Row],[金额]],-3)-TRUNC(表2[[#This Row],[金额]],-4))/1000),"[DBNum2]"))</f>
        <v>壹</v>
      </c>
      <c r="M237" s="4" t="str">
        <f>IF(TRUNC((TRUNC(表2[[#This Row],[金额]],-2)-TRUNC(表2[[#This Row],[金额]],-3))/100)=0,"X",TEXT(TRUNC((TRUNC(表2[[#This Row],[金额]],-2)-TRUNC(表2[[#This Row],[金额]],-3))/100),"[DBNum2]"))</f>
        <v>伍</v>
      </c>
      <c r="N237" s="4" t="str">
        <f>IF(TRUNC((TRUNC(表2[[#This Row],[金额]],-1)-TRUNC(表2[[#This Row],[金额]],-2))/10)=0,"X",TEXT(TRUNC((TRUNC(表2[[#This Row],[金额]],-1)-TRUNC(表2[[#This Row],[金额]],-2))/10),"[DBNum2]"))</f>
        <v>X</v>
      </c>
      <c r="O237" s="4" t="str">
        <f>IF(TRUNC((TRUNC(表2[[#This Row],[金额]],0)-TRUNC(表2[[#This Row],[金额]],-1)))=0,"X",TEXT(TRUNC(TRUNC(表2[[#This Row],[金额]],0)-TRUNC(表2[[#This Row],[金额]],-1)),"[DBNum2]"))</f>
        <v>X</v>
      </c>
      <c r="P237" s="2">
        <v>31500</v>
      </c>
      <c r="U237" s="4"/>
      <c r="V237" s="4"/>
      <c r="W237" s="4" t="s">
        <v>730</v>
      </c>
    </row>
    <row r="238" spans="1:23" x14ac:dyDescent="0.2">
      <c r="A238" s="7" t="s">
        <v>564</v>
      </c>
      <c r="B238" s="7" t="s">
        <v>22</v>
      </c>
      <c r="C238" s="7"/>
      <c r="D238" s="7" t="s">
        <v>734</v>
      </c>
      <c r="E238" s="7">
        <v>16</v>
      </c>
      <c r="F238" s="7">
        <v>5</v>
      </c>
      <c r="G238" s="7">
        <v>4</v>
      </c>
      <c r="H238" s="7" t="s">
        <v>735</v>
      </c>
      <c r="I238" s="7"/>
      <c r="J238" s="7"/>
      <c r="K23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38" s="4" t="str">
        <f>IF(TRUNC((TRUNC(表2[[#This Row],[金额]],-3)-TRUNC(表2[[#This Row],[金额]],-4))/1000)=0,"X",TEXT(TRUNC((TRUNC(表2[[#This Row],[金额]],-3)-TRUNC(表2[[#This Row],[金额]],-4))/1000),"[DBNum2]"))</f>
        <v>肆</v>
      </c>
      <c r="M238" s="4" t="str">
        <f>IF(TRUNC((TRUNC(表2[[#This Row],[金额]],-2)-TRUNC(表2[[#This Row],[金额]],-3))/100)=0,"X",TEXT(TRUNC((TRUNC(表2[[#This Row],[金额]],-2)-TRUNC(表2[[#This Row],[金额]],-3))/100),"[DBNum2]"))</f>
        <v>伍</v>
      </c>
      <c r="N238" s="4" t="str">
        <f>IF(TRUNC((TRUNC(表2[[#This Row],[金额]],-1)-TRUNC(表2[[#This Row],[金额]],-2))/10)=0,"X",TEXT(TRUNC((TRUNC(表2[[#This Row],[金额]],-1)-TRUNC(表2[[#This Row],[金额]],-2))/10),"[DBNum2]"))</f>
        <v>陆</v>
      </c>
      <c r="O238" s="4" t="str">
        <f>IF(TRUNC((TRUNC(表2[[#This Row],[金额]],0)-TRUNC(表2[[#This Row],[金额]],-1)))=0,"X",TEXT(TRUNC(TRUNC(表2[[#This Row],[金额]],0)-TRUNC(表2[[#This Row],[金额]],-1)),"[DBNum2]"))</f>
        <v>X</v>
      </c>
      <c r="P238" s="2">
        <v>14560</v>
      </c>
      <c r="U238" s="4"/>
      <c r="V238" s="4"/>
      <c r="W238" s="4" t="s">
        <v>733</v>
      </c>
    </row>
    <row r="239" spans="1:23" x14ac:dyDescent="0.2">
      <c r="A239" s="7" t="s">
        <v>45</v>
      </c>
      <c r="B239" s="7" t="s">
        <v>22</v>
      </c>
      <c r="C239" s="7"/>
      <c r="D239" s="7" t="s">
        <v>737</v>
      </c>
      <c r="E239" s="7">
        <v>8</v>
      </c>
      <c r="F239" s="7">
        <v>5</v>
      </c>
      <c r="G239" s="7">
        <v>4</v>
      </c>
      <c r="H239" s="7" t="s">
        <v>738</v>
      </c>
      <c r="I239" s="7"/>
      <c r="J239" s="7"/>
      <c r="K23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39" s="4" t="str">
        <f>IF(TRUNC((TRUNC(表2[[#This Row],[金额]],-3)-TRUNC(表2[[#This Row],[金额]],-4))/1000)=0,"X",TEXT(TRUNC((TRUNC(表2[[#This Row],[金额]],-3)-TRUNC(表2[[#This Row],[金额]],-4))/1000),"[DBNum2]"))</f>
        <v>X</v>
      </c>
      <c r="M239" s="4" t="str">
        <f>IF(TRUNC((TRUNC(表2[[#This Row],[金额]],-2)-TRUNC(表2[[#This Row],[金额]],-3))/100)=0,"X",TEXT(TRUNC((TRUNC(表2[[#This Row],[金额]],-2)-TRUNC(表2[[#This Row],[金额]],-3))/100),"[DBNum2]"))</f>
        <v>贰</v>
      </c>
      <c r="N239" s="4" t="str">
        <f>IF(TRUNC((TRUNC(表2[[#This Row],[金额]],-1)-TRUNC(表2[[#This Row],[金额]],-2))/10)=0,"X",TEXT(TRUNC((TRUNC(表2[[#This Row],[金额]],-1)-TRUNC(表2[[#This Row],[金额]],-2))/10),"[DBNum2]"))</f>
        <v>X</v>
      </c>
      <c r="O239" s="4" t="str">
        <f>IF(TRUNC((TRUNC(表2[[#This Row],[金额]],0)-TRUNC(表2[[#This Row],[金额]],-1)))=0,"X",TEXT(TRUNC(TRUNC(表2[[#This Row],[金额]],0)-TRUNC(表2[[#This Row],[金额]],-1)),"[DBNum2]"))</f>
        <v>X</v>
      </c>
      <c r="P239" s="2">
        <v>10200</v>
      </c>
      <c r="U239" s="4"/>
      <c r="V239" s="4"/>
      <c r="W239" s="4" t="s">
        <v>736</v>
      </c>
    </row>
    <row r="240" spans="1:23" x14ac:dyDescent="0.2">
      <c r="A240" s="7" t="s">
        <v>514</v>
      </c>
      <c r="B240" s="7" t="s">
        <v>22</v>
      </c>
      <c r="C240" s="7"/>
      <c r="D240" s="7" t="s">
        <v>740</v>
      </c>
      <c r="E240" s="7">
        <v>27</v>
      </c>
      <c r="F240" s="7">
        <v>5</v>
      </c>
      <c r="G240" s="7">
        <v>4</v>
      </c>
      <c r="H240" s="7" t="s">
        <v>741</v>
      </c>
      <c r="I240" s="7"/>
      <c r="J240" s="7"/>
      <c r="K240" s="4" t="str">
        <f>IF(TRUNC((TRUNC(表2[[#This Row],[金额]],-4)-TRUNC(表2[[#This Row],[金额]],-5))/10000)=0,"X",TEXT(TRUNC((TRUNC(表2[[#This Row],[金额]],-4)-TRUNC(表2[[#This Row],[金额]],-5))/10000),"[DBNum2]"))</f>
        <v>伍</v>
      </c>
      <c r="L240" s="4" t="str">
        <f>IF(TRUNC((TRUNC(表2[[#This Row],[金额]],-3)-TRUNC(表2[[#This Row],[金额]],-4))/1000)=0,"X",TEXT(TRUNC((TRUNC(表2[[#This Row],[金额]],-3)-TRUNC(表2[[#This Row],[金额]],-4))/1000),"[DBNum2]"))</f>
        <v>X</v>
      </c>
      <c r="M240" s="4" t="str">
        <f>IF(TRUNC((TRUNC(表2[[#This Row],[金额]],-2)-TRUNC(表2[[#This Row],[金额]],-3))/100)=0,"X",TEXT(TRUNC((TRUNC(表2[[#This Row],[金额]],-2)-TRUNC(表2[[#This Row],[金额]],-3))/100),"[DBNum2]"))</f>
        <v>陆</v>
      </c>
      <c r="N240" s="4" t="str">
        <f>IF(TRUNC((TRUNC(表2[[#This Row],[金额]],-1)-TRUNC(表2[[#This Row],[金额]],-2))/10)=0,"X",TEXT(TRUNC((TRUNC(表2[[#This Row],[金额]],-1)-TRUNC(表2[[#This Row],[金额]],-2))/10),"[DBNum2]"))</f>
        <v>伍</v>
      </c>
      <c r="O240" s="4" t="str">
        <f>IF(TRUNC((TRUNC(表2[[#This Row],[金额]],0)-TRUNC(表2[[#This Row],[金额]],-1)))=0,"X",TEXT(TRUNC(TRUNC(表2[[#This Row],[金额]],0)-TRUNC(表2[[#This Row],[金额]],-1)),"[DBNum2]"))</f>
        <v>贰</v>
      </c>
      <c r="P240" s="2">
        <v>50652</v>
      </c>
      <c r="U240" s="4"/>
      <c r="V240" s="4"/>
      <c r="W240" s="4" t="s">
        <v>739</v>
      </c>
    </row>
    <row r="241" spans="1:23" x14ac:dyDescent="0.2">
      <c r="A241" s="7" t="s">
        <v>45</v>
      </c>
      <c r="B241" s="7" t="s">
        <v>22</v>
      </c>
      <c r="C241" s="7"/>
      <c r="D241" s="7" t="s">
        <v>743</v>
      </c>
      <c r="E241" s="7">
        <v>21</v>
      </c>
      <c r="F241" s="7">
        <v>6</v>
      </c>
      <c r="G241" s="7">
        <v>5</v>
      </c>
      <c r="H241" s="7" t="s">
        <v>744</v>
      </c>
      <c r="I241" s="7"/>
      <c r="J241" s="7"/>
      <c r="K241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41" s="4" t="str">
        <f>IF(TRUNC((TRUNC(表2[[#This Row],[金额]],-3)-TRUNC(表2[[#This Row],[金额]],-4))/1000)=0,"X",TEXT(TRUNC((TRUNC(表2[[#This Row],[金额]],-3)-TRUNC(表2[[#This Row],[金额]],-4))/1000),"[DBNum2]"))</f>
        <v>肆</v>
      </c>
      <c r="M241" s="4" t="str">
        <f>IF(TRUNC((TRUNC(表2[[#This Row],[金额]],-2)-TRUNC(表2[[#This Row],[金额]],-3))/100)=0,"X",TEXT(TRUNC((TRUNC(表2[[#This Row],[金额]],-2)-TRUNC(表2[[#This Row],[金额]],-3))/100),"[DBNum2]"))</f>
        <v>玖</v>
      </c>
      <c r="N241" s="4" t="str">
        <f>IF(TRUNC((TRUNC(表2[[#This Row],[金额]],-1)-TRUNC(表2[[#This Row],[金额]],-2))/10)=0,"X",TEXT(TRUNC((TRUNC(表2[[#This Row],[金额]],-1)-TRUNC(表2[[#This Row],[金额]],-2))/10),"[DBNum2]"))</f>
        <v>陆</v>
      </c>
      <c r="O241" s="4" t="str">
        <f>IF(TRUNC((TRUNC(表2[[#This Row],[金额]],0)-TRUNC(表2[[#This Row],[金额]],-1)))=0,"X",TEXT(TRUNC(TRUNC(表2[[#This Row],[金额]],0)-TRUNC(表2[[#This Row],[金额]],-1)),"[DBNum2]"))</f>
        <v>伍</v>
      </c>
      <c r="P241" s="2">
        <v>34965</v>
      </c>
      <c r="U241" s="4"/>
      <c r="V241" s="4"/>
      <c r="W241" s="4" t="s">
        <v>742</v>
      </c>
    </row>
    <row r="242" spans="1:23" x14ac:dyDescent="0.2">
      <c r="A242" s="7" t="s">
        <v>45</v>
      </c>
      <c r="B242" s="7" t="s">
        <v>22</v>
      </c>
      <c r="C242" s="7"/>
      <c r="D242" s="7" t="s">
        <v>746</v>
      </c>
      <c r="E242" s="7">
        <v>14</v>
      </c>
      <c r="F242" s="7">
        <v>5</v>
      </c>
      <c r="G242" s="7">
        <v>4</v>
      </c>
      <c r="H242" s="7" t="s">
        <v>747</v>
      </c>
      <c r="I242" s="7"/>
      <c r="J242" s="7"/>
      <c r="K24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42" s="4" t="str">
        <f>IF(TRUNC((TRUNC(表2[[#This Row],[金额]],-3)-TRUNC(表2[[#This Row],[金额]],-4))/1000)=0,"X",TEXT(TRUNC((TRUNC(表2[[#This Row],[金额]],-3)-TRUNC(表2[[#This Row],[金额]],-4))/1000),"[DBNum2]"))</f>
        <v>柒</v>
      </c>
      <c r="M242" s="4" t="str">
        <f>IF(TRUNC((TRUNC(表2[[#This Row],[金额]],-2)-TRUNC(表2[[#This Row],[金额]],-3))/100)=0,"X",TEXT(TRUNC((TRUNC(表2[[#This Row],[金额]],-2)-TRUNC(表2[[#This Row],[金额]],-3))/100),"[DBNum2]"))</f>
        <v>柒</v>
      </c>
      <c r="N242" s="4" t="str">
        <f>IF(TRUNC((TRUNC(表2[[#This Row],[金额]],-1)-TRUNC(表2[[#This Row],[金额]],-2))/10)=0,"X",TEXT(TRUNC((TRUNC(表2[[#This Row],[金额]],-1)-TRUNC(表2[[#This Row],[金额]],-2))/10),"[DBNum2]"))</f>
        <v>捌</v>
      </c>
      <c r="O242" s="4" t="str">
        <f>IF(TRUNC((TRUNC(表2[[#This Row],[金额]],0)-TRUNC(表2[[#This Row],[金额]],-1)))=0,"X",TEXT(TRUNC(TRUNC(表2[[#This Row],[金额]],0)-TRUNC(表2[[#This Row],[金额]],-1)),"[DBNum2]"))</f>
        <v>X</v>
      </c>
      <c r="P242" s="2">
        <v>17780</v>
      </c>
      <c r="U242" s="4"/>
      <c r="V242" s="4"/>
      <c r="W242" s="4" t="s">
        <v>745</v>
      </c>
    </row>
    <row r="243" spans="1:23" x14ac:dyDescent="0.2">
      <c r="A243" s="7" t="s">
        <v>186</v>
      </c>
      <c r="B243" s="7" t="s">
        <v>22</v>
      </c>
      <c r="C243" s="7"/>
      <c r="D243" s="7" t="s">
        <v>749</v>
      </c>
      <c r="E243" s="7">
        <v>18</v>
      </c>
      <c r="F243" s="7">
        <v>5</v>
      </c>
      <c r="G243" s="7">
        <v>4</v>
      </c>
      <c r="H243" s="7" t="s">
        <v>750</v>
      </c>
      <c r="I243" s="7"/>
      <c r="J243" s="7"/>
      <c r="K24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43" s="4" t="str">
        <f>IF(TRUNC((TRUNC(表2[[#This Row],[金额]],-3)-TRUNC(表2[[#This Row],[金额]],-4))/1000)=0,"X",TEXT(TRUNC((TRUNC(表2[[#This Row],[金额]],-3)-TRUNC(表2[[#This Row],[金额]],-4))/1000),"[DBNum2]"))</f>
        <v>伍</v>
      </c>
      <c r="M243" s="4" t="str">
        <f>IF(TRUNC((TRUNC(表2[[#This Row],[金额]],-2)-TRUNC(表2[[#This Row],[金额]],-3))/100)=0,"X",TEXT(TRUNC((TRUNC(表2[[#This Row],[金额]],-2)-TRUNC(表2[[#This Row],[金额]],-3))/100),"[DBNum2]"))</f>
        <v>叁</v>
      </c>
      <c r="N243" s="4" t="str">
        <f>IF(TRUNC((TRUNC(表2[[#This Row],[金额]],-1)-TRUNC(表2[[#This Row],[金额]],-2))/10)=0,"X",TEXT(TRUNC((TRUNC(表2[[#This Row],[金额]],-1)-TRUNC(表2[[#This Row],[金额]],-2))/10),"[DBNum2]"))</f>
        <v>X</v>
      </c>
      <c r="O243" s="4" t="str">
        <f>IF(TRUNC((TRUNC(表2[[#This Row],[金额]],0)-TRUNC(表2[[#This Row],[金额]],-1)))=0,"X",TEXT(TRUNC(TRUNC(表2[[#This Row],[金额]],0)-TRUNC(表2[[#This Row],[金额]],-1)),"[DBNum2]"))</f>
        <v>X</v>
      </c>
      <c r="P243" s="2">
        <v>15300</v>
      </c>
      <c r="U243" s="4"/>
      <c r="V243" s="4"/>
      <c r="W243" s="4" t="s">
        <v>748</v>
      </c>
    </row>
    <row r="244" spans="1:23" x14ac:dyDescent="0.2">
      <c r="A244" s="7" t="s">
        <v>45</v>
      </c>
      <c r="B244" s="7" t="s">
        <v>22</v>
      </c>
      <c r="C244" s="7"/>
      <c r="D244" s="7" t="s">
        <v>752</v>
      </c>
      <c r="E244" s="7">
        <v>15</v>
      </c>
      <c r="F244" s="7">
        <v>5</v>
      </c>
      <c r="G244" s="7">
        <v>4</v>
      </c>
      <c r="H244" s="7" t="s">
        <v>753</v>
      </c>
      <c r="I244" s="7"/>
      <c r="J244" s="7"/>
      <c r="K24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44" s="4" t="str">
        <f>IF(TRUNC((TRUNC(表2[[#This Row],[金额]],-3)-TRUNC(表2[[#This Row],[金额]],-4))/1000)=0,"X",TEXT(TRUNC((TRUNC(表2[[#This Row],[金额]],-3)-TRUNC(表2[[#This Row],[金额]],-4))/1000),"[DBNum2]"))</f>
        <v>柒</v>
      </c>
      <c r="M244" s="4" t="str">
        <f>IF(TRUNC((TRUNC(表2[[#This Row],[金额]],-2)-TRUNC(表2[[#This Row],[金额]],-3))/100)=0,"X",TEXT(TRUNC((TRUNC(表2[[#This Row],[金额]],-2)-TRUNC(表2[[#This Row],[金额]],-3))/100),"[DBNum2]"))</f>
        <v>X</v>
      </c>
      <c r="N244" s="4" t="str">
        <f>IF(TRUNC((TRUNC(表2[[#This Row],[金额]],-1)-TRUNC(表2[[#This Row],[金额]],-2))/10)=0,"X",TEXT(TRUNC((TRUNC(表2[[#This Row],[金额]],-1)-TRUNC(表2[[#This Row],[金额]],-2))/10),"[DBNum2]"))</f>
        <v>贰</v>
      </c>
      <c r="O244" s="4" t="str">
        <f>IF(TRUNC((TRUNC(表2[[#This Row],[金额]],0)-TRUNC(表2[[#This Row],[金额]],-1)))=0,"X",TEXT(TRUNC(TRUNC(表2[[#This Row],[金额]],0)-TRUNC(表2[[#This Row],[金额]],-1)),"[DBNum2]"))</f>
        <v>伍</v>
      </c>
      <c r="P244" s="2">
        <v>17025</v>
      </c>
      <c r="U244" s="4"/>
      <c r="V244" s="4"/>
      <c r="W244" s="4" t="s">
        <v>751</v>
      </c>
    </row>
    <row r="245" spans="1:23" x14ac:dyDescent="0.2">
      <c r="A245" s="7" t="s">
        <v>155</v>
      </c>
      <c r="B245" s="7" t="s">
        <v>22</v>
      </c>
      <c r="C245" s="7"/>
      <c r="D245" s="7" t="s">
        <v>755</v>
      </c>
      <c r="E245" s="7">
        <v>27</v>
      </c>
      <c r="F245" s="7">
        <v>5</v>
      </c>
      <c r="G245" s="7">
        <v>4</v>
      </c>
      <c r="H245" s="7" t="s">
        <v>756</v>
      </c>
      <c r="I245" s="7"/>
      <c r="J245" s="7"/>
      <c r="K24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45" s="4" t="str">
        <f>IF(TRUNC((TRUNC(表2[[#This Row],[金额]],-3)-TRUNC(表2[[#This Row],[金额]],-4))/1000)=0,"X",TEXT(TRUNC((TRUNC(表2[[#This Row],[金额]],-3)-TRUNC(表2[[#This Row],[金额]],-4))/1000),"[DBNum2]"))</f>
        <v>壹</v>
      </c>
      <c r="M245" s="4" t="str">
        <f>IF(TRUNC((TRUNC(表2[[#This Row],[金额]],-2)-TRUNC(表2[[#This Row],[金额]],-3))/100)=0,"X",TEXT(TRUNC((TRUNC(表2[[#This Row],[金额]],-2)-TRUNC(表2[[#This Row],[金额]],-3))/100),"[DBNum2]"))</f>
        <v>壹</v>
      </c>
      <c r="N245" s="4" t="str">
        <f>IF(TRUNC((TRUNC(表2[[#This Row],[金额]],-1)-TRUNC(表2[[#This Row],[金额]],-2))/10)=0,"X",TEXT(TRUNC((TRUNC(表2[[#This Row],[金额]],-1)-TRUNC(表2[[#This Row],[金额]],-2))/10),"[DBNum2]"))</f>
        <v>玖</v>
      </c>
      <c r="O245" s="4" t="str">
        <f>IF(TRUNC((TRUNC(表2[[#This Row],[金额]],0)-TRUNC(表2[[#This Row],[金额]],-1)))=0,"X",TEXT(TRUNC(TRUNC(表2[[#This Row],[金额]],0)-TRUNC(表2[[#This Row],[金额]],-1)),"[DBNum2]"))</f>
        <v>伍</v>
      </c>
      <c r="P245" s="2">
        <v>21195</v>
      </c>
      <c r="U245" s="4"/>
      <c r="V245" s="4"/>
      <c r="W245" s="4" t="s">
        <v>754</v>
      </c>
    </row>
    <row r="246" spans="1:23" x14ac:dyDescent="0.2">
      <c r="A246" s="7" t="s">
        <v>45</v>
      </c>
      <c r="B246" s="7" t="s">
        <v>22</v>
      </c>
      <c r="C246" s="7"/>
      <c r="D246" s="7" t="s">
        <v>758</v>
      </c>
      <c r="E246" s="7">
        <v>10</v>
      </c>
      <c r="F246" s="7">
        <v>5</v>
      </c>
      <c r="G246" s="7">
        <v>4</v>
      </c>
      <c r="H246" s="7" t="s">
        <v>759</v>
      </c>
      <c r="I246" s="7"/>
      <c r="J246" s="7"/>
      <c r="K246" s="4" t="str">
        <f>IF(TRUNC((TRUNC(表2[[#This Row],[金额]],-4)-TRUNC(表2[[#This Row],[金额]],-5))/10000)=0,"X",TEXT(TRUNC((TRUNC(表2[[#This Row],[金额]],-4)-TRUNC(表2[[#This Row],[金额]],-5))/10000),"[DBNum2]"))</f>
        <v>X</v>
      </c>
      <c r="L246" s="4" t="str">
        <f>IF(TRUNC((TRUNC(表2[[#This Row],[金额]],-3)-TRUNC(表2[[#This Row],[金额]],-4))/1000)=0,"X",TEXT(TRUNC((TRUNC(表2[[#This Row],[金额]],-3)-TRUNC(表2[[#This Row],[金额]],-4))/1000),"[DBNum2]"))</f>
        <v>捌</v>
      </c>
      <c r="M246" s="4" t="str">
        <f>IF(TRUNC((TRUNC(表2[[#This Row],[金额]],-2)-TRUNC(表2[[#This Row],[金额]],-3))/100)=0,"X",TEXT(TRUNC((TRUNC(表2[[#This Row],[金额]],-2)-TRUNC(表2[[#This Row],[金额]],-3))/100),"[DBNum2]"))</f>
        <v>柒</v>
      </c>
      <c r="N246" s="4" t="str">
        <f>IF(TRUNC((TRUNC(表2[[#This Row],[金额]],-1)-TRUNC(表2[[#This Row],[金额]],-2))/10)=0,"X",TEXT(TRUNC((TRUNC(表2[[#This Row],[金额]],-1)-TRUNC(表2[[#This Row],[金额]],-2))/10),"[DBNum2]"))</f>
        <v>伍</v>
      </c>
      <c r="O246" s="4" t="str">
        <f>IF(TRUNC((TRUNC(表2[[#This Row],[金额]],0)-TRUNC(表2[[#This Row],[金额]],-1)))=0,"X",TEXT(TRUNC(TRUNC(表2[[#This Row],[金额]],0)-TRUNC(表2[[#This Row],[金额]],-1)),"[DBNum2]"))</f>
        <v>X</v>
      </c>
      <c r="P246" s="2">
        <v>8750</v>
      </c>
      <c r="U246" s="4"/>
      <c r="V246" s="4"/>
      <c r="W246" s="4" t="s">
        <v>757</v>
      </c>
    </row>
    <row r="247" spans="1:23" x14ac:dyDescent="0.2">
      <c r="A247" s="7" t="s">
        <v>45</v>
      </c>
      <c r="B247" s="7" t="s">
        <v>22</v>
      </c>
      <c r="C247" s="7"/>
      <c r="D247" s="7" t="s">
        <v>761</v>
      </c>
      <c r="E247" s="7">
        <v>14</v>
      </c>
      <c r="F247" s="7">
        <v>5</v>
      </c>
      <c r="G247" s="7">
        <v>4</v>
      </c>
      <c r="H247" s="7" t="s">
        <v>762</v>
      </c>
      <c r="I247" s="7"/>
      <c r="J247" s="7"/>
      <c r="K24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47" s="4" t="str">
        <f>IF(TRUNC((TRUNC(表2[[#This Row],[金额]],-3)-TRUNC(表2[[#This Row],[金额]],-4))/1000)=0,"X",TEXT(TRUNC((TRUNC(表2[[#This Row],[金额]],-3)-TRUNC(表2[[#This Row],[金额]],-4))/1000),"[DBNum2]"))</f>
        <v>伍</v>
      </c>
      <c r="M247" s="4" t="str">
        <f>IF(TRUNC((TRUNC(表2[[#This Row],[金额]],-2)-TRUNC(表2[[#This Row],[金额]],-3))/100)=0,"X",TEXT(TRUNC((TRUNC(表2[[#This Row],[金额]],-2)-TRUNC(表2[[#This Row],[金额]],-3))/100),"[DBNum2]"))</f>
        <v>贰</v>
      </c>
      <c r="N247" s="4" t="str">
        <f>IF(TRUNC((TRUNC(表2[[#This Row],[金额]],-1)-TRUNC(表2[[#This Row],[金额]],-2))/10)=0,"X",TEXT(TRUNC((TRUNC(表2[[#This Row],[金额]],-1)-TRUNC(表2[[#This Row],[金额]],-2))/10),"[DBNum2]"))</f>
        <v>陆</v>
      </c>
      <c r="O247" s="4" t="str">
        <f>IF(TRUNC((TRUNC(表2[[#This Row],[金额]],0)-TRUNC(表2[[#This Row],[金额]],-1)))=0,"X",TEXT(TRUNC(TRUNC(表2[[#This Row],[金额]],0)-TRUNC(表2[[#This Row],[金额]],-1)),"[DBNum2]"))</f>
        <v>X</v>
      </c>
      <c r="P247" s="2">
        <v>15260</v>
      </c>
      <c r="U247" s="4"/>
      <c r="V247" s="4"/>
      <c r="W247" s="4" t="s">
        <v>760</v>
      </c>
    </row>
    <row r="248" spans="1:23" x14ac:dyDescent="0.2">
      <c r="A248" s="7" t="s">
        <v>45</v>
      </c>
      <c r="B248" s="7" t="s">
        <v>22</v>
      </c>
      <c r="C248" s="7"/>
      <c r="D248" s="7" t="s">
        <v>764</v>
      </c>
      <c r="E248" s="7">
        <v>30</v>
      </c>
      <c r="F248" s="7">
        <v>5</v>
      </c>
      <c r="G248" s="7">
        <v>4</v>
      </c>
      <c r="H248" s="7" t="s">
        <v>765</v>
      </c>
      <c r="I248" s="7"/>
      <c r="J248" s="7"/>
      <c r="K24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48" s="4" t="str">
        <f>IF(TRUNC((TRUNC(表2[[#This Row],[金额]],-3)-TRUNC(表2[[#This Row],[金额]],-4))/1000)=0,"X",TEXT(TRUNC((TRUNC(表2[[#This Row],[金额]],-3)-TRUNC(表2[[#This Row],[金额]],-4))/1000),"[DBNum2]"))</f>
        <v>玖</v>
      </c>
      <c r="M248" s="4" t="str">
        <f>IF(TRUNC((TRUNC(表2[[#This Row],[金额]],-2)-TRUNC(表2[[#This Row],[金额]],-3))/100)=0,"X",TEXT(TRUNC((TRUNC(表2[[#This Row],[金额]],-2)-TRUNC(表2[[#This Row],[金额]],-3))/100),"[DBNum2]"))</f>
        <v>陆</v>
      </c>
      <c r="N248" s="4" t="str">
        <f>IF(TRUNC((TRUNC(表2[[#This Row],[金额]],-1)-TRUNC(表2[[#This Row],[金额]],-2))/10)=0,"X",TEXT(TRUNC((TRUNC(表2[[#This Row],[金额]],-1)-TRUNC(表2[[#This Row],[金额]],-2))/10),"[DBNum2]"))</f>
        <v>伍</v>
      </c>
      <c r="O248" s="4" t="str">
        <f>IF(TRUNC((TRUNC(表2[[#This Row],[金额]],0)-TRUNC(表2[[#This Row],[金额]],-1)))=0,"X",TEXT(TRUNC(TRUNC(表2[[#This Row],[金额]],0)-TRUNC(表2[[#This Row],[金额]],-1)),"[DBNum2]"))</f>
        <v>X</v>
      </c>
      <c r="P248" s="2">
        <v>19650</v>
      </c>
      <c r="U248" s="4"/>
      <c r="V248" s="4"/>
      <c r="W248" s="4" t="s">
        <v>763</v>
      </c>
    </row>
    <row r="249" spans="1:23" x14ac:dyDescent="0.2">
      <c r="A249" s="7" t="s">
        <v>45</v>
      </c>
      <c r="B249" s="7" t="s">
        <v>22</v>
      </c>
      <c r="C249" s="7"/>
      <c r="D249" s="7" t="s">
        <v>767</v>
      </c>
      <c r="E249" s="7">
        <v>22</v>
      </c>
      <c r="F249" s="7">
        <v>5</v>
      </c>
      <c r="G249" s="7">
        <v>4</v>
      </c>
      <c r="H249" s="7" t="s">
        <v>768</v>
      </c>
      <c r="I249" s="7"/>
      <c r="J249" s="7"/>
      <c r="K24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49" s="4" t="str">
        <f>IF(TRUNC((TRUNC(表2[[#This Row],[金额]],-3)-TRUNC(表2[[#This Row],[金额]],-4))/1000)=0,"X",TEXT(TRUNC((TRUNC(表2[[#This Row],[金额]],-3)-TRUNC(表2[[#This Row],[金额]],-4))/1000),"[DBNum2]"))</f>
        <v>捌</v>
      </c>
      <c r="M249" s="4" t="str">
        <f>IF(TRUNC((TRUNC(表2[[#This Row],[金额]],-2)-TRUNC(表2[[#This Row],[金额]],-3))/100)=0,"X",TEXT(TRUNC((TRUNC(表2[[#This Row],[金额]],-2)-TRUNC(表2[[#This Row],[金额]],-3))/100),"[DBNum2]"))</f>
        <v>贰</v>
      </c>
      <c r="N249" s="4" t="str">
        <f>IF(TRUNC((TRUNC(表2[[#This Row],[金额]],-1)-TRUNC(表2[[#This Row],[金额]],-2))/10)=0,"X",TEXT(TRUNC((TRUNC(表2[[#This Row],[金额]],-1)-TRUNC(表2[[#This Row],[金额]],-2))/10),"[DBNum2]"))</f>
        <v>柒</v>
      </c>
      <c r="O249" s="4" t="str">
        <f>IF(TRUNC((TRUNC(表2[[#This Row],[金额]],0)-TRUNC(表2[[#This Row],[金额]],-1)))=0,"X",TEXT(TRUNC(TRUNC(表2[[#This Row],[金额]],0)-TRUNC(表2[[#This Row],[金额]],-1)),"[DBNum2]"))</f>
        <v>X</v>
      </c>
      <c r="P249" s="2">
        <v>28270</v>
      </c>
      <c r="U249" s="4"/>
      <c r="V249" s="4"/>
      <c r="W249" s="4" t="s">
        <v>766</v>
      </c>
    </row>
    <row r="250" spans="1:23" x14ac:dyDescent="0.2">
      <c r="A250" s="7" t="s">
        <v>45</v>
      </c>
      <c r="B250" s="7" t="s">
        <v>22</v>
      </c>
      <c r="C250" s="7"/>
      <c r="D250" s="7" t="s">
        <v>770</v>
      </c>
      <c r="E250" s="7">
        <v>19</v>
      </c>
      <c r="F250" s="7">
        <v>4</v>
      </c>
      <c r="G250" s="7">
        <v>3</v>
      </c>
      <c r="H250" s="7" t="s">
        <v>771</v>
      </c>
      <c r="I250" s="7"/>
      <c r="J250" s="7"/>
      <c r="K25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50" s="4" t="str">
        <f>IF(TRUNC((TRUNC(表2[[#This Row],[金额]],-3)-TRUNC(表2[[#This Row],[金额]],-4))/1000)=0,"X",TEXT(TRUNC((TRUNC(表2[[#This Row],[金额]],-3)-TRUNC(表2[[#This Row],[金额]],-4))/1000),"[DBNum2]"))</f>
        <v>肆</v>
      </c>
      <c r="M250" s="4" t="str">
        <f>IF(TRUNC((TRUNC(表2[[#This Row],[金额]],-2)-TRUNC(表2[[#This Row],[金额]],-3))/100)=0,"X",TEXT(TRUNC((TRUNC(表2[[#This Row],[金额]],-2)-TRUNC(表2[[#This Row],[金额]],-3))/100),"[DBNum2]"))</f>
        <v>X</v>
      </c>
      <c r="N250" s="4" t="str">
        <f>IF(TRUNC((TRUNC(表2[[#This Row],[金额]],-1)-TRUNC(表2[[#This Row],[金额]],-2))/10)=0,"X",TEXT(TRUNC((TRUNC(表2[[#This Row],[金额]],-1)-TRUNC(表2[[#This Row],[金额]],-2))/10),"[DBNum2]"))</f>
        <v>陆</v>
      </c>
      <c r="O250" s="4" t="str">
        <f>IF(TRUNC((TRUNC(表2[[#This Row],[金额]],0)-TRUNC(表2[[#This Row],[金额]],-1)))=0,"X",TEXT(TRUNC(TRUNC(表2[[#This Row],[金额]],0)-TRUNC(表2[[#This Row],[金额]],-1)),"[DBNum2]"))</f>
        <v>X</v>
      </c>
      <c r="P250" s="2">
        <v>14060</v>
      </c>
      <c r="U250" s="4"/>
      <c r="V250" s="4"/>
      <c r="W250" s="4" t="s">
        <v>769</v>
      </c>
    </row>
    <row r="251" spans="1:23" x14ac:dyDescent="0.2">
      <c r="A251" s="7" t="s">
        <v>45</v>
      </c>
      <c r="B251" s="7" t="s">
        <v>22</v>
      </c>
      <c r="C251" s="7"/>
      <c r="D251" s="7" t="s">
        <v>773</v>
      </c>
      <c r="E251" s="7">
        <v>11</v>
      </c>
      <c r="F251" s="7">
        <v>5</v>
      </c>
      <c r="G251" s="7">
        <v>4</v>
      </c>
      <c r="H251" s="7" t="s">
        <v>774</v>
      </c>
      <c r="I251" s="7"/>
      <c r="J251" s="7"/>
      <c r="K25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51" s="4" t="str">
        <f>IF(TRUNC((TRUNC(表2[[#This Row],[金额]],-3)-TRUNC(表2[[#This Row],[金额]],-4))/1000)=0,"X",TEXT(TRUNC((TRUNC(表2[[#This Row],[金额]],-3)-TRUNC(表2[[#This Row],[金额]],-4))/1000),"[DBNum2]"))</f>
        <v>X</v>
      </c>
      <c r="M251" s="4" t="str">
        <f>IF(TRUNC((TRUNC(表2[[#This Row],[金额]],-2)-TRUNC(表2[[#This Row],[金额]],-3))/100)=0,"X",TEXT(TRUNC((TRUNC(表2[[#This Row],[金额]],-2)-TRUNC(表2[[#This Row],[金额]],-3))/100),"[DBNum2]"))</f>
        <v>X</v>
      </c>
      <c r="N251" s="4" t="str">
        <f>IF(TRUNC((TRUNC(表2[[#This Row],[金额]],-1)-TRUNC(表2[[#This Row],[金额]],-2))/10)=0,"X",TEXT(TRUNC((TRUNC(表2[[#This Row],[金额]],-1)-TRUNC(表2[[#This Row],[金额]],-2))/10),"[DBNum2]"))</f>
        <v>壹</v>
      </c>
      <c r="O251" s="4" t="str">
        <f>IF(TRUNC((TRUNC(表2[[#This Row],[金额]],0)-TRUNC(表2[[#This Row],[金额]],-1)))=0,"X",TEXT(TRUNC(TRUNC(表2[[#This Row],[金额]],0)-TRUNC(表2[[#This Row],[金额]],-1)),"[DBNum2]"))</f>
        <v>X</v>
      </c>
      <c r="P251" s="2">
        <v>10010</v>
      </c>
      <c r="U251" s="4"/>
      <c r="V251" s="4"/>
      <c r="W251" s="4" t="s">
        <v>772</v>
      </c>
    </row>
    <row r="252" spans="1:23" x14ac:dyDescent="0.2">
      <c r="A252" s="7" t="s">
        <v>45</v>
      </c>
      <c r="B252" s="7" t="s">
        <v>22</v>
      </c>
      <c r="C252" s="7"/>
      <c r="D252" s="7" t="s">
        <v>776</v>
      </c>
      <c r="E252" s="7">
        <v>6</v>
      </c>
      <c r="F252" s="7">
        <v>5</v>
      </c>
      <c r="G252" s="7">
        <v>4</v>
      </c>
      <c r="H252" s="7" t="s">
        <v>777</v>
      </c>
      <c r="I252" s="7"/>
      <c r="J252" s="7"/>
      <c r="K252" s="4" t="str">
        <f>IF(TRUNC((TRUNC(表2[[#This Row],[金额]],-4)-TRUNC(表2[[#This Row],[金额]],-5))/10000)=0,"X",TEXT(TRUNC((TRUNC(表2[[#This Row],[金额]],-4)-TRUNC(表2[[#This Row],[金额]],-5))/10000),"[DBNum2]"))</f>
        <v>X</v>
      </c>
      <c r="L252" s="4" t="str">
        <f>IF(TRUNC((TRUNC(表2[[#This Row],[金额]],-3)-TRUNC(表2[[#This Row],[金额]],-4))/1000)=0,"X",TEXT(TRUNC((TRUNC(表2[[#This Row],[金额]],-3)-TRUNC(表2[[#This Row],[金额]],-4))/1000),"[DBNum2]"))</f>
        <v>捌</v>
      </c>
      <c r="M252" s="4" t="str">
        <f>IF(TRUNC((TRUNC(表2[[#This Row],[金额]],-2)-TRUNC(表2[[#This Row],[金额]],-3))/100)=0,"X",TEXT(TRUNC((TRUNC(表2[[#This Row],[金额]],-2)-TRUNC(表2[[#This Row],[金额]],-3))/100),"[DBNum2]"))</f>
        <v>叁</v>
      </c>
      <c r="N252" s="4" t="str">
        <f>IF(TRUNC((TRUNC(表2[[#This Row],[金额]],-1)-TRUNC(表2[[#This Row],[金额]],-2))/10)=0,"X",TEXT(TRUNC((TRUNC(表2[[#This Row],[金额]],-1)-TRUNC(表2[[#This Row],[金额]],-2))/10),"[DBNum2]"))</f>
        <v>贰</v>
      </c>
      <c r="O252" s="4" t="str">
        <f>IF(TRUNC((TRUNC(表2[[#This Row],[金额]],0)-TRUNC(表2[[#This Row],[金额]],-1)))=0,"X",TEXT(TRUNC(TRUNC(表2[[#This Row],[金额]],0)-TRUNC(表2[[#This Row],[金额]],-1)),"[DBNum2]"))</f>
        <v>贰</v>
      </c>
      <c r="P252" s="2">
        <v>8322</v>
      </c>
      <c r="U252" s="4"/>
      <c r="V252" s="4"/>
      <c r="W252" s="4" t="s">
        <v>775</v>
      </c>
    </row>
    <row r="253" spans="1:23" x14ac:dyDescent="0.2">
      <c r="A253" s="7" t="s">
        <v>282</v>
      </c>
      <c r="B253" s="7" t="s">
        <v>22</v>
      </c>
      <c r="C253" s="7"/>
      <c r="D253" s="7" t="s">
        <v>779</v>
      </c>
      <c r="E253" s="7">
        <v>21</v>
      </c>
      <c r="F253" s="7">
        <v>5</v>
      </c>
      <c r="G253" s="7">
        <v>4</v>
      </c>
      <c r="H253" s="7" t="s">
        <v>780</v>
      </c>
      <c r="I253" s="7"/>
      <c r="J253" s="7"/>
      <c r="K25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53" s="4" t="str">
        <f>IF(TRUNC((TRUNC(表2[[#This Row],[金额]],-3)-TRUNC(表2[[#This Row],[金额]],-4))/1000)=0,"X",TEXT(TRUNC((TRUNC(表2[[#This Row],[金额]],-3)-TRUNC(表2[[#This Row],[金额]],-4))/1000),"[DBNum2]"))</f>
        <v>陆</v>
      </c>
      <c r="M253" s="4" t="str">
        <f>IF(TRUNC((TRUNC(表2[[#This Row],[金额]],-2)-TRUNC(表2[[#This Row],[金额]],-3))/100)=0,"X",TEXT(TRUNC((TRUNC(表2[[#This Row],[金额]],-2)-TRUNC(表2[[#This Row],[金额]],-3))/100),"[DBNum2]"))</f>
        <v>肆</v>
      </c>
      <c r="N253" s="4" t="str">
        <f>IF(TRUNC((TRUNC(表2[[#This Row],[金额]],-1)-TRUNC(表2[[#This Row],[金额]],-2))/10)=0,"X",TEXT(TRUNC((TRUNC(表2[[#This Row],[金额]],-1)-TRUNC(表2[[#This Row],[金额]],-2))/10),"[DBNum2]"))</f>
        <v>陆</v>
      </c>
      <c r="O253" s="4" t="str">
        <f>IF(TRUNC((TRUNC(表2[[#This Row],[金额]],0)-TRUNC(表2[[#This Row],[金额]],-1)))=0,"X",TEXT(TRUNC(TRUNC(表2[[#This Row],[金额]],0)-TRUNC(表2[[#This Row],[金额]],-1)),"[DBNum2]"))</f>
        <v>X</v>
      </c>
      <c r="P253" s="2">
        <v>26460</v>
      </c>
      <c r="U253" s="4"/>
      <c r="V253" s="4"/>
      <c r="W253" s="4" t="s">
        <v>778</v>
      </c>
    </row>
    <row r="254" spans="1:23" x14ac:dyDescent="0.2">
      <c r="A254" s="7" t="s">
        <v>45</v>
      </c>
      <c r="B254" s="7" t="s">
        <v>22</v>
      </c>
      <c r="C254" s="7"/>
      <c r="D254" s="7" t="s">
        <v>782</v>
      </c>
      <c r="E254" s="7">
        <v>20</v>
      </c>
      <c r="F254" s="7">
        <v>5</v>
      </c>
      <c r="G254" s="7">
        <v>4</v>
      </c>
      <c r="H254" s="7" t="s">
        <v>783</v>
      </c>
      <c r="I254" s="7"/>
      <c r="J254" s="7"/>
      <c r="K25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54" s="4" t="str">
        <f>IF(TRUNC((TRUNC(表2[[#This Row],[金额]],-3)-TRUNC(表2[[#This Row],[金额]],-4))/1000)=0,"X",TEXT(TRUNC((TRUNC(表2[[#This Row],[金额]],-3)-TRUNC(表2[[#This Row],[金额]],-4))/1000),"[DBNum2]"))</f>
        <v>陆</v>
      </c>
      <c r="M254" s="4" t="str">
        <f>IF(TRUNC((TRUNC(表2[[#This Row],[金额]],-2)-TRUNC(表2[[#This Row],[金额]],-3))/100)=0,"X",TEXT(TRUNC((TRUNC(表2[[#This Row],[金额]],-2)-TRUNC(表2[[#This Row],[金额]],-3))/100),"[DBNum2]"))</f>
        <v>玖</v>
      </c>
      <c r="N254" s="4" t="str">
        <f>IF(TRUNC((TRUNC(表2[[#This Row],[金额]],-1)-TRUNC(表2[[#This Row],[金额]],-2))/10)=0,"X",TEXT(TRUNC((TRUNC(表2[[#This Row],[金额]],-1)-TRUNC(表2[[#This Row],[金额]],-2))/10),"[DBNum2]"))</f>
        <v>贰</v>
      </c>
      <c r="O254" s="4" t="str">
        <f>IF(TRUNC((TRUNC(表2[[#This Row],[金额]],0)-TRUNC(表2[[#This Row],[金额]],-1)))=0,"X",TEXT(TRUNC(TRUNC(表2[[#This Row],[金额]],0)-TRUNC(表2[[#This Row],[金额]],-1)),"[DBNum2]"))</f>
        <v>X</v>
      </c>
      <c r="P254" s="2">
        <v>26920</v>
      </c>
      <c r="U254" s="4"/>
      <c r="V254" s="4"/>
      <c r="W254" s="4" t="s">
        <v>781</v>
      </c>
    </row>
    <row r="255" spans="1:23" x14ac:dyDescent="0.2">
      <c r="A255" s="7" t="s">
        <v>282</v>
      </c>
      <c r="B255" s="7" t="s">
        <v>22</v>
      </c>
      <c r="C255" s="7"/>
      <c r="D255" s="7" t="s">
        <v>779</v>
      </c>
      <c r="E255" s="7">
        <v>23</v>
      </c>
      <c r="F255" s="7">
        <v>5</v>
      </c>
      <c r="G255" s="7">
        <v>4</v>
      </c>
      <c r="H255" s="7" t="s">
        <v>785</v>
      </c>
      <c r="I255" s="7"/>
      <c r="J255" s="7"/>
      <c r="K25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55" s="4" t="str">
        <f>IF(TRUNC((TRUNC(表2[[#This Row],[金额]],-3)-TRUNC(表2[[#This Row],[金额]],-4))/1000)=0,"X",TEXT(TRUNC((TRUNC(表2[[#This Row],[金额]],-3)-TRUNC(表2[[#This Row],[金额]],-4))/1000),"[DBNum2]"))</f>
        <v>肆</v>
      </c>
      <c r="M255" s="4" t="str">
        <f>IF(TRUNC((TRUNC(表2[[#This Row],[金额]],-2)-TRUNC(表2[[#This Row],[金额]],-3))/100)=0,"X",TEXT(TRUNC((TRUNC(表2[[#This Row],[金额]],-2)-TRUNC(表2[[#This Row],[金额]],-3))/100),"[DBNum2]"))</f>
        <v>叁</v>
      </c>
      <c r="N255" s="4" t="str">
        <f>IF(TRUNC((TRUNC(表2[[#This Row],[金额]],-1)-TRUNC(表2[[#This Row],[金额]],-2))/10)=0,"X",TEXT(TRUNC((TRUNC(表2[[#This Row],[金额]],-1)-TRUNC(表2[[#This Row],[金额]],-2))/10),"[DBNum2]"))</f>
        <v>捌</v>
      </c>
      <c r="O255" s="4" t="str">
        <f>IF(TRUNC((TRUNC(表2[[#This Row],[金额]],0)-TRUNC(表2[[#This Row],[金额]],-1)))=0,"X",TEXT(TRUNC(TRUNC(表2[[#This Row],[金额]],0)-TRUNC(表2[[#This Row],[金额]],-1)),"[DBNum2]"))</f>
        <v>X</v>
      </c>
      <c r="P255" s="2">
        <v>24380</v>
      </c>
      <c r="U255" s="4"/>
      <c r="V255" s="4"/>
      <c r="W255" s="4" t="s">
        <v>784</v>
      </c>
    </row>
    <row r="256" spans="1:23" x14ac:dyDescent="0.2">
      <c r="A256" s="7" t="s">
        <v>45</v>
      </c>
      <c r="B256" s="7" t="s">
        <v>22</v>
      </c>
      <c r="C256" s="7"/>
      <c r="D256" s="7" t="s">
        <v>787</v>
      </c>
      <c r="E256" s="7">
        <v>16</v>
      </c>
      <c r="F256" s="7">
        <v>5</v>
      </c>
      <c r="G256" s="7">
        <v>4</v>
      </c>
      <c r="H256" s="7" t="s">
        <v>788</v>
      </c>
      <c r="I256" s="7"/>
      <c r="J256" s="7"/>
      <c r="K25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56" s="4" t="str">
        <f>IF(TRUNC((TRUNC(表2[[#This Row],[金额]],-3)-TRUNC(表2[[#This Row],[金额]],-4))/1000)=0,"X",TEXT(TRUNC((TRUNC(表2[[#This Row],[金额]],-3)-TRUNC(表2[[#This Row],[金额]],-4))/1000),"[DBNum2]"))</f>
        <v>柒</v>
      </c>
      <c r="M256" s="4" t="str">
        <f>IF(TRUNC((TRUNC(表2[[#This Row],[金额]],-2)-TRUNC(表2[[#This Row],[金额]],-3))/100)=0,"X",TEXT(TRUNC((TRUNC(表2[[#This Row],[金额]],-2)-TRUNC(表2[[#This Row],[金额]],-3))/100),"[DBNum2]"))</f>
        <v>贰</v>
      </c>
      <c r="N256" s="4" t="str">
        <f>IF(TRUNC((TRUNC(表2[[#This Row],[金额]],-1)-TRUNC(表2[[#This Row],[金额]],-2))/10)=0,"X",TEXT(TRUNC((TRUNC(表2[[#This Row],[金额]],-1)-TRUNC(表2[[#This Row],[金额]],-2))/10),"[DBNum2]"))</f>
        <v>X</v>
      </c>
      <c r="O256" s="4" t="str">
        <f>IF(TRUNC((TRUNC(表2[[#This Row],[金额]],0)-TRUNC(表2[[#This Row],[金额]],-1)))=0,"X",TEXT(TRUNC(TRUNC(表2[[#This Row],[金额]],0)-TRUNC(表2[[#This Row],[金额]],-1)),"[DBNum2]"))</f>
        <v>X</v>
      </c>
      <c r="P256" s="2">
        <v>17200</v>
      </c>
      <c r="U256" s="4"/>
      <c r="V256" s="4"/>
      <c r="W256" s="4" t="s">
        <v>786</v>
      </c>
    </row>
    <row r="257" spans="1:23" x14ac:dyDescent="0.2">
      <c r="A257" s="7" t="s">
        <v>45</v>
      </c>
      <c r="B257" s="7" t="s">
        <v>22</v>
      </c>
      <c r="C257" s="7"/>
      <c r="D257" s="7" t="s">
        <v>790</v>
      </c>
      <c r="E257" s="7">
        <v>17</v>
      </c>
      <c r="F257" s="7">
        <v>5</v>
      </c>
      <c r="G257" s="7">
        <v>4</v>
      </c>
      <c r="H257" s="7" t="s">
        <v>791</v>
      </c>
      <c r="I257" s="7"/>
      <c r="J257" s="7"/>
      <c r="K25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57" s="4" t="str">
        <f>IF(TRUNC((TRUNC(表2[[#This Row],[金额]],-3)-TRUNC(表2[[#This Row],[金额]],-4))/1000)=0,"X",TEXT(TRUNC((TRUNC(表2[[#This Row],[金额]],-3)-TRUNC(表2[[#This Row],[金额]],-4))/1000),"[DBNum2]"))</f>
        <v>伍</v>
      </c>
      <c r="M257" s="4" t="str">
        <f>IF(TRUNC((TRUNC(表2[[#This Row],[金额]],-2)-TRUNC(表2[[#This Row],[金额]],-3))/100)=0,"X",TEXT(TRUNC((TRUNC(表2[[#This Row],[金额]],-2)-TRUNC(表2[[#This Row],[金额]],-3))/100),"[DBNum2]"))</f>
        <v>玖</v>
      </c>
      <c r="N257" s="4" t="str">
        <f>IF(TRUNC((TRUNC(表2[[#This Row],[金额]],-1)-TRUNC(表2[[#This Row],[金额]],-2))/10)=0,"X",TEXT(TRUNC((TRUNC(表2[[#This Row],[金额]],-1)-TRUNC(表2[[#This Row],[金额]],-2))/10),"[DBNum2]"))</f>
        <v>捌</v>
      </c>
      <c r="O257" s="4" t="str">
        <f>IF(TRUNC((TRUNC(表2[[#This Row],[金额]],0)-TRUNC(表2[[#This Row],[金额]],-1)))=0,"X",TEXT(TRUNC(TRUNC(表2[[#This Row],[金额]],0)-TRUNC(表2[[#This Row],[金额]],-1)),"[DBNum2]"))</f>
        <v>X</v>
      </c>
      <c r="P257" s="2">
        <v>15980</v>
      </c>
      <c r="U257" s="4"/>
      <c r="V257" s="4"/>
      <c r="W257" s="4" t="s">
        <v>789</v>
      </c>
    </row>
    <row r="258" spans="1:23" x14ac:dyDescent="0.2">
      <c r="A258" s="7" t="s">
        <v>45</v>
      </c>
      <c r="B258" s="7" t="s">
        <v>22</v>
      </c>
      <c r="C258" s="7"/>
      <c r="D258" s="7" t="s">
        <v>793</v>
      </c>
      <c r="E258" s="7">
        <v>14</v>
      </c>
      <c r="F258" s="7">
        <v>5</v>
      </c>
      <c r="G258" s="7">
        <v>4</v>
      </c>
      <c r="H258" s="7" t="s">
        <v>794</v>
      </c>
      <c r="I258" s="7"/>
      <c r="J258" s="7"/>
      <c r="K25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58" s="4" t="str">
        <f>IF(TRUNC((TRUNC(表2[[#This Row],[金额]],-3)-TRUNC(表2[[#This Row],[金额]],-4))/1000)=0,"X",TEXT(TRUNC((TRUNC(表2[[#This Row],[金额]],-3)-TRUNC(表2[[#This Row],[金额]],-4))/1000),"[DBNum2]"))</f>
        <v>捌</v>
      </c>
      <c r="M258" s="4" t="str">
        <f>IF(TRUNC((TRUNC(表2[[#This Row],[金额]],-2)-TRUNC(表2[[#This Row],[金额]],-3))/100)=0,"X",TEXT(TRUNC((TRUNC(表2[[#This Row],[金额]],-2)-TRUNC(表2[[#This Row],[金额]],-3))/100),"[DBNum2]"))</f>
        <v>柒</v>
      </c>
      <c r="N258" s="4" t="str">
        <f>IF(TRUNC((TRUNC(表2[[#This Row],[金额]],-1)-TRUNC(表2[[#This Row],[金额]],-2))/10)=0,"X",TEXT(TRUNC((TRUNC(表2[[#This Row],[金额]],-1)-TRUNC(表2[[#This Row],[金额]],-2))/10),"[DBNum2]"))</f>
        <v>陆</v>
      </c>
      <c r="O258" s="4" t="str">
        <f>IF(TRUNC((TRUNC(表2[[#This Row],[金额]],0)-TRUNC(表2[[#This Row],[金额]],-1)))=0,"X",TEXT(TRUNC(TRUNC(表2[[#This Row],[金额]],0)-TRUNC(表2[[#This Row],[金额]],-1)),"[DBNum2]"))</f>
        <v>X</v>
      </c>
      <c r="P258" s="2">
        <v>18760</v>
      </c>
      <c r="U258" s="4"/>
      <c r="V258" s="4"/>
      <c r="W258" s="4" t="s">
        <v>792</v>
      </c>
    </row>
    <row r="259" spans="1:23" x14ac:dyDescent="0.2">
      <c r="A259" s="7" t="s">
        <v>45</v>
      </c>
      <c r="B259" s="7" t="s">
        <v>22</v>
      </c>
      <c r="C259" s="7"/>
      <c r="D259" s="7" t="s">
        <v>796</v>
      </c>
      <c r="E259" s="7">
        <v>23</v>
      </c>
      <c r="F259" s="7">
        <v>5</v>
      </c>
      <c r="G259" s="7">
        <v>4</v>
      </c>
      <c r="H259" s="7" t="s">
        <v>797</v>
      </c>
      <c r="I259" s="7"/>
      <c r="J259" s="7"/>
      <c r="K25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59" s="4" t="str">
        <f>IF(TRUNC((TRUNC(表2[[#This Row],[金额]],-3)-TRUNC(表2[[#This Row],[金额]],-4))/1000)=0,"X",TEXT(TRUNC((TRUNC(表2[[#This Row],[金额]],-3)-TRUNC(表2[[#This Row],[金额]],-4))/1000),"[DBNum2]"))</f>
        <v>柒</v>
      </c>
      <c r="M259" s="4" t="str">
        <f>IF(TRUNC((TRUNC(表2[[#This Row],[金额]],-2)-TRUNC(表2[[#This Row],[金额]],-3))/100)=0,"X",TEXT(TRUNC((TRUNC(表2[[#This Row],[金额]],-2)-TRUNC(表2[[#This Row],[金额]],-3))/100),"[DBNum2]"))</f>
        <v>柒</v>
      </c>
      <c r="N259" s="4" t="str">
        <f>IF(TRUNC((TRUNC(表2[[#This Row],[金额]],-1)-TRUNC(表2[[#This Row],[金额]],-2))/10)=0,"X",TEXT(TRUNC((TRUNC(表2[[#This Row],[金额]],-1)-TRUNC(表2[[#This Row],[金额]],-2))/10),"[DBNum2]"))</f>
        <v>壹</v>
      </c>
      <c r="O259" s="4" t="str">
        <f>IF(TRUNC((TRUNC(表2[[#This Row],[金额]],0)-TRUNC(表2[[#This Row],[金额]],-1)))=0,"X",TEXT(TRUNC(TRUNC(表2[[#This Row],[金额]],0)-TRUNC(表2[[#This Row],[金额]],-1)),"[DBNum2]"))</f>
        <v>X</v>
      </c>
      <c r="P259" s="2">
        <v>17710</v>
      </c>
      <c r="U259" s="4"/>
      <c r="V259" s="4"/>
      <c r="W259" s="4" t="s">
        <v>795</v>
      </c>
    </row>
    <row r="260" spans="1:23" x14ac:dyDescent="0.2">
      <c r="A260" s="7" t="s">
        <v>45</v>
      </c>
      <c r="B260" s="7" t="s">
        <v>22</v>
      </c>
      <c r="C260" s="7"/>
      <c r="D260" s="7" t="s">
        <v>799</v>
      </c>
      <c r="E260" s="7">
        <v>23</v>
      </c>
      <c r="F260" s="7">
        <v>5</v>
      </c>
      <c r="G260" s="7">
        <v>4</v>
      </c>
      <c r="H260" s="7" t="s">
        <v>800</v>
      </c>
      <c r="I260" s="7"/>
      <c r="J260" s="7"/>
      <c r="K26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60" s="4" t="str">
        <f>IF(TRUNC((TRUNC(表2[[#This Row],[金额]],-3)-TRUNC(表2[[#This Row],[金额]],-4))/1000)=0,"X",TEXT(TRUNC((TRUNC(表2[[#This Row],[金额]],-3)-TRUNC(表2[[#This Row],[金额]],-4))/1000),"[DBNum2]"))</f>
        <v>贰</v>
      </c>
      <c r="M260" s="4" t="str">
        <f>IF(TRUNC((TRUNC(表2[[#This Row],[金额]],-2)-TRUNC(表2[[#This Row],[金额]],-3))/100)=0,"X",TEXT(TRUNC((TRUNC(表2[[#This Row],[金额]],-2)-TRUNC(表2[[#This Row],[金额]],-3))/100),"[DBNum2]"))</f>
        <v>陆</v>
      </c>
      <c r="N260" s="4" t="str">
        <f>IF(TRUNC((TRUNC(表2[[#This Row],[金额]],-1)-TRUNC(表2[[#This Row],[金额]],-2))/10)=0,"X",TEXT(TRUNC((TRUNC(表2[[#This Row],[金额]],-1)-TRUNC(表2[[#This Row],[金额]],-2))/10),"[DBNum2]"))</f>
        <v>柒</v>
      </c>
      <c r="O260" s="4" t="str">
        <f>IF(TRUNC((TRUNC(表2[[#This Row],[金额]],0)-TRUNC(表2[[#This Row],[金额]],-1)))=0,"X",TEXT(TRUNC(TRUNC(表2[[#This Row],[金额]],0)-TRUNC(表2[[#This Row],[金额]],-1)),"[DBNum2]"))</f>
        <v>捌</v>
      </c>
      <c r="P260" s="2">
        <v>22678</v>
      </c>
      <c r="U260" s="4"/>
      <c r="V260" s="4"/>
      <c r="W260" s="4" t="s">
        <v>798</v>
      </c>
    </row>
    <row r="261" spans="1:23" x14ac:dyDescent="0.2">
      <c r="A261" s="7" t="s">
        <v>45</v>
      </c>
      <c r="B261" s="7" t="s">
        <v>22</v>
      </c>
      <c r="C261" s="7"/>
      <c r="D261" s="7" t="s">
        <v>802</v>
      </c>
      <c r="E261" s="7">
        <v>15</v>
      </c>
      <c r="F261" s="7">
        <v>5</v>
      </c>
      <c r="G261" s="7">
        <v>4</v>
      </c>
      <c r="H261" s="7" t="s">
        <v>803</v>
      </c>
      <c r="I261" s="7"/>
      <c r="J261" s="7"/>
      <c r="K26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61" s="4" t="str">
        <f>IF(TRUNC((TRUNC(表2[[#This Row],[金额]],-3)-TRUNC(表2[[#This Row],[金额]],-4))/1000)=0,"X",TEXT(TRUNC((TRUNC(表2[[#This Row],[金额]],-3)-TRUNC(表2[[#This Row],[金额]],-4))/1000),"[DBNum2]"))</f>
        <v>陆</v>
      </c>
      <c r="M261" s="4" t="str">
        <f>IF(TRUNC((TRUNC(表2[[#This Row],[金额]],-2)-TRUNC(表2[[#This Row],[金额]],-3))/100)=0,"X",TEXT(TRUNC((TRUNC(表2[[#This Row],[金额]],-2)-TRUNC(表2[[#This Row],[金额]],-3))/100),"[DBNum2]"))</f>
        <v>伍</v>
      </c>
      <c r="N261" s="4" t="str">
        <f>IF(TRUNC((TRUNC(表2[[#This Row],[金额]],-1)-TRUNC(表2[[#This Row],[金额]],-2))/10)=0,"X",TEXT(TRUNC((TRUNC(表2[[#This Row],[金额]],-1)-TRUNC(表2[[#This Row],[金额]],-2))/10),"[DBNum2]"))</f>
        <v>柒</v>
      </c>
      <c r="O261" s="4" t="str">
        <f>IF(TRUNC((TRUNC(表2[[#This Row],[金额]],0)-TRUNC(表2[[#This Row],[金额]],-1)))=0,"X",TEXT(TRUNC(TRUNC(表2[[#This Row],[金额]],0)-TRUNC(表2[[#This Row],[金额]],-1)),"[DBNum2]"))</f>
        <v>伍</v>
      </c>
      <c r="P261" s="2">
        <v>16575</v>
      </c>
      <c r="U261" s="4"/>
      <c r="V261" s="4"/>
      <c r="W261" s="4" t="s">
        <v>801</v>
      </c>
    </row>
    <row r="262" spans="1:23" x14ac:dyDescent="0.2">
      <c r="A262" s="7" t="s">
        <v>45</v>
      </c>
      <c r="B262" s="7" t="s">
        <v>22</v>
      </c>
      <c r="C262" s="7"/>
      <c r="D262" s="7" t="s">
        <v>805</v>
      </c>
      <c r="E262" s="7">
        <v>14</v>
      </c>
      <c r="F262" s="7">
        <v>5</v>
      </c>
      <c r="G262" s="7">
        <v>4</v>
      </c>
      <c r="H262" s="7" t="s">
        <v>806</v>
      </c>
      <c r="I262" s="7"/>
      <c r="J262" s="7"/>
      <c r="K26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62" s="4" t="str">
        <f>IF(TRUNC((TRUNC(表2[[#This Row],[金额]],-3)-TRUNC(表2[[#This Row],[金额]],-4))/1000)=0,"X",TEXT(TRUNC((TRUNC(表2[[#This Row],[金额]],-3)-TRUNC(表2[[#This Row],[金额]],-4))/1000),"[DBNum2]"))</f>
        <v>贰</v>
      </c>
      <c r="M262" s="4" t="str">
        <f>IF(TRUNC((TRUNC(表2[[#This Row],[金额]],-2)-TRUNC(表2[[#This Row],[金额]],-3))/100)=0,"X",TEXT(TRUNC((TRUNC(表2[[#This Row],[金额]],-2)-TRUNC(表2[[#This Row],[金额]],-3))/100),"[DBNum2]"))</f>
        <v>壹</v>
      </c>
      <c r="N262" s="4" t="str">
        <f>IF(TRUNC((TRUNC(表2[[#This Row],[金额]],-1)-TRUNC(表2[[#This Row],[金额]],-2))/10)=0,"X",TEXT(TRUNC((TRUNC(表2[[#This Row],[金额]],-1)-TRUNC(表2[[#This Row],[金额]],-2))/10),"[DBNum2]"))</f>
        <v>壹</v>
      </c>
      <c r="O262" s="4" t="str">
        <f>IF(TRUNC((TRUNC(表2[[#This Row],[金额]],0)-TRUNC(表2[[#This Row],[金额]],-1)))=0,"X",TEXT(TRUNC(TRUNC(表2[[#This Row],[金额]],0)-TRUNC(表2[[#This Row],[金额]],-1)),"[DBNum2]"))</f>
        <v>X</v>
      </c>
      <c r="P262" s="2">
        <v>12110</v>
      </c>
      <c r="U262" s="4"/>
      <c r="V262" s="4"/>
      <c r="W262" s="4" t="s">
        <v>804</v>
      </c>
    </row>
    <row r="263" spans="1:23" x14ac:dyDescent="0.2">
      <c r="A263" s="7" t="s">
        <v>45</v>
      </c>
      <c r="B263" s="7" t="s">
        <v>22</v>
      </c>
      <c r="C263" s="7"/>
      <c r="D263" s="7" t="s">
        <v>808</v>
      </c>
      <c r="E263" s="7">
        <v>21</v>
      </c>
      <c r="F263" s="7">
        <v>5</v>
      </c>
      <c r="G263" s="7">
        <v>4</v>
      </c>
      <c r="H263" s="7" t="s">
        <v>809</v>
      </c>
      <c r="I263" s="7"/>
      <c r="J263" s="7"/>
      <c r="K26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63" s="4" t="str">
        <f>IF(TRUNC((TRUNC(表2[[#This Row],[金额]],-3)-TRUNC(表2[[#This Row],[金额]],-4))/1000)=0,"X",TEXT(TRUNC((TRUNC(表2[[#This Row],[金额]],-3)-TRUNC(表2[[#This Row],[金额]],-4))/1000),"[DBNum2]"))</f>
        <v>贰</v>
      </c>
      <c r="M263" s="4" t="str">
        <f>IF(TRUNC((TRUNC(表2[[#This Row],[金额]],-2)-TRUNC(表2[[#This Row],[金额]],-3))/100)=0,"X",TEXT(TRUNC((TRUNC(表2[[#This Row],[金额]],-2)-TRUNC(表2[[#This Row],[金额]],-3))/100),"[DBNum2]"))</f>
        <v>柒</v>
      </c>
      <c r="N263" s="4" t="str">
        <f>IF(TRUNC((TRUNC(表2[[#This Row],[金额]],-1)-TRUNC(表2[[#This Row],[金额]],-2))/10)=0,"X",TEXT(TRUNC((TRUNC(表2[[#This Row],[金额]],-1)-TRUNC(表2[[#This Row],[金额]],-2))/10),"[DBNum2]"))</f>
        <v>捌</v>
      </c>
      <c r="O263" s="4" t="str">
        <f>IF(TRUNC((TRUNC(表2[[#This Row],[金额]],0)-TRUNC(表2[[#This Row],[金额]],-1)))=0,"X",TEXT(TRUNC(TRUNC(表2[[#This Row],[金额]],0)-TRUNC(表2[[#This Row],[金额]],-1)),"[DBNum2]"))</f>
        <v>伍</v>
      </c>
      <c r="P263" s="2">
        <v>22785</v>
      </c>
      <c r="U263" s="4"/>
      <c r="V263" s="4"/>
      <c r="W263" s="4" t="s">
        <v>807</v>
      </c>
    </row>
    <row r="264" spans="1:23" x14ac:dyDescent="0.2">
      <c r="A264" s="7" t="s">
        <v>45</v>
      </c>
      <c r="B264" s="7" t="s">
        <v>22</v>
      </c>
      <c r="C264" s="7"/>
      <c r="D264" s="7" t="s">
        <v>811</v>
      </c>
      <c r="E264" s="7">
        <v>15</v>
      </c>
      <c r="F264" s="7">
        <v>6</v>
      </c>
      <c r="G264" s="7">
        <v>5</v>
      </c>
      <c r="H264" s="7" t="s">
        <v>812</v>
      </c>
      <c r="I264" s="7"/>
      <c r="J264" s="7"/>
      <c r="K26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64" s="4" t="str">
        <f>IF(TRUNC((TRUNC(表2[[#This Row],[金额]],-3)-TRUNC(表2[[#This Row],[金额]],-4))/1000)=0,"X",TEXT(TRUNC((TRUNC(表2[[#This Row],[金额]],-3)-TRUNC(表2[[#This Row],[金额]],-4))/1000),"[DBNum2]"))</f>
        <v>贰</v>
      </c>
      <c r="M264" s="4" t="str">
        <f>IF(TRUNC((TRUNC(表2[[#This Row],[金额]],-2)-TRUNC(表2[[#This Row],[金额]],-3))/100)=0,"X",TEXT(TRUNC((TRUNC(表2[[#This Row],[金额]],-2)-TRUNC(表2[[#This Row],[金额]],-3))/100),"[DBNum2]"))</f>
        <v>陆</v>
      </c>
      <c r="N264" s="4" t="str">
        <f>IF(TRUNC((TRUNC(表2[[#This Row],[金额]],-1)-TRUNC(表2[[#This Row],[金额]],-2))/10)=0,"X",TEXT(TRUNC((TRUNC(表2[[#This Row],[金额]],-1)-TRUNC(表2[[#This Row],[金额]],-2))/10),"[DBNum2]"))</f>
        <v>伍</v>
      </c>
      <c r="O264" s="4" t="str">
        <f>IF(TRUNC((TRUNC(表2[[#This Row],[金额]],0)-TRUNC(表2[[#This Row],[金额]],-1)))=0,"X",TEXT(TRUNC(TRUNC(表2[[#This Row],[金额]],0)-TRUNC(表2[[#This Row],[金额]],-1)),"[DBNum2]"))</f>
        <v>X</v>
      </c>
      <c r="P264" s="2">
        <v>22650</v>
      </c>
      <c r="U264" s="4"/>
      <c r="V264" s="4"/>
      <c r="W264" s="4" t="s">
        <v>810</v>
      </c>
    </row>
    <row r="265" spans="1:23" x14ac:dyDescent="0.2">
      <c r="A265" s="7" t="s">
        <v>45</v>
      </c>
      <c r="B265" s="7" t="s">
        <v>22</v>
      </c>
      <c r="C265" s="7"/>
      <c r="D265" s="7" t="s">
        <v>814</v>
      </c>
      <c r="E265" s="7">
        <v>16</v>
      </c>
      <c r="F265" s="7">
        <v>5</v>
      </c>
      <c r="G265" s="7">
        <v>4</v>
      </c>
      <c r="H265" s="7" t="s">
        <v>815</v>
      </c>
      <c r="I265" s="7"/>
      <c r="J265" s="7"/>
      <c r="K26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65" s="4" t="str">
        <f>IF(TRUNC((TRUNC(表2[[#This Row],[金额]],-3)-TRUNC(表2[[#This Row],[金额]],-4))/1000)=0,"X",TEXT(TRUNC((TRUNC(表2[[#This Row],[金额]],-3)-TRUNC(表2[[#This Row],[金额]],-4))/1000),"[DBNum2]"))</f>
        <v>伍</v>
      </c>
      <c r="M265" s="4" t="str">
        <f>IF(TRUNC((TRUNC(表2[[#This Row],[金额]],-2)-TRUNC(表2[[#This Row],[金额]],-3))/100)=0,"X",TEXT(TRUNC((TRUNC(表2[[#This Row],[金额]],-2)-TRUNC(表2[[#This Row],[金额]],-3))/100),"[DBNum2]"))</f>
        <v>玖</v>
      </c>
      <c r="N265" s="4" t="str">
        <f>IF(TRUNC((TRUNC(表2[[#This Row],[金额]],-1)-TRUNC(表2[[#This Row],[金额]],-2))/10)=0,"X",TEXT(TRUNC((TRUNC(表2[[#This Row],[金额]],-1)-TRUNC(表2[[#This Row],[金额]],-2))/10),"[DBNum2]"))</f>
        <v>贰</v>
      </c>
      <c r="O265" s="4" t="str">
        <f>IF(TRUNC((TRUNC(表2[[#This Row],[金额]],0)-TRUNC(表2[[#This Row],[金额]],-1)))=0,"X",TEXT(TRUNC(TRUNC(表2[[#This Row],[金额]],0)-TRUNC(表2[[#This Row],[金额]],-1)),"[DBNum2]"))</f>
        <v>X</v>
      </c>
      <c r="P265" s="2">
        <v>25920</v>
      </c>
      <c r="U265" s="4"/>
      <c r="V265" s="4"/>
      <c r="W265" s="4" t="s">
        <v>813</v>
      </c>
    </row>
    <row r="266" spans="1:23" x14ac:dyDescent="0.2">
      <c r="A266" s="7" t="s">
        <v>45</v>
      </c>
      <c r="B266" s="7" t="s">
        <v>22</v>
      </c>
      <c r="C266" s="7"/>
      <c r="D266" s="7" t="s">
        <v>817</v>
      </c>
      <c r="E266" s="7">
        <v>31</v>
      </c>
      <c r="F266" s="7">
        <v>5</v>
      </c>
      <c r="G266" s="7">
        <v>4</v>
      </c>
      <c r="H266" s="7" t="s">
        <v>818</v>
      </c>
      <c r="I266" s="7"/>
      <c r="J266" s="7"/>
      <c r="K26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66" s="4" t="str">
        <f>IF(TRUNC((TRUNC(表2[[#This Row],[金额]],-3)-TRUNC(表2[[#This Row],[金额]],-4))/1000)=0,"X",TEXT(TRUNC((TRUNC(表2[[#This Row],[金额]],-3)-TRUNC(表2[[#This Row],[金额]],-4))/1000),"[DBNum2]"))</f>
        <v>柒</v>
      </c>
      <c r="M266" s="4" t="str">
        <f>IF(TRUNC((TRUNC(表2[[#This Row],[金额]],-2)-TRUNC(表2[[#This Row],[金额]],-3))/100)=0,"X",TEXT(TRUNC((TRUNC(表2[[#This Row],[金额]],-2)-TRUNC(表2[[#This Row],[金额]],-3))/100),"[DBNum2]"))</f>
        <v>捌</v>
      </c>
      <c r="N266" s="4" t="str">
        <f>IF(TRUNC((TRUNC(表2[[#This Row],[金额]],-1)-TRUNC(表2[[#This Row],[金额]],-2))/10)=0,"X",TEXT(TRUNC((TRUNC(表2[[#This Row],[金额]],-1)-TRUNC(表2[[#This Row],[金额]],-2))/10),"[DBNum2]"))</f>
        <v>X</v>
      </c>
      <c r="O266" s="4" t="str">
        <f>IF(TRUNC((TRUNC(表2[[#This Row],[金额]],0)-TRUNC(表2[[#This Row],[金额]],-1)))=0,"X",TEXT(TRUNC(TRUNC(表2[[#This Row],[金额]],0)-TRUNC(表2[[#This Row],[金额]],-1)),"[DBNum2]"))</f>
        <v>柒</v>
      </c>
      <c r="P266" s="2">
        <v>27807</v>
      </c>
      <c r="U266" s="4"/>
      <c r="V266" s="4"/>
      <c r="W266" s="4" t="s">
        <v>816</v>
      </c>
    </row>
    <row r="267" spans="1:23" x14ac:dyDescent="0.2">
      <c r="A267" s="7" t="s">
        <v>820</v>
      </c>
      <c r="B267" s="7" t="s">
        <v>22</v>
      </c>
      <c r="C267" s="7"/>
      <c r="D267" s="7" t="s">
        <v>821</v>
      </c>
      <c r="E267" s="7">
        <v>10</v>
      </c>
      <c r="F267" s="7">
        <v>5</v>
      </c>
      <c r="G267" s="7">
        <v>4</v>
      </c>
      <c r="H267" s="7" t="s">
        <v>822</v>
      </c>
      <c r="I267" s="7"/>
      <c r="J267" s="7"/>
      <c r="K26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67" s="4" t="str">
        <f>IF(TRUNC((TRUNC(表2[[#This Row],[金额]],-3)-TRUNC(表2[[#This Row],[金额]],-4))/1000)=0,"X",TEXT(TRUNC((TRUNC(表2[[#This Row],[金额]],-3)-TRUNC(表2[[#This Row],[金额]],-4))/1000),"[DBNum2]"))</f>
        <v>X</v>
      </c>
      <c r="M267" s="4" t="str">
        <f>IF(TRUNC((TRUNC(表2[[#This Row],[金额]],-2)-TRUNC(表2[[#This Row],[金额]],-3))/100)=0,"X",TEXT(TRUNC((TRUNC(表2[[#This Row],[金额]],-2)-TRUNC(表2[[#This Row],[金额]],-3))/100),"[DBNum2]"))</f>
        <v>壹</v>
      </c>
      <c r="N267" s="4" t="str">
        <f>IF(TRUNC((TRUNC(表2[[#This Row],[金额]],-1)-TRUNC(表2[[#This Row],[金额]],-2))/10)=0,"X",TEXT(TRUNC((TRUNC(表2[[#This Row],[金额]],-1)-TRUNC(表2[[#This Row],[金额]],-2))/10),"[DBNum2]"))</f>
        <v>X</v>
      </c>
      <c r="O267" s="4" t="str">
        <f>IF(TRUNC((TRUNC(表2[[#This Row],[金额]],0)-TRUNC(表2[[#This Row],[金额]],-1)))=0,"X",TEXT(TRUNC(TRUNC(表2[[#This Row],[金额]],0)-TRUNC(表2[[#This Row],[金额]],-1)),"[DBNum2]"))</f>
        <v>X</v>
      </c>
      <c r="P267" s="2">
        <v>10100</v>
      </c>
      <c r="U267" s="4"/>
      <c r="V267" s="4"/>
      <c r="W267" s="4" t="s">
        <v>819</v>
      </c>
    </row>
    <row r="268" spans="1:23" x14ac:dyDescent="0.2">
      <c r="A268" s="7" t="s">
        <v>824</v>
      </c>
      <c r="B268" s="7" t="s">
        <v>22</v>
      </c>
      <c r="C268" s="7"/>
      <c r="D268" s="7" t="s">
        <v>825</v>
      </c>
      <c r="E268" s="7">
        <v>20</v>
      </c>
      <c r="F268" s="7">
        <v>5</v>
      </c>
      <c r="G268" s="7">
        <v>4</v>
      </c>
      <c r="H268" s="7" t="s">
        <v>826</v>
      </c>
      <c r="I268" s="7"/>
      <c r="J268" s="7"/>
      <c r="K268" s="4" t="str">
        <f>IF(TRUNC((TRUNC(表2[[#This Row],[金额]],-4)-TRUNC(表2[[#This Row],[金额]],-5))/10000)=0,"X",TEXT(TRUNC((TRUNC(表2[[#This Row],[金额]],-4)-TRUNC(表2[[#This Row],[金额]],-5))/10000),"[DBNum2]"))</f>
        <v>X</v>
      </c>
      <c r="L268" s="4" t="str">
        <f>IF(TRUNC((TRUNC(表2[[#This Row],[金额]],-3)-TRUNC(表2[[#This Row],[金额]],-4))/1000)=0,"X",TEXT(TRUNC((TRUNC(表2[[#This Row],[金额]],-3)-TRUNC(表2[[#This Row],[金额]],-4))/1000),"[DBNum2]"))</f>
        <v>伍</v>
      </c>
      <c r="M268" s="4" t="str">
        <f>IF(TRUNC((TRUNC(表2[[#This Row],[金额]],-2)-TRUNC(表2[[#This Row],[金额]],-3))/100)=0,"X",TEXT(TRUNC((TRUNC(表2[[#This Row],[金额]],-2)-TRUNC(表2[[#This Row],[金额]],-3))/100),"[DBNum2]"))</f>
        <v>玖</v>
      </c>
      <c r="N268" s="4" t="str">
        <f>IF(TRUNC((TRUNC(表2[[#This Row],[金额]],-1)-TRUNC(表2[[#This Row],[金额]],-2))/10)=0,"X",TEXT(TRUNC((TRUNC(表2[[#This Row],[金额]],-1)-TRUNC(表2[[#This Row],[金额]],-2))/10),"[DBNum2]"))</f>
        <v>贰</v>
      </c>
      <c r="O268" s="4" t="str">
        <f>IF(TRUNC((TRUNC(表2[[#This Row],[金额]],0)-TRUNC(表2[[#This Row],[金额]],-1)))=0,"X",TEXT(TRUNC(TRUNC(表2[[#This Row],[金额]],0)-TRUNC(表2[[#This Row],[金额]],-1)),"[DBNum2]"))</f>
        <v>X</v>
      </c>
      <c r="P268" s="2">
        <v>5920</v>
      </c>
      <c r="U268" s="4"/>
      <c r="V268" s="4"/>
      <c r="W268" s="4" t="s">
        <v>823</v>
      </c>
    </row>
    <row r="269" spans="1:23" x14ac:dyDescent="0.2">
      <c r="A269" s="7" t="s">
        <v>45</v>
      </c>
      <c r="B269" s="7" t="s">
        <v>22</v>
      </c>
      <c r="C269" s="7"/>
      <c r="D269" s="7" t="s">
        <v>828</v>
      </c>
      <c r="E269" s="7">
        <v>22</v>
      </c>
      <c r="F269" s="7">
        <v>5</v>
      </c>
      <c r="G269" s="7">
        <v>4</v>
      </c>
      <c r="H269" s="7" t="s">
        <v>829</v>
      </c>
      <c r="I269" s="7"/>
      <c r="J269" s="7"/>
      <c r="K26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69" s="4" t="str">
        <f>IF(TRUNC((TRUNC(表2[[#This Row],[金额]],-3)-TRUNC(表2[[#This Row],[金额]],-4))/1000)=0,"X",TEXT(TRUNC((TRUNC(表2[[#This Row],[金额]],-3)-TRUNC(表2[[#This Row],[金额]],-4))/1000),"[DBNum2]"))</f>
        <v>玖</v>
      </c>
      <c r="M269" s="4" t="str">
        <f>IF(TRUNC((TRUNC(表2[[#This Row],[金额]],-2)-TRUNC(表2[[#This Row],[金额]],-3))/100)=0,"X",TEXT(TRUNC((TRUNC(表2[[#This Row],[金额]],-2)-TRUNC(表2[[#This Row],[金额]],-3))/100),"[DBNum2]"))</f>
        <v>捌</v>
      </c>
      <c r="N269" s="4" t="str">
        <f>IF(TRUNC((TRUNC(表2[[#This Row],[金额]],-1)-TRUNC(表2[[#This Row],[金额]],-2))/10)=0,"X",TEXT(TRUNC((TRUNC(表2[[#This Row],[金额]],-1)-TRUNC(表2[[#This Row],[金额]],-2))/10),"[DBNum2]"))</f>
        <v>叁</v>
      </c>
      <c r="O269" s="4" t="str">
        <f>IF(TRUNC((TRUNC(表2[[#This Row],[金额]],0)-TRUNC(表2[[#This Row],[金额]],-1)))=0,"X",TEXT(TRUNC(TRUNC(表2[[#This Row],[金额]],0)-TRUNC(表2[[#This Row],[金额]],-1)),"[DBNum2]"))</f>
        <v>贰</v>
      </c>
      <c r="P269" s="2">
        <v>29832</v>
      </c>
      <c r="U269" s="4"/>
      <c r="V269" s="4"/>
      <c r="W269" s="4" t="s">
        <v>827</v>
      </c>
    </row>
    <row r="270" spans="1:23" x14ac:dyDescent="0.2">
      <c r="A270" s="7" t="s">
        <v>45</v>
      </c>
      <c r="B270" s="7" t="s">
        <v>22</v>
      </c>
      <c r="C270" s="7"/>
      <c r="D270" s="7" t="s">
        <v>831</v>
      </c>
      <c r="E270" s="7">
        <v>20</v>
      </c>
      <c r="F270" s="7">
        <v>5</v>
      </c>
      <c r="G270" s="7">
        <v>4</v>
      </c>
      <c r="H270" s="7" t="s">
        <v>832</v>
      </c>
      <c r="I270" s="7"/>
      <c r="J270" s="7"/>
      <c r="K27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70" s="4" t="str">
        <f>IF(TRUNC((TRUNC(表2[[#This Row],[金额]],-3)-TRUNC(表2[[#This Row],[金额]],-4))/1000)=0,"X",TEXT(TRUNC((TRUNC(表2[[#This Row],[金额]],-3)-TRUNC(表2[[#This Row],[金额]],-4))/1000),"[DBNum2]"))</f>
        <v>玖</v>
      </c>
      <c r="M270" s="4" t="str">
        <f>IF(TRUNC((TRUNC(表2[[#This Row],[金额]],-2)-TRUNC(表2[[#This Row],[金额]],-3))/100)=0,"X",TEXT(TRUNC((TRUNC(表2[[#This Row],[金额]],-2)-TRUNC(表2[[#This Row],[金额]],-3))/100),"[DBNum2]"))</f>
        <v>伍</v>
      </c>
      <c r="N270" s="4" t="str">
        <f>IF(TRUNC((TRUNC(表2[[#This Row],[金额]],-1)-TRUNC(表2[[#This Row],[金额]],-2))/10)=0,"X",TEXT(TRUNC((TRUNC(表2[[#This Row],[金额]],-1)-TRUNC(表2[[#This Row],[金额]],-2))/10),"[DBNum2]"))</f>
        <v>陆</v>
      </c>
      <c r="O270" s="4" t="str">
        <f>IF(TRUNC((TRUNC(表2[[#This Row],[金额]],0)-TRUNC(表2[[#This Row],[金额]],-1)))=0,"X",TEXT(TRUNC(TRUNC(表2[[#This Row],[金额]],0)-TRUNC(表2[[#This Row],[金额]],-1)),"[DBNum2]"))</f>
        <v>X</v>
      </c>
      <c r="P270" s="2">
        <v>19560</v>
      </c>
      <c r="U270" s="4"/>
      <c r="V270" s="4"/>
      <c r="W270" s="4" t="s">
        <v>830</v>
      </c>
    </row>
    <row r="271" spans="1:23" x14ac:dyDescent="0.2">
      <c r="A271" s="7" t="s">
        <v>45</v>
      </c>
      <c r="B271" s="7" t="s">
        <v>22</v>
      </c>
      <c r="C271" s="7"/>
      <c r="D271" s="7" t="s">
        <v>834</v>
      </c>
      <c r="E271" s="7">
        <v>16</v>
      </c>
      <c r="F271" s="7">
        <v>5</v>
      </c>
      <c r="G271" s="7">
        <v>4</v>
      </c>
      <c r="H271" s="7" t="s">
        <v>835</v>
      </c>
      <c r="I271" s="7"/>
      <c r="J271" s="7"/>
      <c r="K27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71" s="4" t="str">
        <f>IF(TRUNC((TRUNC(表2[[#This Row],[金额]],-3)-TRUNC(表2[[#This Row],[金额]],-4))/1000)=0,"X",TEXT(TRUNC((TRUNC(表2[[#This Row],[金额]],-3)-TRUNC(表2[[#This Row],[金额]],-4))/1000),"[DBNum2]"))</f>
        <v>壹</v>
      </c>
      <c r="M271" s="4" t="str">
        <f>IF(TRUNC((TRUNC(表2[[#This Row],[金额]],-2)-TRUNC(表2[[#This Row],[金额]],-3))/100)=0,"X",TEXT(TRUNC((TRUNC(表2[[#This Row],[金额]],-2)-TRUNC(表2[[#This Row],[金额]],-3))/100),"[DBNum2]"))</f>
        <v>柒</v>
      </c>
      <c r="N271" s="4" t="str">
        <f>IF(TRUNC((TRUNC(表2[[#This Row],[金额]],-1)-TRUNC(表2[[#This Row],[金额]],-2))/10)=0,"X",TEXT(TRUNC((TRUNC(表2[[#This Row],[金额]],-1)-TRUNC(表2[[#This Row],[金额]],-2))/10),"[DBNum2]"))</f>
        <v>陆</v>
      </c>
      <c r="O271" s="4" t="str">
        <f>IF(TRUNC((TRUNC(表2[[#This Row],[金额]],0)-TRUNC(表2[[#This Row],[金额]],-1)))=0,"X",TEXT(TRUNC(TRUNC(表2[[#This Row],[金额]],0)-TRUNC(表2[[#This Row],[金额]],-1)),"[DBNum2]"))</f>
        <v>X</v>
      </c>
      <c r="P271" s="2">
        <v>21760</v>
      </c>
      <c r="U271" s="4"/>
      <c r="V271" s="4"/>
      <c r="W271" s="4" t="s">
        <v>833</v>
      </c>
    </row>
    <row r="272" spans="1:23" x14ac:dyDescent="0.2">
      <c r="A272" s="7" t="s">
        <v>45</v>
      </c>
      <c r="B272" s="7" t="s">
        <v>22</v>
      </c>
      <c r="C272" s="7"/>
      <c r="D272" s="7" t="s">
        <v>837</v>
      </c>
      <c r="E272" s="7">
        <v>25</v>
      </c>
      <c r="F272" s="7">
        <v>5</v>
      </c>
      <c r="G272" s="7">
        <v>4</v>
      </c>
      <c r="H272" s="7" t="s">
        <v>838</v>
      </c>
      <c r="I272" s="7"/>
      <c r="J272" s="7"/>
      <c r="K272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72" s="4" t="str">
        <f>IF(TRUNC((TRUNC(表2[[#This Row],[金额]],-3)-TRUNC(表2[[#This Row],[金额]],-4))/1000)=0,"X",TEXT(TRUNC((TRUNC(表2[[#This Row],[金额]],-3)-TRUNC(表2[[#This Row],[金额]],-4))/1000),"[DBNum2]"))</f>
        <v>壹</v>
      </c>
      <c r="M272" s="4" t="str">
        <f>IF(TRUNC((TRUNC(表2[[#This Row],[金额]],-2)-TRUNC(表2[[#This Row],[金额]],-3))/100)=0,"X",TEXT(TRUNC((TRUNC(表2[[#This Row],[金额]],-2)-TRUNC(表2[[#This Row],[金额]],-3))/100),"[DBNum2]"))</f>
        <v>柒</v>
      </c>
      <c r="N272" s="4" t="str">
        <f>IF(TRUNC((TRUNC(表2[[#This Row],[金额]],-1)-TRUNC(表2[[#This Row],[金额]],-2))/10)=0,"X",TEXT(TRUNC((TRUNC(表2[[#This Row],[金额]],-1)-TRUNC(表2[[#This Row],[金额]],-2))/10),"[DBNum2]"))</f>
        <v>伍</v>
      </c>
      <c r="O272" s="4" t="str">
        <f>IF(TRUNC((TRUNC(表2[[#This Row],[金额]],0)-TRUNC(表2[[#This Row],[金额]],-1)))=0,"X",TEXT(TRUNC(TRUNC(表2[[#This Row],[金额]],0)-TRUNC(表2[[#This Row],[金额]],-1)),"[DBNum2]"))</f>
        <v>X</v>
      </c>
      <c r="P272" s="2">
        <v>31750</v>
      </c>
      <c r="U272" s="4"/>
      <c r="V272" s="4"/>
      <c r="W272" s="4" t="s">
        <v>836</v>
      </c>
    </row>
    <row r="273" spans="1:23" x14ac:dyDescent="0.2">
      <c r="A273" s="7" t="s">
        <v>45</v>
      </c>
      <c r="B273" s="7" t="s">
        <v>22</v>
      </c>
      <c r="C273" s="7"/>
      <c r="D273" s="7" t="s">
        <v>840</v>
      </c>
      <c r="E273" s="7">
        <v>9</v>
      </c>
      <c r="F273" s="7">
        <v>5</v>
      </c>
      <c r="G273" s="7">
        <v>4</v>
      </c>
      <c r="H273" s="7" t="s">
        <v>841</v>
      </c>
      <c r="I273" s="7"/>
      <c r="J273" s="7"/>
      <c r="K273" s="4" t="str">
        <f>IF(TRUNC((TRUNC(表2[[#This Row],[金额]],-4)-TRUNC(表2[[#This Row],[金额]],-5))/10000)=0,"X",TEXT(TRUNC((TRUNC(表2[[#This Row],[金额]],-4)-TRUNC(表2[[#This Row],[金额]],-5))/10000),"[DBNum2]"))</f>
        <v>X</v>
      </c>
      <c r="L273" s="4" t="str">
        <f>IF(TRUNC((TRUNC(表2[[#This Row],[金额]],-3)-TRUNC(表2[[#This Row],[金额]],-4))/1000)=0,"X",TEXT(TRUNC((TRUNC(表2[[#This Row],[金额]],-3)-TRUNC(表2[[#This Row],[金额]],-4))/1000),"[DBNum2]"))</f>
        <v>柒</v>
      </c>
      <c r="M273" s="4" t="str">
        <f>IF(TRUNC((TRUNC(表2[[#This Row],[金额]],-2)-TRUNC(表2[[#This Row],[金额]],-3))/100)=0,"X",TEXT(TRUNC((TRUNC(表2[[#This Row],[金额]],-2)-TRUNC(表2[[#This Row],[金额]],-3))/100),"[DBNum2]"))</f>
        <v>叁</v>
      </c>
      <c r="N273" s="4" t="str">
        <f>IF(TRUNC((TRUNC(表2[[#This Row],[金额]],-1)-TRUNC(表2[[#This Row],[金额]],-2))/10)=0,"X",TEXT(TRUNC((TRUNC(表2[[#This Row],[金额]],-1)-TRUNC(表2[[#This Row],[金额]],-2))/10),"[DBNum2]"))</f>
        <v>叁</v>
      </c>
      <c r="O273" s="4" t="str">
        <f>IF(TRUNC((TRUNC(表2[[#This Row],[金额]],0)-TRUNC(表2[[#This Row],[金额]],-1)))=0,"X",TEXT(TRUNC(TRUNC(表2[[#This Row],[金额]],0)-TRUNC(表2[[#This Row],[金额]],-1)),"[DBNum2]"))</f>
        <v>伍</v>
      </c>
      <c r="P273" s="2">
        <v>7335</v>
      </c>
      <c r="U273" s="4"/>
      <c r="V273" s="4"/>
      <c r="W273" s="4" t="s">
        <v>839</v>
      </c>
    </row>
    <row r="274" spans="1:23" x14ac:dyDescent="0.2">
      <c r="A274" s="7" t="s">
        <v>45</v>
      </c>
      <c r="B274" s="7" t="s">
        <v>22</v>
      </c>
      <c r="C274" s="7"/>
      <c r="D274" s="7" t="s">
        <v>843</v>
      </c>
      <c r="E274" s="7">
        <v>15</v>
      </c>
      <c r="F274" s="7">
        <v>5</v>
      </c>
      <c r="G274" s="7">
        <v>4</v>
      </c>
      <c r="H274" s="7" t="s">
        <v>844</v>
      </c>
      <c r="I274" s="7"/>
      <c r="J274" s="7"/>
      <c r="K27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74" s="4" t="str">
        <f>IF(TRUNC((TRUNC(表2[[#This Row],[金额]],-3)-TRUNC(表2[[#This Row],[金额]],-4))/1000)=0,"X",TEXT(TRUNC((TRUNC(表2[[#This Row],[金额]],-3)-TRUNC(表2[[#This Row],[金额]],-4))/1000),"[DBNum2]"))</f>
        <v>捌</v>
      </c>
      <c r="M274" s="4" t="str">
        <f>IF(TRUNC((TRUNC(表2[[#This Row],[金额]],-2)-TRUNC(表2[[#This Row],[金额]],-3))/100)=0,"X",TEXT(TRUNC((TRUNC(表2[[#This Row],[金额]],-2)-TRUNC(表2[[#This Row],[金额]],-3))/100),"[DBNum2]"))</f>
        <v>壹</v>
      </c>
      <c r="N274" s="4" t="str">
        <f>IF(TRUNC((TRUNC(表2[[#This Row],[金额]],-1)-TRUNC(表2[[#This Row],[金额]],-2))/10)=0,"X",TEXT(TRUNC((TRUNC(表2[[#This Row],[金额]],-1)-TRUNC(表2[[#This Row],[金额]],-2))/10),"[DBNum2]"))</f>
        <v>伍</v>
      </c>
      <c r="O274" s="4" t="str">
        <f>IF(TRUNC((TRUNC(表2[[#This Row],[金额]],0)-TRUNC(表2[[#This Row],[金额]],-1)))=0,"X",TEXT(TRUNC(TRUNC(表2[[#This Row],[金额]],0)-TRUNC(表2[[#This Row],[金额]],-1)),"[DBNum2]"))</f>
        <v>X</v>
      </c>
      <c r="P274" s="2">
        <v>18150</v>
      </c>
      <c r="U274" s="4"/>
      <c r="V274" s="4"/>
      <c r="W274" s="4" t="s">
        <v>842</v>
      </c>
    </row>
    <row r="275" spans="1:23" x14ac:dyDescent="0.2">
      <c r="A275" s="7" t="s">
        <v>167</v>
      </c>
      <c r="B275" s="7" t="s">
        <v>22</v>
      </c>
      <c r="C275" s="7"/>
      <c r="D275" s="7" t="s">
        <v>846</v>
      </c>
      <c r="E275" s="7">
        <v>6</v>
      </c>
      <c r="F275" s="7">
        <v>6</v>
      </c>
      <c r="G275" s="7">
        <v>5</v>
      </c>
      <c r="H275" s="7" t="s">
        <v>847</v>
      </c>
      <c r="I275" s="7"/>
      <c r="J275" s="7"/>
      <c r="K275" s="4" t="str">
        <f>IF(TRUNC((TRUNC(表2[[#This Row],[金额]],-4)-TRUNC(表2[[#This Row],[金额]],-5))/10000)=0,"X",TEXT(TRUNC((TRUNC(表2[[#This Row],[金额]],-4)-TRUNC(表2[[#This Row],[金额]],-5))/10000),"[DBNum2]"))</f>
        <v>X</v>
      </c>
      <c r="L275" s="4" t="str">
        <f>IF(TRUNC((TRUNC(表2[[#This Row],[金额]],-3)-TRUNC(表2[[#This Row],[金额]],-4))/1000)=0,"X",TEXT(TRUNC((TRUNC(表2[[#This Row],[金额]],-3)-TRUNC(表2[[#This Row],[金额]],-4))/1000),"[DBNum2]"))</f>
        <v>伍</v>
      </c>
      <c r="M275" s="4" t="str">
        <f>IF(TRUNC((TRUNC(表2[[#This Row],[金额]],-2)-TRUNC(表2[[#This Row],[金额]],-3))/100)=0,"X",TEXT(TRUNC((TRUNC(表2[[#This Row],[金额]],-2)-TRUNC(表2[[#This Row],[金额]],-3))/100),"[DBNum2]"))</f>
        <v>柒</v>
      </c>
      <c r="N275" s="4" t="str">
        <f>IF(TRUNC((TRUNC(表2[[#This Row],[金额]],-1)-TRUNC(表2[[#This Row],[金额]],-2))/10)=0,"X",TEXT(TRUNC((TRUNC(表2[[#This Row],[金额]],-1)-TRUNC(表2[[#This Row],[金额]],-2))/10),"[DBNum2]"))</f>
        <v>陆</v>
      </c>
      <c r="O275" s="4" t="str">
        <f>IF(TRUNC((TRUNC(表2[[#This Row],[金额]],0)-TRUNC(表2[[#This Row],[金额]],-1)))=0,"X",TEXT(TRUNC(TRUNC(表2[[#This Row],[金额]],0)-TRUNC(表2[[#This Row],[金额]],-1)),"[DBNum2]"))</f>
        <v>X</v>
      </c>
      <c r="P275" s="2">
        <v>5760</v>
      </c>
      <c r="U275" s="4"/>
      <c r="V275" s="4"/>
      <c r="W275" s="4" t="s">
        <v>845</v>
      </c>
    </row>
    <row r="276" spans="1:23" x14ac:dyDescent="0.2">
      <c r="A276" s="7" t="s">
        <v>521</v>
      </c>
      <c r="B276" s="7" t="s">
        <v>22</v>
      </c>
      <c r="C276" s="7"/>
      <c r="D276" s="7" t="s">
        <v>849</v>
      </c>
      <c r="E276" s="7">
        <v>10</v>
      </c>
      <c r="F276" s="7">
        <v>5</v>
      </c>
      <c r="G276" s="7">
        <v>4</v>
      </c>
      <c r="H276" s="7" t="s">
        <v>850</v>
      </c>
      <c r="I276" s="7"/>
      <c r="J276" s="7"/>
      <c r="K27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76" s="4" t="str">
        <f>IF(TRUNC((TRUNC(表2[[#This Row],[金额]],-3)-TRUNC(表2[[#This Row],[金额]],-4))/1000)=0,"X",TEXT(TRUNC((TRUNC(表2[[#This Row],[金额]],-3)-TRUNC(表2[[#This Row],[金额]],-4))/1000),"[DBNum2]"))</f>
        <v>叁</v>
      </c>
      <c r="M276" s="4" t="str">
        <f>IF(TRUNC((TRUNC(表2[[#This Row],[金额]],-2)-TRUNC(表2[[#This Row],[金额]],-3))/100)=0,"X",TEXT(TRUNC((TRUNC(表2[[#This Row],[金额]],-2)-TRUNC(表2[[#This Row],[金额]],-3))/100),"[DBNum2]"))</f>
        <v>玖</v>
      </c>
      <c r="N276" s="4" t="str">
        <f>IF(TRUNC((TRUNC(表2[[#This Row],[金额]],-1)-TRUNC(表2[[#This Row],[金额]],-2))/10)=0,"X",TEXT(TRUNC((TRUNC(表2[[#This Row],[金额]],-1)-TRUNC(表2[[#This Row],[金额]],-2))/10),"[DBNum2]"))</f>
        <v>捌</v>
      </c>
      <c r="O276" s="4" t="str">
        <f>IF(TRUNC((TRUNC(表2[[#This Row],[金额]],0)-TRUNC(表2[[#This Row],[金额]],-1)))=0,"X",TEXT(TRUNC(TRUNC(表2[[#This Row],[金额]],0)-TRUNC(表2[[#This Row],[金额]],-1)),"[DBNum2]"))</f>
        <v>X</v>
      </c>
      <c r="P276" s="2">
        <v>13980</v>
      </c>
      <c r="U276" s="4"/>
      <c r="V276" s="4"/>
      <c r="W276" s="4" t="s">
        <v>848</v>
      </c>
    </row>
    <row r="277" spans="1:23" x14ac:dyDescent="0.2">
      <c r="A277" s="7" t="s">
        <v>514</v>
      </c>
      <c r="B277" s="7" t="s">
        <v>22</v>
      </c>
      <c r="C277" s="7"/>
      <c r="D277" s="7" t="s">
        <v>821</v>
      </c>
      <c r="E277" s="7">
        <v>21</v>
      </c>
      <c r="F277" s="7">
        <v>5</v>
      </c>
      <c r="G277" s="7">
        <v>4</v>
      </c>
      <c r="H277" s="7" t="s">
        <v>852</v>
      </c>
      <c r="I277" s="7"/>
      <c r="J277" s="7"/>
      <c r="K277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77" s="4" t="str">
        <f>IF(TRUNC((TRUNC(表2[[#This Row],[金额]],-3)-TRUNC(表2[[#This Row],[金额]],-4))/1000)=0,"X",TEXT(TRUNC((TRUNC(表2[[#This Row],[金额]],-3)-TRUNC(表2[[#This Row],[金额]],-4))/1000),"[DBNum2]"))</f>
        <v>玖</v>
      </c>
      <c r="M277" s="4" t="str">
        <f>IF(TRUNC((TRUNC(表2[[#This Row],[金额]],-2)-TRUNC(表2[[#This Row],[金额]],-3))/100)=0,"X",TEXT(TRUNC((TRUNC(表2[[#This Row],[金额]],-2)-TRUNC(表2[[#This Row],[金额]],-3))/100),"[DBNum2]"))</f>
        <v>叁</v>
      </c>
      <c r="N277" s="4" t="str">
        <f>IF(TRUNC((TRUNC(表2[[#This Row],[金额]],-1)-TRUNC(表2[[#This Row],[金额]],-2))/10)=0,"X",TEXT(TRUNC((TRUNC(表2[[#This Row],[金额]],-1)-TRUNC(表2[[#This Row],[金额]],-2))/10),"[DBNum2]"))</f>
        <v>柒</v>
      </c>
      <c r="O277" s="4" t="str">
        <f>IF(TRUNC((TRUNC(表2[[#This Row],[金额]],0)-TRUNC(表2[[#This Row],[金额]],-1)))=0,"X",TEXT(TRUNC(TRUNC(表2[[#This Row],[金额]],0)-TRUNC(表2[[#This Row],[金额]],-1)),"[DBNum2]"))</f>
        <v>伍</v>
      </c>
      <c r="P277" s="2">
        <v>39375</v>
      </c>
      <c r="U277" s="4"/>
      <c r="V277" s="4"/>
      <c r="W277" s="4" t="s">
        <v>851</v>
      </c>
    </row>
    <row r="278" spans="1:23" x14ac:dyDescent="0.2">
      <c r="A278" s="7" t="s">
        <v>45</v>
      </c>
      <c r="B278" s="7" t="s">
        <v>22</v>
      </c>
      <c r="C278" s="7"/>
      <c r="D278" s="7" t="s">
        <v>854</v>
      </c>
      <c r="E278" s="7">
        <v>12</v>
      </c>
      <c r="F278" s="7">
        <v>5</v>
      </c>
      <c r="G278" s="7">
        <v>4</v>
      </c>
      <c r="H278" s="7" t="s">
        <v>855</v>
      </c>
      <c r="I278" s="7"/>
      <c r="J278" s="7"/>
      <c r="K278" s="4" t="str">
        <f>IF(TRUNC((TRUNC(表2[[#This Row],[金额]],-4)-TRUNC(表2[[#This Row],[金额]],-5))/10000)=0,"X",TEXT(TRUNC((TRUNC(表2[[#This Row],[金额]],-4)-TRUNC(表2[[#This Row],[金额]],-5))/10000),"[DBNum2]"))</f>
        <v>X</v>
      </c>
      <c r="L278" s="4" t="str">
        <f>IF(TRUNC((TRUNC(表2[[#This Row],[金额]],-3)-TRUNC(表2[[#This Row],[金额]],-4))/1000)=0,"X",TEXT(TRUNC((TRUNC(表2[[#This Row],[金额]],-3)-TRUNC(表2[[#This Row],[金额]],-4))/1000),"[DBNum2]"))</f>
        <v>玖</v>
      </c>
      <c r="M278" s="4" t="str">
        <f>IF(TRUNC((TRUNC(表2[[#This Row],[金额]],-2)-TRUNC(表2[[#This Row],[金额]],-3))/100)=0,"X",TEXT(TRUNC((TRUNC(表2[[#This Row],[金额]],-2)-TRUNC(表2[[#This Row],[金额]],-3))/100),"[DBNum2]"))</f>
        <v>叁</v>
      </c>
      <c r="N278" s="4" t="str">
        <f>IF(TRUNC((TRUNC(表2[[#This Row],[金额]],-1)-TRUNC(表2[[#This Row],[金额]],-2))/10)=0,"X",TEXT(TRUNC((TRUNC(表2[[#This Row],[金额]],-1)-TRUNC(表2[[#This Row],[金额]],-2))/10),"[DBNum2]"))</f>
        <v>陆</v>
      </c>
      <c r="O278" s="4" t="str">
        <f>IF(TRUNC((TRUNC(表2[[#This Row],[金额]],0)-TRUNC(表2[[#This Row],[金额]],-1)))=0,"X",TEXT(TRUNC(TRUNC(表2[[#This Row],[金额]],0)-TRUNC(表2[[#This Row],[金额]],-1)),"[DBNum2]"))</f>
        <v>X</v>
      </c>
      <c r="P278" s="2">
        <v>9360</v>
      </c>
      <c r="U278" s="4"/>
      <c r="V278" s="4"/>
      <c r="W278" s="4" t="s">
        <v>853</v>
      </c>
    </row>
    <row r="279" spans="1:23" x14ac:dyDescent="0.2">
      <c r="A279" s="7" t="s">
        <v>45</v>
      </c>
      <c r="B279" s="7" t="s">
        <v>22</v>
      </c>
      <c r="C279" s="7"/>
      <c r="D279" s="7" t="s">
        <v>857</v>
      </c>
      <c r="E279" s="7">
        <v>13</v>
      </c>
      <c r="F279" s="7">
        <v>5</v>
      </c>
      <c r="G279" s="7">
        <v>4</v>
      </c>
      <c r="H279" s="7" t="s">
        <v>858</v>
      </c>
      <c r="I279" s="7"/>
      <c r="J279" s="7"/>
      <c r="K27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79" s="4" t="str">
        <f>IF(TRUNC((TRUNC(表2[[#This Row],[金额]],-3)-TRUNC(表2[[#This Row],[金额]],-4))/1000)=0,"X",TEXT(TRUNC((TRUNC(表2[[#This Row],[金额]],-3)-TRUNC(表2[[#This Row],[金额]],-4))/1000),"[DBNum2]"))</f>
        <v>叁</v>
      </c>
      <c r="M279" s="4" t="str">
        <f>IF(TRUNC((TRUNC(表2[[#This Row],[金额]],-2)-TRUNC(表2[[#This Row],[金额]],-3))/100)=0,"X",TEXT(TRUNC((TRUNC(表2[[#This Row],[金额]],-2)-TRUNC(表2[[#This Row],[金额]],-3))/100),"[DBNum2]"))</f>
        <v>X</v>
      </c>
      <c r="N279" s="4" t="str">
        <f>IF(TRUNC((TRUNC(表2[[#This Row],[金额]],-1)-TRUNC(表2[[#This Row],[金额]],-2))/10)=0,"X",TEXT(TRUNC((TRUNC(表2[[#This Row],[金额]],-1)-TRUNC(表2[[#This Row],[金额]],-2))/10),"[DBNum2]"))</f>
        <v>X</v>
      </c>
      <c r="O279" s="4" t="str">
        <f>IF(TRUNC((TRUNC(表2[[#This Row],[金额]],0)-TRUNC(表2[[#This Row],[金额]],-1)))=0,"X",TEXT(TRUNC(TRUNC(表2[[#This Row],[金额]],0)-TRUNC(表2[[#This Row],[金额]],-1)),"[DBNum2]"))</f>
        <v>X</v>
      </c>
      <c r="P279" s="2">
        <v>13000</v>
      </c>
      <c r="U279" s="4"/>
      <c r="V279" s="4"/>
      <c r="W279" s="4" t="s">
        <v>856</v>
      </c>
    </row>
    <row r="280" spans="1:23" x14ac:dyDescent="0.2">
      <c r="A280" s="7" t="s">
        <v>45</v>
      </c>
      <c r="B280" s="7" t="s">
        <v>22</v>
      </c>
      <c r="C280" s="7"/>
      <c r="D280" s="7" t="s">
        <v>860</v>
      </c>
      <c r="E280" s="7">
        <v>19</v>
      </c>
      <c r="F280" s="7">
        <v>5</v>
      </c>
      <c r="G280" s="7">
        <v>4</v>
      </c>
      <c r="H280" s="7" t="s">
        <v>861</v>
      </c>
      <c r="I280" s="7"/>
      <c r="J280" s="7"/>
      <c r="K28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80" s="4" t="str">
        <f>IF(TRUNC((TRUNC(表2[[#This Row],[金额]],-3)-TRUNC(表2[[#This Row],[金额]],-4))/1000)=0,"X",TEXT(TRUNC((TRUNC(表2[[#This Row],[金额]],-3)-TRUNC(表2[[#This Row],[金额]],-4))/1000),"[DBNum2]"))</f>
        <v>柒</v>
      </c>
      <c r="M280" s="4" t="str">
        <f>IF(TRUNC((TRUNC(表2[[#This Row],[金额]],-2)-TRUNC(表2[[#This Row],[金额]],-3))/100)=0,"X",TEXT(TRUNC((TRUNC(表2[[#This Row],[金额]],-2)-TRUNC(表2[[#This Row],[金额]],-3))/100),"[DBNum2]"))</f>
        <v>捌</v>
      </c>
      <c r="N280" s="4" t="str">
        <f>IF(TRUNC((TRUNC(表2[[#This Row],[金额]],-1)-TRUNC(表2[[#This Row],[金额]],-2))/10)=0,"X",TEXT(TRUNC((TRUNC(表2[[#This Row],[金额]],-1)-TRUNC(表2[[#This Row],[金额]],-2))/10),"[DBNum2]"))</f>
        <v>陆</v>
      </c>
      <c r="O280" s="4" t="str">
        <f>IF(TRUNC((TRUNC(表2[[#This Row],[金额]],0)-TRUNC(表2[[#This Row],[金额]],-1)))=0,"X",TEXT(TRUNC(TRUNC(表2[[#This Row],[金额]],0)-TRUNC(表2[[#This Row],[金额]],-1)),"[DBNum2]"))</f>
        <v>X</v>
      </c>
      <c r="P280" s="2">
        <v>17860</v>
      </c>
      <c r="U280" s="4"/>
      <c r="V280" s="4"/>
      <c r="W280" s="4" t="s">
        <v>859</v>
      </c>
    </row>
    <row r="281" spans="1:23" x14ac:dyDescent="0.2">
      <c r="A281" s="7" t="s">
        <v>45</v>
      </c>
      <c r="B281" s="7" t="s">
        <v>22</v>
      </c>
      <c r="C281" s="7"/>
      <c r="D281" s="7" t="s">
        <v>863</v>
      </c>
      <c r="E281" s="7">
        <v>9</v>
      </c>
      <c r="F281" s="7">
        <v>5</v>
      </c>
      <c r="G281" s="7">
        <v>4</v>
      </c>
      <c r="H281" s="7" t="s">
        <v>864</v>
      </c>
      <c r="I281" s="7"/>
      <c r="J281" s="7"/>
      <c r="K28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81" s="4" t="str">
        <f>IF(TRUNC((TRUNC(表2[[#This Row],[金额]],-3)-TRUNC(表2[[#This Row],[金额]],-4))/1000)=0,"X",TEXT(TRUNC((TRUNC(表2[[#This Row],[金额]],-3)-TRUNC(表2[[#This Row],[金额]],-4))/1000),"[DBNum2]"))</f>
        <v>贰</v>
      </c>
      <c r="M281" s="4" t="str">
        <f>IF(TRUNC((TRUNC(表2[[#This Row],[金额]],-2)-TRUNC(表2[[#This Row],[金额]],-3))/100)=0,"X",TEXT(TRUNC((TRUNC(表2[[#This Row],[金额]],-2)-TRUNC(表2[[#This Row],[金额]],-3))/100),"[DBNum2]"))</f>
        <v>X</v>
      </c>
      <c r="N281" s="4" t="str">
        <f>IF(TRUNC((TRUNC(表2[[#This Row],[金额]],-1)-TRUNC(表2[[#This Row],[金额]],-2))/10)=0,"X",TEXT(TRUNC((TRUNC(表2[[#This Row],[金额]],-1)-TRUNC(表2[[#This Row],[金额]],-2))/10),"[DBNum2]"))</f>
        <v>陆</v>
      </c>
      <c r="O281" s="4" t="str">
        <f>IF(TRUNC((TRUNC(表2[[#This Row],[金额]],0)-TRUNC(表2[[#This Row],[金额]],-1)))=0,"X",TEXT(TRUNC(TRUNC(表2[[#This Row],[金额]],0)-TRUNC(表2[[#This Row],[金额]],-1)),"[DBNum2]"))</f>
        <v>X</v>
      </c>
      <c r="P281" s="2">
        <v>12060</v>
      </c>
      <c r="U281" s="4"/>
      <c r="V281" s="4"/>
      <c r="W281" s="4" t="s">
        <v>862</v>
      </c>
    </row>
    <row r="282" spans="1:23" x14ac:dyDescent="0.2">
      <c r="A282" s="7" t="s">
        <v>45</v>
      </c>
      <c r="B282" s="7" t="s">
        <v>22</v>
      </c>
      <c r="C282" s="7"/>
      <c r="D282" s="7" t="s">
        <v>866</v>
      </c>
      <c r="E282" s="7">
        <v>14</v>
      </c>
      <c r="F282" s="7">
        <v>4</v>
      </c>
      <c r="G282" s="7">
        <v>3</v>
      </c>
      <c r="H282" s="7" t="s">
        <v>867</v>
      </c>
      <c r="I282" s="7"/>
      <c r="J282" s="7"/>
      <c r="K28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82" s="4" t="str">
        <f>IF(TRUNC((TRUNC(表2[[#This Row],[金额]],-3)-TRUNC(表2[[#This Row],[金额]],-4))/1000)=0,"X",TEXT(TRUNC((TRUNC(表2[[#This Row],[金额]],-3)-TRUNC(表2[[#This Row],[金额]],-4))/1000),"[DBNum2]"))</f>
        <v>肆</v>
      </c>
      <c r="M282" s="4" t="str">
        <f>IF(TRUNC((TRUNC(表2[[#This Row],[金额]],-2)-TRUNC(表2[[#This Row],[金额]],-3))/100)=0,"X",TEXT(TRUNC((TRUNC(表2[[#This Row],[金额]],-2)-TRUNC(表2[[#This Row],[金额]],-3))/100),"[DBNum2]"))</f>
        <v>贰</v>
      </c>
      <c r="N282" s="4" t="str">
        <f>IF(TRUNC((TRUNC(表2[[#This Row],[金额]],-1)-TRUNC(表2[[#This Row],[金额]],-2))/10)=0,"X",TEXT(TRUNC((TRUNC(表2[[#This Row],[金额]],-1)-TRUNC(表2[[#This Row],[金额]],-2))/10),"[DBNum2]"))</f>
        <v>捌</v>
      </c>
      <c r="O282" s="4" t="str">
        <f>IF(TRUNC((TRUNC(表2[[#This Row],[金额]],0)-TRUNC(表2[[#This Row],[金额]],-1)))=0,"X",TEXT(TRUNC(TRUNC(表2[[#This Row],[金额]],0)-TRUNC(表2[[#This Row],[金额]],-1)),"[DBNum2]"))</f>
        <v>X</v>
      </c>
      <c r="P282" s="2">
        <v>14280</v>
      </c>
      <c r="U282" s="4"/>
      <c r="V282" s="4"/>
      <c r="W282" s="4" t="s">
        <v>865</v>
      </c>
    </row>
    <row r="283" spans="1:23" x14ac:dyDescent="0.2">
      <c r="A283" s="7" t="s">
        <v>45</v>
      </c>
      <c r="B283" s="7" t="s">
        <v>22</v>
      </c>
      <c r="C283" s="7"/>
      <c r="D283" s="7" t="s">
        <v>869</v>
      </c>
      <c r="E283" s="7">
        <v>16</v>
      </c>
      <c r="F283" s="7">
        <v>5</v>
      </c>
      <c r="G283" s="7">
        <v>4</v>
      </c>
      <c r="H283" s="7" t="s">
        <v>870</v>
      </c>
      <c r="I283" s="7"/>
      <c r="J283" s="7"/>
      <c r="K28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83" s="4" t="str">
        <f>IF(TRUNC((TRUNC(表2[[#This Row],[金额]],-3)-TRUNC(表2[[#This Row],[金额]],-4))/1000)=0,"X",TEXT(TRUNC((TRUNC(表2[[#This Row],[金额]],-3)-TRUNC(表2[[#This Row],[金额]],-4))/1000),"[DBNum2]"))</f>
        <v>肆</v>
      </c>
      <c r="M283" s="4" t="str">
        <f>IF(TRUNC((TRUNC(表2[[#This Row],[金额]],-2)-TRUNC(表2[[#This Row],[金额]],-3))/100)=0,"X",TEXT(TRUNC((TRUNC(表2[[#This Row],[金额]],-2)-TRUNC(表2[[#This Row],[金额]],-3))/100),"[DBNum2]"))</f>
        <v>肆</v>
      </c>
      <c r="N283" s="4" t="str">
        <f>IF(TRUNC((TRUNC(表2[[#This Row],[金额]],-1)-TRUNC(表2[[#This Row],[金额]],-2))/10)=0,"X",TEXT(TRUNC((TRUNC(表2[[#This Row],[金额]],-1)-TRUNC(表2[[#This Row],[金额]],-2))/10),"[DBNum2]"))</f>
        <v>叁</v>
      </c>
      <c r="O283" s="4" t="str">
        <f>IF(TRUNC((TRUNC(表2[[#This Row],[金额]],0)-TRUNC(表2[[#This Row],[金额]],-1)))=0,"X",TEXT(TRUNC(TRUNC(表2[[#This Row],[金额]],0)-TRUNC(表2[[#This Row],[金额]],-1)),"[DBNum2]"))</f>
        <v>贰</v>
      </c>
      <c r="P283" s="2">
        <v>24432</v>
      </c>
      <c r="U283" s="4"/>
      <c r="V283" s="4"/>
      <c r="W283" s="4" t="s">
        <v>868</v>
      </c>
    </row>
    <row r="284" spans="1:23" x14ac:dyDescent="0.2">
      <c r="A284" s="7" t="s">
        <v>45</v>
      </c>
      <c r="B284" s="7" t="s">
        <v>22</v>
      </c>
      <c r="C284" s="7"/>
      <c r="D284" s="7" t="s">
        <v>872</v>
      </c>
      <c r="E284" s="7">
        <v>14</v>
      </c>
      <c r="F284" s="7">
        <v>6</v>
      </c>
      <c r="G284" s="7">
        <v>5</v>
      </c>
      <c r="H284" s="7" t="s">
        <v>873</v>
      </c>
      <c r="I284" s="7"/>
      <c r="J284" s="7"/>
      <c r="K28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84" s="4" t="str">
        <f>IF(TRUNC((TRUNC(表2[[#This Row],[金额]],-3)-TRUNC(表2[[#This Row],[金额]],-4))/1000)=0,"X",TEXT(TRUNC((TRUNC(表2[[#This Row],[金额]],-3)-TRUNC(表2[[#This Row],[金额]],-4))/1000),"[DBNum2]"))</f>
        <v>陆</v>
      </c>
      <c r="M284" s="4" t="str">
        <f>IF(TRUNC((TRUNC(表2[[#This Row],[金额]],-2)-TRUNC(表2[[#This Row],[金额]],-3))/100)=0,"X",TEXT(TRUNC((TRUNC(表2[[#This Row],[金额]],-2)-TRUNC(表2[[#This Row],[金额]],-3))/100),"[DBNum2]"))</f>
        <v>叁</v>
      </c>
      <c r="N284" s="4" t="str">
        <f>IF(TRUNC((TRUNC(表2[[#This Row],[金额]],-1)-TRUNC(表2[[#This Row],[金额]],-2))/10)=0,"X",TEXT(TRUNC((TRUNC(表2[[#This Row],[金额]],-1)-TRUNC(表2[[#This Row],[金额]],-2))/10),"[DBNum2]"))</f>
        <v>伍</v>
      </c>
      <c r="O284" s="4" t="str">
        <f>IF(TRUNC((TRUNC(表2[[#This Row],[金额]],0)-TRUNC(表2[[#This Row],[金额]],-1)))=0,"X",TEXT(TRUNC(TRUNC(表2[[#This Row],[金额]],0)-TRUNC(表2[[#This Row],[金额]],-1)),"[DBNum2]"))</f>
        <v>贰</v>
      </c>
      <c r="P284" s="2">
        <v>16352</v>
      </c>
      <c r="U284" s="4"/>
      <c r="V284" s="4"/>
      <c r="W284" s="4" t="s">
        <v>871</v>
      </c>
    </row>
    <row r="285" spans="1:23" x14ac:dyDescent="0.2">
      <c r="A285" s="7" t="s">
        <v>45</v>
      </c>
      <c r="B285" s="7" t="s">
        <v>22</v>
      </c>
      <c r="C285" s="7"/>
      <c r="D285" s="7" t="s">
        <v>875</v>
      </c>
      <c r="E285" s="7">
        <v>10</v>
      </c>
      <c r="F285" s="7">
        <v>5</v>
      </c>
      <c r="G285" s="7">
        <v>4</v>
      </c>
      <c r="H285" s="7" t="s">
        <v>876</v>
      </c>
      <c r="I285" s="7"/>
      <c r="J285" s="7"/>
      <c r="K28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85" s="4" t="str">
        <f>IF(TRUNC((TRUNC(表2[[#This Row],[金额]],-3)-TRUNC(表2[[#This Row],[金额]],-4))/1000)=0,"X",TEXT(TRUNC((TRUNC(表2[[#This Row],[金额]],-3)-TRUNC(表2[[#This Row],[金额]],-4))/1000),"[DBNum2]"))</f>
        <v>伍</v>
      </c>
      <c r="M285" s="4" t="str">
        <f>IF(TRUNC((TRUNC(表2[[#This Row],[金额]],-2)-TRUNC(表2[[#This Row],[金额]],-3))/100)=0,"X",TEXT(TRUNC((TRUNC(表2[[#This Row],[金额]],-2)-TRUNC(表2[[#This Row],[金额]],-3))/100),"[DBNum2]"))</f>
        <v>陆</v>
      </c>
      <c r="N285" s="4" t="str">
        <f>IF(TRUNC((TRUNC(表2[[#This Row],[金额]],-1)-TRUNC(表2[[#This Row],[金额]],-2))/10)=0,"X",TEXT(TRUNC((TRUNC(表2[[#This Row],[金额]],-1)-TRUNC(表2[[#This Row],[金额]],-2))/10),"[DBNum2]"))</f>
        <v>捌</v>
      </c>
      <c r="O285" s="4" t="str">
        <f>IF(TRUNC((TRUNC(表2[[#This Row],[金额]],0)-TRUNC(表2[[#This Row],[金额]],-1)))=0,"X",TEXT(TRUNC(TRUNC(表2[[#This Row],[金额]],0)-TRUNC(表2[[#This Row],[金额]],-1)),"[DBNum2]"))</f>
        <v>X</v>
      </c>
      <c r="P285" s="2">
        <v>15680</v>
      </c>
      <c r="U285" s="4"/>
      <c r="V285" s="4"/>
      <c r="W285" s="4" t="s">
        <v>874</v>
      </c>
    </row>
    <row r="286" spans="1:23" x14ac:dyDescent="0.2">
      <c r="A286" s="7" t="s">
        <v>45</v>
      </c>
      <c r="B286" s="7" t="s">
        <v>22</v>
      </c>
      <c r="C286" s="7"/>
      <c r="D286" s="7" t="s">
        <v>878</v>
      </c>
      <c r="E286" s="7">
        <v>13</v>
      </c>
      <c r="F286" s="7">
        <v>5</v>
      </c>
      <c r="G286" s="7">
        <v>4</v>
      </c>
      <c r="H286" s="7" t="s">
        <v>879</v>
      </c>
      <c r="I286" s="7"/>
      <c r="J286" s="7"/>
      <c r="K28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86" s="4" t="str">
        <f>IF(TRUNC((TRUNC(表2[[#This Row],[金额]],-3)-TRUNC(表2[[#This Row],[金额]],-4))/1000)=0,"X",TEXT(TRUNC((TRUNC(表2[[#This Row],[金额]],-3)-TRUNC(表2[[#This Row],[金额]],-4))/1000),"[DBNum2]"))</f>
        <v>X</v>
      </c>
      <c r="M286" s="4" t="str">
        <f>IF(TRUNC((TRUNC(表2[[#This Row],[金额]],-2)-TRUNC(表2[[#This Row],[金额]],-3))/100)=0,"X",TEXT(TRUNC((TRUNC(表2[[#This Row],[金额]],-2)-TRUNC(表2[[#This Row],[金额]],-3))/100),"[DBNum2]"))</f>
        <v>叁</v>
      </c>
      <c r="N286" s="4" t="str">
        <f>IF(TRUNC((TRUNC(表2[[#This Row],[金额]],-1)-TRUNC(表2[[#This Row],[金额]],-2))/10)=0,"X",TEXT(TRUNC((TRUNC(表2[[#This Row],[金额]],-1)-TRUNC(表2[[#This Row],[金额]],-2))/10),"[DBNum2]"))</f>
        <v>肆</v>
      </c>
      <c r="O286" s="4" t="str">
        <f>IF(TRUNC((TRUNC(表2[[#This Row],[金额]],0)-TRUNC(表2[[#This Row],[金额]],-1)))=0,"X",TEXT(TRUNC(TRUNC(表2[[#This Row],[金额]],0)-TRUNC(表2[[#This Row],[金额]],-1)),"[DBNum2]"))</f>
        <v>捌</v>
      </c>
      <c r="P286" s="2">
        <v>10348</v>
      </c>
      <c r="U286" s="4"/>
      <c r="V286" s="4"/>
      <c r="W286" s="4" t="s">
        <v>877</v>
      </c>
    </row>
    <row r="287" spans="1:23" x14ac:dyDescent="0.2">
      <c r="A287" s="7" t="s">
        <v>45</v>
      </c>
      <c r="B287" s="7" t="s">
        <v>22</v>
      </c>
      <c r="C287" s="7"/>
      <c r="D287" s="7" t="s">
        <v>881</v>
      </c>
      <c r="E287" s="7">
        <v>3</v>
      </c>
      <c r="F287" s="7">
        <v>5</v>
      </c>
      <c r="G287" s="7">
        <v>4</v>
      </c>
      <c r="H287" s="7" t="s">
        <v>882</v>
      </c>
      <c r="I287" s="7"/>
      <c r="J287" s="7"/>
      <c r="K287" s="4" t="str">
        <f>IF(TRUNC((TRUNC(表2[[#This Row],[金额]],-4)-TRUNC(表2[[#This Row],[金额]],-5))/10000)=0,"X",TEXT(TRUNC((TRUNC(表2[[#This Row],[金额]],-4)-TRUNC(表2[[#This Row],[金额]],-5))/10000),"[DBNum2]"))</f>
        <v>X</v>
      </c>
      <c r="L287" s="4" t="str">
        <f>IF(TRUNC((TRUNC(表2[[#This Row],[金额]],-3)-TRUNC(表2[[#This Row],[金额]],-4))/1000)=0,"X",TEXT(TRUNC((TRUNC(表2[[#This Row],[金额]],-3)-TRUNC(表2[[#This Row],[金额]],-4))/1000),"[DBNum2]"))</f>
        <v>贰</v>
      </c>
      <c r="M287" s="4" t="str">
        <f>IF(TRUNC((TRUNC(表2[[#This Row],[金额]],-2)-TRUNC(表2[[#This Row],[金额]],-3))/100)=0,"X",TEXT(TRUNC((TRUNC(表2[[#This Row],[金额]],-2)-TRUNC(表2[[#This Row],[金额]],-3))/100),"[DBNum2]"))</f>
        <v>贰</v>
      </c>
      <c r="N287" s="4" t="str">
        <f>IF(TRUNC((TRUNC(表2[[#This Row],[金额]],-1)-TRUNC(表2[[#This Row],[金额]],-2))/10)=0,"X",TEXT(TRUNC((TRUNC(表2[[#This Row],[金额]],-1)-TRUNC(表2[[#This Row],[金额]],-2))/10),"[DBNum2]"))</f>
        <v>玖</v>
      </c>
      <c r="O287" s="4" t="str">
        <f>IF(TRUNC((TRUNC(表2[[#This Row],[金额]],0)-TRUNC(表2[[#This Row],[金额]],-1)))=0,"X",TEXT(TRUNC(TRUNC(表2[[#This Row],[金额]],0)-TRUNC(表2[[#This Row],[金额]],-1)),"[DBNum2]"))</f>
        <v>伍</v>
      </c>
      <c r="P287" s="2">
        <v>2295</v>
      </c>
      <c r="U287" s="4"/>
      <c r="V287" s="4"/>
      <c r="W287" s="4" t="s">
        <v>880</v>
      </c>
    </row>
    <row r="288" spans="1:23" x14ac:dyDescent="0.2">
      <c r="A288" s="7" t="s">
        <v>45</v>
      </c>
      <c r="B288" s="7" t="s">
        <v>22</v>
      </c>
      <c r="C288" s="7"/>
      <c r="D288" s="7" t="s">
        <v>884</v>
      </c>
      <c r="E288" s="7">
        <v>5</v>
      </c>
      <c r="F288" s="7">
        <v>5</v>
      </c>
      <c r="G288" s="7">
        <v>4</v>
      </c>
      <c r="H288" s="7" t="s">
        <v>885</v>
      </c>
      <c r="I288" s="7"/>
      <c r="J288" s="7"/>
      <c r="K288" s="4" t="str">
        <f>IF(TRUNC((TRUNC(表2[[#This Row],[金额]],-4)-TRUNC(表2[[#This Row],[金额]],-5))/10000)=0,"X",TEXT(TRUNC((TRUNC(表2[[#This Row],[金额]],-4)-TRUNC(表2[[#This Row],[金额]],-5))/10000),"[DBNum2]"))</f>
        <v>X</v>
      </c>
      <c r="L288" s="4" t="str">
        <f>IF(TRUNC((TRUNC(表2[[#This Row],[金额]],-3)-TRUNC(表2[[#This Row],[金额]],-4))/1000)=0,"X",TEXT(TRUNC((TRUNC(表2[[#This Row],[金额]],-3)-TRUNC(表2[[#This Row],[金额]],-4))/1000),"[DBNum2]"))</f>
        <v>柒</v>
      </c>
      <c r="M288" s="4" t="str">
        <f>IF(TRUNC((TRUNC(表2[[#This Row],[金额]],-2)-TRUNC(表2[[#This Row],[金额]],-3))/100)=0,"X",TEXT(TRUNC((TRUNC(表2[[#This Row],[金额]],-2)-TRUNC(表2[[#This Row],[金额]],-3))/100),"[DBNum2]"))</f>
        <v>叁</v>
      </c>
      <c r="N288" s="4" t="str">
        <f>IF(TRUNC((TRUNC(表2[[#This Row],[金额]],-1)-TRUNC(表2[[#This Row],[金额]],-2))/10)=0,"X",TEXT(TRUNC((TRUNC(表2[[#This Row],[金额]],-1)-TRUNC(表2[[#This Row],[金额]],-2))/10),"[DBNum2]"))</f>
        <v>X</v>
      </c>
      <c r="O288" s="4" t="str">
        <f>IF(TRUNC((TRUNC(表2[[#This Row],[金额]],0)-TRUNC(表2[[#This Row],[金额]],-1)))=0,"X",TEXT(TRUNC(TRUNC(表2[[#This Row],[金额]],0)-TRUNC(表2[[#This Row],[金额]],-1)),"[DBNum2]"))</f>
        <v>X</v>
      </c>
      <c r="P288" s="2">
        <v>7300</v>
      </c>
      <c r="U288" s="4"/>
      <c r="V288" s="4"/>
      <c r="W288" s="4" t="s">
        <v>883</v>
      </c>
    </row>
    <row r="289" spans="1:23" x14ac:dyDescent="0.2">
      <c r="A289" s="7" t="s">
        <v>521</v>
      </c>
      <c r="B289" s="7" t="s">
        <v>22</v>
      </c>
      <c r="C289" s="7"/>
      <c r="D289" s="7" t="s">
        <v>887</v>
      </c>
      <c r="E289" s="7">
        <v>19</v>
      </c>
      <c r="F289" s="7">
        <v>5</v>
      </c>
      <c r="G289" s="7">
        <v>4</v>
      </c>
      <c r="H289" s="7" t="s">
        <v>888</v>
      </c>
      <c r="I289" s="7"/>
      <c r="J289" s="7"/>
      <c r="K28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89" s="4" t="str">
        <f>IF(TRUNC((TRUNC(表2[[#This Row],[金额]],-3)-TRUNC(表2[[#This Row],[金额]],-4))/1000)=0,"X",TEXT(TRUNC((TRUNC(表2[[#This Row],[金额]],-3)-TRUNC(表2[[#This Row],[金额]],-4))/1000),"[DBNum2]"))</f>
        <v>叁</v>
      </c>
      <c r="M289" s="4" t="str">
        <f>IF(TRUNC((TRUNC(表2[[#This Row],[金额]],-2)-TRUNC(表2[[#This Row],[金额]],-3))/100)=0,"X",TEXT(TRUNC((TRUNC(表2[[#This Row],[金额]],-2)-TRUNC(表2[[#This Row],[金额]],-3))/100),"[DBNum2]"))</f>
        <v>玖</v>
      </c>
      <c r="N289" s="4" t="str">
        <f>IF(TRUNC((TRUNC(表2[[#This Row],[金额]],-1)-TRUNC(表2[[#This Row],[金额]],-2))/10)=0,"X",TEXT(TRUNC((TRUNC(表2[[#This Row],[金额]],-1)-TRUNC(表2[[#This Row],[金额]],-2))/10),"[DBNum2]"))</f>
        <v>肆</v>
      </c>
      <c r="O289" s="4" t="str">
        <f>IF(TRUNC((TRUNC(表2[[#This Row],[金额]],0)-TRUNC(表2[[#This Row],[金额]],-1)))=0,"X",TEXT(TRUNC(TRUNC(表2[[#This Row],[金额]],0)-TRUNC(表2[[#This Row],[金额]],-1)),"[DBNum2]"))</f>
        <v>X</v>
      </c>
      <c r="P289" s="2">
        <v>23940</v>
      </c>
      <c r="U289" s="4"/>
      <c r="V289" s="4"/>
      <c r="W289" s="4" t="s">
        <v>886</v>
      </c>
    </row>
    <row r="290" spans="1:23" x14ac:dyDescent="0.2">
      <c r="A290" s="7" t="s">
        <v>45</v>
      </c>
      <c r="B290" s="7" t="s">
        <v>22</v>
      </c>
      <c r="C290" s="7"/>
      <c r="D290" s="7" t="s">
        <v>890</v>
      </c>
      <c r="E290" s="7">
        <v>12</v>
      </c>
      <c r="F290" s="7">
        <v>5</v>
      </c>
      <c r="G290" s="7">
        <v>4</v>
      </c>
      <c r="H290" s="7" t="s">
        <v>891</v>
      </c>
      <c r="I290" s="7"/>
      <c r="J290" s="7"/>
      <c r="K29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90" s="4" t="str">
        <f>IF(TRUNC((TRUNC(表2[[#This Row],[金额]],-3)-TRUNC(表2[[#This Row],[金额]],-4))/1000)=0,"X",TEXT(TRUNC((TRUNC(表2[[#This Row],[金额]],-3)-TRUNC(表2[[#This Row],[金额]],-4))/1000),"[DBNum2]"))</f>
        <v>柒</v>
      </c>
      <c r="M290" s="4" t="str">
        <f>IF(TRUNC((TRUNC(表2[[#This Row],[金额]],-2)-TRUNC(表2[[#This Row],[金额]],-3))/100)=0,"X",TEXT(TRUNC((TRUNC(表2[[#This Row],[金额]],-2)-TRUNC(表2[[#This Row],[金额]],-3))/100),"[DBNum2]"))</f>
        <v>捌</v>
      </c>
      <c r="N290" s="4" t="str">
        <f>IF(TRUNC((TRUNC(表2[[#This Row],[金额]],-1)-TRUNC(表2[[#This Row],[金额]],-2))/10)=0,"X",TEXT(TRUNC((TRUNC(表2[[#This Row],[金额]],-1)-TRUNC(表2[[#This Row],[金额]],-2))/10),"[DBNum2]"))</f>
        <v>伍</v>
      </c>
      <c r="O290" s="4" t="str">
        <f>IF(TRUNC((TRUNC(表2[[#This Row],[金额]],0)-TRUNC(表2[[#This Row],[金额]],-1)))=0,"X",TEXT(TRUNC(TRUNC(表2[[#This Row],[金额]],0)-TRUNC(表2[[#This Row],[金额]],-1)),"[DBNum2]"))</f>
        <v>陆</v>
      </c>
      <c r="P290" s="2">
        <v>17856</v>
      </c>
      <c r="U290" s="4"/>
      <c r="V290" s="4"/>
      <c r="W290" s="4" t="s">
        <v>889</v>
      </c>
    </row>
    <row r="291" spans="1:23" x14ac:dyDescent="0.2">
      <c r="A291" s="7" t="s">
        <v>45</v>
      </c>
      <c r="B291" s="7" t="s">
        <v>22</v>
      </c>
      <c r="C291" s="7"/>
      <c r="D291" s="7" t="s">
        <v>893</v>
      </c>
      <c r="E291" s="7">
        <v>7</v>
      </c>
      <c r="F291" s="7">
        <v>5</v>
      </c>
      <c r="G291" s="7">
        <v>4</v>
      </c>
      <c r="H291" s="7" t="s">
        <v>894</v>
      </c>
      <c r="I291" s="7"/>
      <c r="J291" s="7"/>
      <c r="K291" s="4" t="str">
        <f>IF(TRUNC((TRUNC(表2[[#This Row],[金额]],-4)-TRUNC(表2[[#This Row],[金额]],-5))/10000)=0,"X",TEXT(TRUNC((TRUNC(表2[[#This Row],[金额]],-4)-TRUNC(表2[[#This Row],[金额]],-5))/10000),"[DBNum2]"))</f>
        <v>X</v>
      </c>
      <c r="L291" s="4" t="str">
        <f>IF(TRUNC((TRUNC(表2[[#This Row],[金额]],-3)-TRUNC(表2[[#This Row],[金额]],-4))/1000)=0,"X",TEXT(TRUNC((TRUNC(表2[[#This Row],[金额]],-3)-TRUNC(表2[[#This Row],[金额]],-4))/1000),"[DBNum2]"))</f>
        <v>柒</v>
      </c>
      <c r="M291" s="4" t="str">
        <f>IF(TRUNC((TRUNC(表2[[#This Row],[金额]],-2)-TRUNC(表2[[#This Row],[金额]],-3))/100)=0,"X",TEXT(TRUNC((TRUNC(表2[[#This Row],[金额]],-2)-TRUNC(表2[[#This Row],[金额]],-3))/100),"[DBNum2]"))</f>
        <v>柒</v>
      </c>
      <c r="N291" s="4" t="str">
        <f>IF(TRUNC((TRUNC(表2[[#This Row],[金额]],-1)-TRUNC(表2[[#This Row],[金额]],-2))/10)=0,"X",TEXT(TRUNC((TRUNC(表2[[#This Row],[金额]],-1)-TRUNC(表2[[#This Row],[金额]],-2))/10),"[DBNum2]"))</f>
        <v>柒</v>
      </c>
      <c r="O291" s="4" t="str">
        <f>IF(TRUNC((TRUNC(表2[[#This Row],[金额]],0)-TRUNC(表2[[#This Row],[金额]],-1)))=0,"X",TEXT(TRUNC(TRUNC(表2[[#This Row],[金额]],0)-TRUNC(表2[[#This Row],[金额]],-1)),"[DBNum2]"))</f>
        <v>X</v>
      </c>
      <c r="P291" s="2">
        <v>7770</v>
      </c>
      <c r="U291" s="4"/>
      <c r="V291" s="4"/>
      <c r="W291" s="4" t="s">
        <v>892</v>
      </c>
    </row>
    <row r="292" spans="1:23" x14ac:dyDescent="0.2">
      <c r="A292" s="7" t="s">
        <v>521</v>
      </c>
      <c r="B292" s="7" t="s">
        <v>22</v>
      </c>
      <c r="C292" s="7"/>
      <c r="D292" s="7" t="s">
        <v>896</v>
      </c>
      <c r="E292" s="7">
        <v>46</v>
      </c>
      <c r="F292" s="7">
        <v>4</v>
      </c>
      <c r="G292" s="7">
        <v>3</v>
      </c>
      <c r="H292" s="7" t="s">
        <v>897</v>
      </c>
      <c r="I292" s="7"/>
      <c r="J292" s="7"/>
      <c r="K292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92" s="4" t="str">
        <f>IF(TRUNC((TRUNC(表2[[#This Row],[金额]],-3)-TRUNC(表2[[#This Row],[金额]],-4))/1000)=0,"X",TEXT(TRUNC((TRUNC(表2[[#This Row],[金额]],-3)-TRUNC(表2[[#This Row],[金额]],-4))/1000),"[DBNum2]"))</f>
        <v>伍</v>
      </c>
      <c r="M292" s="4" t="str">
        <f>IF(TRUNC((TRUNC(表2[[#This Row],[金额]],-2)-TRUNC(表2[[#This Row],[金额]],-3))/100)=0,"X",TEXT(TRUNC((TRUNC(表2[[#This Row],[金额]],-2)-TRUNC(表2[[#This Row],[金额]],-3))/100),"[DBNum2]"))</f>
        <v>壹</v>
      </c>
      <c r="N292" s="4" t="str">
        <f>IF(TRUNC((TRUNC(表2[[#This Row],[金额]],-1)-TRUNC(表2[[#This Row],[金额]],-2))/10)=0,"X",TEXT(TRUNC((TRUNC(表2[[#This Row],[金额]],-1)-TRUNC(表2[[#This Row],[金额]],-2))/10),"[DBNum2]"))</f>
        <v>玖</v>
      </c>
      <c r="O292" s="4" t="str">
        <f>IF(TRUNC((TRUNC(表2[[#This Row],[金额]],0)-TRUNC(表2[[#This Row],[金额]],-1)))=0,"X",TEXT(TRUNC(TRUNC(表2[[#This Row],[金额]],0)-TRUNC(表2[[#This Row],[金额]],-1)),"[DBNum2]"))</f>
        <v>X</v>
      </c>
      <c r="P292" s="2">
        <v>35190</v>
      </c>
      <c r="U292" s="4"/>
      <c r="V292" s="4"/>
      <c r="W292" s="4" t="s">
        <v>895</v>
      </c>
    </row>
    <row r="293" spans="1:23" x14ac:dyDescent="0.2">
      <c r="A293" s="7" t="s">
        <v>45</v>
      </c>
      <c r="B293" s="7" t="s">
        <v>22</v>
      </c>
      <c r="C293" s="7"/>
      <c r="D293" s="7" t="s">
        <v>899</v>
      </c>
      <c r="E293" s="7">
        <v>22</v>
      </c>
      <c r="F293" s="7">
        <v>6</v>
      </c>
      <c r="G293" s="7">
        <v>5</v>
      </c>
      <c r="H293" s="7" t="s">
        <v>900</v>
      </c>
      <c r="I293" s="7"/>
      <c r="J293" s="7"/>
      <c r="K29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93" s="4" t="str">
        <f>IF(TRUNC((TRUNC(表2[[#This Row],[金额]],-3)-TRUNC(表2[[#This Row],[金额]],-4))/1000)=0,"X",TEXT(TRUNC((TRUNC(表2[[#This Row],[金额]],-3)-TRUNC(表2[[#This Row],[金额]],-4))/1000),"[DBNum2]"))</f>
        <v>柒</v>
      </c>
      <c r="M293" s="4" t="str">
        <f>IF(TRUNC((TRUNC(表2[[#This Row],[金额]],-2)-TRUNC(表2[[#This Row],[金额]],-3))/100)=0,"X",TEXT(TRUNC((TRUNC(表2[[#This Row],[金额]],-2)-TRUNC(表2[[#This Row],[金额]],-3))/100),"[DBNum2]"))</f>
        <v>玖</v>
      </c>
      <c r="N293" s="4" t="str">
        <f>IF(TRUNC((TRUNC(表2[[#This Row],[金额]],-1)-TRUNC(表2[[#This Row],[金额]],-2))/10)=0,"X",TEXT(TRUNC((TRUNC(表2[[#This Row],[金额]],-1)-TRUNC(表2[[#This Row],[金额]],-2))/10),"[DBNum2]"))</f>
        <v>肆</v>
      </c>
      <c r="O293" s="4" t="str">
        <f>IF(TRUNC((TRUNC(表2[[#This Row],[金额]],0)-TRUNC(表2[[#This Row],[金额]],-1)))=0,"X",TEXT(TRUNC(TRUNC(表2[[#This Row],[金额]],0)-TRUNC(表2[[#This Row],[金额]],-1)),"[DBNum2]"))</f>
        <v>X</v>
      </c>
      <c r="P293" s="2">
        <v>27940</v>
      </c>
      <c r="U293" s="4"/>
      <c r="V293" s="4"/>
      <c r="W293" s="4" t="s">
        <v>898</v>
      </c>
    </row>
    <row r="294" spans="1:23" x14ac:dyDescent="0.2">
      <c r="A294" s="7" t="s">
        <v>45</v>
      </c>
      <c r="B294" s="7" t="s">
        <v>22</v>
      </c>
      <c r="C294" s="7"/>
      <c r="D294" s="7" t="s">
        <v>902</v>
      </c>
      <c r="E294" s="7">
        <v>20</v>
      </c>
      <c r="F294" s="7">
        <v>5</v>
      </c>
      <c r="G294" s="7">
        <v>4</v>
      </c>
      <c r="H294" s="7" t="s">
        <v>903</v>
      </c>
      <c r="I294" s="7"/>
      <c r="J294" s="7"/>
      <c r="K29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294" s="4" t="str">
        <f>IF(TRUNC((TRUNC(表2[[#This Row],[金额]],-3)-TRUNC(表2[[#This Row],[金额]],-4))/1000)=0,"X",TEXT(TRUNC((TRUNC(表2[[#This Row],[金额]],-3)-TRUNC(表2[[#This Row],[金额]],-4))/1000),"[DBNum2]"))</f>
        <v>X</v>
      </c>
      <c r="M294" s="4" t="str">
        <f>IF(TRUNC((TRUNC(表2[[#This Row],[金额]],-2)-TRUNC(表2[[#This Row],[金额]],-3))/100)=0,"X",TEXT(TRUNC((TRUNC(表2[[#This Row],[金额]],-2)-TRUNC(表2[[#This Row],[金额]],-3))/100),"[DBNum2]"))</f>
        <v>柒</v>
      </c>
      <c r="N294" s="4" t="str">
        <f>IF(TRUNC((TRUNC(表2[[#This Row],[金额]],-1)-TRUNC(表2[[#This Row],[金额]],-2))/10)=0,"X",TEXT(TRUNC((TRUNC(表2[[#This Row],[金额]],-1)-TRUNC(表2[[#This Row],[金额]],-2))/10),"[DBNum2]"))</f>
        <v>X</v>
      </c>
      <c r="O294" s="4" t="str">
        <f>IF(TRUNC((TRUNC(表2[[#This Row],[金额]],0)-TRUNC(表2[[#This Row],[金额]],-1)))=0,"X",TEXT(TRUNC(TRUNC(表2[[#This Row],[金额]],0)-TRUNC(表2[[#This Row],[金额]],-1)),"[DBNum2]"))</f>
        <v>X</v>
      </c>
      <c r="P294" s="2">
        <v>20700</v>
      </c>
      <c r="U294" s="4"/>
      <c r="V294" s="4"/>
      <c r="W294" s="4" t="s">
        <v>901</v>
      </c>
    </row>
    <row r="295" spans="1:23" x14ac:dyDescent="0.2">
      <c r="A295" s="7" t="s">
        <v>45</v>
      </c>
      <c r="B295" s="7" t="s">
        <v>22</v>
      </c>
      <c r="C295" s="7"/>
      <c r="D295" s="7" t="s">
        <v>905</v>
      </c>
      <c r="E295" s="7">
        <v>26</v>
      </c>
      <c r="F295" s="7">
        <v>3</v>
      </c>
      <c r="G295" s="7">
        <v>2</v>
      </c>
      <c r="H295" s="7" t="s">
        <v>906</v>
      </c>
      <c r="I295" s="7"/>
      <c r="J295" s="7"/>
      <c r="K295" s="4" t="str">
        <f>IF(TRUNC((TRUNC(表2[[#This Row],[金额]],-4)-TRUNC(表2[[#This Row],[金额]],-5))/10000)=0,"X",TEXT(TRUNC((TRUNC(表2[[#This Row],[金额]],-4)-TRUNC(表2[[#This Row],[金额]],-5))/10000),"[DBNum2]"))</f>
        <v>X</v>
      </c>
      <c r="L295" s="4" t="str">
        <f>IF(TRUNC((TRUNC(表2[[#This Row],[金额]],-3)-TRUNC(表2[[#This Row],[金额]],-4))/1000)=0,"X",TEXT(TRUNC((TRUNC(表2[[#This Row],[金额]],-3)-TRUNC(表2[[#This Row],[金额]],-4))/1000),"[DBNum2]"))</f>
        <v>陆</v>
      </c>
      <c r="M295" s="4" t="str">
        <f>IF(TRUNC((TRUNC(表2[[#This Row],[金额]],-2)-TRUNC(表2[[#This Row],[金额]],-3))/100)=0,"X",TEXT(TRUNC((TRUNC(表2[[#This Row],[金额]],-2)-TRUNC(表2[[#This Row],[金额]],-3))/100),"[DBNum2]"))</f>
        <v>伍</v>
      </c>
      <c r="N295" s="4" t="str">
        <f>IF(TRUNC((TRUNC(表2[[#This Row],[金额]],-1)-TRUNC(表2[[#This Row],[金额]],-2))/10)=0,"X",TEXT(TRUNC((TRUNC(表2[[#This Row],[金额]],-1)-TRUNC(表2[[#This Row],[金额]],-2))/10),"[DBNum2]"))</f>
        <v>X</v>
      </c>
      <c r="O295" s="4" t="str">
        <f>IF(TRUNC((TRUNC(表2[[#This Row],[金额]],0)-TRUNC(表2[[#This Row],[金额]],-1)))=0,"X",TEXT(TRUNC(TRUNC(表2[[#This Row],[金额]],0)-TRUNC(表2[[#This Row],[金额]],-1)),"[DBNum2]"))</f>
        <v>X</v>
      </c>
      <c r="P295" s="2">
        <v>6500</v>
      </c>
      <c r="U295" s="4"/>
      <c r="V295" s="4"/>
      <c r="W295" s="4" t="s">
        <v>904</v>
      </c>
    </row>
    <row r="296" spans="1:23" x14ac:dyDescent="0.2">
      <c r="A296" s="7" t="s">
        <v>45</v>
      </c>
      <c r="B296" s="7" t="s">
        <v>22</v>
      </c>
      <c r="C296" s="7"/>
      <c r="D296" s="7" t="s">
        <v>908</v>
      </c>
      <c r="E296" s="7">
        <v>10</v>
      </c>
      <c r="F296" s="7">
        <v>5</v>
      </c>
      <c r="G296" s="7">
        <v>4</v>
      </c>
      <c r="H296" s="7" t="s">
        <v>909</v>
      </c>
      <c r="I296" s="7"/>
      <c r="J296" s="7"/>
      <c r="K29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96" s="4" t="str">
        <f>IF(TRUNC((TRUNC(表2[[#This Row],[金额]],-3)-TRUNC(表2[[#This Row],[金额]],-4))/1000)=0,"X",TEXT(TRUNC((TRUNC(表2[[#This Row],[金额]],-3)-TRUNC(表2[[#This Row],[金额]],-4))/1000),"[DBNum2]"))</f>
        <v>壹</v>
      </c>
      <c r="M296" s="4" t="str">
        <f>IF(TRUNC((TRUNC(表2[[#This Row],[金额]],-2)-TRUNC(表2[[#This Row],[金额]],-3))/100)=0,"X",TEXT(TRUNC((TRUNC(表2[[#This Row],[金额]],-2)-TRUNC(表2[[#This Row],[金额]],-3))/100),"[DBNum2]"))</f>
        <v>陆</v>
      </c>
      <c r="N296" s="4" t="str">
        <f>IF(TRUNC((TRUNC(表2[[#This Row],[金额]],-1)-TRUNC(表2[[#This Row],[金额]],-2))/10)=0,"X",TEXT(TRUNC((TRUNC(表2[[#This Row],[金额]],-1)-TRUNC(表2[[#This Row],[金额]],-2))/10),"[DBNum2]"))</f>
        <v>柒</v>
      </c>
      <c r="O296" s="4" t="str">
        <f>IF(TRUNC((TRUNC(表2[[#This Row],[金额]],0)-TRUNC(表2[[#This Row],[金额]],-1)))=0,"X",TEXT(TRUNC(TRUNC(表2[[#This Row],[金额]],0)-TRUNC(表2[[#This Row],[金额]],-1)),"[DBNum2]"))</f>
        <v>X</v>
      </c>
      <c r="P296" s="2">
        <v>11670</v>
      </c>
      <c r="U296" s="4"/>
      <c r="V296" s="4"/>
      <c r="W296" s="4" t="s">
        <v>907</v>
      </c>
    </row>
    <row r="297" spans="1:23" x14ac:dyDescent="0.2">
      <c r="A297" s="7" t="s">
        <v>124</v>
      </c>
      <c r="B297" s="7" t="s">
        <v>22</v>
      </c>
      <c r="C297" s="7"/>
      <c r="D297" s="7" t="s">
        <v>911</v>
      </c>
      <c r="E297" s="7">
        <v>16</v>
      </c>
      <c r="F297" s="7">
        <v>6</v>
      </c>
      <c r="G297" s="7">
        <v>5</v>
      </c>
      <c r="H297" s="7" t="s">
        <v>912</v>
      </c>
      <c r="I297" s="7"/>
      <c r="J297" s="7"/>
      <c r="K29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297" s="4" t="str">
        <f>IF(TRUNC((TRUNC(表2[[#This Row],[金额]],-3)-TRUNC(表2[[#This Row],[金额]],-4))/1000)=0,"X",TEXT(TRUNC((TRUNC(表2[[#This Row],[金额]],-3)-TRUNC(表2[[#This Row],[金额]],-4))/1000),"[DBNum2]"))</f>
        <v>玖</v>
      </c>
      <c r="M297" s="4" t="str">
        <f>IF(TRUNC((TRUNC(表2[[#This Row],[金额]],-2)-TRUNC(表2[[#This Row],[金额]],-3))/100)=0,"X",TEXT(TRUNC((TRUNC(表2[[#This Row],[金额]],-2)-TRUNC(表2[[#This Row],[金额]],-3))/100),"[DBNum2]"))</f>
        <v>玖</v>
      </c>
      <c r="N297" s="4" t="str">
        <f>IF(TRUNC((TRUNC(表2[[#This Row],[金额]],-1)-TRUNC(表2[[#This Row],[金额]],-2))/10)=0,"X",TEXT(TRUNC((TRUNC(表2[[#This Row],[金额]],-1)-TRUNC(表2[[#This Row],[金额]],-2))/10),"[DBNum2]"))</f>
        <v>叁</v>
      </c>
      <c r="O297" s="4" t="str">
        <f>IF(TRUNC((TRUNC(表2[[#This Row],[金额]],0)-TRUNC(表2[[#This Row],[金额]],-1)))=0,"X",TEXT(TRUNC(TRUNC(表2[[#This Row],[金额]],0)-TRUNC(表2[[#This Row],[金额]],-1)),"[DBNum2]"))</f>
        <v>陆</v>
      </c>
      <c r="P297" s="2">
        <v>19936</v>
      </c>
      <c r="U297" s="4"/>
      <c r="V297" s="4"/>
      <c r="W297" s="4" t="s">
        <v>910</v>
      </c>
    </row>
    <row r="298" spans="1:23" x14ac:dyDescent="0.2">
      <c r="A298" s="7" t="s">
        <v>282</v>
      </c>
      <c r="B298" s="7" t="s">
        <v>22</v>
      </c>
      <c r="C298" s="7"/>
      <c r="D298" s="7" t="s">
        <v>914</v>
      </c>
      <c r="E298" s="7">
        <v>37</v>
      </c>
      <c r="F298" s="7">
        <v>5</v>
      </c>
      <c r="G298" s="7">
        <v>4</v>
      </c>
      <c r="H298" s="7" t="s">
        <v>915</v>
      </c>
      <c r="I298" s="7"/>
      <c r="J298" s="7"/>
      <c r="K298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298" s="4" t="str">
        <f>IF(TRUNC((TRUNC(表2[[#This Row],[金额]],-3)-TRUNC(表2[[#This Row],[金额]],-4))/1000)=0,"X",TEXT(TRUNC((TRUNC(表2[[#This Row],[金额]],-3)-TRUNC(表2[[#This Row],[金额]],-4))/1000),"[DBNum2]"))</f>
        <v>伍</v>
      </c>
      <c r="M298" s="4" t="str">
        <f>IF(TRUNC((TRUNC(表2[[#This Row],[金额]],-2)-TRUNC(表2[[#This Row],[金额]],-3))/100)=0,"X",TEXT(TRUNC((TRUNC(表2[[#This Row],[金额]],-2)-TRUNC(表2[[#This Row],[金额]],-3))/100),"[DBNum2]"))</f>
        <v>X</v>
      </c>
      <c r="N298" s="4" t="str">
        <f>IF(TRUNC((TRUNC(表2[[#This Row],[金额]],-1)-TRUNC(表2[[#This Row],[金额]],-2))/10)=0,"X",TEXT(TRUNC((TRUNC(表2[[#This Row],[金额]],-1)-TRUNC(表2[[#This Row],[金额]],-2))/10),"[DBNum2]"))</f>
        <v>柒</v>
      </c>
      <c r="O298" s="4" t="str">
        <f>IF(TRUNC((TRUNC(表2[[#This Row],[金额]],0)-TRUNC(表2[[#This Row],[金额]],-1)))=0,"X",TEXT(TRUNC(TRUNC(表2[[#This Row],[金额]],0)-TRUNC(表2[[#This Row],[金额]],-1)),"[DBNum2]"))</f>
        <v>陆</v>
      </c>
      <c r="P298" s="2">
        <v>35076</v>
      </c>
      <c r="U298" s="4"/>
      <c r="V298" s="4"/>
      <c r="W298" s="4" t="s">
        <v>913</v>
      </c>
    </row>
    <row r="299" spans="1:23" x14ac:dyDescent="0.2">
      <c r="A299" s="7" t="s">
        <v>45</v>
      </c>
      <c r="B299" s="7" t="s">
        <v>22</v>
      </c>
      <c r="C299" s="7"/>
      <c r="D299" s="7" t="s">
        <v>917</v>
      </c>
      <c r="E299" s="7">
        <v>9</v>
      </c>
      <c r="F299" s="7">
        <v>5</v>
      </c>
      <c r="G299" s="7">
        <v>4</v>
      </c>
      <c r="H299" s="7" t="s">
        <v>918</v>
      </c>
      <c r="I299" s="7"/>
      <c r="J299" s="7"/>
      <c r="K299" s="4" t="str">
        <f>IF(TRUNC((TRUNC(表2[[#This Row],[金额]],-4)-TRUNC(表2[[#This Row],[金额]],-5))/10000)=0,"X",TEXT(TRUNC((TRUNC(表2[[#This Row],[金额]],-4)-TRUNC(表2[[#This Row],[金额]],-5))/10000),"[DBNum2]"))</f>
        <v>X</v>
      </c>
      <c r="L299" s="4" t="str">
        <f>IF(TRUNC((TRUNC(表2[[#This Row],[金额]],-3)-TRUNC(表2[[#This Row],[金额]],-4))/1000)=0,"X",TEXT(TRUNC((TRUNC(表2[[#This Row],[金额]],-3)-TRUNC(表2[[#This Row],[金额]],-4))/1000),"[DBNum2]"))</f>
        <v>陆</v>
      </c>
      <c r="M299" s="4" t="str">
        <f>IF(TRUNC((TRUNC(表2[[#This Row],[金额]],-2)-TRUNC(表2[[#This Row],[金额]],-3))/100)=0,"X",TEXT(TRUNC((TRUNC(表2[[#This Row],[金额]],-2)-TRUNC(表2[[#This Row],[金额]],-3))/100),"[DBNum2]"))</f>
        <v>捌</v>
      </c>
      <c r="N299" s="4" t="str">
        <f>IF(TRUNC((TRUNC(表2[[#This Row],[金额]],-1)-TRUNC(表2[[#This Row],[金额]],-2))/10)=0,"X",TEXT(TRUNC((TRUNC(表2[[#This Row],[金额]],-1)-TRUNC(表2[[#This Row],[金额]],-2))/10),"[DBNum2]"))</f>
        <v>玖</v>
      </c>
      <c r="O299" s="4" t="str">
        <f>IF(TRUNC((TRUNC(表2[[#This Row],[金额]],0)-TRUNC(表2[[#This Row],[金额]],-1)))=0,"X",TEXT(TRUNC(TRUNC(表2[[#This Row],[金额]],0)-TRUNC(表2[[#This Row],[金额]],-1)),"[DBNum2]"))</f>
        <v>肆</v>
      </c>
      <c r="P299" s="2">
        <v>6894</v>
      </c>
      <c r="U299" s="4"/>
      <c r="V299" s="4"/>
      <c r="W299" s="4" t="s">
        <v>916</v>
      </c>
    </row>
    <row r="300" spans="1:23" x14ac:dyDescent="0.2">
      <c r="A300" s="7" t="s">
        <v>186</v>
      </c>
      <c r="B300" s="7" t="s">
        <v>22</v>
      </c>
      <c r="C300" s="7"/>
      <c r="D300" s="7" t="s">
        <v>920</v>
      </c>
      <c r="E300" s="7">
        <v>24</v>
      </c>
      <c r="F300" s="7">
        <v>5</v>
      </c>
      <c r="G300" s="7">
        <v>4</v>
      </c>
      <c r="H300" s="7" t="s">
        <v>921</v>
      </c>
      <c r="I300" s="7"/>
      <c r="J300" s="7"/>
      <c r="K30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00" s="4" t="str">
        <f>IF(TRUNC((TRUNC(表2[[#This Row],[金额]],-3)-TRUNC(表2[[#This Row],[金额]],-4))/1000)=0,"X",TEXT(TRUNC((TRUNC(表2[[#This Row],[金额]],-3)-TRUNC(表2[[#This Row],[金额]],-4))/1000),"[DBNum2]"))</f>
        <v>捌</v>
      </c>
      <c r="M300" s="4" t="str">
        <f>IF(TRUNC((TRUNC(表2[[#This Row],[金额]],-2)-TRUNC(表2[[#This Row],[金额]],-3))/100)=0,"X",TEXT(TRUNC((TRUNC(表2[[#This Row],[金额]],-2)-TRUNC(表2[[#This Row],[金额]],-3))/100),"[DBNum2]"))</f>
        <v>贰</v>
      </c>
      <c r="N300" s="4" t="str">
        <f>IF(TRUNC((TRUNC(表2[[#This Row],[金额]],-1)-TRUNC(表2[[#This Row],[金额]],-2))/10)=0,"X",TEXT(TRUNC((TRUNC(表2[[#This Row],[金额]],-1)-TRUNC(表2[[#This Row],[金额]],-2))/10),"[DBNum2]"))</f>
        <v>X</v>
      </c>
      <c r="O300" s="4" t="str">
        <f>IF(TRUNC((TRUNC(表2[[#This Row],[金额]],0)-TRUNC(表2[[#This Row],[金额]],-1)))=0,"X",TEXT(TRUNC(TRUNC(表2[[#This Row],[金额]],0)-TRUNC(表2[[#This Row],[金额]],-1)),"[DBNum2]"))</f>
        <v>X</v>
      </c>
      <c r="P300" s="2">
        <v>28200</v>
      </c>
      <c r="U300" s="4"/>
      <c r="V300" s="4"/>
      <c r="W300" s="4" t="s">
        <v>919</v>
      </c>
    </row>
    <row r="301" spans="1:23" x14ac:dyDescent="0.2">
      <c r="A301" s="7" t="s">
        <v>45</v>
      </c>
      <c r="B301" s="7" t="s">
        <v>22</v>
      </c>
      <c r="C301" s="7"/>
      <c r="D301" s="7" t="s">
        <v>923</v>
      </c>
      <c r="E301" s="7">
        <v>6</v>
      </c>
      <c r="F301" s="7">
        <v>5</v>
      </c>
      <c r="G301" s="7">
        <v>4</v>
      </c>
      <c r="H301" s="7" t="s">
        <v>924</v>
      </c>
      <c r="I301" s="7"/>
      <c r="J301" s="7"/>
      <c r="K30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01" s="4" t="str">
        <f>IF(TRUNC((TRUNC(表2[[#This Row],[金额]],-3)-TRUNC(表2[[#This Row],[金额]],-4))/1000)=0,"X",TEXT(TRUNC((TRUNC(表2[[#This Row],[金额]],-3)-TRUNC(表2[[#This Row],[金额]],-4))/1000),"[DBNum2]"))</f>
        <v>X</v>
      </c>
      <c r="M301" s="4" t="str">
        <f>IF(TRUNC((TRUNC(表2[[#This Row],[金额]],-2)-TRUNC(表2[[#This Row],[金额]],-3))/100)=0,"X",TEXT(TRUNC((TRUNC(表2[[#This Row],[金额]],-2)-TRUNC(表2[[#This Row],[金额]],-3))/100),"[DBNum2]"))</f>
        <v>壹</v>
      </c>
      <c r="N301" s="4" t="str">
        <f>IF(TRUNC((TRUNC(表2[[#This Row],[金额]],-1)-TRUNC(表2[[#This Row],[金额]],-2))/10)=0,"X",TEXT(TRUNC((TRUNC(表2[[#This Row],[金额]],-1)-TRUNC(表2[[#This Row],[金额]],-2))/10),"[DBNum2]"))</f>
        <v>柒</v>
      </c>
      <c r="O301" s="4" t="str">
        <f>IF(TRUNC((TRUNC(表2[[#This Row],[金额]],0)-TRUNC(表2[[#This Row],[金额]],-1)))=0,"X",TEXT(TRUNC(TRUNC(表2[[#This Row],[金额]],0)-TRUNC(表2[[#This Row],[金额]],-1)),"[DBNum2]"))</f>
        <v>X</v>
      </c>
      <c r="P301" s="2">
        <v>10170</v>
      </c>
      <c r="U301" s="4"/>
      <c r="V301" s="4"/>
      <c r="W301" s="4" t="s">
        <v>922</v>
      </c>
    </row>
    <row r="302" spans="1:23" x14ac:dyDescent="0.2">
      <c r="A302" s="7" t="s">
        <v>45</v>
      </c>
      <c r="B302" s="7" t="s">
        <v>22</v>
      </c>
      <c r="C302" s="7"/>
      <c r="D302" s="7" t="s">
        <v>926</v>
      </c>
      <c r="E302" s="7">
        <v>13</v>
      </c>
      <c r="F302" s="7">
        <v>5</v>
      </c>
      <c r="G302" s="7">
        <v>4</v>
      </c>
      <c r="H302" s="7" t="s">
        <v>927</v>
      </c>
      <c r="I302" s="7"/>
      <c r="J302" s="7"/>
      <c r="K30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02" s="4" t="str">
        <f>IF(TRUNC((TRUNC(表2[[#This Row],[金额]],-3)-TRUNC(表2[[#This Row],[金额]],-4))/1000)=0,"X",TEXT(TRUNC((TRUNC(表2[[#This Row],[金额]],-3)-TRUNC(表2[[#This Row],[金额]],-4))/1000),"[DBNum2]"))</f>
        <v>叁</v>
      </c>
      <c r="M302" s="4" t="str">
        <f>IF(TRUNC((TRUNC(表2[[#This Row],[金额]],-2)-TRUNC(表2[[#This Row],[金额]],-3))/100)=0,"X",TEXT(TRUNC((TRUNC(表2[[#This Row],[金额]],-2)-TRUNC(表2[[#This Row],[金额]],-3))/100),"[DBNum2]"))</f>
        <v>玖</v>
      </c>
      <c r="N302" s="4" t="str">
        <f>IF(TRUNC((TRUNC(表2[[#This Row],[金额]],-1)-TRUNC(表2[[#This Row],[金额]],-2))/10)=0,"X",TEXT(TRUNC((TRUNC(表2[[#This Row],[金额]],-1)-TRUNC(表2[[#This Row],[金额]],-2))/10),"[DBNum2]"))</f>
        <v>壹</v>
      </c>
      <c r="O302" s="4" t="str">
        <f>IF(TRUNC((TRUNC(表2[[#This Row],[金额]],0)-TRUNC(表2[[#This Row],[金额]],-1)))=0,"X",TEXT(TRUNC(TRUNC(表2[[#This Row],[金额]],0)-TRUNC(表2[[#This Row],[金额]],-1)),"[DBNum2]"))</f>
        <v>X</v>
      </c>
      <c r="P302" s="2">
        <v>13910</v>
      </c>
      <c r="U302" s="4"/>
      <c r="V302" s="4"/>
      <c r="W302" s="4" t="s">
        <v>925</v>
      </c>
    </row>
    <row r="303" spans="1:23" x14ac:dyDescent="0.2">
      <c r="A303" s="7" t="s">
        <v>45</v>
      </c>
      <c r="B303" s="7" t="s">
        <v>22</v>
      </c>
      <c r="C303" s="7"/>
      <c r="D303" s="7" t="s">
        <v>929</v>
      </c>
      <c r="E303" s="7">
        <v>15</v>
      </c>
      <c r="F303" s="7">
        <v>5</v>
      </c>
      <c r="G303" s="7">
        <v>4</v>
      </c>
      <c r="H303" s="7" t="s">
        <v>930</v>
      </c>
      <c r="I303" s="7"/>
      <c r="J303" s="7"/>
      <c r="K30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03" s="4" t="str">
        <f>IF(TRUNC((TRUNC(表2[[#This Row],[金额]],-3)-TRUNC(表2[[#This Row],[金额]],-4))/1000)=0,"X",TEXT(TRUNC((TRUNC(表2[[#This Row],[金额]],-3)-TRUNC(表2[[#This Row],[金额]],-4))/1000),"[DBNum2]"))</f>
        <v>贰</v>
      </c>
      <c r="M303" s="4" t="str">
        <f>IF(TRUNC((TRUNC(表2[[#This Row],[金额]],-2)-TRUNC(表2[[#This Row],[金额]],-3))/100)=0,"X",TEXT(TRUNC((TRUNC(表2[[#This Row],[金额]],-2)-TRUNC(表2[[#This Row],[金额]],-3))/100),"[DBNum2]"))</f>
        <v>捌</v>
      </c>
      <c r="N303" s="4" t="str">
        <f>IF(TRUNC((TRUNC(表2[[#This Row],[金额]],-1)-TRUNC(表2[[#This Row],[金额]],-2))/10)=0,"X",TEXT(TRUNC((TRUNC(表2[[#This Row],[金额]],-1)-TRUNC(表2[[#This Row],[金额]],-2))/10),"[DBNum2]"))</f>
        <v>贰</v>
      </c>
      <c r="O303" s="4" t="str">
        <f>IF(TRUNC((TRUNC(表2[[#This Row],[金额]],0)-TRUNC(表2[[#This Row],[金额]],-1)))=0,"X",TEXT(TRUNC(TRUNC(表2[[#This Row],[金额]],0)-TRUNC(表2[[#This Row],[金额]],-1)),"[DBNum2]"))</f>
        <v>伍</v>
      </c>
      <c r="P303" s="2">
        <v>12825</v>
      </c>
      <c r="U303" s="4"/>
      <c r="V303" s="4"/>
      <c r="W303" s="4" t="s">
        <v>928</v>
      </c>
    </row>
    <row r="304" spans="1:23" x14ac:dyDescent="0.2">
      <c r="A304" s="7" t="s">
        <v>45</v>
      </c>
      <c r="B304" s="7" t="s">
        <v>22</v>
      </c>
      <c r="C304" s="7"/>
      <c r="D304" s="7" t="s">
        <v>932</v>
      </c>
      <c r="E304" s="7">
        <v>12</v>
      </c>
      <c r="F304" s="7">
        <v>5</v>
      </c>
      <c r="G304" s="7">
        <v>4</v>
      </c>
      <c r="H304" s="7" t="s">
        <v>933</v>
      </c>
      <c r="I304" s="7"/>
      <c r="J304" s="7"/>
      <c r="K30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04" s="4" t="str">
        <f>IF(TRUNC((TRUNC(表2[[#This Row],[金额]],-3)-TRUNC(表2[[#This Row],[金额]],-4))/1000)=0,"X",TEXT(TRUNC((TRUNC(表2[[#This Row],[金额]],-3)-TRUNC(表2[[#This Row],[金额]],-4))/1000),"[DBNum2]"))</f>
        <v>伍</v>
      </c>
      <c r="M304" s="4" t="str">
        <f>IF(TRUNC((TRUNC(表2[[#This Row],[金额]],-2)-TRUNC(表2[[#This Row],[金额]],-3))/100)=0,"X",TEXT(TRUNC((TRUNC(表2[[#This Row],[金额]],-2)-TRUNC(表2[[#This Row],[金额]],-3))/100),"[DBNum2]"))</f>
        <v>叁</v>
      </c>
      <c r="N304" s="4" t="str">
        <f>IF(TRUNC((TRUNC(表2[[#This Row],[金额]],-1)-TRUNC(表2[[#This Row],[金额]],-2))/10)=0,"X",TEXT(TRUNC((TRUNC(表2[[#This Row],[金额]],-1)-TRUNC(表2[[#This Row],[金额]],-2))/10),"[DBNum2]"))</f>
        <v>X</v>
      </c>
      <c r="O304" s="4" t="str">
        <f>IF(TRUNC((TRUNC(表2[[#This Row],[金额]],0)-TRUNC(表2[[#This Row],[金额]],-1)))=0,"X",TEXT(TRUNC(TRUNC(表2[[#This Row],[金额]],0)-TRUNC(表2[[#This Row],[金额]],-1)),"[DBNum2]"))</f>
        <v>X</v>
      </c>
      <c r="P304" s="2">
        <v>15300</v>
      </c>
      <c r="U304" s="4"/>
      <c r="V304" s="4"/>
      <c r="W304" s="4" t="s">
        <v>931</v>
      </c>
    </row>
    <row r="305" spans="1:23" x14ac:dyDescent="0.2">
      <c r="A305" s="7" t="s">
        <v>45</v>
      </c>
      <c r="B305" s="7" t="s">
        <v>22</v>
      </c>
      <c r="C305" s="7"/>
      <c r="D305" s="7" t="s">
        <v>935</v>
      </c>
      <c r="E305" s="7">
        <v>8</v>
      </c>
      <c r="F305" s="7">
        <v>5</v>
      </c>
      <c r="G305" s="7">
        <v>4</v>
      </c>
      <c r="H305" s="7" t="s">
        <v>936</v>
      </c>
      <c r="I305" s="7"/>
      <c r="J305" s="7"/>
      <c r="K30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05" s="4" t="str">
        <f>IF(TRUNC((TRUNC(表2[[#This Row],[金额]],-3)-TRUNC(表2[[#This Row],[金额]],-4))/1000)=0,"X",TEXT(TRUNC((TRUNC(表2[[#This Row],[金额]],-3)-TRUNC(表2[[#This Row],[金额]],-4))/1000),"[DBNum2]"))</f>
        <v>壹</v>
      </c>
      <c r="M305" s="4" t="str">
        <f>IF(TRUNC((TRUNC(表2[[#This Row],[金额]],-2)-TRUNC(表2[[#This Row],[金额]],-3))/100)=0,"X",TEXT(TRUNC((TRUNC(表2[[#This Row],[金额]],-2)-TRUNC(表2[[#This Row],[金额]],-3))/100),"[DBNum2]"))</f>
        <v>壹</v>
      </c>
      <c r="N305" s="4" t="str">
        <f>IF(TRUNC((TRUNC(表2[[#This Row],[金额]],-1)-TRUNC(表2[[#This Row],[金额]],-2))/10)=0,"X",TEXT(TRUNC((TRUNC(表2[[#This Row],[金额]],-1)-TRUNC(表2[[#This Row],[金额]],-2))/10),"[DBNum2]"))</f>
        <v>陆</v>
      </c>
      <c r="O305" s="4" t="str">
        <f>IF(TRUNC((TRUNC(表2[[#This Row],[金额]],0)-TRUNC(表2[[#This Row],[金额]],-1)))=0,"X",TEXT(TRUNC(TRUNC(表2[[#This Row],[金额]],0)-TRUNC(表2[[#This Row],[金额]],-1)),"[DBNum2]"))</f>
        <v>X</v>
      </c>
      <c r="P305" s="2">
        <v>11160</v>
      </c>
      <c r="U305" s="4"/>
      <c r="V305" s="4"/>
      <c r="W305" s="4" t="s">
        <v>934</v>
      </c>
    </row>
    <row r="306" spans="1:23" x14ac:dyDescent="0.2">
      <c r="A306" s="7" t="s">
        <v>186</v>
      </c>
      <c r="B306" s="7" t="s">
        <v>22</v>
      </c>
      <c r="C306" s="7"/>
      <c r="D306" s="7" t="s">
        <v>938</v>
      </c>
      <c r="E306" s="7">
        <v>32</v>
      </c>
      <c r="F306" s="7">
        <v>5</v>
      </c>
      <c r="G306" s="7">
        <v>4</v>
      </c>
      <c r="H306" s="7" t="s">
        <v>939</v>
      </c>
      <c r="I306" s="7"/>
      <c r="J306" s="7"/>
      <c r="K306" s="4" t="str">
        <f>IF(TRUNC((TRUNC(表2[[#This Row],[金额]],-4)-TRUNC(表2[[#This Row],[金额]],-5))/10000)=0,"X",TEXT(TRUNC((TRUNC(表2[[#This Row],[金额]],-4)-TRUNC(表2[[#This Row],[金额]],-5))/10000),"[DBNum2]"))</f>
        <v>肆</v>
      </c>
      <c r="L306" s="4" t="str">
        <f>IF(TRUNC((TRUNC(表2[[#This Row],[金额]],-3)-TRUNC(表2[[#This Row],[金额]],-4))/1000)=0,"X",TEXT(TRUNC((TRUNC(表2[[#This Row],[金额]],-3)-TRUNC(表2[[#This Row],[金额]],-4))/1000),"[DBNum2]"))</f>
        <v>贰</v>
      </c>
      <c r="M306" s="4" t="str">
        <f>IF(TRUNC((TRUNC(表2[[#This Row],[金额]],-2)-TRUNC(表2[[#This Row],[金额]],-3))/100)=0,"X",TEXT(TRUNC((TRUNC(表2[[#This Row],[金额]],-2)-TRUNC(表2[[#This Row],[金额]],-3))/100),"[DBNum2]"))</f>
        <v>壹</v>
      </c>
      <c r="N306" s="4" t="str">
        <f>IF(TRUNC((TRUNC(表2[[#This Row],[金额]],-1)-TRUNC(表2[[#This Row],[金额]],-2))/10)=0,"X",TEXT(TRUNC((TRUNC(表2[[#This Row],[金额]],-1)-TRUNC(表2[[#This Row],[金额]],-2))/10),"[DBNum2]"))</f>
        <v>壹</v>
      </c>
      <c r="O306" s="4" t="str">
        <f>IF(TRUNC((TRUNC(表2[[#This Row],[金额]],0)-TRUNC(表2[[#This Row],[金额]],-1)))=0,"X",TEXT(TRUNC(TRUNC(表2[[#This Row],[金额]],0)-TRUNC(表2[[#This Row],[金额]],-1)),"[DBNum2]"))</f>
        <v>贰</v>
      </c>
      <c r="P306" s="2">
        <v>42112</v>
      </c>
      <c r="U306" s="4"/>
      <c r="V306" s="4"/>
      <c r="W306" s="4" t="s">
        <v>937</v>
      </c>
    </row>
    <row r="307" spans="1:23" x14ac:dyDescent="0.2">
      <c r="A307" s="7" t="s">
        <v>45</v>
      </c>
      <c r="B307" s="7" t="s">
        <v>22</v>
      </c>
      <c r="C307" s="7"/>
      <c r="D307" s="7" t="s">
        <v>941</v>
      </c>
      <c r="E307" s="7">
        <v>15</v>
      </c>
      <c r="F307" s="7">
        <v>5</v>
      </c>
      <c r="G307" s="7">
        <v>4</v>
      </c>
      <c r="H307" s="7" t="s">
        <v>942</v>
      </c>
      <c r="I307" s="7"/>
      <c r="J307" s="7"/>
      <c r="K30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07" s="4" t="str">
        <f>IF(TRUNC((TRUNC(表2[[#This Row],[金额]],-3)-TRUNC(表2[[#This Row],[金额]],-4))/1000)=0,"X",TEXT(TRUNC((TRUNC(表2[[#This Row],[金额]],-3)-TRUNC(表2[[#This Row],[金额]],-4))/1000),"[DBNum2]"))</f>
        <v>叁</v>
      </c>
      <c r="M307" s="4" t="str">
        <f>IF(TRUNC((TRUNC(表2[[#This Row],[金额]],-2)-TRUNC(表2[[#This Row],[金额]],-3))/100)=0,"X",TEXT(TRUNC((TRUNC(表2[[#This Row],[金额]],-2)-TRUNC(表2[[#This Row],[金额]],-3))/100),"[DBNum2]"))</f>
        <v>贰</v>
      </c>
      <c r="N307" s="4" t="str">
        <f>IF(TRUNC((TRUNC(表2[[#This Row],[金额]],-1)-TRUNC(表2[[#This Row],[金额]],-2))/10)=0,"X",TEXT(TRUNC((TRUNC(表2[[#This Row],[金额]],-1)-TRUNC(表2[[#This Row],[金额]],-2))/10),"[DBNum2]"))</f>
        <v>伍</v>
      </c>
      <c r="O307" s="4" t="str">
        <f>IF(TRUNC((TRUNC(表2[[#This Row],[金额]],0)-TRUNC(表2[[#This Row],[金额]],-1)))=0,"X",TEXT(TRUNC(TRUNC(表2[[#This Row],[金额]],0)-TRUNC(表2[[#This Row],[金额]],-1)),"[DBNum2]"))</f>
        <v>X</v>
      </c>
      <c r="P307" s="2">
        <v>23250</v>
      </c>
      <c r="U307" s="4"/>
      <c r="V307" s="4"/>
      <c r="W307" s="4" t="s">
        <v>940</v>
      </c>
    </row>
    <row r="308" spans="1:23" x14ac:dyDescent="0.2">
      <c r="A308" s="7" t="s">
        <v>186</v>
      </c>
      <c r="B308" s="7" t="s">
        <v>22</v>
      </c>
      <c r="C308" s="7"/>
      <c r="D308" s="7" t="s">
        <v>944</v>
      </c>
      <c r="E308" s="7">
        <v>23</v>
      </c>
      <c r="F308" s="7">
        <v>5</v>
      </c>
      <c r="G308" s="7">
        <v>4</v>
      </c>
      <c r="H308" s="7" t="s">
        <v>945</v>
      </c>
      <c r="I308" s="7"/>
      <c r="J308" s="7"/>
      <c r="K30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08" s="4" t="str">
        <f>IF(TRUNC((TRUNC(表2[[#This Row],[金额]],-3)-TRUNC(表2[[#This Row],[金额]],-4))/1000)=0,"X",TEXT(TRUNC((TRUNC(表2[[#This Row],[金额]],-3)-TRUNC(表2[[#This Row],[金额]],-4))/1000),"[DBNum2]"))</f>
        <v>陆</v>
      </c>
      <c r="M308" s="4" t="str">
        <f>IF(TRUNC((TRUNC(表2[[#This Row],[金额]],-2)-TRUNC(表2[[#This Row],[金额]],-3))/100)=0,"X",TEXT(TRUNC((TRUNC(表2[[#This Row],[金额]],-2)-TRUNC(表2[[#This Row],[金额]],-3))/100),"[DBNum2]"))</f>
        <v>贰</v>
      </c>
      <c r="N308" s="4" t="str">
        <f>IF(TRUNC((TRUNC(表2[[#This Row],[金额]],-1)-TRUNC(表2[[#This Row],[金额]],-2))/10)=0,"X",TEXT(TRUNC((TRUNC(表2[[#This Row],[金额]],-1)-TRUNC(表2[[#This Row],[金额]],-2))/10),"[DBNum2]"))</f>
        <v>贰</v>
      </c>
      <c r="O308" s="4" t="str">
        <f>IF(TRUNC((TRUNC(表2[[#This Row],[金额]],0)-TRUNC(表2[[#This Row],[金额]],-1)))=0,"X",TEXT(TRUNC(TRUNC(表2[[#This Row],[金额]],0)-TRUNC(表2[[#This Row],[金额]],-1)),"[DBNum2]"))</f>
        <v>X</v>
      </c>
      <c r="P308" s="2">
        <v>26220</v>
      </c>
      <c r="U308" s="4"/>
      <c r="V308" s="4"/>
      <c r="W308" s="4" t="s">
        <v>943</v>
      </c>
    </row>
    <row r="309" spans="1:23" x14ac:dyDescent="0.2">
      <c r="A309" s="7" t="s">
        <v>243</v>
      </c>
      <c r="B309" s="7" t="s">
        <v>22</v>
      </c>
      <c r="C309" s="7"/>
      <c r="D309" s="7" t="s">
        <v>947</v>
      </c>
      <c r="E309" s="7">
        <v>13</v>
      </c>
      <c r="F309" s="7">
        <v>5</v>
      </c>
      <c r="G309" s="7">
        <v>4</v>
      </c>
      <c r="H309" s="7" t="s">
        <v>948</v>
      </c>
      <c r="I309" s="7"/>
      <c r="J309" s="7"/>
      <c r="K30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09" s="4" t="str">
        <f>IF(TRUNC((TRUNC(表2[[#This Row],[金额]],-3)-TRUNC(表2[[#This Row],[金额]],-4))/1000)=0,"X",TEXT(TRUNC((TRUNC(表2[[#This Row],[金额]],-3)-TRUNC(表2[[#This Row],[金额]],-4))/1000),"[DBNum2]"))</f>
        <v>柒</v>
      </c>
      <c r="M309" s="4" t="str">
        <f>IF(TRUNC((TRUNC(表2[[#This Row],[金额]],-2)-TRUNC(表2[[#This Row],[金额]],-3))/100)=0,"X",TEXT(TRUNC((TRUNC(表2[[#This Row],[金额]],-2)-TRUNC(表2[[#This Row],[金额]],-3))/100),"[DBNum2]"))</f>
        <v>玖</v>
      </c>
      <c r="N309" s="4" t="str">
        <f>IF(TRUNC((TRUNC(表2[[#This Row],[金额]],-1)-TRUNC(表2[[#This Row],[金额]],-2))/10)=0,"X",TEXT(TRUNC((TRUNC(表2[[#This Row],[金额]],-1)-TRUNC(表2[[#This Row],[金额]],-2))/10),"[DBNum2]"))</f>
        <v>壹</v>
      </c>
      <c r="O309" s="4" t="str">
        <f>IF(TRUNC((TRUNC(表2[[#This Row],[金额]],0)-TRUNC(表2[[#This Row],[金额]],-1)))=0,"X",TEXT(TRUNC(TRUNC(表2[[#This Row],[金额]],0)-TRUNC(表2[[#This Row],[金额]],-1)),"[DBNum2]"))</f>
        <v>肆</v>
      </c>
      <c r="P309" s="2">
        <v>17914</v>
      </c>
      <c r="U309" s="4"/>
      <c r="V309" s="4"/>
      <c r="W309" s="4" t="s">
        <v>946</v>
      </c>
    </row>
    <row r="310" spans="1:23" x14ac:dyDescent="0.2">
      <c r="A310" s="7" t="s">
        <v>124</v>
      </c>
      <c r="B310" s="7" t="s">
        <v>22</v>
      </c>
      <c r="C310" s="7"/>
      <c r="D310" s="7" t="s">
        <v>950</v>
      </c>
      <c r="E310" s="7">
        <v>22</v>
      </c>
      <c r="F310" s="7">
        <v>5</v>
      </c>
      <c r="G310" s="7">
        <v>4</v>
      </c>
      <c r="H310" s="7" t="s">
        <v>951</v>
      </c>
      <c r="I310" s="7"/>
      <c r="J310" s="7"/>
      <c r="K31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10" s="4" t="str">
        <f>IF(TRUNC((TRUNC(表2[[#This Row],[金额]],-3)-TRUNC(表2[[#This Row],[金额]],-4))/1000)=0,"X",TEXT(TRUNC((TRUNC(表2[[#This Row],[金额]],-3)-TRUNC(表2[[#This Row],[金额]],-4))/1000),"[DBNum2]"))</f>
        <v>伍</v>
      </c>
      <c r="M310" s="4" t="str">
        <f>IF(TRUNC((TRUNC(表2[[#This Row],[金额]],-2)-TRUNC(表2[[#This Row],[金额]],-3))/100)=0,"X",TEXT(TRUNC((TRUNC(表2[[#This Row],[金额]],-2)-TRUNC(表2[[#This Row],[金额]],-3))/100),"[DBNum2]"))</f>
        <v>叁</v>
      </c>
      <c r="N310" s="4" t="str">
        <f>IF(TRUNC((TRUNC(表2[[#This Row],[金额]],-1)-TRUNC(表2[[#This Row],[金额]],-2))/10)=0,"X",TEXT(TRUNC((TRUNC(表2[[#This Row],[金额]],-1)-TRUNC(表2[[#This Row],[金额]],-2))/10),"[DBNum2]"))</f>
        <v>X</v>
      </c>
      <c r="O310" s="4" t="str">
        <f>IF(TRUNC((TRUNC(表2[[#This Row],[金额]],0)-TRUNC(表2[[#This Row],[金额]],-1)))=0,"X",TEXT(TRUNC(TRUNC(表2[[#This Row],[金额]],0)-TRUNC(表2[[#This Row],[金额]],-1)),"[DBNum2]"))</f>
        <v>X</v>
      </c>
      <c r="P310" s="2">
        <v>25300</v>
      </c>
      <c r="U310" s="4"/>
      <c r="V310" s="4"/>
      <c r="W310" s="4" t="s">
        <v>949</v>
      </c>
    </row>
    <row r="311" spans="1:23" x14ac:dyDescent="0.2">
      <c r="A311" s="7" t="s">
        <v>186</v>
      </c>
      <c r="B311" s="7" t="s">
        <v>22</v>
      </c>
      <c r="C311" s="7"/>
      <c r="D311" s="7" t="s">
        <v>953</v>
      </c>
      <c r="E311" s="7">
        <v>19</v>
      </c>
      <c r="F311" s="7">
        <v>5</v>
      </c>
      <c r="G311" s="7">
        <v>4</v>
      </c>
      <c r="H311" s="7" t="s">
        <v>954</v>
      </c>
      <c r="I311" s="7"/>
      <c r="J311" s="7"/>
      <c r="K31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11" s="4" t="str">
        <f>IF(TRUNC((TRUNC(表2[[#This Row],[金额]],-3)-TRUNC(表2[[#This Row],[金额]],-4))/1000)=0,"X",TEXT(TRUNC((TRUNC(表2[[#This Row],[金额]],-3)-TRUNC(表2[[#This Row],[金额]],-4))/1000),"[DBNum2]"))</f>
        <v>壹</v>
      </c>
      <c r="M311" s="4" t="str">
        <f>IF(TRUNC((TRUNC(表2[[#This Row],[金额]],-2)-TRUNC(表2[[#This Row],[金额]],-3))/100)=0,"X",TEXT(TRUNC((TRUNC(表2[[#This Row],[金额]],-2)-TRUNC(表2[[#This Row],[金额]],-3))/100),"[DBNum2]"))</f>
        <v>贰</v>
      </c>
      <c r="N311" s="4" t="str">
        <f>IF(TRUNC((TRUNC(表2[[#This Row],[金额]],-1)-TRUNC(表2[[#This Row],[金额]],-2))/10)=0,"X",TEXT(TRUNC((TRUNC(表2[[#This Row],[金额]],-1)-TRUNC(表2[[#This Row],[金额]],-2))/10),"[DBNum2]"))</f>
        <v>X</v>
      </c>
      <c r="O311" s="4" t="str">
        <f>IF(TRUNC((TRUNC(表2[[#This Row],[金额]],0)-TRUNC(表2[[#This Row],[金额]],-1)))=0,"X",TEXT(TRUNC(TRUNC(表2[[#This Row],[金额]],0)-TRUNC(表2[[#This Row],[金额]],-1)),"[DBNum2]"))</f>
        <v>肆</v>
      </c>
      <c r="P311" s="2">
        <v>21204</v>
      </c>
      <c r="U311" s="4"/>
      <c r="V311" s="4"/>
      <c r="W311" s="4" t="s">
        <v>952</v>
      </c>
    </row>
    <row r="312" spans="1:23" x14ac:dyDescent="0.2">
      <c r="A312" s="7" t="s">
        <v>45</v>
      </c>
      <c r="B312" s="7" t="s">
        <v>22</v>
      </c>
      <c r="C312" s="7"/>
      <c r="D312" s="7" t="s">
        <v>956</v>
      </c>
      <c r="E312" s="7">
        <v>11</v>
      </c>
      <c r="F312" s="7">
        <v>5</v>
      </c>
      <c r="G312" s="7">
        <v>4</v>
      </c>
      <c r="H312" s="7" t="s">
        <v>957</v>
      </c>
      <c r="I312" s="7"/>
      <c r="J312" s="7"/>
      <c r="K312" s="4" t="str">
        <f>IF(TRUNC((TRUNC(表2[[#This Row],[金额]],-4)-TRUNC(表2[[#This Row],[金额]],-5))/10000)=0,"X",TEXT(TRUNC((TRUNC(表2[[#This Row],[金额]],-4)-TRUNC(表2[[#This Row],[金额]],-5))/10000),"[DBNum2]"))</f>
        <v>X</v>
      </c>
      <c r="L312" s="4" t="str">
        <f>IF(TRUNC((TRUNC(表2[[#This Row],[金额]],-3)-TRUNC(表2[[#This Row],[金额]],-4))/1000)=0,"X",TEXT(TRUNC((TRUNC(表2[[#This Row],[金额]],-3)-TRUNC(表2[[#This Row],[金额]],-4))/1000),"[DBNum2]"))</f>
        <v>捌</v>
      </c>
      <c r="M312" s="4" t="str">
        <f>IF(TRUNC((TRUNC(表2[[#This Row],[金额]],-2)-TRUNC(表2[[#This Row],[金额]],-3))/100)=0,"X",TEXT(TRUNC((TRUNC(表2[[#This Row],[金额]],-2)-TRUNC(表2[[#This Row],[金额]],-3))/100),"[DBNum2]"))</f>
        <v>壹</v>
      </c>
      <c r="N312" s="4" t="str">
        <f>IF(TRUNC((TRUNC(表2[[#This Row],[金额]],-1)-TRUNC(表2[[#This Row],[金额]],-2))/10)=0,"X",TEXT(TRUNC((TRUNC(表2[[#This Row],[金额]],-1)-TRUNC(表2[[#This Row],[金额]],-2))/10),"[DBNum2]"))</f>
        <v>肆</v>
      </c>
      <c r="O312" s="4" t="str">
        <f>IF(TRUNC((TRUNC(表2[[#This Row],[金额]],0)-TRUNC(表2[[#This Row],[金额]],-1)))=0,"X",TEXT(TRUNC(TRUNC(表2[[#This Row],[金额]],0)-TRUNC(表2[[#This Row],[金额]],-1)),"[DBNum2]"))</f>
        <v>X</v>
      </c>
      <c r="P312" s="2">
        <v>8140</v>
      </c>
      <c r="U312" s="4"/>
      <c r="V312" s="4"/>
      <c r="W312" s="4" t="s">
        <v>955</v>
      </c>
    </row>
    <row r="313" spans="1:23" x14ac:dyDescent="0.2">
      <c r="A313" s="7" t="s">
        <v>959</v>
      </c>
      <c r="B313" s="7" t="s">
        <v>22</v>
      </c>
      <c r="C313" s="7"/>
      <c r="D313" s="7" t="s">
        <v>960</v>
      </c>
      <c r="E313" s="7">
        <v>15</v>
      </c>
      <c r="F313" s="7">
        <v>5</v>
      </c>
      <c r="G313" s="7">
        <v>4</v>
      </c>
      <c r="H313" s="7" t="s">
        <v>961</v>
      </c>
      <c r="I313" s="7"/>
      <c r="J313" s="7"/>
      <c r="K31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13" s="4" t="str">
        <f>IF(TRUNC((TRUNC(表2[[#This Row],[金额]],-3)-TRUNC(表2[[#This Row],[金额]],-4))/1000)=0,"X",TEXT(TRUNC((TRUNC(表2[[#This Row],[金额]],-3)-TRUNC(表2[[#This Row],[金额]],-4))/1000),"[DBNum2]"))</f>
        <v>伍</v>
      </c>
      <c r="M313" s="4" t="str">
        <f>IF(TRUNC((TRUNC(表2[[#This Row],[金额]],-2)-TRUNC(表2[[#This Row],[金额]],-3))/100)=0,"X",TEXT(TRUNC((TRUNC(表2[[#This Row],[金额]],-2)-TRUNC(表2[[#This Row],[金额]],-3))/100),"[DBNum2]"))</f>
        <v>伍</v>
      </c>
      <c r="N313" s="4" t="str">
        <f>IF(TRUNC((TRUNC(表2[[#This Row],[金额]],-1)-TRUNC(表2[[#This Row],[金额]],-2))/10)=0,"X",TEXT(TRUNC((TRUNC(表2[[#This Row],[金额]],-1)-TRUNC(表2[[#This Row],[金额]],-2))/10),"[DBNum2]"))</f>
        <v>伍</v>
      </c>
      <c r="O313" s="4" t="str">
        <f>IF(TRUNC((TRUNC(表2[[#This Row],[金额]],0)-TRUNC(表2[[#This Row],[金额]],-1)))=0,"X",TEXT(TRUNC(TRUNC(表2[[#This Row],[金额]],0)-TRUNC(表2[[#This Row],[金额]],-1)),"[DBNum2]"))</f>
        <v>伍</v>
      </c>
      <c r="P313" s="2">
        <v>15555</v>
      </c>
      <c r="U313" s="4"/>
      <c r="V313" s="4"/>
      <c r="W313" s="4" t="s">
        <v>958</v>
      </c>
    </row>
    <row r="314" spans="1:23" x14ac:dyDescent="0.2">
      <c r="A314" s="7" t="s">
        <v>963</v>
      </c>
      <c r="B314" s="7" t="s">
        <v>22</v>
      </c>
      <c r="C314" s="7"/>
      <c r="D314" s="7" t="s">
        <v>964</v>
      </c>
      <c r="E314" s="7">
        <v>20</v>
      </c>
      <c r="F314" s="7">
        <v>5</v>
      </c>
      <c r="G314" s="7">
        <v>4</v>
      </c>
      <c r="H314" s="7" t="s">
        <v>965</v>
      </c>
      <c r="I314" s="7"/>
      <c r="J314" s="7"/>
      <c r="K31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14" s="4" t="str">
        <f>IF(TRUNC((TRUNC(表2[[#This Row],[金额]],-3)-TRUNC(表2[[#This Row],[金额]],-4))/1000)=0,"X",TEXT(TRUNC((TRUNC(表2[[#This Row],[金额]],-3)-TRUNC(表2[[#This Row],[金额]],-4))/1000),"[DBNum2]"))</f>
        <v>肆</v>
      </c>
      <c r="M314" s="4" t="str">
        <f>IF(TRUNC((TRUNC(表2[[#This Row],[金额]],-2)-TRUNC(表2[[#This Row],[金额]],-3))/100)=0,"X",TEXT(TRUNC((TRUNC(表2[[#This Row],[金额]],-2)-TRUNC(表2[[#This Row],[金额]],-3))/100),"[DBNum2]"))</f>
        <v>柒</v>
      </c>
      <c r="N314" s="4" t="str">
        <f>IF(TRUNC((TRUNC(表2[[#This Row],[金额]],-1)-TRUNC(表2[[#This Row],[金额]],-2))/10)=0,"X",TEXT(TRUNC((TRUNC(表2[[#This Row],[金额]],-1)-TRUNC(表2[[#This Row],[金额]],-2))/10),"[DBNum2]"))</f>
        <v>X</v>
      </c>
      <c r="O314" s="4" t="str">
        <f>IF(TRUNC((TRUNC(表2[[#This Row],[金额]],0)-TRUNC(表2[[#This Row],[金额]],-1)))=0,"X",TEXT(TRUNC(TRUNC(表2[[#This Row],[金额]],0)-TRUNC(表2[[#This Row],[金额]],-1)),"[DBNum2]"))</f>
        <v>X</v>
      </c>
      <c r="P314" s="2">
        <v>24700</v>
      </c>
      <c r="U314" s="4"/>
      <c r="V314" s="4"/>
      <c r="W314" s="4" t="s">
        <v>962</v>
      </c>
    </row>
    <row r="315" spans="1:23" x14ac:dyDescent="0.2">
      <c r="A315" s="7" t="s">
        <v>45</v>
      </c>
      <c r="B315" s="7" t="s">
        <v>22</v>
      </c>
      <c r="C315" s="7"/>
      <c r="D315" s="7" t="s">
        <v>967</v>
      </c>
      <c r="E315" s="7">
        <v>12</v>
      </c>
      <c r="F315" s="7">
        <v>5</v>
      </c>
      <c r="G315" s="7">
        <v>4</v>
      </c>
      <c r="H315" s="7" t="s">
        <v>968</v>
      </c>
      <c r="I315" s="7"/>
      <c r="J315" s="7"/>
      <c r="K31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15" s="4" t="str">
        <f>IF(TRUNC((TRUNC(表2[[#This Row],[金额]],-3)-TRUNC(表2[[#This Row],[金额]],-4))/1000)=0,"X",TEXT(TRUNC((TRUNC(表2[[#This Row],[金额]],-3)-TRUNC(表2[[#This Row],[金额]],-4))/1000),"[DBNum2]"))</f>
        <v>肆</v>
      </c>
      <c r="M315" s="4" t="str">
        <f>IF(TRUNC((TRUNC(表2[[#This Row],[金额]],-2)-TRUNC(表2[[#This Row],[金额]],-3))/100)=0,"X",TEXT(TRUNC((TRUNC(表2[[#This Row],[金额]],-2)-TRUNC(表2[[#This Row],[金额]],-3))/100),"[DBNum2]"))</f>
        <v>捌</v>
      </c>
      <c r="N315" s="4" t="str">
        <f>IF(TRUNC((TRUNC(表2[[#This Row],[金额]],-1)-TRUNC(表2[[#This Row],[金额]],-2))/10)=0,"X",TEXT(TRUNC((TRUNC(表2[[#This Row],[金额]],-1)-TRUNC(表2[[#This Row],[金额]],-2))/10),"[DBNum2]"))</f>
        <v>伍</v>
      </c>
      <c r="O315" s="4" t="str">
        <f>IF(TRUNC((TRUNC(表2[[#This Row],[金额]],0)-TRUNC(表2[[#This Row],[金额]],-1)))=0,"X",TEXT(TRUNC(TRUNC(表2[[#This Row],[金额]],0)-TRUNC(表2[[#This Row],[金额]],-1)),"[DBNum2]"))</f>
        <v>陆</v>
      </c>
      <c r="P315" s="2">
        <v>14856</v>
      </c>
      <c r="U315" s="4"/>
      <c r="V315" s="4"/>
      <c r="W315" s="4" t="s">
        <v>966</v>
      </c>
    </row>
    <row r="316" spans="1:23" x14ac:dyDescent="0.2">
      <c r="A316" s="7" t="s">
        <v>45</v>
      </c>
      <c r="B316" s="7" t="s">
        <v>22</v>
      </c>
      <c r="C316" s="7"/>
      <c r="D316" s="7" t="s">
        <v>970</v>
      </c>
      <c r="E316" s="7">
        <v>14</v>
      </c>
      <c r="F316" s="7">
        <v>5</v>
      </c>
      <c r="G316" s="7">
        <v>4</v>
      </c>
      <c r="H316" s="7" t="s">
        <v>971</v>
      </c>
      <c r="I316" s="7"/>
      <c r="J316" s="7"/>
      <c r="K31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16" s="4" t="str">
        <f>IF(TRUNC((TRUNC(表2[[#This Row],[金额]],-3)-TRUNC(表2[[#This Row],[金额]],-4))/1000)=0,"X",TEXT(TRUNC((TRUNC(表2[[#This Row],[金额]],-3)-TRUNC(表2[[#This Row],[金额]],-4))/1000),"[DBNum2]"))</f>
        <v>伍</v>
      </c>
      <c r="M316" s="4" t="str">
        <f>IF(TRUNC((TRUNC(表2[[#This Row],[金额]],-2)-TRUNC(表2[[#This Row],[金额]],-3))/100)=0,"X",TEXT(TRUNC((TRUNC(表2[[#This Row],[金额]],-2)-TRUNC(表2[[#This Row],[金额]],-3))/100),"[DBNum2]"))</f>
        <v>捌</v>
      </c>
      <c r="N316" s="4" t="str">
        <f>IF(TRUNC((TRUNC(表2[[#This Row],[金额]],-1)-TRUNC(表2[[#This Row],[金额]],-2))/10)=0,"X",TEXT(TRUNC((TRUNC(表2[[#This Row],[金额]],-1)-TRUNC(表2[[#This Row],[金额]],-2))/10),"[DBNum2]"))</f>
        <v>贰</v>
      </c>
      <c r="O316" s="4" t="str">
        <f>IF(TRUNC((TRUNC(表2[[#This Row],[金额]],0)-TRUNC(表2[[#This Row],[金额]],-1)))=0,"X",TEXT(TRUNC(TRUNC(表2[[#This Row],[金额]],0)-TRUNC(表2[[#This Row],[金额]],-1)),"[DBNum2]"))</f>
        <v>X</v>
      </c>
      <c r="P316" s="2">
        <v>15820</v>
      </c>
      <c r="U316" s="4"/>
      <c r="V316" s="4"/>
      <c r="W316" s="4" t="s">
        <v>969</v>
      </c>
    </row>
    <row r="317" spans="1:23" x14ac:dyDescent="0.2">
      <c r="A317" s="7" t="s">
        <v>282</v>
      </c>
      <c r="B317" s="7" t="s">
        <v>22</v>
      </c>
      <c r="C317" s="7"/>
      <c r="D317" s="7" t="s">
        <v>973</v>
      </c>
      <c r="E317" s="7">
        <v>18</v>
      </c>
      <c r="F317" s="7">
        <v>5</v>
      </c>
      <c r="G317" s="7">
        <v>4</v>
      </c>
      <c r="H317" s="7" t="s">
        <v>974</v>
      </c>
      <c r="I317" s="7"/>
      <c r="J317" s="7"/>
      <c r="K31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17" s="4" t="str">
        <f>IF(TRUNC((TRUNC(表2[[#This Row],[金额]],-3)-TRUNC(表2[[#This Row],[金额]],-4))/1000)=0,"X",TEXT(TRUNC((TRUNC(表2[[#This Row],[金额]],-3)-TRUNC(表2[[#This Row],[金额]],-4))/1000),"[DBNum2]"))</f>
        <v>玖</v>
      </c>
      <c r="M317" s="4" t="str">
        <f>IF(TRUNC((TRUNC(表2[[#This Row],[金额]],-2)-TRUNC(表2[[#This Row],[金额]],-3))/100)=0,"X",TEXT(TRUNC((TRUNC(表2[[#This Row],[金额]],-2)-TRUNC(表2[[#This Row],[金额]],-3))/100),"[DBNum2]"))</f>
        <v>X</v>
      </c>
      <c r="N317" s="4" t="str">
        <f>IF(TRUNC((TRUNC(表2[[#This Row],[金额]],-1)-TRUNC(表2[[#This Row],[金额]],-2))/10)=0,"X",TEXT(TRUNC((TRUNC(表2[[#This Row],[金额]],-1)-TRUNC(表2[[#This Row],[金额]],-2))/10),"[DBNum2]"))</f>
        <v>捌</v>
      </c>
      <c r="O317" s="4" t="str">
        <f>IF(TRUNC((TRUNC(表2[[#This Row],[金额]],0)-TRUNC(表2[[#This Row],[金额]],-1)))=0,"X",TEXT(TRUNC(TRUNC(表2[[#This Row],[金额]],0)-TRUNC(表2[[#This Row],[金额]],-1)),"[DBNum2]"))</f>
        <v>X</v>
      </c>
      <c r="P317" s="2">
        <v>19080</v>
      </c>
      <c r="U317" s="4"/>
      <c r="V317" s="4"/>
      <c r="W317" s="4" t="s">
        <v>972</v>
      </c>
    </row>
    <row r="318" spans="1:23" x14ac:dyDescent="0.2">
      <c r="A318" s="7" t="s">
        <v>45</v>
      </c>
      <c r="B318" s="7" t="s">
        <v>22</v>
      </c>
      <c r="C318" s="7"/>
      <c r="D318" s="7" t="s">
        <v>976</v>
      </c>
      <c r="E318" s="7">
        <v>12</v>
      </c>
      <c r="F318" s="7">
        <v>5</v>
      </c>
      <c r="G318" s="7">
        <v>4</v>
      </c>
      <c r="H318" s="7" t="s">
        <v>977</v>
      </c>
      <c r="I318" s="7"/>
      <c r="J318" s="7"/>
      <c r="K31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18" s="4" t="str">
        <f>IF(TRUNC((TRUNC(表2[[#This Row],[金额]],-3)-TRUNC(表2[[#This Row],[金额]],-4))/1000)=0,"X",TEXT(TRUNC((TRUNC(表2[[#This Row],[金额]],-3)-TRUNC(表2[[#This Row],[金额]],-4))/1000),"[DBNum2]"))</f>
        <v>肆</v>
      </c>
      <c r="M318" s="4" t="str">
        <f>IF(TRUNC((TRUNC(表2[[#This Row],[金额]],-2)-TRUNC(表2[[#This Row],[金额]],-3))/100)=0,"X",TEXT(TRUNC((TRUNC(表2[[#This Row],[金额]],-2)-TRUNC(表2[[#This Row],[金额]],-3))/100),"[DBNum2]"))</f>
        <v>捌</v>
      </c>
      <c r="N318" s="4" t="str">
        <f>IF(TRUNC((TRUNC(表2[[#This Row],[金额]],-1)-TRUNC(表2[[#This Row],[金额]],-2))/10)=0,"X",TEXT(TRUNC((TRUNC(表2[[#This Row],[金额]],-1)-TRUNC(表2[[#This Row],[金额]],-2))/10),"[DBNum2]"))</f>
        <v>捌</v>
      </c>
      <c r="O318" s="4" t="str">
        <f>IF(TRUNC((TRUNC(表2[[#This Row],[金额]],0)-TRUNC(表2[[#This Row],[金额]],-1)))=0,"X",TEXT(TRUNC(TRUNC(表2[[#This Row],[金额]],0)-TRUNC(表2[[#This Row],[金额]],-1)),"[DBNum2]"))</f>
        <v>X</v>
      </c>
      <c r="P318" s="2">
        <v>14880</v>
      </c>
      <c r="U318" s="4"/>
      <c r="V318" s="4"/>
      <c r="W318" s="4" t="s">
        <v>975</v>
      </c>
    </row>
    <row r="319" spans="1:23" x14ac:dyDescent="0.2">
      <c r="A319" s="7" t="s">
        <v>45</v>
      </c>
      <c r="B319" s="7" t="s">
        <v>22</v>
      </c>
      <c r="C319" s="7"/>
      <c r="D319" s="7" t="s">
        <v>979</v>
      </c>
      <c r="E319" s="7">
        <v>11</v>
      </c>
      <c r="F319" s="7">
        <v>5</v>
      </c>
      <c r="G319" s="7">
        <v>4</v>
      </c>
      <c r="H319" s="7" t="s">
        <v>980</v>
      </c>
      <c r="I319" s="7"/>
      <c r="J319" s="7"/>
      <c r="K31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19" s="4" t="str">
        <f>IF(TRUNC((TRUNC(表2[[#This Row],[金额]],-3)-TRUNC(表2[[#This Row],[金额]],-4))/1000)=0,"X",TEXT(TRUNC((TRUNC(表2[[#This Row],[金额]],-3)-TRUNC(表2[[#This Row],[金额]],-4))/1000),"[DBNum2]"))</f>
        <v>柒</v>
      </c>
      <c r="M319" s="4" t="str">
        <f>IF(TRUNC((TRUNC(表2[[#This Row],[金额]],-2)-TRUNC(表2[[#This Row],[金额]],-3))/100)=0,"X",TEXT(TRUNC((TRUNC(表2[[#This Row],[金额]],-2)-TRUNC(表2[[#This Row],[金额]],-3))/100),"[DBNum2]"))</f>
        <v>叁</v>
      </c>
      <c r="N319" s="4" t="str">
        <f>IF(TRUNC((TRUNC(表2[[#This Row],[金额]],-1)-TRUNC(表2[[#This Row],[金额]],-2))/10)=0,"X",TEXT(TRUNC((TRUNC(表2[[#This Row],[金额]],-1)-TRUNC(表2[[#This Row],[金额]],-2))/10),"[DBNum2]"))</f>
        <v>贰</v>
      </c>
      <c r="O319" s="4" t="str">
        <f>IF(TRUNC((TRUNC(表2[[#This Row],[金额]],0)-TRUNC(表2[[#This Row],[金额]],-1)))=0,"X",TEXT(TRUNC(TRUNC(表2[[#This Row],[金额]],0)-TRUNC(表2[[#This Row],[金额]],-1)),"[DBNum2]"))</f>
        <v>伍</v>
      </c>
      <c r="P319" s="2">
        <v>17325</v>
      </c>
      <c r="U319" s="4"/>
      <c r="V319" s="4"/>
      <c r="W319" s="4" t="s">
        <v>978</v>
      </c>
    </row>
    <row r="320" spans="1:23" x14ac:dyDescent="0.2">
      <c r="A320" s="7" t="s">
        <v>45</v>
      </c>
      <c r="B320" s="7" t="s">
        <v>22</v>
      </c>
      <c r="C320" s="7"/>
      <c r="D320" s="7" t="s">
        <v>982</v>
      </c>
      <c r="E320" s="7">
        <v>28</v>
      </c>
      <c r="F320" s="7">
        <v>5</v>
      </c>
      <c r="G320" s="7">
        <v>4</v>
      </c>
      <c r="H320" s="7" t="s">
        <v>983</v>
      </c>
      <c r="I320" s="7"/>
      <c r="J320" s="7"/>
      <c r="K320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320" s="4" t="str">
        <f>IF(TRUNC((TRUNC(表2[[#This Row],[金额]],-3)-TRUNC(表2[[#This Row],[金额]],-4))/1000)=0,"X",TEXT(TRUNC((TRUNC(表2[[#This Row],[金额]],-3)-TRUNC(表2[[#This Row],[金额]],-4))/1000),"[DBNum2]"))</f>
        <v>壹</v>
      </c>
      <c r="M320" s="4" t="str">
        <f>IF(TRUNC((TRUNC(表2[[#This Row],[金额]],-2)-TRUNC(表2[[#This Row],[金额]],-3))/100)=0,"X",TEXT(TRUNC((TRUNC(表2[[#This Row],[金额]],-2)-TRUNC(表2[[#This Row],[金额]],-3))/100),"[DBNum2]"))</f>
        <v>捌</v>
      </c>
      <c r="N320" s="4" t="str">
        <f>IF(TRUNC((TRUNC(表2[[#This Row],[金额]],-1)-TRUNC(表2[[#This Row],[金额]],-2))/10)=0,"X",TEXT(TRUNC((TRUNC(表2[[#This Row],[金额]],-1)-TRUNC(表2[[#This Row],[金额]],-2))/10),"[DBNum2]"))</f>
        <v>陆</v>
      </c>
      <c r="O320" s="4" t="str">
        <f>IF(TRUNC((TRUNC(表2[[#This Row],[金额]],0)-TRUNC(表2[[#This Row],[金额]],-1)))=0,"X",TEXT(TRUNC(TRUNC(表2[[#This Row],[金额]],0)-TRUNC(表2[[#This Row],[金额]],-1)),"[DBNum2]"))</f>
        <v>X</v>
      </c>
      <c r="P320" s="2">
        <v>31860</v>
      </c>
      <c r="U320" s="4"/>
      <c r="V320" s="4"/>
      <c r="W320" s="4" t="s">
        <v>981</v>
      </c>
    </row>
    <row r="321" spans="1:23" x14ac:dyDescent="0.2">
      <c r="A321" s="7" t="s">
        <v>45</v>
      </c>
      <c r="B321" s="7" t="s">
        <v>22</v>
      </c>
      <c r="C321" s="7"/>
      <c r="D321" s="7" t="s">
        <v>985</v>
      </c>
      <c r="E321" s="7">
        <v>7</v>
      </c>
      <c r="F321" s="7">
        <v>5</v>
      </c>
      <c r="G321" s="7">
        <v>4</v>
      </c>
      <c r="H321" s="7" t="s">
        <v>986</v>
      </c>
      <c r="I321" s="7"/>
      <c r="J321" s="7"/>
      <c r="K32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21" s="4" t="str">
        <f>IF(TRUNC((TRUNC(表2[[#This Row],[金额]],-3)-TRUNC(表2[[#This Row],[金额]],-4))/1000)=0,"X",TEXT(TRUNC((TRUNC(表2[[#This Row],[金额]],-3)-TRUNC(表2[[#This Row],[金额]],-4))/1000),"[DBNum2]"))</f>
        <v>X</v>
      </c>
      <c r="M321" s="4" t="str">
        <f>IF(TRUNC((TRUNC(表2[[#This Row],[金额]],-2)-TRUNC(表2[[#This Row],[金额]],-3))/100)=0,"X",TEXT(TRUNC((TRUNC(表2[[#This Row],[金额]],-2)-TRUNC(表2[[#This Row],[金额]],-3))/100),"[DBNum2]"))</f>
        <v>壹</v>
      </c>
      <c r="N321" s="4" t="str">
        <f>IF(TRUNC((TRUNC(表2[[#This Row],[金额]],-1)-TRUNC(表2[[#This Row],[金额]],-2))/10)=0,"X",TEXT(TRUNC((TRUNC(表2[[#This Row],[金额]],-1)-TRUNC(表2[[#This Row],[金额]],-2))/10),"[DBNum2]"))</f>
        <v>叁</v>
      </c>
      <c r="O321" s="4" t="str">
        <f>IF(TRUNC((TRUNC(表2[[#This Row],[金额]],0)-TRUNC(表2[[#This Row],[金额]],-1)))=0,"X",TEXT(TRUNC(TRUNC(表2[[#This Row],[金额]],0)-TRUNC(表2[[#This Row],[金额]],-1)),"[DBNum2]"))</f>
        <v>陆</v>
      </c>
      <c r="P321" s="2">
        <v>10136</v>
      </c>
      <c r="U321" s="4"/>
      <c r="V321" s="4"/>
      <c r="W321" s="4" t="s">
        <v>984</v>
      </c>
    </row>
    <row r="322" spans="1:23" x14ac:dyDescent="0.2">
      <c r="A322" s="7" t="s">
        <v>45</v>
      </c>
      <c r="B322" s="7" t="s">
        <v>22</v>
      </c>
      <c r="C322" s="7"/>
      <c r="D322" s="7" t="s">
        <v>988</v>
      </c>
      <c r="E322" s="7">
        <v>19</v>
      </c>
      <c r="F322" s="7">
        <v>5</v>
      </c>
      <c r="G322" s="7">
        <v>4</v>
      </c>
      <c r="H322" s="7" t="s">
        <v>989</v>
      </c>
      <c r="I322" s="7"/>
      <c r="J322" s="7"/>
      <c r="K32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22" s="4" t="str">
        <f>IF(TRUNC((TRUNC(表2[[#This Row],[金额]],-3)-TRUNC(表2[[#This Row],[金额]],-4))/1000)=0,"X",TEXT(TRUNC((TRUNC(表2[[#This Row],[金额]],-3)-TRUNC(表2[[#This Row],[金额]],-4))/1000),"[DBNum2]"))</f>
        <v>贰</v>
      </c>
      <c r="M322" s="4" t="str">
        <f>IF(TRUNC((TRUNC(表2[[#This Row],[金额]],-2)-TRUNC(表2[[#This Row],[金额]],-3))/100)=0,"X",TEXT(TRUNC((TRUNC(表2[[#This Row],[金额]],-2)-TRUNC(表2[[#This Row],[金额]],-3))/100),"[DBNum2]"))</f>
        <v>玖</v>
      </c>
      <c r="N322" s="4" t="str">
        <f>IF(TRUNC((TRUNC(表2[[#This Row],[金额]],-1)-TRUNC(表2[[#This Row],[金额]],-2))/10)=0,"X",TEXT(TRUNC((TRUNC(表2[[#This Row],[金额]],-1)-TRUNC(表2[[#This Row],[金额]],-2))/10),"[DBNum2]"))</f>
        <v>X</v>
      </c>
      <c r="O322" s="4" t="str">
        <f>IF(TRUNC((TRUNC(表2[[#This Row],[金额]],0)-TRUNC(表2[[#This Row],[金额]],-1)))=0,"X",TEXT(TRUNC(TRUNC(表2[[#This Row],[金额]],0)-TRUNC(表2[[#This Row],[金额]],-1)),"[DBNum2]"))</f>
        <v>壹</v>
      </c>
      <c r="P322" s="2">
        <v>12901</v>
      </c>
      <c r="U322" s="4"/>
      <c r="V322" s="4"/>
      <c r="W322" s="4" t="s">
        <v>987</v>
      </c>
    </row>
    <row r="323" spans="1:23" x14ac:dyDescent="0.2">
      <c r="A323" s="7" t="s">
        <v>45</v>
      </c>
      <c r="B323" s="7" t="s">
        <v>22</v>
      </c>
      <c r="C323" s="7"/>
      <c r="D323" s="7" t="s">
        <v>991</v>
      </c>
      <c r="E323" s="7">
        <v>18</v>
      </c>
      <c r="F323" s="7">
        <v>5</v>
      </c>
      <c r="G323" s="7">
        <v>4</v>
      </c>
      <c r="H323" s="7" t="s">
        <v>992</v>
      </c>
      <c r="I323" s="7"/>
      <c r="J323" s="7"/>
      <c r="K32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23" s="4" t="str">
        <f>IF(TRUNC((TRUNC(表2[[#This Row],[金额]],-3)-TRUNC(表2[[#This Row],[金额]],-4))/1000)=0,"X",TEXT(TRUNC((TRUNC(表2[[#This Row],[金额]],-3)-TRUNC(表2[[#This Row],[金额]],-4))/1000),"[DBNum2]"))</f>
        <v>陆</v>
      </c>
      <c r="M323" s="4" t="str">
        <f>IF(TRUNC((TRUNC(表2[[#This Row],[金额]],-2)-TRUNC(表2[[#This Row],[金额]],-3))/100)=0,"X",TEXT(TRUNC((TRUNC(表2[[#This Row],[金额]],-2)-TRUNC(表2[[#This Row],[金额]],-3))/100),"[DBNum2]"))</f>
        <v>伍</v>
      </c>
      <c r="N323" s="4" t="str">
        <f>IF(TRUNC((TRUNC(表2[[#This Row],[金额]],-1)-TRUNC(表2[[#This Row],[金额]],-2))/10)=0,"X",TEXT(TRUNC((TRUNC(表2[[#This Row],[金额]],-1)-TRUNC(表2[[#This Row],[金额]],-2))/10),"[DBNum2]"))</f>
        <v>伍</v>
      </c>
      <c r="O323" s="4" t="str">
        <f>IF(TRUNC((TRUNC(表2[[#This Row],[金额]],0)-TRUNC(表2[[#This Row],[金额]],-1)))=0,"X",TEXT(TRUNC(TRUNC(表2[[#This Row],[金额]],0)-TRUNC(表2[[#This Row],[金额]],-1)),"[DBNum2]"))</f>
        <v>X</v>
      </c>
      <c r="P323" s="2">
        <v>26550</v>
      </c>
      <c r="U323" s="4"/>
      <c r="V323" s="4"/>
      <c r="W323" s="4" t="s">
        <v>990</v>
      </c>
    </row>
    <row r="324" spans="1:23" x14ac:dyDescent="0.2">
      <c r="A324" s="7" t="s">
        <v>45</v>
      </c>
      <c r="B324" s="7" t="s">
        <v>22</v>
      </c>
      <c r="C324" s="7"/>
      <c r="D324" s="7" t="s">
        <v>994</v>
      </c>
      <c r="E324" s="7">
        <v>11</v>
      </c>
      <c r="F324" s="7">
        <v>5</v>
      </c>
      <c r="G324" s="7">
        <v>4</v>
      </c>
      <c r="H324" s="7" t="s">
        <v>995</v>
      </c>
      <c r="I324" s="7"/>
      <c r="J324" s="7"/>
      <c r="K32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24" s="4" t="str">
        <f>IF(TRUNC((TRUNC(表2[[#This Row],[金额]],-3)-TRUNC(表2[[#This Row],[金额]],-4))/1000)=0,"X",TEXT(TRUNC((TRUNC(表2[[#This Row],[金额]],-3)-TRUNC(表2[[#This Row],[金额]],-4))/1000),"[DBNum2]"))</f>
        <v>伍</v>
      </c>
      <c r="M324" s="4" t="str">
        <f>IF(TRUNC((TRUNC(表2[[#This Row],[金额]],-2)-TRUNC(表2[[#This Row],[金额]],-3))/100)=0,"X",TEXT(TRUNC((TRUNC(表2[[#This Row],[金额]],-2)-TRUNC(表2[[#This Row],[金额]],-3))/100),"[DBNum2]"))</f>
        <v>X</v>
      </c>
      <c r="N324" s="4" t="str">
        <f>IF(TRUNC((TRUNC(表2[[#This Row],[金额]],-1)-TRUNC(表2[[#This Row],[金额]],-2))/10)=0,"X",TEXT(TRUNC((TRUNC(表2[[#This Row],[金额]],-1)-TRUNC(表2[[#This Row],[金额]],-2))/10),"[DBNum2]"))</f>
        <v>壹</v>
      </c>
      <c r="O324" s="4" t="str">
        <f>IF(TRUNC((TRUNC(表2[[#This Row],[金额]],0)-TRUNC(表2[[#This Row],[金额]],-1)))=0,"X",TEXT(TRUNC(TRUNC(表2[[#This Row],[金额]],0)-TRUNC(表2[[#This Row],[金额]],-1)),"[DBNum2]"))</f>
        <v>伍</v>
      </c>
      <c r="P324" s="2">
        <v>15015</v>
      </c>
      <c r="U324" s="4"/>
      <c r="V324" s="4"/>
      <c r="W324" s="4" t="s">
        <v>993</v>
      </c>
    </row>
    <row r="325" spans="1:23" x14ac:dyDescent="0.2">
      <c r="A325" s="7" t="s">
        <v>45</v>
      </c>
      <c r="B325" s="7" t="s">
        <v>22</v>
      </c>
      <c r="C325" s="7"/>
      <c r="D325" s="7" t="s">
        <v>997</v>
      </c>
      <c r="E325" s="7">
        <v>23</v>
      </c>
      <c r="F325" s="7">
        <v>5</v>
      </c>
      <c r="G325" s="7">
        <v>4</v>
      </c>
      <c r="H325" s="7" t="s">
        <v>998</v>
      </c>
      <c r="I325" s="7"/>
      <c r="J325" s="7"/>
      <c r="K32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25" s="4" t="str">
        <f>IF(TRUNC((TRUNC(表2[[#This Row],[金额]],-3)-TRUNC(表2[[#This Row],[金额]],-4))/1000)=0,"X",TEXT(TRUNC((TRUNC(表2[[#This Row],[金额]],-3)-TRUNC(表2[[#This Row],[金额]],-4))/1000),"[DBNum2]"))</f>
        <v>柒</v>
      </c>
      <c r="M325" s="4" t="str">
        <f>IF(TRUNC((TRUNC(表2[[#This Row],[金额]],-2)-TRUNC(表2[[#This Row],[金额]],-3))/100)=0,"X",TEXT(TRUNC((TRUNC(表2[[#This Row],[金额]],-2)-TRUNC(表2[[#This Row],[金额]],-3))/100),"[DBNum2]"))</f>
        <v>贰</v>
      </c>
      <c r="N325" s="4" t="str">
        <f>IF(TRUNC((TRUNC(表2[[#This Row],[金额]],-1)-TRUNC(表2[[#This Row],[金额]],-2))/10)=0,"X",TEXT(TRUNC((TRUNC(表2[[#This Row],[金额]],-1)-TRUNC(表2[[#This Row],[金额]],-2))/10),"[DBNum2]"))</f>
        <v>伍</v>
      </c>
      <c r="O325" s="4" t="str">
        <f>IF(TRUNC((TRUNC(表2[[#This Row],[金额]],0)-TRUNC(表2[[#This Row],[金额]],-1)))=0,"X",TEXT(TRUNC(TRUNC(表2[[#This Row],[金额]],0)-TRUNC(表2[[#This Row],[金额]],-1)),"[DBNum2]"))</f>
        <v>X</v>
      </c>
      <c r="P325" s="2">
        <v>17250</v>
      </c>
      <c r="U325" s="4"/>
      <c r="V325" s="4"/>
      <c r="W325" s="4" t="s">
        <v>996</v>
      </c>
    </row>
    <row r="326" spans="1:23" x14ac:dyDescent="0.2">
      <c r="A326" s="7" t="s">
        <v>45</v>
      </c>
      <c r="B326" s="7" t="s">
        <v>22</v>
      </c>
      <c r="C326" s="7"/>
      <c r="D326" s="7" t="s">
        <v>1000</v>
      </c>
      <c r="E326" s="7">
        <v>15</v>
      </c>
      <c r="F326" s="7">
        <v>5</v>
      </c>
      <c r="G326" s="7">
        <v>4</v>
      </c>
      <c r="H326" s="7" t="s">
        <v>1001</v>
      </c>
      <c r="I326" s="7"/>
      <c r="J326" s="7"/>
      <c r="K32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26" s="4" t="str">
        <f>IF(TRUNC((TRUNC(表2[[#This Row],[金额]],-3)-TRUNC(表2[[#This Row],[金额]],-4))/1000)=0,"X",TEXT(TRUNC((TRUNC(表2[[#This Row],[金额]],-3)-TRUNC(表2[[#This Row],[金额]],-4))/1000),"[DBNum2]"))</f>
        <v>伍</v>
      </c>
      <c r="M326" s="4" t="str">
        <f>IF(TRUNC((TRUNC(表2[[#This Row],[金额]],-2)-TRUNC(表2[[#This Row],[金额]],-3))/100)=0,"X",TEXT(TRUNC((TRUNC(表2[[#This Row],[金额]],-2)-TRUNC(表2[[#This Row],[金额]],-3))/100),"[DBNum2]"))</f>
        <v>伍</v>
      </c>
      <c r="N326" s="4" t="str">
        <f>IF(TRUNC((TRUNC(表2[[#This Row],[金额]],-1)-TRUNC(表2[[#This Row],[金额]],-2))/10)=0,"X",TEXT(TRUNC((TRUNC(表2[[#This Row],[金额]],-1)-TRUNC(表2[[#This Row],[金额]],-2))/10),"[DBNum2]"))</f>
        <v>柒</v>
      </c>
      <c r="O326" s="4" t="str">
        <f>IF(TRUNC((TRUNC(表2[[#This Row],[金额]],0)-TRUNC(表2[[#This Row],[金额]],-1)))=0,"X",TEXT(TRUNC(TRUNC(表2[[#This Row],[金额]],0)-TRUNC(表2[[#This Row],[金额]],-1)),"[DBNum2]"))</f>
        <v>X</v>
      </c>
      <c r="P326" s="2">
        <v>15570</v>
      </c>
      <c r="U326" s="4"/>
      <c r="V326" s="4"/>
      <c r="W326" s="4" t="s">
        <v>999</v>
      </c>
    </row>
    <row r="327" spans="1:23" x14ac:dyDescent="0.2">
      <c r="A327" s="7" t="s">
        <v>45</v>
      </c>
      <c r="B327" s="7" t="s">
        <v>22</v>
      </c>
      <c r="C327" s="7"/>
      <c r="D327" s="7" t="s">
        <v>1003</v>
      </c>
      <c r="E327" s="7">
        <v>10</v>
      </c>
      <c r="F327" s="7">
        <v>5</v>
      </c>
      <c r="G327" s="7">
        <v>4</v>
      </c>
      <c r="H327" s="7" t="s">
        <v>675</v>
      </c>
      <c r="I327" s="7"/>
      <c r="J327" s="7"/>
      <c r="K327" s="4" t="str">
        <f>IF(TRUNC((TRUNC(表2[[#This Row],[金额]],-4)-TRUNC(表2[[#This Row],[金额]],-5))/10000)=0,"X",TEXT(TRUNC((TRUNC(表2[[#This Row],[金额]],-4)-TRUNC(表2[[#This Row],[金额]],-5))/10000),"[DBNum2]"))</f>
        <v>X</v>
      </c>
      <c r="L327" s="4" t="str">
        <f>IF(TRUNC((TRUNC(表2[[#This Row],[金额]],-3)-TRUNC(表2[[#This Row],[金额]],-4))/1000)=0,"X",TEXT(TRUNC((TRUNC(表2[[#This Row],[金额]],-3)-TRUNC(表2[[#This Row],[金额]],-4))/1000),"[DBNum2]"))</f>
        <v>玖</v>
      </c>
      <c r="M327" s="4" t="str">
        <f>IF(TRUNC((TRUNC(表2[[#This Row],[金额]],-2)-TRUNC(表2[[#This Row],[金额]],-3))/100)=0,"X",TEXT(TRUNC((TRUNC(表2[[#This Row],[金额]],-2)-TRUNC(表2[[#This Row],[金额]],-3))/100),"[DBNum2]"))</f>
        <v>捌</v>
      </c>
      <c r="N327" s="4" t="str">
        <f>IF(TRUNC((TRUNC(表2[[#This Row],[金额]],-1)-TRUNC(表2[[#This Row],[金额]],-2))/10)=0,"X",TEXT(TRUNC((TRUNC(表2[[#This Row],[金额]],-1)-TRUNC(表2[[#This Row],[金额]],-2))/10),"[DBNum2]"))</f>
        <v>伍</v>
      </c>
      <c r="O327" s="4" t="str">
        <f>IF(TRUNC((TRUNC(表2[[#This Row],[金额]],0)-TRUNC(表2[[#This Row],[金额]],-1)))=0,"X",TEXT(TRUNC(TRUNC(表2[[#This Row],[金额]],0)-TRUNC(表2[[#This Row],[金额]],-1)),"[DBNum2]"))</f>
        <v>X</v>
      </c>
      <c r="P327" s="2">
        <v>9850</v>
      </c>
      <c r="U327" s="4"/>
      <c r="V327" s="4"/>
      <c r="W327" s="4" t="s">
        <v>1002</v>
      </c>
    </row>
    <row r="328" spans="1:23" x14ac:dyDescent="0.2">
      <c r="A328" s="7" t="s">
        <v>45</v>
      </c>
      <c r="B328" s="7" t="s">
        <v>22</v>
      </c>
      <c r="C328" s="7"/>
      <c r="D328" s="7" t="s">
        <v>1005</v>
      </c>
      <c r="E328" s="7">
        <v>16</v>
      </c>
      <c r="F328" s="7">
        <v>5</v>
      </c>
      <c r="G328" s="7">
        <v>4</v>
      </c>
      <c r="H328" s="7" t="s">
        <v>1006</v>
      </c>
      <c r="I328" s="7"/>
      <c r="J328" s="7"/>
      <c r="K32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28" s="4" t="str">
        <f>IF(TRUNC((TRUNC(表2[[#This Row],[金额]],-3)-TRUNC(表2[[#This Row],[金额]],-4))/1000)=0,"X",TEXT(TRUNC((TRUNC(表2[[#This Row],[金额]],-3)-TRUNC(表2[[#This Row],[金额]],-4))/1000),"[DBNum2]"))</f>
        <v>伍</v>
      </c>
      <c r="M328" s="4" t="str">
        <f>IF(TRUNC((TRUNC(表2[[#This Row],[金额]],-2)-TRUNC(表2[[#This Row],[金额]],-3))/100)=0,"X",TEXT(TRUNC((TRUNC(表2[[#This Row],[金额]],-2)-TRUNC(表2[[#This Row],[金额]],-3))/100),"[DBNum2]"))</f>
        <v>陆</v>
      </c>
      <c r="N328" s="4" t="str">
        <f>IF(TRUNC((TRUNC(表2[[#This Row],[金额]],-1)-TRUNC(表2[[#This Row],[金额]],-2))/10)=0,"X",TEXT(TRUNC((TRUNC(表2[[#This Row],[金额]],-1)-TRUNC(表2[[#This Row],[金额]],-2))/10),"[DBNum2]"))</f>
        <v>捌</v>
      </c>
      <c r="O328" s="4" t="str">
        <f>IF(TRUNC((TRUNC(表2[[#This Row],[金额]],0)-TRUNC(表2[[#This Row],[金额]],-1)))=0,"X",TEXT(TRUNC(TRUNC(表2[[#This Row],[金额]],0)-TRUNC(表2[[#This Row],[金额]],-1)),"[DBNum2]"))</f>
        <v>X</v>
      </c>
      <c r="P328" s="2">
        <v>15680</v>
      </c>
      <c r="U328" s="4"/>
      <c r="V328" s="4"/>
      <c r="W328" s="4" t="s">
        <v>1004</v>
      </c>
    </row>
    <row r="329" spans="1:23" x14ac:dyDescent="0.2">
      <c r="A329" s="7" t="s">
        <v>155</v>
      </c>
      <c r="B329" s="7" t="s">
        <v>22</v>
      </c>
      <c r="C329" s="7"/>
      <c r="D329" s="7" t="s">
        <v>1008</v>
      </c>
      <c r="E329" s="7">
        <v>54</v>
      </c>
      <c r="F329" s="7">
        <v>5</v>
      </c>
      <c r="G329" s="7">
        <v>4</v>
      </c>
      <c r="H329" s="7" t="s">
        <v>1009</v>
      </c>
      <c r="I329" s="7"/>
      <c r="J329" s="7"/>
      <c r="K329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329" s="4" t="str">
        <f>IF(TRUNC((TRUNC(表2[[#This Row],[金额]],-3)-TRUNC(表2[[#This Row],[金额]],-4))/1000)=0,"X",TEXT(TRUNC((TRUNC(表2[[#This Row],[金额]],-3)-TRUNC(表2[[#This Row],[金额]],-4))/1000),"[DBNum2]"))</f>
        <v>伍</v>
      </c>
      <c r="M329" s="4" t="str">
        <f>IF(TRUNC((TRUNC(表2[[#This Row],[金额]],-2)-TRUNC(表2[[#This Row],[金额]],-3))/100)=0,"X",TEXT(TRUNC((TRUNC(表2[[#This Row],[金额]],-2)-TRUNC(表2[[#This Row],[金额]],-3))/100),"[DBNum2]"))</f>
        <v>玖</v>
      </c>
      <c r="N329" s="4" t="str">
        <f>IF(TRUNC((TRUNC(表2[[#This Row],[金额]],-1)-TRUNC(表2[[#This Row],[金额]],-2))/10)=0,"X",TEXT(TRUNC((TRUNC(表2[[#This Row],[金额]],-1)-TRUNC(表2[[#This Row],[金额]],-2))/10),"[DBNum2]"))</f>
        <v>壹</v>
      </c>
      <c r="O329" s="4" t="str">
        <f>IF(TRUNC((TRUNC(表2[[#This Row],[金额]],0)-TRUNC(表2[[#This Row],[金额]],-1)))=0,"X",TEXT(TRUNC(TRUNC(表2[[#This Row],[金额]],0)-TRUNC(表2[[#This Row],[金额]],-1)),"[DBNum2]"))</f>
        <v>X</v>
      </c>
      <c r="P329" s="2">
        <v>35910</v>
      </c>
      <c r="U329" s="4"/>
      <c r="V329" s="4"/>
      <c r="W329" s="4" t="s">
        <v>1007</v>
      </c>
    </row>
    <row r="330" spans="1:23" x14ac:dyDescent="0.2">
      <c r="A330" s="7" t="s">
        <v>45</v>
      </c>
      <c r="B330" s="7" t="s">
        <v>22</v>
      </c>
      <c r="C330" s="7"/>
      <c r="D330" s="7" t="s">
        <v>1011</v>
      </c>
      <c r="E330" s="7">
        <v>20</v>
      </c>
      <c r="F330" s="7">
        <v>5</v>
      </c>
      <c r="G330" s="7">
        <v>4</v>
      </c>
      <c r="H330" s="7" t="s">
        <v>1012</v>
      </c>
      <c r="I330" s="7"/>
      <c r="J330" s="7"/>
      <c r="K33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30" s="4" t="str">
        <f>IF(TRUNC((TRUNC(表2[[#This Row],[金额]],-3)-TRUNC(表2[[#This Row],[金额]],-4))/1000)=0,"X",TEXT(TRUNC((TRUNC(表2[[#This Row],[金额]],-3)-TRUNC(表2[[#This Row],[金额]],-4))/1000),"[DBNum2]"))</f>
        <v>壹</v>
      </c>
      <c r="M330" s="4" t="str">
        <f>IF(TRUNC((TRUNC(表2[[#This Row],[金额]],-2)-TRUNC(表2[[#This Row],[金额]],-3))/100)=0,"X",TEXT(TRUNC((TRUNC(表2[[#This Row],[金额]],-2)-TRUNC(表2[[#This Row],[金额]],-3))/100),"[DBNum2]"))</f>
        <v>伍</v>
      </c>
      <c r="N330" s="4" t="str">
        <f>IF(TRUNC((TRUNC(表2[[#This Row],[金额]],-1)-TRUNC(表2[[#This Row],[金额]],-2))/10)=0,"X",TEXT(TRUNC((TRUNC(表2[[#This Row],[金额]],-1)-TRUNC(表2[[#This Row],[金额]],-2))/10),"[DBNum2]"))</f>
        <v>肆</v>
      </c>
      <c r="O330" s="4" t="str">
        <f>IF(TRUNC((TRUNC(表2[[#This Row],[金额]],0)-TRUNC(表2[[#This Row],[金额]],-1)))=0,"X",TEXT(TRUNC(TRUNC(表2[[#This Row],[金额]],0)-TRUNC(表2[[#This Row],[金额]],-1)),"[DBNum2]"))</f>
        <v>X</v>
      </c>
      <c r="P330" s="2">
        <v>11540</v>
      </c>
      <c r="U330" s="4"/>
      <c r="V330" s="4"/>
      <c r="W330" s="4" t="s">
        <v>1010</v>
      </c>
    </row>
    <row r="331" spans="1:23" x14ac:dyDescent="0.2">
      <c r="A331" s="7" t="s">
        <v>45</v>
      </c>
      <c r="B331" s="7" t="s">
        <v>22</v>
      </c>
      <c r="C331" s="7"/>
      <c r="D331" s="7" t="s">
        <v>1014</v>
      </c>
      <c r="E331" s="7">
        <v>9</v>
      </c>
      <c r="F331" s="7">
        <v>5</v>
      </c>
      <c r="G331" s="7">
        <v>4</v>
      </c>
      <c r="H331" s="7" t="s">
        <v>1015</v>
      </c>
      <c r="I331" s="7"/>
      <c r="J331" s="7"/>
      <c r="K331" s="4" t="str">
        <f>IF(TRUNC((TRUNC(表2[[#This Row],[金额]],-4)-TRUNC(表2[[#This Row],[金额]],-5))/10000)=0,"X",TEXT(TRUNC((TRUNC(表2[[#This Row],[金额]],-4)-TRUNC(表2[[#This Row],[金额]],-5))/10000),"[DBNum2]"))</f>
        <v>X</v>
      </c>
      <c r="L331" s="4" t="str">
        <f>IF(TRUNC((TRUNC(表2[[#This Row],[金额]],-3)-TRUNC(表2[[#This Row],[金额]],-4))/1000)=0,"X",TEXT(TRUNC((TRUNC(表2[[#This Row],[金额]],-3)-TRUNC(表2[[#This Row],[金额]],-4))/1000),"[DBNum2]"))</f>
        <v>玖</v>
      </c>
      <c r="M331" s="4" t="str">
        <f>IF(TRUNC((TRUNC(表2[[#This Row],[金额]],-2)-TRUNC(表2[[#This Row],[金额]],-3))/100)=0,"X",TEXT(TRUNC((TRUNC(表2[[#This Row],[金额]],-2)-TRUNC(表2[[#This Row],[金额]],-3))/100),"[DBNum2]"))</f>
        <v>伍</v>
      </c>
      <c r="N331" s="4" t="str">
        <f>IF(TRUNC((TRUNC(表2[[#This Row],[金额]],-1)-TRUNC(表2[[#This Row],[金额]],-2))/10)=0,"X",TEXT(TRUNC((TRUNC(表2[[#This Row],[金额]],-1)-TRUNC(表2[[#This Row],[金额]],-2))/10),"[DBNum2]"))</f>
        <v>玖</v>
      </c>
      <c r="O331" s="4" t="str">
        <f>IF(TRUNC((TRUNC(表2[[#This Row],[金额]],0)-TRUNC(表2[[#This Row],[金额]],-1)))=0,"X",TEXT(TRUNC(TRUNC(表2[[#This Row],[金额]],0)-TRUNC(表2[[#This Row],[金额]],-1)),"[DBNum2]"))</f>
        <v>肆</v>
      </c>
      <c r="P331" s="2">
        <v>9594</v>
      </c>
      <c r="U331" s="4"/>
      <c r="V331" s="4"/>
      <c r="W331" s="4" t="s">
        <v>1013</v>
      </c>
    </row>
    <row r="332" spans="1:23" x14ac:dyDescent="0.2">
      <c r="A332" s="7" t="s">
        <v>1017</v>
      </c>
      <c r="B332" s="7" t="s">
        <v>22</v>
      </c>
      <c r="C332" s="7"/>
      <c r="D332" s="7" t="s">
        <v>1018</v>
      </c>
      <c r="E332" s="7">
        <v>19</v>
      </c>
      <c r="F332" s="7">
        <v>6</v>
      </c>
      <c r="G332" s="7">
        <v>5</v>
      </c>
      <c r="H332" s="7" t="s">
        <v>1019</v>
      </c>
      <c r="I332" s="7"/>
      <c r="J332" s="7"/>
      <c r="K33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32" s="4" t="str">
        <f>IF(TRUNC((TRUNC(表2[[#This Row],[金额]],-3)-TRUNC(表2[[#This Row],[金额]],-4))/1000)=0,"X",TEXT(TRUNC((TRUNC(表2[[#This Row],[金额]],-3)-TRUNC(表2[[#This Row],[金额]],-4))/1000),"[DBNum2]"))</f>
        <v>贰</v>
      </c>
      <c r="M332" s="4" t="str">
        <f>IF(TRUNC((TRUNC(表2[[#This Row],[金额]],-2)-TRUNC(表2[[#This Row],[金额]],-3))/100)=0,"X",TEXT(TRUNC((TRUNC(表2[[#This Row],[金额]],-2)-TRUNC(表2[[#This Row],[金额]],-3))/100),"[DBNum2]"))</f>
        <v>陆</v>
      </c>
      <c r="N332" s="4" t="str">
        <f>IF(TRUNC((TRUNC(表2[[#This Row],[金额]],-1)-TRUNC(表2[[#This Row],[金额]],-2))/10)=0,"X",TEXT(TRUNC((TRUNC(表2[[#This Row],[金额]],-1)-TRUNC(表2[[#This Row],[金额]],-2))/10),"[DBNum2]"))</f>
        <v>叁</v>
      </c>
      <c r="O332" s="4" t="str">
        <f>IF(TRUNC((TRUNC(表2[[#This Row],[金额]],0)-TRUNC(表2[[#This Row],[金额]],-1)))=0,"X",TEXT(TRUNC(TRUNC(表2[[#This Row],[金额]],0)-TRUNC(表2[[#This Row],[金额]],-1)),"[DBNum2]"))</f>
        <v>伍</v>
      </c>
      <c r="P332" s="2">
        <v>12635</v>
      </c>
      <c r="U332" s="4"/>
      <c r="V332" s="4"/>
      <c r="W332" s="4" t="s">
        <v>1016</v>
      </c>
    </row>
    <row r="333" spans="1:23" x14ac:dyDescent="0.2">
      <c r="A333" s="7" t="s">
        <v>45</v>
      </c>
      <c r="B333" s="7" t="s">
        <v>22</v>
      </c>
      <c r="C333" s="7"/>
      <c r="D333" s="7" t="s">
        <v>1021</v>
      </c>
      <c r="E333" s="7">
        <v>10</v>
      </c>
      <c r="F333" s="7">
        <v>5</v>
      </c>
      <c r="G333" s="7">
        <v>4</v>
      </c>
      <c r="H333" s="7" t="s">
        <v>1022</v>
      </c>
      <c r="I333" s="7"/>
      <c r="J333" s="7"/>
      <c r="K33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33" s="4" t="str">
        <f>IF(TRUNC((TRUNC(表2[[#This Row],[金额]],-3)-TRUNC(表2[[#This Row],[金额]],-4))/1000)=0,"X",TEXT(TRUNC((TRUNC(表2[[#This Row],[金额]],-3)-TRUNC(表2[[#This Row],[金额]],-4))/1000),"[DBNum2]"))</f>
        <v>肆</v>
      </c>
      <c r="M333" s="4" t="str">
        <f>IF(TRUNC((TRUNC(表2[[#This Row],[金额]],-2)-TRUNC(表2[[#This Row],[金额]],-3))/100)=0,"X",TEXT(TRUNC((TRUNC(表2[[#This Row],[金额]],-2)-TRUNC(表2[[#This Row],[金额]],-3))/100),"[DBNum2]"))</f>
        <v>叁</v>
      </c>
      <c r="N333" s="4" t="str">
        <f>IF(TRUNC((TRUNC(表2[[#This Row],[金额]],-1)-TRUNC(表2[[#This Row],[金额]],-2))/10)=0,"X",TEXT(TRUNC((TRUNC(表2[[#This Row],[金额]],-1)-TRUNC(表2[[#This Row],[金额]],-2))/10),"[DBNum2]"))</f>
        <v>柒</v>
      </c>
      <c r="O333" s="4" t="str">
        <f>IF(TRUNC((TRUNC(表2[[#This Row],[金额]],0)-TRUNC(表2[[#This Row],[金额]],-1)))=0,"X",TEXT(TRUNC(TRUNC(表2[[#This Row],[金额]],0)-TRUNC(表2[[#This Row],[金额]],-1)),"[DBNum2]"))</f>
        <v>X</v>
      </c>
      <c r="P333" s="2">
        <v>14370</v>
      </c>
      <c r="U333" s="4"/>
      <c r="V333" s="4"/>
      <c r="W333" s="4" t="s">
        <v>1020</v>
      </c>
    </row>
    <row r="334" spans="1:23" x14ac:dyDescent="0.2">
      <c r="A334" s="7" t="s">
        <v>45</v>
      </c>
      <c r="B334" s="7" t="s">
        <v>22</v>
      </c>
      <c r="C334" s="7"/>
      <c r="D334" s="7" t="s">
        <v>1024</v>
      </c>
      <c r="E334" s="7">
        <v>12</v>
      </c>
      <c r="F334" s="7">
        <v>5</v>
      </c>
      <c r="G334" s="7">
        <v>4</v>
      </c>
      <c r="H334" s="7" t="s">
        <v>1025</v>
      </c>
      <c r="I334" s="7"/>
      <c r="J334" s="7"/>
      <c r="K33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34" s="4" t="str">
        <f>IF(TRUNC((TRUNC(表2[[#This Row],[金额]],-3)-TRUNC(表2[[#This Row],[金额]],-4))/1000)=0,"X",TEXT(TRUNC((TRUNC(表2[[#This Row],[金额]],-3)-TRUNC(表2[[#This Row],[金额]],-4))/1000),"[DBNum2]"))</f>
        <v>贰</v>
      </c>
      <c r="M334" s="4" t="str">
        <f>IF(TRUNC((TRUNC(表2[[#This Row],[金额]],-2)-TRUNC(表2[[#This Row],[金额]],-3))/100)=0,"X",TEXT(TRUNC((TRUNC(表2[[#This Row],[金额]],-2)-TRUNC(表2[[#This Row],[金额]],-3))/100),"[DBNum2]"))</f>
        <v>陆</v>
      </c>
      <c r="N334" s="4" t="str">
        <f>IF(TRUNC((TRUNC(表2[[#This Row],[金额]],-1)-TRUNC(表2[[#This Row],[金额]],-2))/10)=0,"X",TEXT(TRUNC((TRUNC(表2[[#This Row],[金额]],-1)-TRUNC(表2[[#This Row],[金额]],-2))/10),"[DBNum2]"))</f>
        <v>X</v>
      </c>
      <c r="O334" s="4" t="str">
        <f>IF(TRUNC((TRUNC(表2[[#This Row],[金额]],0)-TRUNC(表2[[#This Row],[金额]],-1)))=0,"X",TEXT(TRUNC(TRUNC(表2[[#This Row],[金额]],0)-TRUNC(表2[[#This Row],[金额]],-1)),"[DBNum2]"))</f>
        <v>X</v>
      </c>
      <c r="P334" s="2">
        <v>12600</v>
      </c>
      <c r="U334" s="4"/>
      <c r="V334" s="4"/>
      <c r="W334" s="4" t="s">
        <v>1023</v>
      </c>
    </row>
    <row r="335" spans="1:23" x14ac:dyDescent="0.2">
      <c r="A335" s="7" t="s">
        <v>45</v>
      </c>
      <c r="B335" s="7" t="s">
        <v>22</v>
      </c>
      <c r="C335" s="7"/>
      <c r="D335" s="7" t="s">
        <v>1027</v>
      </c>
      <c r="E335" s="7">
        <v>26</v>
      </c>
      <c r="F335" s="7">
        <v>5</v>
      </c>
      <c r="G335" s="7">
        <v>4</v>
      </c>
      <c r="H335" s="7" t="s">
        <v>1028</v>
      </c>
      <c r="I335" s="7"/>
      <c r="J335" s="7"/>
      <c r="K33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35" s="4" t="str">
        <f>IF(TRUNC((TRUNC(表2[[#This Row],[金额]],-3)-TRUNC(表2[[#This Row],[金额]],-4))/1000)=0,"X",TEXT(TRUNC((TRUNC(表2[[#This Row],[金额]],-3)-TRUNC(表2[[#This Row],[金额]],-4))/1000),"[DBNum2]"))</f>
        <v>玖</v>
      </c>
      <c r="M335" s="4" t="str">
        <f>IF(TRUNC((TRUNC(表2[[#This Row],[金额]],-2)-TRUNC(表2[[#This Row],[金额]],-3))/100)=0,"X",TEXT(TRUNC((TRUNC(表2[[#This Row],[金额]],-2)-TRUNC(表2[[#This Row],[金额]],-3))/100),"[DBNum2]"))</f>
        <v>叁</v>
      </c>
      <c r="N335" s="4" t="str">
        <f>IF(TRUNC((TRUNC(表2[[#This Row],[金额]],-1)-TRUNC(表2[[#This Row],[金额]],-2))/10)=0,"X",TEXT(TRUNC((TRUNC(表2[[#This Row],[金额]],-1)-TRUNC(表2[[#This Row],[金额]],-2))/10),"[DBNum2]"))</f>
        <v>捌</v>
      </c>
      <c r="O335" s="4" t="str">
        <f>IF(TRUNC((TRUNC(表2[[#This Row],[金额]],0)-TRUNC(表2[[#This Row],[金额]],-1)))=0,"X",TEXT(TRUNC(TRUNC(表2[[#This Row],[金额]],0)-TRUNC(表2[[#This Row],[金额]],-1)),"[DBNum2]"))</f>
        <v>X</v>
      </c>
      <c r="P335" s="2">
        <v>29380</v>
      </c>
      <c r="U335" s="4"/>
      <c r="V335" s="4"/>
      <c r="W335" s="4" t="s">
        <v>1026</v>
      </c>
    </row>
    <row r="336" spans="1:23" x14ac:dyDescent="0.2">
      <c r="A336" s="7" t="s">
        <v>45</v>
      </c>
      <c r="B336" s="7" t="s">
        <v>22</v>
      </c>
      <c r="C336" s="7"/>
      <c r="D336" s="7" t="s">
        <v>1030</v>
      </c>
      <c r="E336" s="7">
        <v>10</v>
      </c>
      <c r="F336" s="7">
        <v>5</v>
      </c>
      <c r="G336" s="7">
        <v>4</v>
      </c>
      <c r="H336" s="7" t="s">
        <v>1031</v>
      </c>
      <c r="I336" s="7"/>
      <c r="J336" s="7"/>
      <c r="K336" s="4" t="str">
        <f>IF(TRUNC((TRUNC(表2[[#This Row],[金额]],-4)-TRUNC(表2[[#This Row],[金额]],-5))/10000)=0,"X",TEXT(TRUNC((TRUNC(表2[[#This Row],[金额]],-4)-TRUNC(表2[[#This Row],[金额]],-5))/10000),"[DBNum2]"))</f>
        <v>X</v>
      </c>
      <c r="L336" s="4" t="str">
        <f>IF(TRUNC((TRUNC(表2[[#This Row],[金额]],-3)-TRUNC(表2[[#This Row],[金额]],-4))/1000)=0,"X",TEXT(TRUNC((TRUNC(表2[[#This Row],[金额]],-3)-TRUNC(表2[[#This Row],[金额]],-4))/1000),"[DBNum2]"))</f>
        <v>陆</v>
      </c>
      <c r="M336" s="4" t="str">
        <f>IF(TRUNC((TRUNC(表2[[#This Row],[金额]],-2)-TRUNC(表2[[#This Row],[金额]],-3))/100)=0,"X",TEXT(TRUNC((TRUNC(表2[[#This Row],[金额]],-2)-TRUNC(表2[[#This Row],[金额]],-3))/100),"[DBNum2]"))</f>
        <v>捌</v>
      </c>
      <c r="N336" s="4" t="str">
        <f>IF(TRUNC((TRUNC(表2[[#This Row],[金额]],-1)-TRUNC(表2[[#This Row],[金额]],-2))/10)=0,"X",TEXT(TRUNC((TRUNC(表2[[#This Row],[金额]],-1)-TRUNC(表2[[#This Row],[金额]],-2))/10),"[DBNum2]"))</f>
        <v>捌</v>
      </c>
      <c r="O336" s="4" t="str">
        <f>IF(TRUNC((TRUNC(表2[[#This Row],[金额]],0)-TRUNC(表2[[#This Row],[金额]],-1)))=0,"X",TEXT(TRUNC(TRUNC(表2[[#This Row],[金额]],0)-TRUNC(表2[[#This Row],[金额]],-1)),"[DBNum2]"))</f>
        <v>X</v>
      </c>
      <c r="P336" s="2">
        <v>6880</v>
      </c>
      <c r="U336" s="4"/>
      <c r="V336" s="4"/>
      <c r="W336" s="4" t="s">
        <v>1029</v>
      </c>
    </row>
    <row r="337" spans="1:23" x14ac:dyDescent="0.2">
      <c r="A337" s="7" t="s">
        <v>45</v>
      </c>
      <c r="B337" s="7" t="s">
        <v>22</v>
      </c>
      <c r="C337" s="7"/>
      <c r="D337" s="7" t="s">
        <v>1033</v>
      </c>
      <c r="E337" s="7">
        <v>15</v>
      </c>
      <c r="F337" s="7">
        <v>5</v>
      </c>
      <c r="G337" s="7">
        <v>4</v>
      </c>
      <c r="H337" s="7" t="s">
        <v>1034</v>
      </c>
      <c r="I337" s="7"/>
      <c r="J337" s="7"/>
      <c r="K33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37" s="4" t="str">
        <f>IF(TRUNC((TRUNC(表2[[#This Row],[金额]],-3)-TRUNC(表2[[#This Row],[金额]],-4))/1000)=0,"X",TEXT(TRUNC((TRUNC(表2[[#This Row],[金额]],-3)-TRUNC(表2[[#This Row],[金额]],-4))/1000),"[DBNum2]"))</f>
        <v>X</v>
      </c>
      <c r="M337" s="4" t="str">
        <f>IF(TRUNC((TRUNC(表2[[#This Row],[金额]],-2)-TRUNC(表2[[#This Row],[金额]],-3))/100)=0,"X",TEXT(TRUNC((TRUNC(表2[[#This Row],[金额]],-2)-TRUNC(表2[[#This Row],[金额]],-3))/100),"[DBNum2]"))</f>
        <v>壹</v>
      </c>
      <c r="N337" s="4" t="str">
        <f>IF(TRUNC((TRUNC(表2[[#This Row],[金额]],-1)-TRUNC(表2[[#This Row],[金额]],-2))/10)=0,"X",TEXT(TRUNC((TRUNC(表2[[#This Row],[金额]],-1)-TRUNC(表2[[#This Row],[金额]],-2))/10),"[DBNum2]"))</f>
        <v>柒</v>
      </c>
      <c r="O337" s="4" t="str">
        <f>IF(TRUNC((TRUNC(表2[[#This Row],[金额]],0)-TRUNC(表2[[#This Row],[金额]],-1)))=0,"X",TEXT(TRUNC(TRUNC(表2[[#This Row],[金额]],0)-TRUNC(表2[[#This Row],[金额]],-1)),"[DBNum2]"))</f>
        <v>伍</v>
      </c>
      <c r="P337" s="2">
        <v>20175</v>
      </c>
      <c r="U337" s="4"/>
      <c r="V337" s="4"/>
      <c r="W337" s="4" t="s">
        <v>1032</v>
      </c>
    </row>
    <row r="338" spans="1:23" x14ac:dyDescent="0.2">
      <c r="A338" s="7" t="s">
        <v>1036</v>
      </c>
      <c r="B338" s="7" t="s">
        <v>22</v>
      </c>
      <c r="C338" s="7"/>
      <c r="D338" s="7" t="s">
        <v>1037</v>
      </c>
      <c r="E338" s="7">
        <v>22</v>
      </c>
      <c r="F338" s="7">
        <v>5</v>
      </c>
      <c r="G338" s="7">
        <v>4</v>
      </c>
      <c r="H338" s="7" t="s">
        <v>1038</v>
      </c>
      <c r="I338" s="7"/>
      <c r="J338" s="7"/>
      <c r="K33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38" s="4" t="str">
        <f>IF(TRUNC((TRUNC(表2[[#This Row],[金额]],-3)-TRUNC(表2[[#This Row],[金额]],-4))/1000)=0,"X",TEXT(TRUNC((TRUNC(表2[[#This Row],[金额]],-3)-TRUNC(表2[[#This Row],[金额]],-4))/1000),"[DBNum2]"))</f>
        <v>柒</v>
      </c>
      <c r="M338" s="4" t="str">
        <f>IF(TRUNC((TRUNC(表2[[#This Row],[金额]],-2)-TRUNC(表2[[#This Row],[金额]],-3))/100)=0,"X",TEXT(TRUNC((TRUNC(表2[[#This Row],[金额]],-2)-TRUNC(表2[[#This Row],[金额]],-3))/100),"[DBNum2]"))</f>
        <v>捌</v>
      </c>
      <c r="N338" s="4" t="str">
        <f>IF(TRUNC((TRUNC(表2[[#This Row],[金额]],-1)-TRUNC(表2[[#This Row],[金额]],-2))/10)=0,"X",TEXT(TRUNC((TRUNC(表2[[#This Row],[金额]],-1)-TRUNC(表2[[#This Row],[金额]],-2))/10),"[DBNum2]"))</f>
        <v>贰</v>
      </c>
      <c r="O338" s="4" t="str">
        <f>IF(TRUNC((TRUNC(表2[[#This Row],[金额]],0)-TRUNC(表2[[#This Row],[金额]],-1)))=0,"X",TEXT(TRUNC(TRUNC(表2[[#This Row],[金额]],0)-TRUNC(表2[[#This Row],[金额]],-1)),"[DBNum2]"))</f>
        <v>X</v>
      </c>
      <c r="P338" s="2">
        <v>17820</v>
      </c>
      <c r="U338" s="4"/>
      <c r="V338" s="4"/>
      <c r="W338" s="4" t="s">
        <v>1035</v>
      </c>
    </row>
    <row r="339" spans="1:23" x14ac:dyDescent="0.2">
      <c r="A339" s="7" t="s">
        <v>45</v>
      </c>
      <c r="B339" s="7" t="s">
        <v>22</v>
      </c>
      <c r="C339" s="7"/>
      <c r="D339" s="7" t="s">
        <v>1040</v>
      </c>
      <c r="E339" s="7">
        <v>13</v>
      </c>
      <c r="F339" s="7">
        <v>6</v>
      </c>
      <c r="G339" s="7">
        <v>5</v>
      </c>
      <c r="H339" s="7" t="s">
        <v>1041</v>
      </c>
      <c r="I339" s="7"/>
      <c r="J339" s="7"/>
      <c r="K33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39" s="4" t="str">
        <f>IF(TRUNC((TRUNC(表2[[#This Row],[金额]],-3)-TRUNC(表2[[#This Row],[金额]],-4))/1000)=0,"X",TEXT(TRUNC((TRUNC(表2[[#This Row],[金额]],-3)-TRUNC(表2[[#This Row],[金额]],-4))/1000),"[DBNum2]"))</f>
        <v>叁</v>
      </c>
      <c r="M339" s="4" t="str">
        <f>IF(TRUNC((TRUNC(表2[[#This Row],[金额]],-2)-TRUNC(表2[[#This Row],[金额]],-3))/100)=0,"X",TEXT(TRUNC((TRUNC(表2[[#This Row],[金额]],-2)-TRUNC(表2[[#This Row],[金额]],-3))/100),"[DBNum2]"))</f>
        <v>壹</v>
      </c>
      <c r="N339" s="4" t="str">
        <f>IF(TRUNC((TRUNC(表2[[#This Row],[金额]],-1)-TRUNC(表2[[#This Row],[金额]],-2))/10)=0,"X",TEXT(TRUNC((TRUNC(表2[[#This Row],[金额]],-1)-TRUNC(表2[[#This Row],[金额]],-2))/10),"[DBNum2]"))</f>
        <v>玖</v>
      </c>
      <c r="O339" s="4" t="str">
        <f>IF(TRUNC((TRUNC(表2[[#This Row],[金额]],0)-TRUNC(表2[[#This Row],[金额]],-1)))=0,"X",TEXT(TRUNC(TRUNC(表2[[#This Row],[金额]],0)-TRUNC(表2[[#This Row],[金额]],-1)),"[DBNum2]"))</f>
        <v>伍</v>
      </c>
      <c r="P339" s="2">
        <v>13195</v>
      </c>
      <c r="U339" s="4"/>
      <c r="V339" s="4"/>
      <c r="W339" s="4" t="s">
        <v>1039</v>
      </c>
    </row>
    <row r="340" spans="1:23" x14ac:dyDescent="0.2">
      <c r="A340" s="7" t="s">
        <v>45</v>
      </c>
      <c r="B340" s="7" t="s">
        <v>22</v>
      </c>
      <c r="C340" s="7"/>
      <c r="D340" s="7" t="s">
        <v>1043</v>
      </c>
      <c r="E340" s="7">
        <v>11</v>
      </c>
      <c r="F340" s="7">
        <v>5</v>
      </c>
      <c r="G340" s="7">
        <v>4</v>
      </c>
      <c r="H340" s="7" t="s">
        <v>1044</v>
      </c>
      <c r="I340" s="7"/>
      <c r="J340" s="7"/>
      <c r="K34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40" s="4" t="str">
        <f>IF(TRUNC((TRUNC(表2[[#This Row],[金额]],-3)-TRUNC(表2[[#This Row],[金额]],-4))/1000)=0,"X",TEXT(TRUNC((TRUNC(表2[[#This Row],[金额]],-3)-TRUNC(表2[[#This Row],[金额]],-4))/1000),"[DBNum2]"))</f>
        <v>壹</v>
      </c>
      <c r="M340" s="4" t="str">
        <f>IF(TRUNC((TRUNC(表2[[#This Row],[金额]],-2)-TRUNC(表2[[#This Row],[金额]],-3))/100)=0,"X",TEXT(TRUNC((TRUNC(表2[[#This Row],[金额]],-2)-TRUNC(表2[[#This Row],[金额]],-3))/100),"[DBNum2]"))</f>
        <v>肆</v>
      </c>
      <c r="N340" s="4" t="str">
        <f>IF(TRUNC((TRUNC(表2[[#This Row],[金额]],-1)-TRUNC(表2[[#This Row],[金额]],-2))/10)=0,"X",TEXT(TRUNC((TRUNC(表2[[#This Row],[金额]],-1)-TRUNC(表2[[#This Row],[金额]],-2))/10),"[DBNum2]"))</f>
        <v>玖</v>
      </c>
      <c r="O340" s="4" t="str">
        <f>IF(TRUNC((TRUNC(表2[[#This Row],[金额]],0)-TRUNC(表2[[#This Row],[金额]],-1)))=0,"X",TEXT(TRUNC(TRUNC(表2[[#This Row],[金额]],0)-TRUNC(表2[[#This Row],[金额]],-1)),"[DBNum2]"))</f>
        <v>伍</v>
      </c>
      <c r="P340" s="2">
        <v>11495</v>
      </c>
      <c r="U340" s="4"/>
      <c r="V340" s="4"/>
      <c r="W340" s="4" t="s">
        <v>1042</v>
      </c>
    </row>
    <row r="341" spans="1:23" x14ac:dyDescent="0.2">
      <c r="A341" s="7" t="s">
        <v>45</v>
      </c>
      <c r="B341" s="7" t="s">
        <v>22</v>
      </c>
      <c r="C341" s="7"/>
      <c r="D341" s="7" t="s">
        <v>1046</v>
      </c>
      <c r="E341" s="7">
        <v>9</v>
      </c>
      <c r="F341" s="7">
        <v>6</v>
      </c>
      <c r="G341" s="7">
        <v>5</v>
      </c>
      <c r="H341" s="7" t="s">
        <v>1047</v>
      </c>
      <c r="I341" s="7"/>
      <c r="J341" s="7"/>
      <c r="K34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41" s="4" t="str">
        <f>IF(TRUNC((TRUNC(表2[[#This Row],[金额]],-3)-TRUNC(表2[[#This Row],[金额]],-4))/1000)=0,"X",TEXT(TRUNC((TRUNC(表2[[#This Row],[金额]],-3)-TRUNC(表2[[#This Row],[金额]],-4))/1000),"[DBNum2]"))</f>
        <v>壹</v>
      </c>
      <c r="M341" s="4" t="str">
        <f>IF(TRUNC((TRUNC(表2[[#This Row],[金额]],-2)-TRUNC(表2[[#This Row],[金额]],-3))/100)=0,"X",TEXT(TRUNC((TRUNC(表2[[#This Row],[金额]],-2)-TRUNC(表2[[#This Row],[金额]],-3))/100),"[DBNum2]"))</f>
        <v>陆</v>
      </c>
      <c r="N341" s="4" t="str">
        <f>IF(TRUNC((TRUNC(表2[[#This Row],[金额]],-1)-TRUNC(表2[[#This Row],[金额]],-2))/10)=0,"X",TEXT(TRUNC((TRUNC(表2[[#This Row],[金额]],-1)-TRUNC(表2[[#This Row],[金额]],-2))/10),"[DBNum2]"))</f>
        <v>伍</v>
      </c>
      <c r="O341" s="4" t="str">
        <f>IF(TRUNC((TRUNC(表2[[#This Row],[金额]],0)-TRUNC(表2[[#This Row],[金额]],-1)))=0,"X",TEXT(TRUNC(TRUNC(表2[[#This Row],[金额]],0)-TRUNC(表2[[#This Row],[金额]],-1)),"[DBNum2]"))</f>
        <v>伍</v>
      </c>
      <c r="P341" s="2">
        <v>11655</v>
      </c>
      <c r="U341" s="4"/>
      <c r="V341" s="4"/>
      <c r="W341" s="4" t="s">
        <v>1045</v>
      </c>
    </row>
    <row r="342" spans="1:23" x14ac:dyDescent="0.2">
      <c r="A342" s="7" t="s">
        <v>45</v>
      </c>
      <c r="B342" s="7" t="s">
        <v>22</v>
      </c>
      <c r="C342" s="7"/>
      <c r="D342" s="7" t="s">
        <v>1049</v>
      </c>
      <c r="E342" s="7">
        <v>21</v>
      </c>
      <c r="F342" s="7">
        <v>5</v>
      </c>
      <c r="G342" s="7">
        <v>4</v>
      </c>
      <c r="H342" s="7" t="s">
        <v>1050</v>
      </c>
      <c r="I342" s="7"/>
      <c r="J342" s="7"/>
      <c r="K34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42" s="4" t="str">
        <f>IF(TRUNC((TRUNC(表2[[#This Row],[金额]],-3)-TRUNC(表2[[#This Row],[金额]],-4))/1000)=0,"X",TEXT(TRUNC((TRUNC(表2[[#This Row],[金额]],-3)-TRUNC(表2[[#This Row],[金额]],-4))/1000),"[DBNum2]"))</f>
        <v>伍</v>
      </c>
      <c r="M342" s="4" t="str">
        <f>IF(TRUNC((TRUNC(表2[[#This Row],[金额]],-2)-TRUNC(表2[[#This Row],[金额]],-3))/100)=0,"X",TEXT(TRUNC((TRUNC(表2[[#This Row],[金额]],-2)-TRUNC(表2[[#This Row],[金额]],-3))/100),"[DBNum2]"))</f>
        <v>叁</v>
      </c>
      <c r="N342" s="4" t="str">
        <f>IF(TRUNC((TRUNC(表2[[#This Row],[金额]],-1)-TRUNC(表2[[#This Row],[金额]],-2))/10)=0,"X",TEXT(TRUNC((TRUNC(表2[[#This Row],[金额]],-1)-TRUNC(表2[[#This Row],[金额]],-2))/10),"[DBNum2]"))</f>
        <v>叁</v>
      </c>
      <c r="O342" s="4" t="str">
        <f>IF(TRUNC((TRUNC(表2[[#This Row],[金额]],0)-TRUNC(表2[[#This Row],[金额]],-1)))=0,"X",TEXT(TRUNC(TRUNC(表2[[#This Row],[金额]],0)-TRUNC(表2[[#This Row],[金额]],-1)),"[DBNum2]"))</f>
        <v>X</v>
      </c>
      <c r="P342" s="2">
        <v>15330</v>
      </c>
      <c r="U342" s="4"/>
      <c r="V342" s="4"/>
      <c r="W342" s="4" t="s">
        <v>1048</v>
      </c>
    </row>
    <row r="343" spans="1:23" x14ac:dyDescent="0.2">
      <c r="A343" s="7" t="s">
        <v>155</v>
      </c>
      <c r="B343" s="7" t="s">
        <v>22</v>
      </c>
      <c r="C343" s="7"/>
      <c r="D343" s="7" t="s">
        <v>1052</v>
      </c>
      <c r="E343" s="7">
        <v>31</v>
      </c>
      <c r="F343" s="7">
        <v>5</v>
      </c>
      <c r="G343" s="7">
        <v>4</v>
      </c>
      <c r="H343" s="7" t="s">
        <v>1053</v>
      </c>
      <c r="I343" s="7"/>
      <c r="J343" s="7"/>
      <c r="K34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43" s="4" t="str">
        <f>IF(TRUNC((TRUNC(表2[[#This Row],[金额]],-3)-TRUNC(表2[[#This Row],[金额]],-4))/1000)=0,"X",TEXT(TRUNC((TRUNC(表2[[#This Row],[金额]],-3)-TRUNC(表2[[#This Row],[金额]],-4))/1000),"[DBNum2]"))</f>
        <v>玖</v>
      </c>
      <c r="M343" s="4" t="str">
        <f>IF(TRUNC((TRUNC(表2[[#This Row],[金额]],-2)-TRUNC(表2[[#This Row],[金额]],-3))/100)=0,"X",TEXT(TRUNC((TRUNC(表2[[#This Row],[金额]],-2)-TRUNC(表2[[#This Row],[金额]],-3))/100),"[DBNum2]"))</f>
        <v>壹</v>
      </c>
      <c r="N343" s="4" t="str">
        <f>IF(TRUNC((TRUNC(表2[[#This Row],[金额]],-1)-TRUNC(表2[[#This Row],[金额]],-2))/10)=0,"X",TEXT(TRUNC((TRUNC(表2[[#This Row],[金额]],-1)-TRUNC(表2[[#This Row],[金额]],-2))/10),"[DBNum2]"))</f>
        <v>肆</v>
      </c>
      <c r="O343" s="4" t="str">
        <f>IF(TRUNC((TRUNC(表2[[#This Row],[金额]],0)-TRUNC(表2[[#This Row],[金额]],-1)))=0,"X",TEXT(TRUNC(TRUNC(表2[[#This Row],[金额]],0)-TRUNC(表2[[#This Row],[金额]],-1)),"[DBNum2]"))</f>
        <v>X</v>
      </c>
      <c r="P343" s="2">
        <v>29140</v>
      </c>
      <c r="U343" s="4"/>
      <c r="V343" s="4"/>
      <c r="W343" s="4" t="s">
        <v>1051</v>
      </c>
    </row>
    <row r="344" spans="1:23" x14ac:dyDescent="0.2">
      <c r="A344" s="7" t="s">
        <v>45</v>
      </c>
      <c r="B344" s="7" t="s">
        <v>22</v>
      </c>
      <c r="C344" s="7"/>
      <c r="D344" s="7" t="s">
        <v>1055</v>
      </c>
      <c r="E344" s="7">
        <v>19</v>
      </c>
      <c r="F344" s="7">
        <v>5</v>
      </c>
      <c r="G344" s="7">
        <v>4</v>
      </c>
      <c r="H344" s="7" t="s">
        <v>1056</v>
      </c>
      <c r="I344" s="7"/>
      <c r="J344" s="7"/>
      <c r="K34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44" s="4" t="str">
        <f>IF(TRUNC((TRUNC(表2[[#This Row],[金额]],-3)-TRUNC(表2[[#This Row],[金额]],-4))/1000)=0,"X",TEXT(TRUNC((TRUNC(表2[[#This Row],[金额]],-3)-TRUNC(表2[[#This Row],[金额]],-4))/1000),"[DBNum2]"))</f>
        <v>柒</v>
      </c>
      <c r="M344" s="4" t="str">
        <f>IF(TRUNC((TRUNC(表2[[#This Row],[金额]],-2)-TRUNC(表2[[#This Row],[金额]],-3))/100)=0,"X",TEXT(TRUNC((TRUNC(表2[[#This Row],[金额]],-2)-TRUNC(表2[[#This Row],[金额]],-3))/100),"[DBNum2]"))</f>
        <v>玖</v>
      </c>
      <c r="N344" s="4" t="str">
        <f>IF(TRUNC((TRUNC(表2[[#This Row],[金额]],-1)-TRUNC(表2[[#This Row],[金额]],-2))/10)=0,"X",TEXT(TRUNC((TRUNC(表2[[#This Row],[金额]],-1)-TRUNC(表2[[#This Row],[金额]],-2))/10),"[DBNum2]"))</f>
        <v>柒</v>
      </c>
      <c r="O344" s="4" t="str">
        <f>IF(TRUNC((TRUNC(表2[[#This Row],[金额]],0)-TRUNC(表2[[#This Row],[金额]],-1)))=0,"X",TEXT(TRUNC(TRUNC(表2[[#This Row],[金额]],0)-TRUNC(表2[[#This Row],[金额]],-1)),"[DBNum2]"))</f>
        <v>肆</v>
      </c>
      <c r="P344" s="2">
        <v>17974</v>
      </c>
      <c r="U344" s="4"/>
      <c r="V344" s="4"/>
      <c r="W344" s="4" t="s">
        <v>1054</v>
      </c>
    </row>
    <row r="345" spans="1:23" x14ac:dyDescent="0.2">
      <c r="A345" s="7" t="s">
        <v>45</v>
      </c>
      <c r="B345" s="7" t="s">
        <v>22</v>
      </c>
      <c r="C345" s="7"/>
      <c r="D345" s="7" t="s">
        <v>1058</v>
      </c>
      <c r="E345" s="7">
        <v>48</v>
      </c>
      <c r="F345" s="7">
        <v>1</v>
      </c>
      <c r="G345" s="7">
        <v>0</v>
      </c>
      <c r="H345" s="7" t="s">
        <v>1059</v>
      </c>
      <c r="I345" s="7"/>
      <c r="J345" s="7"/>
      <c r="K345" s="4" t="str">
        <f>IF(TRUNC((TRUNC(表2[[#This Row],[金额]],-4)-TRUNC(表2[[#This Row],[金额]],-5))/10000)=0,"X",TEXT(TRUNC((TRUNC(表2[[#This Row],[金额]],-4)-TRUNC(表2[[#This Row],[金额]],-5))/10000),"[DBNum2]"))</f>
        <v>X</v>
      </c>
      <c r="L345" s="4" t="str">
        <f>IF(TRUNC((TRUNC(表2[[#This Row],[金额]],-3)-TRUNC(表2[[#This Row],[金额]],-4))/1000)=0,"X",TEXT(TRUNC((TRUNC(表2[[#This Row],[金额]],-3)-TRUNC(表2[[#This Row],[金额]],-4))/1000),"[DBNum2]"))</f>
        <v>叁</v>
      </c>
      <c r="M345" s="4" t="str">
        <f>IF(TRUNC((TRUNC(表2[[#This Row],[金额]],-2)-TRUNC(表2[[#This Row],[金额]],-3))/100)=0,"X",TEXT(TRUNC((TRUNC(表2[[#This Row],[金额]],-2)-TRUNC(表2[[#This Row],[金额]],-3))/100),"[DBNum2]"))</f>
        <v>叁</v>
      </c>
      <c r="N345" s="4" t="str">
        <f>IF(TRUNC((TRUNC(表2[[#This Row],[金额]],-1)-TRUNC(表2[[#This Row],[金额]],-2))/10)=0,"X",TEXT(TRUNC((TRUNC(表2[[#This Row],[金额]],-1)-TRUNC(表2[[#This Row],[金额]],-2))/10),"[DBNum2]"))</f>
        <v>陆</v>
      </c>
      <c r="O345" s="4" t="str">
        <f>IF(TRUNC((TRUNC(表2[[#This Row],[金额]],0)-TRUNC(表2[[#This Row],[金额]],-1)))=0,"X",TEXT(TRUNC(TRUNC(表2[[#This Row],[金额]],0)-TRUNC(表2[[#This Row],[金额]],-1)),"[DBNum2]"))</f>
        <v>X</v>
      </c>
      <c r="P345" s="2">
        <v>3360</v>
      </c>
      <c r="U345" s="4"/>
      <c r="V345" s="4"/>
      <c r="W345" s="4" t="s">
        <v>1057</v>
      </c>
    </row>
    <row r="346" spans="1:23" x14ac:dyDescent="0.2">
      <c r="A346" s="7" t="s">
        <v>45</v>
      </c>
      <c r="B346" s="7" t="s">
        <v>22</v>
      </c>
      <c r="C346" s="7"/>
      <c r="D346" s="7" t="s">
        <v>1061</v>
      </c>
      <c r="E346" s="7">
        <v>89</v>
      </c>
      <c r="F346" s="7">
        <v>1</v>
      </c>
      <c r="G346" s="7">
        <v>0</v>
      </c>
      <c r="H346" s="7" t="s">
        <v>1062</v>
      </c>
      <c r="I346" s="7"/>
      <c r="J346" s="7"/>
      <c r="K346" s="4" t="str">
        <f>IF(TRUNC((TRUNC(表2[[#This Row],[金额]],-4)-TRUNC(表2[[#This Row],[金额]],-5))/10000)=0,"X",TEXT(TRUNC((TRUNC(表2[[#This Row],[金额]],-4)-TRUNC(表2[[#This Row],[金额]],-5))/10000),"[DBNum2]"))</f>
        <v>X</v>
      </c>
      <c r="L346" s="4" t="str">
        <f>IF(TRUNC((TRUNC(表2[[#This Row],[金额]],-3)-TRUNC(表2[[#This Row],[金额]],-4))/1000)=0,"X",TEXT(TRUNC((TRUNC(表2[[#This Row],[金额]],-3)-TRUNC(表2[[#This Row],[金额]],-4))/1000),"[DBNum2]"))</f>
        <v>捌</v>
      </c>
      <c r="M346" s="4" t="str">
        <f>IF(TRUNC((TRUNC(表2[[#This Row],[金额]],-2)-TRUNC(表2[[#This Row],[金额]],-3))/100)=0,"X",TEXT(TRUNC((TRUNC(表2[[#This Row],[金额]],-2)-TRUNC(表2[[#This Row],[金额]],-3))/100),"[DBNum2]"))</f>
        <v>玖</v>
      </c>
      <c r="N346" s="4" t="str">
        <f>IF(TRUNC((TRUNC(表2[[#This Row],[金额]],-1)-TRUNC(表2[[#This Row],[金额]],-2))/10)=0,"X",TEXT(TRUNC((TRUNC(表2[[#This Row],[金额]],-1)-TRUNC(表2[[#This Row],[金额]],-2))/10),"[DBNum2]"))</f>
        <v>X</v>
      </c>
      <c r="O346" s="4" t="str">
        <f>IF(TRUNC((TRUNC(表2[[#This Row],[金额]],0)-TRUNC(表2[[#This Row],[金额]],-1)))=0,"X",TEXT(TRUNC(TRUNC(表2[[#This Row],[金额]],0)-TRUNC(表2[[#This Row],[金额]],-1)),"[DBNum2]"))</f>
        <v>X</v>
      </c>
      <c r="P346" s="2">
        <v>8900</v>
      </c>
      <c r="U346" s="4"/>
      <c r="V346" s="4"/>
      <c r="W346" s="4" t="s">
        <v>1060</v>
      </c>
    </row>
    <row r="347" spans="1:23" x14ac:dyDescent="0.2">
      <c r="A347" s="7" t="s">
        <v>45</v>
      </c>
      <c r="B347" s="7" t="s">
        <v>22</v>
      </c>
      <c r="C347" s="7"/>
      <c r="D347" s="7" t="s">
        <v>1064</v>
      </c>
      <c r="E347" s="7">
        <v>40</v>
      </c>
      <c r="F347" s="7">
        <v>1</v>
      </c>
      <c r="G347" s="7">
        <v>0</v>
      </c>
      <c r="H347" s="7" t="s">
        <v>1065</v>
      </c>
      <c r="I347" s="7"/>
      <c r="J347" s="7"/>
      <c r="K347" s="4" t="str">
        <f>IF(TRUNC((TRUNC(表2[[#This Row],[金额]],-4)-TRUNC(表2[[#This Row],[金额]],-5))/10000)=0,"X",TEXT(TRUNC((TRUNC(表2[[#This Row],[金额]],-4)-TRUNC(表2[[#This Row],[金额]],-5))/10000),"[DBNum2]"))</f>
        <v>X</v>
      </c>
      <c r="L347" s="4" t="str">
        <f>IF(TRUNC((TRUNC(表2[[#This Row],[金额]],-3)-TRUNC(表2[[#This Row],[金额]],-4))/1000)=0,"X",TEXT(TRUNC((TRUNC(表2[[#This Row],[金额]],-3)-TRUNC(表2[[#This Row],[金额]],-4))/1000),"[DBNum2]"))</f>
        <v>贰</v>
      </c>
      <c r="M347" s="4" t="str">
        <f>IF(TRUNC((TRUNC(表2[[#This Row],[金额]],-2)-TRUNC(表2[[#This Row],[金额]],-3))/100)=0,"X",TEXT(TRUNC((TRUNC(表2[[#This Row],[金额]],-2)-TRUNC(表2[[#This Row],[金额]],-3))/100),"[DBNum2]"))</f>
        <v>贰</v>
      </c>
      <c r="N347" s="4" t="str">
        <f>IF(TRUNC((TRUNC(表2[[#This Row],[金额]],-1)-TRUNC(表2[[#This Row],[金额]],-2))/10)=0,"X",TEXT(TRUNC((TRUNC(表2[[#This Row],[金额]],-1)-TRUNC(表2[[#This Row],[金额]],-2))/10),"[DBNum2]"))</f>
        <v>X</v>
      </c>
      <c r="O347" s="4" t="str">
        <f>IF(TRUNC((TRUNC(表2[[#This Row],[金额]],0)-TRUNC(表2[[#This Row],[金额]],-1)))=0,"X",TEXT(TRUNC(TRUNC(表2[[#This Row],[金额]],0)-TRUNC(表2[[#This Row],[金额]],-1)),"[DBNum2]"))</f>
        <v>X</v>
      </c>
      <c r="P347" s="2">
        <v>2200</v>
      </c>
      <c r="U347" s="4"/>
      <c r="V347" s="4"/>
      <c r="W347" s="4" t="s">
        <v>1063</v>
      </c>
    </row>
    <row r="348" spans="1:23" x14ac:dyDescent="0.2">
      <c r="A348" s="7" t="s">
        <v>45</v>
      </c>
      <c r="B348" s="7" t="s">
        <v>22</v>
      </c>
      <c r="C348" s="7"/>
      <c r="D348" s="7" t="s">
        <v>1064</v>
      </c>
      <c r="E348" s="7">
        <v>34</v>
      </c>
      <c r="F348" s="7">
        <v>1</v>
      </c>
      <c r="G348" s="7">
        <v>0</v>
      </c>
      <c r="H348" s="7" t="s">
        <v>1067</v>
      </c>
      <c r="I348" s="7"/>
      <c r="J348" s="7"/>
      <c r="K348" s="4" t="str">
        <f>IF(TRUNC((TRUNC(表2[[#This Row],[金额]],-4)-TRUNC(表2[[#This Row],[金额]],-5))/10000)=0,"X",TEXT(TRUNC((TRUNC(表2[[#This Row],[金额]],-4)-TRUNC(表2[[#This Row],[金额]],-5))/10000),"[DBNum2]"))</f>
        <v>X</v>
      </c>
      <c r="L348" s="4" t="str">
        <f>IF(TRUNC((TRUNC(表2[[#This Row],[金额]],-3)-TRUNC(表2[[#This Row],[金额]],-4))/1000)=0,"X",TEXT(TRUNC((TRUNC(表2[[#This Row],[金额]],-3)-TRUNC(表2[[#This Row],[金额]],-4))/1000),"[DBNum2]"))</f>
        <v>壹</v>
      </c>
      <c r="M348" s="4" t="str">
        <f>IF(TRUNC((TRUNC(表2[[#This Row],[金额]],-2)-TRUNC(表2[[#This Row],[金额]],-3))/100)=0,"X",TEXT(TRUNC((TRUNC(表2[[#This Row],[金额]],-2)-TRUNC(表2[[#This Row],[金额]],-3))/100),"[DBNum2]"))</f>
        <v>捌</v>
      </c>
      <c r="N348" s="4" t="str">
        <f>IF(TRUNC((TRUNC(表2[[#This Row],[金额]],-1)-TRUNC(表2[[#This Row],[金额]],-2))/10)=0,"X",TEXT(TRUNC((TRUNC(表2[[#This Row],[金额]],-1)-TRUNC(表2[[#This Row],[金额]],-2))/10),"[DBNum2]"))</f>
        <v>柒</v>
      </c>
      <c r="O348" s="4" t="str">
        <f>IF(TRUNC((TRUNC(表2[[#This Row],[金额]],0)-TRUNC(表2[[#This Row],[金额]],-1)))=0,"X",TEXT(TRUNC(TRUNC(表2[[#This Row],[金额]],0)-TRUNC(表2[[#This Row],[金额]],-1)),"[DBNum2]"))</f>
        <v>X</v>
      </c>
      <c r="P348" s="2">
        <v>1870</v>
      </c>
      <c r="U348" s="4"/>
      <c r="V348" s="4"/>
      <c r="W348" s="4" t="s">
        <v>1066</v>
      </c>
    </row>
    <row r="349" spans="1:23" x14ac:dyDescent="0.2">
      <c r="A349" s="7" t="s">
        <v>45</v>
      </c>
      <c r="B349" s="7" t="s">
        <v>22</v>
      </c>
      <c r="C349" s="7"/>
      <c r="D349" s="7" t="s">
        <v>1064</v>
      </c>
      <c r="E349" s="7">
        <v>40</v>
      </c>
      <c r="F349" s="7">
        <v>1</v>
      </c>
      <c r="G349" s="7">
        <v>0</v>
      </c>
      <c r="H349" s="7" t="s">
        <v>1069</v>
      </c>
      <c r="I349" s="7"/>
      <c r="J349" s="7"/>
      <c r="K349" s="4" t="str">
        <f>IF(TRUNC((TRUNC(表2[[#This Row],[金额]],-4)-TRUNC(表2[[#This Row],[金额]],-5))/10000)=0,"X",TEXT(TRUNC((TRUNC(表2[[#This Row],[金额]],-4)-TRUNC(表2[[#This Row],[金额]],-5))/10000),"[DBNum2]"))</f>
        <v>X</v>
      </c>
      <c r="L349" s="4" t="str">
        <f>IF(TRUNC((TRUNC(表2[[#This Row],[金额]],-3)-TRUNC(表2[[#This Row],[金额]],-4))/1000)=0,"X",TEXT(TRUNC((TRUNC(表2[[#This Row],[金额]],-3)-TRUNC(表2[[#This Row],[金额]],-4))/1000),"[DBNum2]"))</f>
        <v>肆</v>
      </c>
      <c r="M349" s="4" t="str">
        <f>IF(TRUNC((TRUNC(表2[[#This Row],[金额]],-2)-TRUNC(表2[[#This Row],[金额]],-3))/100)=0,"X",TEXT(TRUNC((TRUNC(表2[[#This Row],[金额]],-2)-TRUNC(表2[[#This Row],[金额]],-3))/100),"[DBNum2]"))</f>
        <v>X</v>
      </c>
      <c r="N349" s="4" t="str">
        <f>IF(TRUNC((TRUNC(表2[[#This Row],[金额]],-1)-TRUNC(表2[[#This Row],[金额]],-2))/10)=0,"X",TEXT(TRUNC((TRUNC(表2[[#This Row],[金额]],-1)-TRUNC(表2[[#This Row],[金额]],-2))/10),"[DBNum2]"))</f>
        <v>X</v>
      </c>
      <c r="O349" s="4" t="str">
        <f>IF(TRUNC((TRUNC(表2[[#This Row],[金额]],0)-TRUNC(表2[[#This Row],[金额]],-1)))=0,"X",TEXT(TRUNC(TRUNC(表2[[#This Row],[金额]],0)-TRUNC(表2[[#This Row],[金额]],-1)),"[DBNum2]"))</f>
        <v>X</v>
      </c>
      <c r="P349" s="2">
        <v>4000</v>
      </c>
      <c r="U349" s="4"/>
      <c r="V349" s="4"/>
      <c r="W349" s="4" t="s">
        <v>1068</v>
      </c>
    </row>
    <row r="350" spans="1:23" x14ac:dyDescent="0.2">
      <c r="A350" s="7" t="s">
        <v>45</v>
      </c>
      <c r="B350" s="7" t="s">
        <v>22</v>
      </c>
      <c r="C350" s="7"/>
      <c r="D350" s="7" t="s">
        <v>1071</v>
      </c>
      <c r="E350" s="7">
        <v>32</v>
      </c>
      <c r="F350" s="7">
        <v>1</v>
      </c>
      <c r="G350" s="7">
        <v>0</v>
      </c>
      <c r="H350" s="7" t="s">
        <v>1072</v>
      </c>
      <c r="I350" s="7"/>
      <c r="J350" s="7"/>
      <c r="K350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0" s="4" t="str">
        <f>IF(TRUNC((TRUNC(表2[[#This Row],[金额]],-3)-TRUNC(表2[[#This Row],[金额]],-4))/1000)=0,"X",TEXT(TRUNC((TRUNC(表2[[#This Row],[金额]],-3)-TRUNC(表2[[#This Row],[金额]],-4))/1000),"[DBNum2]"))</f>
        <v>壹</v>
      </c>
      <c r="M350" s="4" t="str">
        <f>IF(TRUNC((TRUNC(表2[[#This Row],[金额]],-2)-TRUNC(表2[[#This Row],[金额]],-3))/100)=0,"X",TEXT(TRUNC((TRUNC(表2[[#This Row],[金额]],-2)-TRUNC(表2[[#This Row],[金额]],-3))/100),"[DBNum2]"))</f>
        <v>陆</v>
      </c>
      <c r="N350" s="4" t="str">
        <f>IF(TRUNC((TRUNC(表2[[#This Row],[金额]],-1)-TRUNC(表2[[#This Row],[金额]],-2))/10)=0,"X",TEXT(TRUNC((TRUNC(表2[[#This Row],[金额]],-1)-TRUNC(表2[[#This Row],[金额]],-2))/10),"[DBNum2]"))</f>
        <v>X</v>
      </c>
      <c r="O350" s="4" t="str">
        <f>IF(TRUNC((TRUNC(表2[[#This Row],[金额]],0)-TRUNC(表2[[#This Row],[金额]],-1)))=0,"X",TEXT(TRUNC(TRUNC(表2[[#This Row],[金额]],0)-TRUNC(表2[[#This Row],[金额]],-1)),"[DBNum2]"))</f>
        <v>X</v>
      </c>
      <c r="P350" s="2">
        <v>1600</v>
      </c>
      <c r="U350" s="4"/>
      <c r="V350" s="4"/>
      <c r="W350" s="4" t="s">
        <v>1070</v>
      </c>
    </row>
    <row r="351" spans="1:23" x14ac:dyDescent="0.2">
      <c r="A351" s="7" t="s">
        <v>45</v>
      </c>
      <c r="B351" s="7" t="s">
        <v>22</v>
      </c>
      <c r="C351" s="7"/>
      <c r="D351" s="7" t="s">
        <v>1071</v>
      </c>
      <c r="E351" s="7">
        <v>49</v>
      </c>
      <c r="F351" s="7">
        <v>1</v>
      </c>
      <c r="G351" s="7">
        <v>0</v>
      </c>
      <c r="H351" s="7" t="s">
        <v>1074</v>
      </c>
      <c r="I351" s="7"/>
      <c r="J351" s="7"/>
      <c r="K351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1" s="4" t="str">
        <f>IF(TRUNC((TRUNC(表2[[#This Row],[金额]],-3)-TRUNC(表2[[#This Row],[金额]],-4))/1000)=0,"X",TEXT(TRUNC((TRUNC(表2[[#This Row],[金额]],-3)-TRUNC(表2[[#This Row],[金额]],-4))/1000),"[DBNum2]"))</f>
        <v>贰</v>
      </c>
      <c r="M351" s="4" t="str">
        <f>IF(TRUNC((TRUNC(表2[[#This Row],[金额]],-2)-TRUNC(表2[[#This Row],[金额]],-3))/100)=0,"X",TEXT(TRUNC((TRUNC(表2[[#This Row],[金额]],-2)-TRUNC(表2[[#This Row],[金额]],-3))/100),"[DBNum2]"))</f>
        <v>肆</v>
      </c>
      <c r="N351" s="4" t="str">
        <f>IF(TRUNC((TRUNC(表2[[#This Row],[金额]],-1)-TRUNC(表2[[#This Row],[金额]],-2))/10)=0,"X",TEXT(TRUNC((TRUNC(表2[[#This Row],[金额]],-1)-TRUNC(表2[[#This Row],[金额]],-2))/10),"[DBNum2]"))</f>
        <v>伍</v>
      </c>
      <c r="O351" s="4" t="str">
        <f>IF(TRUNC((TRUNC(表2[[#This Row],[金额]],0)-TRUNC(表2[[#This Row],[金额]],-1)))=0,"X",TEXT(TRUNC(TRUNC(表2[[#This Row],[金额]],0)-TRUNC(表2[[#This Row],[金额]],-1)),"[DBNum2]"))</f>
        <v>X</v>
      </c>
      <c r="P351" s="2">
        <v>2450</v>
      </c>
      <c r="U351" s="4"/>
      <c r="V351" s="4"/>
      <c r="W351" s="4" t="s">
        <v>1073</v>
      </c>
    </row>
    <row r="352" spans="1:23" x14ac:dyDescent="0.2">
      <c r="A352" s="7" t="s">
        <v>45</v>
      </c>
      <c r="B352" s="7" t="s">
        <v>22</v>
      </c>
      <c r="C352" s="7"/>
      <c r="D352" s="7" t="s">
        <v>1071</v>
      </c>
      <c r="E352" s="7">
        <v>36</v>
      </c>
      <c r="F352" s="7">
        <v>1</v>
      </c>
      <c r="G352" s="7">
        <v>0</v>
      </c>
      <c r="H352" s="7" t="s">
        <v>1076</v>
      </c>
      <c r="I352" s="7"/>
      <c r="J352" s="7"/>
      <c r="K352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2" s="4" t="str">
        <f>IF(TRUNC((TRUNC(表2[[#This Row],[金额]],-3)-TRUNC(表2[[#This Row],[金额]],-4))/1000)=0,"X",TEXT(TRUNC((TRUNC(表2[[#This Row],[金额]],-3)-TRUNC(表2[[#This Row],[金额]],-4))/1000),"[DBNum2]"))</f>
        <v>壹</v>
      </c>
      <c r="M352" s="4" t="str">
        <f>IF(TRUNC((TRUNC(表2[[#This Row],[金额]],-2)-TRUNC(表2[[#This Row],[金额]],-3))/100)=0,"X",TEXT(TRUNC((TRUNC(表2[[#This Row],[金额]],-2)-TRUNC(表2[[#This Row],[金额]],-3))/100),"[DBNum2]"))</f>
        <v>捌</v>
      </c>
      <c r="N352" s="4" t="str">
        <f>IF(TRUNC((TRUNC(表2[[#This Row],[金额]],-1)-TRUNC(表2[[#This Row],[金额]],-2))/10)=0,"X",TEXT(TRUNC((TRUNC(表2[[#This Row],[金额]],-1)-TRUNC(表2[[#This Row],[金额]],-2))/10),"[DBNum2]"))</f>
        <v>X</v>
      </c>
      <c r="O352" s="4" t="str">
        <f>IF(TRUNC((TRUNC(表2[[#This Row],[金额]],0)-TRUNC(表2[[#This Row],[金额]],-1)))=0,"X",TEXT(TRUNC(TRUNC(表2[[#This Row],[金额]],0)-TRUNC(表2[[#This Row],[金额]],-1)),"[DBNum2]"))</f>
        <v>X</v>
      </c>
      <c r="P352" s="2">
        <v>1800</v>
      </c>
      <c r="U352" s="4"/>
      <c r="V352" s="4"/>
      <c r="W352" s="4" t="s">
        <v>1075</v>
      </c>
    </row>
    <row r="353" spans="1:23" x14ac:dyDescent="0.2">
      <c r="A353" s="7" t="s">
        <v>45</v>
      </c>
      <c r="B353" s="7" t="s">
        <v>22</v>
      </c>
      <c r="C353" s="7"/>
      <c r="D353" s="7" t="s">
        <v>1071</v>
      </c>
      <c r="E353" s="7">
        <v>38</v>
      </c>
      <c r="F353" s="7">
        <v>1</v>
      </c>
      <c r="G353" s="7">
        <v>0</v>
      </c>
      <c r="H353" s="7" t="s">
        <v>1078</v>
      </c>
      <c r="I353" s="7"/>
      <c r="J353" s="7"/>
      <c r="K353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3" s="4" t="str">
        <f>IF(TRUNC((TRUNC(表2[[#This Row],[金额]],-3)-TRUNC(表2[[#This Row],[金额]],-4))/1000)=0,"X",TEXT(TRUNC((TRUNC(表2[[#This Row],[金额]],-3)-TRUNC(表2[[#This Row],[金额]],-4))/1000),"[DBNum2]"))</f>
        <v>壹</v>
      </c>
      <c r="M353" s="4" t="str">
        <f>IF(TRUNC((TRUNC(表2[[#This Row],[金额]],-2)-TRUNC(表2[[#This Row],[金额]],-3))/100)=0,"X",TEXT(TRUNC((TRUNC(表2[[#This Row],[金额]],-2)-TRUNC(表2[[#This Row],[金额]],-3))/100),"[DBNum2]"))</f>
        <v>玖</v>
      </c>
      <c r="N353" s="4" t="str">
        <f>IF(TRUNC((TRUNC(表2[[#This Row],[金额]],-1)-TRUNC(表2[[#This Row],[金额]],-2))/10)=0,"X",TEXT(TRUNC((TRUNC(表2[[#This Row],[金额]],-1)-TRUNC(表2[[#This Row],[金额]],-2))/10),"[DBNum2]"))</f>
        <v>X</v>
      </c>
      <c r="O353" s="4" t="str">
        <f>IF(TRUNC((TRUNC(表2[[#This Row],[金额]],0)-TRUNC(表2[[#This Row],[金额]],-1)))=0,"X",TEXT(TRUNC(TRUNC(表2[[#This Row],[金额]],0)-TRUNC(表2[[#This Row],[金额]],-1)),"[DBNum2]"))</f>
        <v>X</v>
      </c>
      <c r="P353" s="2">
        <v>1900</v>
      </c>
      <c r="U353" s="4"/>
      <c r="V353" s="4"/>
      <c r="W353" s="4" t="s">
        <v>1077</v>
      </c>
    </row>
    <row r="354" spans="1:23" x14ac:dyDescent="0.2">
      <c r="A354" s="7" t="s">
        <v>45</v>
      </c>
      <c r="B354" s="7" t="s">
        <v>22</v>
      </c>
      <c r="C354" s="7"/>
      <c r="D354" s="7" t="s">
        <v>1071</v>
      </c>
      <c r="E354" s="7">
        <v>29</v>
      </c>
      <c r="F354" s="7">
        <v>1</v>
      </c>
      <c r="G354" s="7">
        <v>0</v>
      </c>
      <c r="H354" s="7" t="s">
        <v>1080</v>
      </c>
      <c r="I354" s="7"/>
      <c r="J354" s="7"/>
      <c r="K354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4" s="4" t="str">
        <f>IF(TRUNC((TRUNC(表2[[#This Row],[金额]],-3)-TRUNC(表2[[#This Row],[金额]],-4))/1000)=0,"X",TEXT(TRUNC((TRUNC(表2[[#This Row],[金额]],-3)-TRUNC(表2[[#This Row],[金额]],-4))/1000),"[DBNum2]"))</f>
        <v>壹</v>
      </c>
      <c r="M354" s="4" t="str">
        <f>IF(TRUNC((TRUNC(表2[[#This Row],[金额]],-2)-TRUNC(表2[[#This Row],[金额]],-3))/100)=0,"X",TEXT(TRUNC((TRUNC(表2[[#This Row],[金额]],-2)-TRUNC(表2[[#This Row],[金额]],-3))/100),"[DBNum2]"))</f>
        <v>柒</v>
      </c>
      <c r="N354" s="4" t="str">
        <f>IF(TRUNC((TRUNC(表2[[#This Row],[金额]],-1)-TRUNC(表2[[#This Row],[金额]],-2))/10)=0,"X",TEXT(TRUNC((TRUNC(表2[[#This Row],[金额]],-1)-TRUNC(表2[[#This Row],[金额]],-2))/10),"[DBNum2]"))</f>
        <v>肆</v>
      </c>
      <c r="O354" s="4" t="str">
        <f>IF(TRUNC((TRUNC(表2[[#This Row],[金额]],0)-TRUNC(表2[[#This Row],[金额]],-1)))=0,"X",TEXT(TRUNC(TRUNC(表2[[#This Row],[金额]],0)-TRUNC(表2[[#This Row],[金额]],-1)),"[DBNum2]"))</f>
        <v>X</v>
      </c>
      <c r="P354" s="2">
        <v>1740</v>
      </c>
      <c r="U354" s="4"/>
      <c r="V354" s="4"/>
      <c r="W354" s="4" t="s">
        <v>1079</v>
      </c>
    </row>
    <row r="355" spans="1:23" x14ac:dyDescent="0.2">
      <c r="A355" s="7" t="s">
        <v>45</v>
      </c>
      <c r="B355" s="7" t="s">
        <v>22</v>
      </c>
      <c r="C355" s="7"/>
      <c r="D355" s="7" t="s">
        <v>1071</v>
      </c>
      <c r="E355" s="7">
        <v>78</v>
      </c>
      <c r="F355" s="7">
        <v>1</v>
      </c>
      <c r="G355" s="7">
        <v>0</v>
      </c>
      <c r="H355" s="7" t="s">
        <v>1082</v>
      </c>
      <c r="I355" s="7"/>
      <c r="J355" s="7"/>
      <c r="K355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5" s="4" t="str">
        <f>IF(TRUNC((TRUNC(表2[[#This Row],[金额]],-3)-TRUNC(表2[[#This Row],[金额]],-4))/1000)=0,"X",TEXT(TRUNC((TRUNC(表2[[#This Row],[金额]],-3)-TRUNC(表2[[#This Row],[金额]],-4))/1000),"[DBNum2]"))</f>
        <v>肆</v>
      </c>
      <c r="M355" s="4" t="str">
        <f>IF(TRUNC((TRUNC(表2[[#This Row],[金额]],-2)-TRUNC(表2[[#This Row],[金额]],-3))/100)=0,"X",TEXT(TRUNC((TRUNC(表2[[#This Row],[金额]],-2)-TRUNC(表2[[#This Row],[金额]],-3))/100),"[DBNum2]"))</f>
        <v>陆</v>
      </c>
      <c r="N355" s="4" t="str">
        <f>IF(TRUNC((TRUNC(表2[[#This Row],[金额]],-1)-TRUNC(表2[[#This Row],[金额]],-2))/10)=0,"X",TEXT(TRUNC((TRUNC(表2[[#This Row],[金额]],-1)-TRUNC(表2[[#This Row],[金额]],-2))/10),"[DBNum2]"))</f>
        <v>捌</v>
      </c>
      <c r="O355" s="4" t="str">
        <f>IF(TRUNC((TRUNC(表2[[#This Row],[金额]],0)-TRUNC(表2[[#This Row],[金额]],-1)))=0,"X",TEXT(TRUNC(TRUNC(表2[[#This Row],[金额]],0)-TRUNC(表2[[#This Row],[金额]],-1)),"[DBNum2]"))</f>
        <v>X</v>
      </c>
      <c r="P355" s="2">
        <v>4680</v>
      </c>
      <c r="U355" s="4"/>
      <c r="V355" s="4"/>
      <c r="W355" s="4" t="s">
        <v>1081</v>
      </c>
    </row>
    <row r="356" spans="1:23" x14ac:dyDescent="0.2">
      <c r="A356" s="7" t="s">
        <v>45</v>
      </c>
      <c r="B356" s="7" t="s">
        <v>22</v>
      </c>
      <c r="C356" s="7"/>
      <c r="D356" s="7" t="s">
        <v>1071</v>
      </c>
      <c r="E356" s="7">
        <v>48</v>
      </c>
      <c r="F356" s="7">
        <v>1</v>
      </c>
      <c r="G356" s="7">
        <v>0</v>
      </c>
      <c r="H356" s="7" t="s">
        <v>1084</v>
      </c>
      <c r="I356" s="7"/>
      <c r="J356" s="7"/>
      <c r="K356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6" s="4" t="str">
        <f>IF(TRUNC((TRUNC(表2[[#This Row],[金额]],-3)-TRUNC(表2[[#This Row],[金额]],-4))/1000)=0,"X",TEXT(TRUNC((TRUNC(表2[[#This Row],[金额]],-3)-TRUNC(表2[[#This Row],[金额]],-4))/1000),"[DBNum2]"))</f>
        <v>贰</v>
      </c>
      <c r="M356" s="4" t="str">
        <f>IF(TRUNC((TRUNC(表2[[#This Row],[金额]],-2)-TRUNC(表2[[#This Row],[金额]],-3))/100)=0,"X",TEXT(TRUNC((TRUNC(表2[[#This Row],[金额]],-2)-TRUNC(表2[[#This Row],[金额]],-3))/100),"[DBNum2]"))</f>
        <v>肆</v>
      </c>
      <c r="N356" s="4" t="str">
        <f>IF(TRUNC((TRUNC(表2[[#This Row],[金额]],-1)-TRUNC(表2[[#This Row],[金额]],-2))/10)=0,"X",TEXT(TRUNC((TRUNC(表2[[#This Row],[金额]],-1)-TRUNC(表2[[#This Row],[金额]],-2))/10),"[DBNum2]"))</f>
        <v>X</v>
      </c>
      <c r="O356" s="4" t="str">
        <f>IF(TRUNC((TRUNC(表2[[#This Row],[金额]],0)-TRUNC(表2[[#This Row],[金额]],-1)))=0,"X",TEXT(TRUNC(TRUNC(表2[[#This Row],[金额]],0)-TRUNC(表2[[#This Row],[金额]],-1)),"[DBNum2]"))</f>
        <v>X</v>
      </c>
      <c r="P356" s="2">
        <v>2400</v>
      </c>
      <c r="U356" s="4"/>
      <c r="V356" s="4"/>
      <c r="W356" s="4" t="s">
        <v>1083</v>
      </c>
    </row>
    <row r="357" spans="1:23" x14ac:dyDescent="0.2">
      <c r="A357" s="7" t="s">
        <v>45</v>
      </c>
      <c r="B357" s="7" t="s">
        <v>22</v>
      </c>
      <c r="C357" s="7"/>
      <c r="D357" s="7" t="s">
        <v>1086</v>
      </c>
      <c r="E357" s="7">
        <v>41</v>
      </c>
      <c r="F357" s="7">
        <v>1</v>
      </c>
      <c r="G357" s="7">
        <v>0</v>
      </c>
      <c r="H357" s="7" t="s">
        <v>1087</v>
      </c>
      <c r="I357" s="7"/>
      <c r="J357" s="7"/>
      <c r="K357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7" s="4" t="str">
        <f>IF(TRUNC((TRUNC(表2[[#This Row],[金额]],-3)-TRUNC(表2[[#This Row],[金额]],-4))/1000)=0,"X",TEXT(TRUNC((TRUNC(表2[[#This Row],[金额]],-3)-TRUNC(表2[[#This Row],[金额]],-4))/1000),"[DBNum2]"))</f>
        <v>贰</v>
      </c>
      <c r="M357" s="4" t="str">
        <f>IF(TRUNC((TRUNC(表2[[#This Row],[金额]],-2)-TRUNC(表2[[#This Row],[金额]],-3))/100)=0,"X",TEXT(TRUNC((TRUNC(表2[[#This Row],[金额]],-2)-TRUNC(表2[[#This Row],[金额]],-3))/100),"[DBNum2]"))</f>
        <v>叁</v>
      </c>
      <c r="N357" s="4" t="str">
        <f>IF(TRUNC((TRUNC(表2[[#This Row],[金额]],-1)-TRUNC(表2[[#This Row],[金额]],-2))/10)=0,"X",TEXT(TRUNC((TRUNC(表2[[#This Row],[金额]],-1)-TRUNC(表2[[#This Row],[金额]],-2))/10),"[DBNum2]"))</f>
        <v>柒</v>
      </c>
      <c r="O357" s="4" t="str">
        <f>IF(TRUNC((TRUNC(表2[[#This Row],[金额]],0)-TRUNC(表2[[#This Row],[金额]],-1)))=0,"X",TEXT(TRUNC(TRUNC(表2[[#This Row],[金额]],0)-TRUNC(表2[[#This Row],[金额]],-1)),"[DBNum2]"))</f>
        <v>捌</v>
      </c>
      <c r="P357" s="2">
        <v>2378</v>
      </c>
      <c r="U357" s="4"/>
      <c r="V357" s="4"/>
      <c r="W357" s="4" t="s">
        <v>1085</v>
      </c>
    </row>
    <row r="358" spans="1:23" x14ac:dyDescent="0.2">
      <c r="A358" s="7" t="s">
        <v>45</v>
      </c>
      <c r="B358" s="7" t="s">
        <v>22</v>
      </c>
      <c r="C358" s="7"/>
      <c r="D358" s="7" t="s">
        <v>1089</v>
      </c>
      <c r="E358" s="7">
        <v>80</v>
      </c>
      <c r="F358" s="7">
        <v>1</v>
      </c>
      <c r="G358" s="7">
        <v>0</v>
      </c>
      <c r="H358" s="7" t="s">
        <v>1090</v>
      </c>
      <c r="I358" s="7"/>
      <c r="J358" s="7"/>
      <c r="K358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8" s="4" t="str">
        <f>IF(TRUNC((TRUNC(表2[[#This Row],[金额]],-3)-TRUNC(表2[[#This Row],[金额]],-4))/1000)=0,"X",TEXT(TRUNC((TRUNC(表2[[#This Row],[金额]],-3)-TRUNC(表2[[#This Row],[金额]],-4))/1000),"[DBNum2]"))</f>
        <v>肆</v>
      </c>
      <c r="M358" s="4" t="str">
        <f>IF(TRUNC((TRUNC(表2[[#This Row],[金额]],-2)-TRUNC(表2[[#This Row],[金额]],-3))/100)=0,"X",TEXT(TRUNC((TRUNC(表2[[#This Row],[金额]],-2)-TRUNC(表2[[#This Row],[金额]],-3))/100),"[DBNum2]"))</f>
        <v>肆</v>
      </c>
      <c r="N358" s="4" t="str">
        <f>IF(TRUNC((TRUNC(表2[[#This Row],[金额]],-1)-TRUNC(表2[[#This Row],[金额]],-2))/10)=0,"X",TEXT(TRUNC((TRUNC(表2[[#This Row],[金额]],-1)-TRUNC(表2[[#This Row],[金额]],-2))/10),"[DBNum2]"))</f>
        <v>X</v>
      </c>
      <c r="O358" s="4" t="str">
        <f>IF(TRUNC((TRUNC(表2[[#This Row],[金额]],0)-TRUNC(表2[[#This Row],[金额]],-1)))=0,"X",TEXT(TRUNC(TRUNC(表2[[#This Row],[金额]],0)-TRUNC(表2[[#This Row],[金额]],-1)),"[DBNum2]"))</f>
        <v>X</v>
      </c>
      <c r="P358" s="2">
        <v>4400</v>
      </c>
      <c r="U358" s="4"/>
      <c r="V358" s="4"/>
      <c r="W358" s="4" t="s">
        <v>1088</v>
      </c>
    </row>
    <row r="359" spans="1:23" x14ac:dyDescent="0.2">
      <c r="A359" s="7" t="s">
        <v>45</v>
      </c>
      <c r="B359" s="7" t="s">
        <v>22</v>
      </c>
      <c r="C359" s="7"/>
      <c r="D359" s="7" t="s">
        <v>1089</v>
      </c>
      <c r="E359" s="7">
        <v>24</v>
      </c>
      <c r="F359" s="7">
        <v>1</v>
      </c>
      <c r="G359" s="7">
        <v>0</v>
      </c>
      <c r="H359" s="7" t="s">
        <v>1092</v>
      </c>
      <c r="I359" s="7"/>
      <c r="J359" s="7"/>
      <c r="K359" s="4" t="str">
        <f>IF(TRUNC((TRUNC(表2[[#This Row],[金额]],-4)-TRUNC(表2[[#This Row],[金额]],-5))/10000)=0,"X",TEXT(TRUNC((TRUNC(表2[[#This Row],[金额]],-4)-TRUNC(表2[[#This Row],[金额]],-5))/10000),"[DBNum2]"))</f>
        <v>X</v>
      </c>
      <c r="L359" s="4" t="str">
        <f>IF(TRUNC((TRUNC(表2[[#This Row],[金额]],-3)-TRUNC(表2[[#This Row],[金额]],-4))/1000)=0,"X",TEXT(TRUNC((TRUNC(表2[[#This Row],[金额]],-3)-TRUNC(表2[[#This Row],[金额]],-4))/1000),"[DBNum2]"))</f>
        <v>壹</v>
      </c>
      <c r="M359" s="4" t="str">
        <f>IF(TRUNC((TRUNC(表2[[#This Row],[金额]],-2)-TRUNC(表2[[#This Row],[金额]],-3))/100)=0,"X",TEXT(TRUNC((TRUNC(表2[[#This Row],[金额]],-2)-TRUNC(表2[[#This Row],[金额]],-3))/100),"[DBNum2]"))</f>
        <v>伍</v>
      </c>
      <c r="N359" s="4" t="str">
        <f>IF(TRUNC((TRUNC(表2[[#This Row],[金额]],-1)-TRUNC(表2[[#This Row],[金额]],-2))/10)=0,"X",TEXT(TRUNC((TRUNC(表2[[#This Row],[金额]],-1)-TRUNC(表2[[#This Row],[金额]],-2))/10),"[DBNum2]"))</f>
        <v>陆</v>
      </c>
      <c r="O359" s="4" t="str">
        <f>IF(TRUNC((TRUNC(表2[[#This Row],[金额]],0)-TRUNC(表2[[#This Row],[金额]],-1)))=0,"X",TEXT(TRUNC(TRUNC(表2[[#This Row],[金额]],0)-TRUNC(表2[[#This Row],[金额]],-1)),"[DBNum2]"))</f>
        <v>X</v>
      </c>
      <c r="P359" s="2">
        <v>1560</v>
      </c>
      <c r="U359" s="4"/>
      <c r="V359" s="4"/>
      <c r="W359" s="4" t="s">
        <v>1091</v>
      </c>
    </row>
    <row r="360" spans="1:23" x14ac:dyDescent="0.2">
      <c r="A360" s="7" t="s">
        <v>45</v>
      </c>
      <c r="B360" s="7" t="s">
        <v>22</v>
      </c>
      <c r="C360" s="7"/>
      <c r="D360" s="7" t="s">
        <v>1094</v>
      </c>
      <c r="E360" s="7">
        <v>26</v>
      </c>
      <c r="F360" s="7">
        <v>1</v>
      </c>
      <c r="G360" s="7">
        <v>0</v>
      </c>
      <c r="H360" s="7" t="s">
        <v>1095</v>
      </c>
      <c r="I360" s="7"/>
      <c r="J360" s="7"/>
      <c r="K360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0" s="4" t="str">
        <f>IF(TRUNC((TRUNC(表2[[#This Row],[金额]],-3)-TRUNC(表2[[#This Row],[金额]],-4))/1000)=0,"X",TEXT(TRUNC((TRUNC(表2[[#This Row],[金额]],-3)-TRUNC(表2[[#This Row],[金额]],-4))/1000),"[DBNum2]"))</f>
        <v>壹</v>
      </c>
      <c r="M360" s="4" t="str">
        <f>IF(TRUNC((TRUNC(表2[[#This Row],[金额]],-2)-TRUNC(表2[[#This Row],[金额]],-3))/100)=0,"X",TEXT(TRUNC((TRUNC(表2[[#This Row],[金额]],-2)-TRUNC(表2[[#This Row],[金额]],-3))/100),"[DBNum2]"))</f>
        <v>捌</v>
      </c>
      <c r="N360" s="4" t="str">
        <f>IF(TRUNC((TRUNC(表2[[#This Row],[金额]],-1)-TRUNC(表2[[#This Row],[金额]],-2))/10)=0,"X",TEXT(TRUNC((TRUNC(表2[[#This Row],[金额]],-1)-TRUNC(表2[[#This Row],[金额]],-2))/10),"[DBNum2]"))</f>
        <v>贰</v>
      </c>
      <c r="O360" s="4" t="str">
        <f>IF(TRUNC((TRUNC(表2[[#This Row],[金额]],0)-TRUNC(表2[[#This Row],[金额]],-1)))=0,"X",TEXT(TRUNC(TRUNC(表2[[#This Row],[金额]],0)-TRUNC(表2[[#This Row],[金额]],-1)),"[DBNum2]"))</f>
        <v>X</v>
      </c>
      <c r="P360" s="2">
        <v>1820</v>
      </c>
      <c r="U360" s="4"/>
      <c r="V360" s="4"/>
      <c r="W360" s="4" t="s">
        <v>1093</v>
      </c>
    </row>
    <row r="361" spans="1:23" x14ac:dyDescent="0.2">
      <c r="A361" s="7" t="s">
        <v>45</v>
      </c>
      <c r="B361" s="7" t="s">
        <v>22</v>
      </c>
      <c r="C361" s="7"/>
      <c r="D361" s="7" t="s">
        <v>1097</v>
      </c>
      <c r="E361" s="7">
        <v>23</v>
      </c>
      <c r="F361" s="7">
        <v>1</v>
      </c>
      <c r="G361" s="7">
        <v>0</v>
      </c>
      <c r="H361" s="7" t="s">
        <v>1098</v>
      </c>
      <c r="I361" s="7"/>
      <c r="J361" s="7"/>
      <c r="K361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1" s="4" t="str">
        <f>IF(TRUNC((TRUNC(表2[[#This Row],[金额]],-3)-TRUNC(表2[[#This Row],[金额]],-4))/1000)=0,"X",TEXT(TRUNC((TRUNC(表2[[#This Row],[金额]],-3)-TRUNC(表2[[#This Row],[金额]],-4))/1000),"[DBNum2]"))</f>
        <v>壹</v>
      </c>
      <c r="M361" s="4" t="str">
        <f>IF(TRUNC((TRUNC(表2[[#This Row],[金额]],-2)-TRUNC(表2[[#This Row],[金额]],-3))/100)=0,"X",TEXT(TRUNC((TRUNC(表2[[#This Row],[金额]],-2)-TRUNC(表2[[#This Row],[金额]],-3))/100),"[DBNum2]"))</f>
        <v>陆</v>
      </c>
      <c r="N361" s="4" t="str">
        <f>IF(TRUNC((TRUNC(表2[[#This Row],[金额]],-1)-TRUNC(表2[[#This Row],[金额]],-2))/10)=0,"X",TEXT(TRUNC((TRUNC(表2[[#This Row],[金额]],-1)-TRUNC(表2[[#This Row],[金额]],-2))/10),"[DBNum2]"))</f>
        <v>壹</v>
      </c>
      <c r="O361" s="4" t="str">
        <f>IF(TRUNC((TRUNC(表2[[#This Row],[金额]],0)-TRUNC(表2[[#This Row],[金额]],-1)))=0,"X",TEXT(TRUNC(TRUNC(表2[[#This Row],[金额]],0)-TRUNC(表2[[#This Row],[金额]],-1)),"[DBNum2]"))</f>
        <v>X</v>
      </c>
      <c r="P361" s="2">
        <v>1610</v>
      </c>
      <c r="U361" s="4"/>
      <c r="V361" s="4"/>
      <c r="W361" s="4" t="s">
        <v>1096</v>
      </c>
    </row>
    <row r="362" spans="1:23" x14ac:dyDescent="0.2">
      <c r="A362" s="7" t="s">
        <v>45</v>
      </c>
      <c r="B362" s="7" t="s">
        <v>22</v>
      </c>
      <c r="C362" s="7"/>
      <c r="D362" s="7" t="s">
        <v>1097</v>
      </c>
      <c r="E362" s="7">
        <v>27</v>
      </c>
      <c r="F362" s="7">
        <v>1</v>
      </c>
      <c r="G362" s="7">
        <v>0</v>
      </c>
      <c r="H362" s="7" t="s">
        <v>1100</v>
      </c>
      <c r="I362" s="7"/>
      <c r="J362" s="7"/>
      <c r="K362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2" s="4" t="str">
        <f>IF(TRUNC((TRUNC(表2[[#This Row],[金额]],-3)-TRUNC(表2[[#This Row],[金额]],-4))/1000)=0,"X",TEXT(TRUNC((TRUNC(表2[[#This Row],[金额]],-3)-TRUNC(表2[[#This Row],[金额]],-4))/1000),"[DBNum2]"))</f>
        <v>壹</v>
      </c>
      <c r="M362" s="4" t="str">
        <f>IF(TRUNC((TRUNC(表2[[#This Row],[金额]],-2)-TRUNC(表2[[#This Row],[金额]],-3))/100)=0,"X",TEXT(TRUNC((TRUNC(表2[[#This Row],[金额]],-2)-TRUNC(表2[[#This Row],[金额]],-3))/100),"[DBNum2]"))</f>
        <v>柒</v>
      </c>
      <c r="N362" s="4" t="str">
        <f>IF(TRUNC((TRUNC(表2[[#This Row],[金额]],-1)-TRUNC(表2[[#This Row],[金额]],-2))/10)=0,"X",TEXT(TRUNC((TRUNC(表2[[#This Row],[金额]],-1)-TRUNC(表2[[#This Row],[金额]],-2))/10),"[DBNum2]"))</f>
        <v>伍</v>
      </c>
      <c r="O362" s="4" t="str">
        <f>IF(TRUNC((TRUNC(表2[[#This Row],[金额]],0)-TRUNC(表2[[#This Row],[金额]],-1)))=0,"X",TEXT(TRUNC(TRUNC(表2[[#This Row],[金额]],0)-TRUNC(表2[[#This Row],[金额]],-1)),"[DBNum2]"))</f>
        <v>伍</v>
      </c>
      <c r="P362" s="2">
        <v>1755</v>
      </c>
      <c r="U362" s="4"/>
      <c r="V362" s="4"/>
      <c r="W362" s="4" t="s">
        <v>1099</v>
      </c>
    </row>
    <row r="363" spans="1:23" x14ac:dyDescent="0.2">
      <c r="A363" s="7" t="s">
        <v>45</v>
      </c>
      <c r="B363" s="7" t="s">
        <v>22</v>
      </c>
      <c r="C363" s="7"/>
      <c r="D363" s="7" t="s">
        <v>1097</v>
      </c>
      <c r="E363" s="7">
        <v>30</v>
      </c>
      <c r="F363" s="7">
        <v>1</v>
      </c>
      <c r="G363" s="7">
        <v>0</v>
      </c>
      <c r="H363" s="7" t="s">
        <v>1102</v>
      </c>
      <c r="I363" s="7"/>
      <c r="J363" s="7"/>
      <c r="K363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3" s="4" t="str">
        <f>IF(TRUNC((TRUNC(表2[[#This Row],[金额]],-3)-TRUNC(表2[[#This Row],[金额]],-4))/1000)=0,"X",TEXT(TRUNC((TRUNC(表2[[#This Row],[金额]],-3)-TRUNC(表2[[#This Row],[金额]],-4))/1000),"[DBNum2]"))</f>
        <v>壹</v>
      </c>
      <c r="M363" s="4" t="str">
        <f>IF(TRUNC((TRUNC(表2[[#This Row],[金额]],-2)-TRUNC(表2[[#This Row],[金额]],-3))/100)=0,"X",TEXT(TRUNC((TRUNC(表2[[#This Row],[金额]],-2)-TRUNC(表2[[#This Row],[金额]],-3))/100),"[DBNum2]"))</f>
        <v>捌</v>
      </c>
      <c r="N363" s="4" t="str">
        <f>IF(TRUNC((TRUNC(表2[[#This Row],[金额]],-1)-TRUNC(表2[[#This Row],[金额]],-2))/10)=0,"X",TEXT(TRUNC((TRUNC(表2[[#This Row],[金额]],-1)-TRUNC(表2[[#This Row],[金额]],-2))/10),"[DBNum2]"))</f>
        <v>X</v>
      </c>
      <c r="O363" s="4" t="str">
        <f>IF(TRUNC((TRUNC(表2[[#This Row],[金额]],0)-TRUNC(表2[[#This Row],[金额]],-1)))=0,"X",TEXT(TRUNC(TRUNC(表2[[#This Row],[金额]],0)-TRUNC(表2[[#This Row],[金额]],-1)),"[DBNum2]"))</f>
        <v>X</v>
      </c>
      <c r="P363" s="2">
        <v>1800</v>
      </c>
      <c r="U363" s="4"/>
      <c r="V363" s="4"/>
      <c r="W363" s="4" t="s">
        <v>1101</v>
      </c>
    </row>
    <row r="364" spans="1:23" x14ac:dyDescent="0.2">
      <c r="A364" s="7" t="s">
        <v>45</v>
      </c>
      <c r="B364" s="7" t="s">
        <v>22</v>
      </c>
      <c r="C364" s="7"/>
      <c r="D364" s="7" t="s">
        <v>1097</v>
      </c>
      <c r="E364" s="7">
        <v>65</v>
      </c>
      <c r="F364" s="7">
        <v>1</v>
      </c>
      <c r="G364" s="7">
        <v>0</v>
      </c>
      <c r="H364" s="7" t="s">
        <v>1104</v>
      </c>
      <c r="I364" s="7"/>
      <c r="J364" s="7"/>
      <c r="K364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4" s="4" t="str">
        <f>IF(TRUNC((TRUNC(表2[[#This Row],[金额]],-3)-TRUNC(表2[[#This Row],[金额]],-4))/1000)=0,"X",TEXT(TRUNC((TRUNC(表2[[#This Row],[金额]],-3)-TRUNC(表2[[#This Row],[金额]],-4))/1000),"[DBNum2]"))</f>
        <v>叁</v>
      </c>
      <c r="M364" s="4" t="str">
        <f>IF(TRUNC((TRUNC(表2[[#This Row],[金额]],-2)-TRUNC(表2[[#This Row],[金额]],-3))/100)=0,"X",TEXT(TRUNC((TRUNC(表2[[#This Row],[金额]],-2)-TRUNC(表2[[#This Row],[金额]],-3))/100),"[DBNum2]"))</f>
        <v>伍</v>
      </c>
      <c r="N364" s="4" t="str">
        <f>IF(TRUNC((TRUNC(表2[[#This Row],[金额]],-1)-TRUNC(表2[[#This Row],[金额]],-2))/10)=0,"X",TEXT(TRUNC((TRUNC(表2[[#This Row],[金额]],-1)-TRUNC(表2[[#This Row],[金额]],-2))/10),"[DBNum2]"))</f>
        <v>柒</v>
      </c>
      <c r="O364" s="4" t="str">
        <f>IF(TRUNC((TRUNC(表2[[#This Row],[金额]],0)-TRUNC(表2[[#This Row],[金额]],-1)))=0,"X",TEXT(TRUNC(TRUNC(表2[[#This Row],[金额]],0)-TRUNC(表2[[#This Row],[金额]],-1)),"[DBNum2]"))</f>
        <v>伍</v>
      </c>
      <c r="P364" s="2">
        <v>3575</v>
      </c>
      <c r="U364" s="4"/>
      <c r="V364" s="4"/>
      <c r="W364" s="4" t="s">
        <v>1103</v>
      </c>
    </row>
    <row r="365" spans="1:23" x14ac:dyDescent="0.2">
      <c r="A365" s="7" t="s">
        <v>45</v>
      </c>
      <c r="B365" s="7" t="s">
        <v>22</v>
      </c>
      <c r="C365" s="7"/>
      <c r="D365" s="7" t="s">
        <v>1106</v>
      </c>
      <c r="E365" s="7">
        <v>30</v>
      </c>
      <c r="F365" s="7">
        <v>1</v>
      </c>
      <c r="G365" s="7">
        <v>0</v>
      </c>
      <c r="H365" s="7" t="s">
        <v>1107</v>
      </c>
      <c r="I365" s="7"/>
      <c r="J365" s="7"/>
      <c r="K365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5" s="4" t="str">
        <f>IF(TRUNC((TRUNC(表2[[#This Row],[金额]],-3)-TRUNC(表2[[#This Row],[金额]],-4))/1000)=0,"X",TEXT(TRUNC((TRUNC(表2[[#This Row],[金额]],-3)-TRUNC(表2[[#This Row],[金额]],-4))/1000),"[DBNum2]"))</f>
        <v>贰</v>
      </c>
      <c r="M365" s="4" t="str">
        <f>IF(TRUNC((TRUNC(表2[[#This Row],[金额]],-2)-TRUNC(表2[[#This Row],[金额]],-3))/100)=0,"X",TEXT(TRUNC((TRUNC(表2[[#This Row],[金额]],-2)-TRUNC(表2[[#This Row],[金额]],-3))/100),"[DBNum2]"))</f>
        <v>贰</v>
      </c>
      <c r="N365" s="4" t="str">
        <f>IF(TRUNC((TRUNC(表2[[#This Row],[金额]],-1)-TRUNC(表2[[#This Row],[金额]],-2))/10)=0,"X",TEXT(TRUNC((TRUNC(表2[[#This Row],[金额]],-1)-TRUNC(表2[[#This Row],[金额]],-2))/10),"[DBNum2]"))</f>
        <v>伍</v>
      </c>
      <c r="O365" s="4" t="str">
        <f>IF(TRUNC((TRUNC(表2[[#This Row],[金额]],0)-TRUNC(表2[[#This Row],[金额]],-1)))=0,"X",TEXT(TRUNC(TRUNC(表2[[#This Row],[金额]],0)-TRUNC(表2[[#This Row],[金额]],-1)),"[DBNum2]"))</f>
        <v>X</v>
      </c>
      <c r="P365" s="2">
        <v>2250</v>
      </c>
      <c r="U365" s="4"/>
      <c r="V365" s="4"/>
      <c r="W365" s="4" t="s">
        <v>1105</v>
      </c>
    </row>
    <row r="366" spans="1:23" x14ac:dyDescent="0.2">
      <c r="A366" s="7" t="s">
        <v>45</v>
      </c>
      <c r="B366" s="7" t="s">
        <v>22</v>
      </c>
      <c r="C366" s="7"/>
      <c r="D366" s="7" t="s">
        <v>1109</v>
      </c>
      <c r="E366" s="7">
        <v>46</v>
      </c>
      <c r="F366" s="7">
        <v>1</v>
      </c>
      <c r="G366" s="7">
        <v>0</v>
      </c>
      <c r="H366" s="7" t="s">
        <v>1110</v>
      </c>
      <c r="I366" s="7"/>
      <c r="J366" s="7"/>
      <c r="K366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6" s="4" t="str">
        <f>IF(TRUNC((TRUNC(表2[[#This Row],[金额]],-3)-TRUNC(表2[[#This Row],[金额]],-4))/1000)=0,"X",TEXT(TRUNC((TRUNC(表2[[#This Row],[金额]],-3)-TRUNC(表2[[#This Row],[金额]],-4))/1000),"[DBNum2]"))</f>
        <v>贰</v>
      </c>
      <c r="M366" s="4" t="str">
        <f>IF(TRUNC((TRUNC(表2[[#This Row],[金额]],-2)-TRUNC(表2[[#This Row],[金额]],-3))/100)=0,"X",TEXT(TRUNC((TRUNC(表2[[#This Row],[金额]],-2)-TRUNC(表2[[#This Row],[金额]],-3))/100),"[DBNum2]"))</f>
        <v>伍</v>
      </c>
      <c r="N366" s="4" t="str">
        <f>IF(TRUNC((TRUNC(表2[[#This Row],[金额]],-1)-TRUNC(表2[[#This Row],[金额]],-2))/10)=0,"X",TEXT(TRUNC((TRUNC(表2[[#This Row],[金额]],-1)-TRUNC(表2[[#This Row],[金额]],-2))/10),"[DBNum2]"))</f>
        <v>叁</v>
      </c>
      <c r="O366" s="4" t="str">
        <f>IF(TRUNC((TRUNC(表2[[#This Row],[金额]],0)-TRUNC(表2[[#This Row],[金额]],-1)))=0,"X",TEXT(TRUNC(TRUNC(表2[[#This Row],[金额]],0)-TRUNC(表2[[#This Row],[金额]],-1)),"[DBNum2]"))</f>
        <v>X</v>
      </c>
      <c r="P366" s="2">
        <v>2530</v>
      </c>
      <c r="U366" s="4"/>
      <c r="V366" s="4"/>
      <c r="W366" s="4" t="s">
        <v>1108</v>
      </c>
    </row>
    <row r="367" spans="1:23" x14ac:dyDescent="0.2">
      <c r="A367" s="7" t="s">
        <v>45</v>
      </c>
      <c r="B367" s="7" t="s">
        <v>22</v>
      </c>
      <c r="C367" s="7"/>
      <c r="D367" s="7" t="s">
        <v>1112</v>
      </c>
      <c r="E367" s="7">
        <v>28</v>
      </c>
      <c r="F367" s="7">
        <v>1</v>
      </c>
      <c r="G367" s="7">
        <v>0</v>
      </c>
      <c r="H367" s="7" t="s">
        <v>1113</v>
      </c>
      <c r="I367" s="7"/>
      <c r="J367" s="7"/>
      <c r="K367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7" s="4" t="str">
        <f>IF(TRUNC((TRUNC(表2[[#This Row],[金额]],-3)-TRUNC(表2[[#This Row],[金额]],-4))/1000)=0,"X",TEXT(TRUNC((TRUNC(表2[[#This Row],[金额]],-3)-TRUNC(表2[[#This Row],[金额]],-4))/1000),"[DBNum2]"))</f>
        <v>壹</v>
      </c>
      <c r="M367" s="4" t="str">
        <f>IF(TRUNC((TRUNC(表2[[#This Row],[金额]],-2)-TRUNC(表2[[#This Row],[金额]],-3))/100)=0,"X",TEXT(TRUNC((TRUNC(表2[[#This Row],[金额]],-2)-TRUNC(表2[[#This Row],[金额]],-3))/100),"[DBNum2]"))</f>
        <v>玖</v>
      </c>
      <c r="N367" s="4" t="str">
        <f>IF(TRUNC((TRUNC(表2[[#This Row],[金额]],-1)-TRUNC(表2[[#This Row],[金额]],-2))/10)=0,"X",TEXT(TRUNC((TRUNC(表2[[#This Row],[金额]],-1)-TRUNC(表2[[#This Row],[金额]],-2))/10),"[DBNum2]"))</f>
        <v>陆</v>
      </c>
      <c r="O367" s="4" t="str">
        <f>IF(TRUNC((TRUNC(表2[[#This Row],[金额]],0)-TRUNC(表2[[#This Row],[金额]],-1)))=0,"X",TEXT(TRUNC(TRUNC(表2[[#This Row],[金额]],0)-TRUNC(表2[[#This Row],[金额]],-1)),"[DBNum2]"))</f>
        <v>X</v>
      </c>
      <c r="P367" s="2">
        <v>1960</v>
      </c>
      <c r="U367" s="4"/>
      <c r="V367" s="4"/>
      <c r="W367" s="4" t="s">
        <v>1111</v>
      </c>
    </row>
    <row r="368" spans="1:23" x14ac:dyDescent="0.2">
      <c r="A368" s="7" t="s">
        <v>45</v>
      </c>
      <c r="B368" s="7" t="s">
        <v>22</v>
      </c>
      <c r="C368" s="7"/>
      <c r="D368" s="7" t="s">
        <v>1115</v>
      </c>
      <c r="E368" s="7">
        <v>34</v>
      </c>
      <c r="F368" s="7">
        <v>1</v>
      </c>
      <c r="G368" s="7">
        <v>0</v>
      </c>
      <c r="H368" s="7" t="s">
        <v>1116</v>
      </c>
      <c r="I368" s="7"/>
      <c r="J368" s="7"/>
      <c r="K368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8" s="4" t="str">
        <f>IF(TRUNC((TRUNC(表2[[#This Row],[金额]],-3)-TRUNC(表2[[#This Row],[金额]],-4))/1000)=0,"X",TEXT(TRUNC((TRUNC(表2[[#This Row],[金额]],-3)-TRUNC(表2[[#This Row],[金额]],-4))/1000),"[DBNum2]"))</f>
        <v>贰</v>
      </c>
      <c r="M368" s="4" t="str">
        <f>IF(TRUNC((TRUNC(表2[[#This Row],[金额]],-2)-TRUNC(表2[[#This Row],[金额]],-3))/100)=0,"X",TEXT(TRUNC((TRUNC(表2[[#This Row],[金额]],-2)-TRUNC(表2[[#This Row],[金额]],-3))/100),"[DBNum2]"))</f>
        <v>壹</v>
      </c>
      <c r="N368" s="4" t="str">
        <f>IF(TRUNC((TRUNC(表2[[#This Row],[金额]],-1)-TRUNC(表2[[#This Row],[金额]],-2))/10)=0,"X",TEXT(TRUNC((TRUNC(表2[[#This Row],[金额]],-1)-TRUNC(表2[[#This Row],[金额]],-2))/10),"[DBNum2]"))</f>
        <v>肆</v>
      </c>
      <c r="O368" s="4" t="str">
        <f>IF(TRUNC((TRUNC(表2[[#This Row],[金额]],0)-TRUNC(表2[[#This Row],[金额]],-1)))=0,"X",TEXT(TRUNC(TRUNC(表2[[#This Row],[金额]],0)-TRUNC(表2[[#This Row],[金额]],-1)),"[DBNum2]"))</f>
        <v>贰</v>
      </c>
      <c r="P368" s="2">
        <v>2142</v>
      </c>
      <c r="U368" s="4"/>
      <c r="V368" s="4"/>
      <c r="W368" s="4" t="s">
        <v>1114</v>
      </c>
    </row>
    <row r="369" spans="1:23" x14ac:dyDescent="0.2">
      <c r="A369" s="7" t="s">
        <v>45</v>
      </c>
      <c r="B369" s="7" t="s">
        <v>22</v>
      </c>
      <c r="C369" s="7"/>
      <c r="D369" s="7" t="s">
        <v>1115</v>
      </c>
      <c r="E369" s="7">
        <v>31</v>
      </c>
      <c r="F369" s="7">
        <v>1</v>
      </c>
      <c r="G369" s="7">
        <v>0</v>
      </c>
      <c r="H369" s="7" t="s">
        <v>1118</v>
      </c>
      <c r="I369" s="7"/>
      <c r="J369" s="7"/>
      <c r="K369" s="4" t="str">
        <f>IF(TRUNC((TRUNC(表2[[#This Row],[金额]],-4)-TRUNC(表2[[#This Row],[金额]],-5))/10000)=0,"X",TEXT(TRUNC((TRUNC(表2[[#This Row],[金额]],-4)-TRUNC(表2[[#This Row],[金额]],-5))/10000),"[DBNum2]"))</f>
        <v>X</v>
      </c>
      <c r="L369" s="4" t="str">
        <f>IF(TRUNC((TRUNC(表2[[#This Row],[金额]],-3)-TRUNC(表2[[#This Row],[金额]],-4))/1000)=0,"X",TEXT(TRUNC((TRUNC(表2[[#This Row],[金额]],-3)-TRUNC(表2[[#This Row],[金额]],-4))/1000),"[DBNum2]"))</f>
        <v>贰</v>
      </c>
      <c r="M369" s="4" t="str">
        <f>IF(TRUNC((TRUNC(表2[[#This Row],[金额]],-2)-TRUNC(表2[[#This Row],[金额]],-3))/100)=0,"X",TEXT(TRUNC((TRUNC(表2[[#This Row],[金额]],-2)-TRUNC(表2[[#This Row],[金额]],-3))/100),"[DBNum2]"))</f>
        <v>叁</v>
      </c>
      <c r="N369" s="4" t="str">
        <f>IF(TRUNC((TRUNC(表2[[#This Row],[金额]],-1)-TRUNC(表2[[#This Row],[金额]],-2))/10)=0,"X",TEXT(TRUNC((TRUNC(表2[[#This Row],[金额]],-1)-TRUNC(表2[[#This Row],[金额]],-2))/10),"[DBNum2]"))</f>
        <v>贰</v>
      </c>
      <c r="O369" s="4" t="str">
        <f>IF(TRUNC((TRUNC(表2[[#This Row],[金额]],0)-TRUNC(表2[[#This Row],[金额]],-1)))=0,"X",TEXT(TRUNC(TRUNC(表2[[#This Row],[金额]],0)-TRUNC(表2[[#This Row],[金额]],-1)),"[DBNum2]"))</f>
        <v>伍</v>
      </c>
      <c r="P369" s="2">
        <v>2325</v>
      </c>
      <c r="U369" s="4"/>
      <c r="V369" s="4"/>
      <c r="W369" s="4" t="s">
        <v>1117</v>
      </c>
    </row>
    <row r="370" spans="1:23" x14ac:dyDescent="0.2">
      <c r="A370" s="7" t="s">
        <v>45</v>
      </c>
      <c r="B370" s="7" t="s">
        <v>22</v>
      </c>
      <c r="C370" s="7"/>
      <c r="D370" s="7" t="s">
        <v>1120</v>
      </c>
      <c r="E370" s="7">
        <v>44</v>
      </c>
      <c r="F370" s="7">
        <v>1</v>
      </c>
      <c r="G370" s="7">
        <v>0</v>
      </c>
      <c r="H370" s="7" t="s">
        <v>1121</v>
      </c>
      <c r="I370" s="7"/>
      <c r="J370" s="7"/>
      <c r="K370" s="4" t="str">
        <f>IF(TRUNC((TRUNC(表2[[#This Row],[金额]],-4)-TRUNC(表2[[#This Row],[金额]],-5))/10000)=0,"X",TEXT(TRUNC((TRUNC(表2[[#This Row],[金额]],-4)-TRUNC(表2[[#This Row],[金额]],-5))/10000),"[DBNum2]"))</f>
        <v>X</v>
      </c>
      <c r="L370" s="4" t="str">
        <f>IF(TRUNC((TRUNC(表2[[#This Row],[金额]],-3)-TRUNC(表2[[#This Row],[金额]],-4))/1000)=0,"X",TEXT(TRUNC((TRUNC(表2[[#This Row],[金额]],-3)-TRUNC(表2[[#This Row],[金额]],-4))/1000),"[DBNum2]"))</f>
        <v>叁</v>
      </c>
      <c r="M370" s="4" t="str">
        <f>IF(TRUNC((TRUNC(表2[[#This Row],[金额]],-2)-TRUNC(表2[[#This Row],[金额]],-3))/100)=0,"X",TEXT(TRUNC((TRUNC(表2[[#This Row],[金额]],-2)-TRUNC(表2[[#This Row],[金额]],-3))/100),"[DBNum2]"))</f>
        <v>X</v>
      </c>
      <c r="N370" s="4" t="str">
        <f>IF(TRUNC((TRUNC(表2[[#This Row],[金额]],-1)-TRUNC(表2[[#This Row],[金额]],-2))/10)=0,"X",TEXT(TRUNC((TRUNC(表2[[#This Row],[金额]],-1)-TRUNC(表2[[#This Row],[金额]],-2))/10),"[DBNum2]"))</f>
        <v>捌</v>
      </c>
      <c r="O370" s="4" t="str">
        <f>IF(TRUNC((TRUNC(表2[[#This Row],[金额]],0)-TRUNC(表2[[#This Row],[金额]],-1)))=0,"X",TEXT(TRUNC(TRUNC(表2[[#This Row],[金额]],0)-TRUNC(表2[[#This Row],[金额]],-1)),"[DBNum2]"))</f>
        <v>X</v>
      </c>
      <c r="P370" s="2">
        <v>3080</v>
      </c>
      <c r="U370" s="4"/>
      <c r="V370" s="4"/>
      <c r="W370" s="4" t="s">
        <v>1119</v>
      </c>
    </row>
    <row r="371" spans="1:23" x14ac:dyDescent="0.2">
      <c r="A371" s="7" t="s">
        <v>45</v>
      </c>
      <c r="B371" s="7" t="s">
        <v>22</v>
      </c>
      <c r="C371" s="7"/>
      <c r="D371" s="7" t="s">
        <v>121</v>
      </c>
      <c r="E371" s="7">
        <v>29</v>
      </c>
      <c r="F371" s="7">
        <v>6</v>
      </c>
      <c r="G371" s="7">
        <v>5</v>
      </c>
      <c r="H371" s="7" t="s">
        <v>1123</v>
      </c>
      <c r="I371" s="7"/>
      <c r="J371" s="7"/>
      <c r="K37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71" s="4" t="str">
        <f>IF(TRUNC((TRUNC(表2[[#This Row],[金额]],-3)-TRUNC(表2[[#This Row],[金额]],-4))/1000)=0,"X",TEXT(TRUNC((TRUNC(表2[[#This Row],[金额]],-3)-TRUNC(表2[[#This Row],[金额]],-4))/1000),"[DBNum2]"))</f>
        <v>贰</v>
      </c>
      <c r="M371" s="4" t="str">
        <f>IF(TRUNC((TRUNC(表2[[#This Row],[金额]],-2)-TRUNC(表2[[#This Row],[金额]],-3))/100)=0,"X",TEXT(TRUNC((TRUNC(表2[[#This Row],[金额]],-2)-TRUNC(表2[[#This Row],[金额]],-3))/100),"[DBNum2]"))</f>
        <v>伍</v>
      </c>
      <c r="N371" s="4" t="str">
        <f>IF(TRUNC((TRUNC(表2[[#This Row],[金额]],-1)-TRUNC(表2[[#This Row],[金额]],-2))/10)=0,"X",TEXT(TRUNC((TRUNC(表2[[#This Row],[金额]],-1)-TRUNC(表2[[#This Row],[金额]],-2))/10),"[DBNum2]"))</f>
        <v>叁</v>
      </c>
      <c r="O371" s="4" t="str">
        <f>IF(TRUNC((TRUNC(表2[[#This Row],[金额]],0)-TRUNC(表2[[#This Row],[金额]],-1)))=0,"X",TEXT(TRUNC(TRUNC(表2[[#This Row],[金额]],0)-TRUNC(表2[[#This Row],[金额]],-1)),"[DBNum2]"))</f>
        <v>叁</v>
      </c>
      <c r="P371" s="2">
        <v>22533</v>
      </c>
      <c r="U371" s="4"/>
      <c r="V371" s="4"/>
      <c r="W371" s="4" t="s">
        <v>1122</v>
      </c>
    </row>
    <row r="372" spans="1:23" x14ac:dyDescent="0.2">
      <c r="A372" s="7" t="s">
        <v>45</v>
      </c>
      <c r="B372" s="7" t="s">
        <v>22</v>
      </c>
      <c r="C372" s="7"/>
      <c r="D372" s="7" t="s">
        <v>1125</v>
      </c>
      <c r="E372" s="7">
        <v>43</v>
      </c>
      <c r="F372" s="7">
        <v>6</v>
      </c>
      <c r="G372" s="7">
        <v>5</v>
      </c>
      <c r="H372" s="7" t="s">
        <v>1126</v>
      </c>
      <c r="I372" s="7"/>
      <c r="J372" s="7"/>
      <c r="K372" s="4" t="str">
        <f>IF(TRUNC((TRUNC(表2[[#This Row],[金额]],-4)-TRUNC(表2[[#This Row],[金额]],-5))/10000)=0,"X",TEXT(TRUNC((TRUNC(表2[[#This Row],[金额]],-4)-TRUNC(表2[[#This Row],[金额]],-5))/10000),"[DBNum2]"))</f>
        <v>肆</v>
      </c>
      <c r="L372" s="4" t="str">
        <f>IF(TRUNC((TRUNC(表2[[#This Row],[金额]],-3)-TRUNC(表2[[#This Row],[金额]],-4))/1000)=0,"X",TEXT(TRUNC((TRUNC(表2[[#This Row],[金额]],-3)-TRUNC(表2[[#This Row],[金额]],-4))/1000),"[DBNum2]"))</f>
        <v>X</v>
      </c>
      <c r="M372" s="4" t="str">
        <f>IF(TRUNC((TRUNC(表2[[#This Row],[金额]],-2)-TRUNC(表2[[#This Row],[金额]],-3))/100)=0,"X",TEXT(TRUNC((TRUNC(表2[[#This Row],[金额]],-2)-TRUNC(表2[[#This Row],[金额]],-3))/100),"[DBNum2]"))</f>
        <v>贰</v>
      </c>
      <c r="N372" s="4" t="str">
        <f>IF(TRUNC((TRUNC(表2[[#This Row],[金额]],-1)-TRUNC(表2[[#This Row],[金额]],-2))/10)=0,"X",TEXT(TRUNC((TRUNC(表2[[#This Row],[金额]],-1)-TRUNC(表2[[#This Row],[金额]],-2))/10),"[DBNum2]"))</f>
        <v>肆</v>
      </c>
      <c r="O372" s="4" t="str">
        <f>IF(TRUNC((TRUNC(表2[[#This Row],[金额]],0)-TRUNC(表2[[#This Row],[金额]],-1)))=0,"X",TEXT(TRUNC(TRUNC(表2[[#This Row],[金额]],0)-TRUNC(表2[[#This Row],[金额]],-1)),"[DBNum2]"))</f>
        <v>捌</v>
      </c>
      <c r="P372" s="2">
        <v>40248</v>
      </c>
      <c r="U372" s="4"/>
      <c r="V372" s="4"/>
      <c r="W372" s="4" t="s">
        <v>1124</v>
      </c>
    </row>
    <row r="373" spans="1:23" x14ac:dyDescent="0.2">
      <c r="A373" s="7" t="s">
        <v>45</v>
      </c>
      <c r="B373" s="7" t="s">
        <v>22</v>
      </c>
      <c r="C373" s="7"/>
      <c r="D373" s="7" t="s">
        <v>1128</v>
      </c>
      <c r="E373" s="7">
        <v>23</v>
      </c>
      <c r="F373" s="7">
        <v>6</v>
      </c>
      <c r="G373" s="7">
        <v>5</v>
      </c>
      <c r="H373" s="7" t="s">
        <v>1129</v>
      </c>
      <c r="I373" s="7"/>
      <c r="J373" s="7"/>
      <c r="K37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73" s="4" t="str">
        <f>IF(TRUNC((TRUNC(表2[[#This Row],[金额]],-3)-TRUNC(表2[[#This Row],[金额]],-4))/1000)=0,"X",TEXT(TRUNC((TRUNC(表2[[#This Row],[金额]],-3)-TRUNC(表2[[#This Row],[金额]],-4))/1000),"[DBNum2]"))</f>
        <v>肆</v>
      </c>
      <c r="M373" s="4" t="str">
        <f>IF(TRUNC((TRUNC(表2[[#This Row],[金额]],-2)-TRUNC(表2[[#This Row],[金额]],-3))/100)=0,"X",TEXT(TRUNC((TRUNC(表2[[#This Row],[金额]],-2)-TRUNC(表2[[#This Row],[金额]],-3))/100),"[DBNum2]"))</f>
        <v>捌</v>
      </c>
      <c r="N373" s="4" t="str">
        <f>IF(TRUNC((TRUNC(表2[[#This Row],[金额]],-1)-TRUNC(表2[[#This Row],[金额]],-2))/10)=0,"X",TEXT(TRUNC((TRUNC(表2[[#This Row],[金额]],-1)-TRUNC(表2[[#This Row],[金额]],-2))/10),"[DBNum2]"))</f>
        <v>叁</v>
      </c>
      <c r="O373" s="4" t="str">
        <f>IF(TRUNC((TRUNC(表2[[#This Row],[金额]],0)-TRUNC(表2[[#This Row],[金额]],-1)))=0,"X",TEXT(TRUNC(TRUNC(表2[[#This Row],[金额]],0)-TRUNC(表2[[#This Row],[金额]],-1)),"[DBNum2]"))</f>
        <v>伍</v>
      </c>
      <c r="P373" s="2">
        <v>14835</v>
      </c>
      <c r="U373" s="4"/>
      <c r="V373" s="4"/>
      <c r="W373" s="4" t="s">
        <v>1127</v>
      </c>
    </row>
    <row r="374" spans="1:23" x14ac:dyDescent="0.2">
      <c r="A374" s="7" t="s">
        <v>45</v>
      </c>
      <c r="B374" s="7" t="s">
        <v>22</v>
      </c>
      <c r="C374" s="7"/>
      <c r="D374" s="7" t="s">
        <v>234</v>
      </c>
      <c r="E374" s="7">
        <v>30</v>
      </c>
      <c r="F374" s="7">
        <v>6</v>
      </c>
      <c r="G374" s="7">
        <v>5</v>
      </c>
      <c r="H374" s="7" t="s">
        <v>1131</v>
      </c>
      <c r="I374" s="7"/>
      <c r="J374" s="7"/>
      <c r="K374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374" s="4" t="str">
        <f>IF(TRUNC((TRUNC(表2[[#This Row],[金额]],-3)-TRUNC(表2[[#This Row],[金额]],-4))/1000)=0,"X",TEXT(TRUNC((TRUNC(表2[[#This Row],[金额]],-3)-TRUNC(表2[[#This Row],[金额]],-4))/1000),"[DBNum2]"))</f>
        <v>X</v>
      </c>
      <c r="M374" s="4" t="str">
        <f>IF(TRUNC((TRUNC(表2[[#This Row],[金额]],-2)-TRUNC(表2[[#This Row],[金额]],-3))/100)=0,"X",TEXT(TRUNC((TRUNC(表2[[#This Row],[金额]],-2)-TRUNC(表2[[#This Row],[金额]],-3))/100),"[DBNum2]"))</f>
        <v>叁</v>
      </c>
      <c r="N374" s="4" t="str">
        <f>IF(TRUNC((TRUNC(表2[[#This Row],[金额]],-1)-TRUNC(表2[[#This Row],[金额]],-2))/10)=0,"X",TEXT(TRUNC((TRUNC(表2[[#This Row],[金额]],-1)-TRUNC(表2[[#This Row],[金额]],-2))/10),"[DBNum2]"))</f>
        <v>X</v>
      </c>
      <c r="O374" s="4" t="str">
        <f>IF(TRUNC((TRUNC(表2[[#This Row],[金额]],0)-TRUNC(表2[[#This Row],[金额]],-1)))=0,"X",TEXT(TRUNC(TRUNC(表2[[#This Row],[金额]],0)-TRUNC(表2[[#This Row],[金额]],-1)),"[DBNum2]"))</f>
        <v>X</v>
      </c>
      <c r="P374" s="2">
        <v>30300</v>
      </c>
      <c r="U374" s="4"/>
      <c r="V374" s="4"/>
      <c r="W374" s="4" t="s">
        <v>1130</v>
      </c>
    </row>
    <row r="375" spans="1:23" x14ac:dyDescent="0.2">
      <c r="A375" s="7" t="s">
        <v>1133</v>
      </c>
      <c r="B375" s="7" t="s">
        <v>22</v>
      </c>
      <c r="C375" s="7"/>
      <c r="D375" s="7" t="s">
        <v>1134</v>
      </c>
      <c r="E375" s="7">
        <v>30</v>
      </c>
      <c r="F375" s="7">
        <v>6</v>
      </c>
      <c r="G375" s="7">
        <v>5</v>
      </c>
      <c r="H375" s="7" t="s">
        <v>1135</v>
      </c>
      <c r="I375" s="7"/>
      <c r="J375" s="7"/>
      <c r="K37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75" s="4" t="str">
        <f>IF(TRUNC((TRUNC(表2[[#This Row],[金额]],-3)-TRUNC(表2[[#This Row],[金额]],-4))/1000)=0,"X",TEXT(TRUNC((TRUNC(表2[[#This Row],[金额]],-3)-TRUNC(表2[[#This Row],[金额]],-4))/1000),"[DBNum2]"))</f>
        <v>陆</v>
      </c>
      <c r="M375" s="4" t="str">
        <f>IF(TRUNC((TRUNC(表2[[#This Row],[金额]],-2)-TRUNC(表2[[#This Row],[金额]],-3))/100)=0,"X",TEXT(TRUNC((TRUNC(表2[[#This Row],[金额]],-2)-TRUNC(表2[[#This Row],[金额]],-3))/100),"[DBNum2]"))</f>
        <v>伍</v>
      </c>
      <c r="N375" s="4" t="str">
        <f>IF(TRUNC((TRUNC(表2[[#This Row],[金额]],-1)-TRUNC(表2[[#This Row],[金额]],-2))/10)=0,"X",TEXT(TRUNC((TRUNC(表2[[#This Row],[金额]],-1)-TRUNC(表2[[#This Row],[金额]],-2))/10),"[DBNum2]"))</f>
        <v>伍</v>
      </c>
      <c r="O375" s="4" t="str">
        <f>IF(TRUNC((TRUNC(表2[[#This Row],[金额]],0)-TRUNC(表2[[#This Row],[金额]],-1)))=0,"X",TEXT(TRUNC(TRUNC(表2[[#This Row],[金额]],0)-TRUNC(表2[[#This Row],[金额]],-1)),"[DBNum2]"))</f>
        <v>X</v>
      </c>
      <c r="P375" s="2">
        <v>26550</v>
      </c>
      <c r="U375" s="4"/>
      <c r="V375" s="4"/>
      <c r="W375" s="4" t="s">
        <v>1132</v>
      </c>
    </row>
    <row r="376" spans="1:23" x14ac:dyDescent="0.2">
      <c r="A376" s="7" t="s">
        <v>243</v>
      </c>
      <c r="B376" s="7" t="s">
        <v>22</v>
      </c>
      <c r="C376" s="7"/>
      <c r="D376" s="7" t="s">
        <v>1137</v>
      </c>
      <c r="E376" s="7">
        <v>31</v>
      </c>
      <c r="F376" s="7">
        <v>6</v>
      </c>
      <c r="G376" s="7">
        <v>5</v>
      </c>
      <c r="H376" s="7" t="s">
        <v>1138</v>
      </c>
      <c r="I376" s="7"/>
      <c r="J376" s="7"/>
      <c r="K37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76" s="4" t="str">
        <f>IF(TRUNC((TRUNC(表2[[#This Row],[金额]],-3)-TRUNC(表2[[#This Row],[金额]],-4))/1000)=0,"X",TEXT(TRUNC((TRUNC(表2[[#This Row],[金额]],-3)-TRUNC(表2[[#This Row],[金额]],-4))/1000),"[DBNum2]"))</f>
        <v>陆</v>
      </c>
      <c r="M376" s="4" t="str">
        <f>IF(TRUNC((TRUNC(表2[[#This Row],[金额]],-2)-TRUNC(表2[[#This Row],[金额]],-3))/100)=0,"X",TEXT(TRUNC((TRUNC(表2[[#This Row],[金额]],-2)-TRUNC(表2[[#This Row],[金额]],-3))/100),"[DBNum2]"))</f>
        <v>叁</v>
      </c>
      <c r="N376" s="4" t="str">
        <f>IF(TRUNC((TRUNC(表2[[#This Row],[金额]],-1)-TRUNC(表2[[#This Row],[金额]],-2))/10)=0,"X",TEXT(TRUNC((TRUNC(表2[[#This Row],[金额]],-1)-TRUNC(表2[[#This Row],[金额]],-2))/10),"[DBNum2]"))</f>
        <v>伍</v>
      </c>
      <c r="O376" s="4" t="str">
        <f>IF(TRUNC((TRUNC(表2[[#This Row],[金额]],0)-TRUNC(表2[[#This Row],[金额]],-1)))=0,"X",TEXT(TRUNC(TRUNC(表2[[#This Row],[金额]],0)-TRUNC(表2[[#This Row],[金额]],-1)),"[DBNum2]"))</f>
        <v>X</v>
      </c>
      <c r="P376" s="2">
        <v>26350</v>
      </c>
      <c r="U376" s="4"/>
      <c r="V376" s="4"/>
      <c r="W376" s="4" t="s">
        <v>1136</v>
      </c>
    </row>
    <row r="377" spans="1:23" x14ac:dyDescent="0.2">
      <c r="A377" s="7" t="s">
        <v>45</v>
      </c>
      <c r="B377" s="7" t="s">
        <v>22</v>
      </c>
      <c r="C377" s="7"/>
      <c r="D377" s="7" t="s">
        <v>387</v>
      </c>
      <c r="E377" s="7">
        <v>33</v>
      </c>
      <c r="F377" s="7">
        <v>7</v>
      </c>
      <c r="G377" s="7">
        <v>6</v>
      </c>
      <c r="H377" s="7" t="s">
        <v>1140</v>
      </c>
      <c r="I377" s="7"/>
      <c r="J377" s="7"/>
      <c r="K37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77" s="4" t="str">
        <f>IF(TRUNC((TRUNC(表2[[#This Row],[金额]],-3)-TRUNC(表2[[#This Row],[金额]],-4))/1000)=0,"X",TEXT(TRUNC((TRUNC(表2[[#This Row],[金额]],-3)-TRUNC(表2[[#This Row],[金额]],-4))/1000),"[DBNum2]"))</f>
        <v>肆</v>
      </c>
      <c r="M377" s="4" t="str">
        <f>IF(TRUNC((TRUNC(表2[[#This Row],[金额]],-2)-TRUNC(表2[[#This Row],[金额]],-3))/100)=0,"X",TEXT(TRUNC((TRUNC(表2[[#This Row],[金额]],-2)-TRUNC(表2[[#This Row],[金额]],-3))/100),"[DBNum2]"))</f>
        <v>玖</v>
      </c>
      <c r="N377" s="4" t="str">
        <f>IF(TRUNC((TRUNC(表2[[#This Row],[金额]],-1)-TRUNC(表2[[#This Row],[金额]],-2))/10)=0,"X",TEXT(TRUNC((TRUNC(表2[[#This Row],[金额]],-1)-TRUNC(表2[[#This Row],[金额]],-2))/10),"[DBNum2]"))</f>
        <v>壹</v>
      </c>
      <c r="O377" s="4" t="str">
        <f>IF(TRUNC((TRUNC(表2[[#This Row],[金额]],0)-TRUNC(表2[[#This Row],[金额]],-1)))=0,"X",TEXT(TRUNC(TRUNC(表2[[#This Row],[金额]],0)-TRUNC(表2[[#This Row],[金额]],-1)),"[DBNum2]"))</f>
        <v>伍</v>
      </c>
      <c r="P377" s="2">
        <v>24915</v>
      </c>
      <c r="U377" s="4"/>
      <c r="V377" s="4"/>
      <c r="W377" s="4" t="s">
        <v>1139</v>
      </c>
    </row>
    <row r="378" spans="1:23" x14ac:dyDescent="0.2">
      <c r="A378" s="7" t="s">
        <v>45</v>
      </c>
      <c r="B378" s="7" t="s">
        <v>22</v>
      </c>
      <c r="C378" s="7"/>
      <c r="D378" s="7" t="s">
        <v>1142</v>
      </c>
      <c r="E378" s="7">
        <v>18</v>
      </c>
      <c r="F378" s="7">
        <v>5</v>
      </c>
      <c r="G378" s="7">
        <v>4</v>
      </c>
      <c r="H378" s="7" t="s">
        <v>1143</v>
      </c>
      <c r="I378" s="7"/>
      <c r="J378" s="7"/>
      <c r="K37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78" s="4" t="str">
        <f>IF(TRUNC((TRUNC(表2[[#This Row],[金额]],-3)-TRUNC(表2[[#This Row],[金额]],-4))/1000)=0,"X",TEXT(TRUNC((TRUNC(表2[[#This Row],[金额]],-3)-TRUNC(表2[[#This Row],[金额]],-4))/1000),"[DBNum2]"))</f>
        <v>壹</v>
      </c>
      <c r="M378" s="4" t="str">
        <f>IF(TRUNC((TRUNC(表2[[#This Row],[金额]],-2)-TRUNC(表2[[#This Row],[金额]],-3))/100)=0,"X",TEXT(TRUNC((TRUNC(表2[[#This Row],[金额]],-2)-TRUNC(表2[[#This Row],[金额]],-3))/100),"[DBNum2]"))</f>
        <v>壹</v>
      </c>
      <c r="N378" s="4" t="str">
        <f>IF(TRUNC((TRUNC(表2[[#This Row],[金额]],-1)-TRUNC(表2[[#This Row],[金额]],-2))/10)=0,"X",TEXT(TRUNC((TRUNC(表2[[#This Row],[金额]],-1)-TRUNC(表2[[#This Row],[金额]],-2))/10),"[DBNum2]"))</f>
        <v>捌</v>
      </c>
      <c r="O378" s="4" t="str">
        <f>IF(TRUNC((TRUNC(表2[[#This Row],[金额]],0)-TRUNC(表2[[#This Row],[金额]],-1)))=0,"X",TEXT(TRUNC(TRUNC(表2[[#This Row],[金额]],0)-TRUNC(表2[[#This Row],[金额]],-1)),"[DBNum2]"))</f>
        <v>陆</v>
      </c>
      <c r="P378" s="2">
        <v>21186</v>
      </c>
      <c r="U378" s="4"/>
      <c r="V378" s="4"/>
      <c r="W378" s="4" t="s">
        <v>1141</v>
      </c>
    </row>
    <row r="379" spans="1:23" x14ac:dyDescent="0.2">
      <c r="A379" s="7" t="s">
        <v>45</v>
      </c>
      <c r="B379" s="7" t="s">
        <v>22</v>
      </c>
      <c r="C379" s="7"/>
      <c r="D379" s="7" t="s">
        <v>1145</v>
      </c>
      <c r="E379" s="7">
        <v>26</v>
      </c>
      <c r="F379" s="7">
        <v>5</v>
      </c>
      <c r="G379" s="7">
        <v>4</v>
      </c>
      <c r="H379" s="7" t="s">
        <v>1146</v>
      </c>
      <c r="I379" s="7"/>
      <c r="J379" s="7"/>
      <c r="K37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79" s="4" t="str">
        <f>IF(TRUNC((TRUNC(表2[[#This Row],[金额]],-3)-TRUNC(表2[[#This Row],[金额]],-4))/1000)=0,"X",TEXT(TRUNC((TRUNC(表2[[#This Row],[金额]],-3)-TRUNC(表2[[#This Row],[金额]],-4))/1000),"[DBNum2]"))</f>
        <v>壹</v>
      </c>
      <c r="M379" s="4" t="str">
        <f>IF(TRUNC((TRUNC(表2[[#This Row],[金额]],-2)-TRUNC(表2[[#This Row],[金额]],-3))/100)=0,"X",TEXT(TRUNC((TRUNC(表2[[#This Row],[金额]],-2)-TRUNC(表2[[#This Row],[金额]],-3))/100),"[DBNum2]"))</f>
        <v>伍</v>
      </c>
      <c r="N379" s="4" t="str">
        <f>IF(TRUNC((TRUNC(表2[[#This Row],[金额]],-1)-TRUNC(表2[[#This Row],[金额]],-2))/10)=0,"X",TEXT(TRUNC((TRUNC(表2[[#This Row],[金额]],-1)-TRUNC(表2[[#This Row],[金额]],-2))/10),"[DBNum2]"))</f>
        <v>捌</v>
      </c>
      <c r="O379" s="4" t="str">
        <f>IF(TRUNC((TRUNC(表2[[#This Row],[金额]],0)-TRUNC(表2[[#This Row],[金额]],-1)))=0,"X",TEXT(TRUNC(TRUNC(表2[[#This Row],[金额]],0)-TRUNC(表2[[#This Row],[金额]],-1)),"[DBNum2]"))</f>
        <v>X</v>
      </c>
      <c r="P379" s="2">
        <v>21580</v>
      </c>
      <c r="U379" s="4"/>
      <c r="V379" s="4"/>
      <c r="W379" s="4" t="s">
        <v>1144</v>
      </c>
    </row>
    <row r="380" spans="1:23" x14ac:dyDescent="0.2">
      <c r="A380" s="7" t="s">
        <v>45</v>
      </c>
      <c r="B380" s="7" t="s">
        <v>22</v>
      </c>
      <c r="C380" s="7"/>
      <c r="D380" s="7" t="s">
        <v>1148</v>
      </c>
      <c r="E380" s="7">
        <v>23</v>
      </c>
      <c r="F380" s="7">
        <v>6</v>
      </c>
      <c r="G380" s="7">
        <v>5</v>
      </c>
      <c r="H380" s="7" t="s">
        <v>1149</v>
      </c>
      <c r="I380" s="7"/>
      <c r="J380" s="7"/>
      <c r="K38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80" s="4" t="str">
        <f>IF(TRUNC((TRUNC(表2[[#This Row],[金额]],-3)-TRUNC(表2[[#This Row],[金额]],-4))/1000)=0,"X",TEXT(TRUNC((TRUNC(表2[[#This Row],[金额]],-3)-TRUNC(表2[[#This Row],[金额]],-4))/1000),"[DBNum2]"))</f>
        <v>X</v>
      </c>
      <c r="M380" s="4" t="str">
        <f>IF(TRUNC((TRUNC(表2[[#This Row],[金额]],-2)-TRUNC(表2[[#This Row],[金额]],-3))/100)=0,"X",TEXT(TRUNC((TRUNC(表2[[#This Row],[金额]],-2)-TRUNC(表2[[#This Row],[金额]],-3))/100),"[DBNum2]"))</f>
        <v>壹</v>
      </c>
      <c r="N380" s="4" t="str">
        <f>IF(TRUNC((TRUNC(表2[[#This Row],[金额]],-1)-TRUNC(表2[[#This Row],[金额]],-2))/10)=0,"X",TEXT(TRUNC((TRUNC(表2[[#This Row],[金额]],-1)-TRUNC(表2[[#This Row],[金额]],-2))/10),"[DBNum2]"))</f>
        <v>玖</v>
      </c>
      <c r="O380" s="4" t="str">
        <f>IF(TRUNC((TRUNC(表2[[#This Row],[金额]],0)-TRUNC(表2[[#This Row],[金额]],-1)))=0,"X",TEXT(TRUNC(TRUNC(表2[[#This Row],[金额]],0)-TRUNC(表2[[#This Row],[金额]],-1)),"[DBNum2]"))</f>
        <v>肆</v>
      </c>
      <c r="P380" s="2">
        <v>20194</v>
      </c>
      <c r="U380" s="4"/>
      <c r="V380" s="4"/>
      <c r="W380" s="4" t="s">
        <v>1147</v>
      </c>
    </row>
    <row r="381" spans="1:23" x14ac:dyDescent="0.2">
      <c r="A381" s="7" t="s">
        <v>45</v>
      </c>
      <c r="B381" s="7" t="s">
        <v>22</v>
      </c>
      <c r="C381" s="7"/>
      <c r="D381" s="7" t="s">
        <v>1151</v>
      </c>
      <c r="E381" s="7">
        <v>24</v>
      </c>
      <c r="F381" s="7">
        <v>6</v>
      </c>
      <c r="G381" s="7">
        <v>5</v>
      </c>
      <c r="H381" s="7" t="s">
        <v>1152</v>
      </c>
      <c r="I381" s="7"/>
      <c r="J381" s="7"/>
      <c r="K38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81" s="4" t="str">
        <f>IF(TRUNC((TRUNC(表2[[#This Row],[金额]],-3)-TRUNC(表2[[#This Row],[金额]],-4))/1000)=0,"X",TEXT(TRUNC((TRUNC(表2[[#This Row],[金额]],-3)-TRUNC(表2[[#This Row],[金额]],-4))/1000),"[DBNum2]"))</f>
        <v>贰</v>
      </c>
      <c r="M381" s="4" t="str">
        <f>IF(TRUNC((TRUNC(表2[[#This Row],[金额]],-2)-TRUNC(表2[[#This Row],[金额]],-3))/100)=0,"X",TEXT(TRUNC((TRUNC(表2[[#This Row],[金额]],-2)-TRUNC(表2[[#This Row],[金额]],-3))/100),"[DBNum2]"))</f>
        <v>柒</v>
      </c>
      <c r="N381" s="4" t="str">
        <f>IF(TRUNC((TRUNC(表2[[#This Row],[金额]],-1)-TRUNC(表2[[#This Row],[金额]],-2))/10)=0,"X",TEXT(TRUNC((TRUNC(表2[[#This Row],[金额]],-1)-TRUNC(表2[[#This Row],[金额]],-2))/10),"[DBNum2]"))</f>
        <v>贰</v>
      </c>
      <c r="O381" s="4" t="str">
        <f>IF(TRUNC((TRUNC(表2[[#This Row],[金额]],0)-TRUNC(表2[[#This Row],[金额]],-1)))=0,"X",TEXT(TRUNC(TRUNC(表2[[#This Row],[金额]],0)-TRUNC(表2[[#This Row],[金额]],-1)),"[DBNum2]"))</f>
        <v>捌</v>
      </c>
      <c r="P381" s="2">
        <v>22728</v>
      </c>
      <c r="U381" s="4"/>
      <c r="V381" s="4"/>
      <c r="W381" s="4" t="s">
        <v>1150</v>
      </c>
    </row>
    <row r="382" spans="1:23" x14ac:dyDescent="0.2">
      <c r="A382" s="7" t="s">
        <v>45</v>
      </c>
      <c r="B382" s="7" t="s">
        <v>22</v>
      </c>
      <c r="C382" s="7"/>
      <c r="D382" s="7" t="s">
        <v>1154</v>
      </c>
      <c r="E382" s="7">
        <v>26</v>
      </c>
      <c r="F382" s="7">
        <v>6</v>
      </c>
      <c r="G382" s="7">
        <v>5</v>
      </c>
      <c r="H382" s="7" t="s">
        <v>1155</v>
      </c>
      <c r="I382" s="7"/>
      <c r="J382" s="7"/>
      <c r="K382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382" s="4" t="str">
        <f>IF(TRUNC((TRUNC(表2[[#This Row],[金额]],-3)-TRUNC(表2[[#This Row],[金额]],-4))/1000)=0,"X",TEXT(TRUNC((TRUNC(表2[[#This Row],[金额]],-3)-TRUNC(表2[[#This Row],[金额]],-4))/1000),"[DBNum2]"))</f>
        <v>X</v>
      </c>
      <c r="M382" s="4" t="str">
        <f>IF(TRUNC((TRUNC(表2[[#This Row],[金额]],-2)-TRUNC(表2[[#This Row],[金额]],-3))/100)=0,"X",TEXT(TRUNC((TRUNC(表2[[#This Row],[金额]],-2)-TRUNC(表2[[#This Row],[金额]],-3))/100),"[DBNum2]"))</f>
        <v>陆</v>
      </c>
      <c r="N382" s="4" t="str">
        <f>IF(TRUNC((TRUNC(表2[[#This Row],[金额]],-1)-TRUNC(表2[[#This Row],[金额]],-2))/10)=0,"X",TEXT(TRUNC((TRUNC(表2[[#This Row],[金额]],-1)-TRUNC(表2[[#This Row],[金额]],-2))/10),"[DBNum2]"))</f>
        <v>捌</v>
      </c>
      <c r="O382" s="4" t="str">
        <f>IF(TRUNC((TRUNC(表2[[#This Row],[金额]],0)-TRUNC(表2[[#This Row],[金额]],-1)))=0,"X",TEXT(TRUNC(TRUNC(表2[[#This Row],[金额]],0)-TRUNC(表2[[#This Row],[金额]],-1)),"[DBNum2]"))</f>
        <v>X</v>
      </c>
      <c r="P382" s="2">
        <v>30680</v>
      </c>
      <c r="U382" s="4"/>
      <c r="V382" s="4"/>
      <c r="W382" s="4" t="s">
        <v>1153</v>
      </c>
    </row>
    <row r="383" spans="1:23" x14ac:dyDescent="0.2">
      <c r="A383" s="7" t="s">
        <v>45</v>
      </c>
      <c r="B383" s="7" t="s">
        <v>22</v>
      </c>
      <c r="C383" s="7"/>
      <c r="D383" s="7" t="s">
        <v>1157</v>
      </c>
      <c r="E383" s="7">
        <v>47</v>
      </c>
      <c r="F383" s="7">
        <v>4</v>
      </c>
      <c r="G383" s="7">
        <v>3</v>
      </c>
      <c r="H383" s="7" t="s">
        <v>1158</v>
      </c>
      <c r="I383" s="7"/>
      <c r="J383" s="7"/>
      <c r="K38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83" s="4" t="str">
        <f>IF(TRUNC((TRUNC(表2[[#This Row],[金额]],-3)-TRUNC(表2[[#This Row],[金额]],-4))/1000)=0,"X",TEXT(TRUNC((TRUNC(表2[[#This Row],[金额]],-3)-TRUNC(表2[[#This Row],[金额]],-4))/1000),"[DBNum2]"))</f>
        <v>壹</v>
      </c>
      <c r="M383" s="4" t="str">
        <f>IF(TRUNC((TRUNC(表2[[#This Row],[金额]],-2)-TRUNC(表2[[#This Row],[金额]],-3))/100)=0,"X",TEXT(TRUNC((TRUNC(表2[[#This Row],[金额]],-2)-TRUNC(表2[[#This Row],[金额]],-3))/100),"[DBNum2]"))</f>
        <v>X</v>
      </c>
      <c r="N383" s="4" t="str">
        <f>IF(TRUNC((TRUNC(表2[[#This Row],[金额]],-1)-TRUNC(表2[[#This Row],[金额]],-2))/10)=0,"X",TEXT(TRUNC((TRUNC(表2[[#This Row],[金额]],-1)-TRUNC(表2[[#This Row],[金额]],-2))/10),"[DBNum2]"))</f>
        <v>肆</v>
      </c>
      <c r="O383" s="4" t="str">
        <f>IF(TRUNC((TRUNC(表2[[#This Row],[金额]],0)-TRUNC(表2[[#This Row],[金额]],-1)))=0,"X",TEXT(TRUNC(TRUNC(表2[[#This Row],[金额]],0)-TRUNC(表2[[#This Row],[金额]],-1)),"[DBNum2]"))</f>
        <v>伍</v>
      </c>
      <c r="P383" s="2">
        <v>11045</v>
      </c>
      <c r="U383" s="4"/>
      <c r="V383" s="4"/>
      <c r="W383" s="4" t="s">
        <v>1156</v>
      </c>
    </row>
    <row r="384" spans="1:23" x14ac:dyDescent="0.2">
      <c r="A384" s="7" t="s">
        <v>45</v>
      </c>
      <c r="B384" s="7" t="s">
        <v>22</v>
      </c>
      <c r="C384" s="7"/>
      <c r="D384" s="7" t="s">
        <v>1148</v>
      </c>
      <c r="E384" s="7">
        <v>22</v>
      </c>
      <c r="F384" s="7">
        <v>6</v>
      </c>
      <c r="G384" s="7">
        <v>5</v>
      </c>
      <c r="H384" s="7" t="s">
        <v>1160</v>
      </c>
      <c r="I384" s="7"/>
      <c r="J384" s="7"/>
      <c r="K38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84" s="4" t="str">
        <f>IF(TRUNC((TRUNC(表2[[#This Row],[金额]],-3)-TRUNC(表2[[#This Row],[金额]],-4))/1000)=0,"X",TEXT(TRUNC((TRUNC(表2[[#This Row],[金额]],-3)-TRUNC(表2[[#This Row],[金额]],-4))/1000),"[DBNum2]"))</f>
        <v>柒</v>
      </c>
      <c r="M384" s="4" t="str">
        <f>IF(TRUNC((TRUNC(表2[[#This Row],[金额]],-2)-TRUNC(表2[[#This Row],[金额]],-3))/100)=0,"X",TEXT(TRUNC((TRUNC(表2[[#This Row],[金额]],-2)-TRUNC(表2[[#This Row],[金额]],-3))/100),"[DBNum2]"))</f>
        <v>玖</v>
      </c>
      <c r="N384" s="4" t="str">
        <f>IF(TRUNC((TRUNC(表2[[#This Row],[金额]],-1)-TRUNC(表2[[#This Row],[金额]],-2))/10)=0,"X",TEXT(TRUNC((TRUNC(表2[[#This Row],[金额]],-1)-TRUNC(表2[[#This Row],[金额]],-2))/10),"[DBNum2]"))</f>
        <v>叁</v>
      </c>
      <c r="O384" s="4" t="str">
        <f>IF(TRUNC((TRUNC(表2[[#This Row],[金额]],0)-TRUNC(表2[[#This Row],[金额]],-1)))=0,"X",TEXT(TRUNC(TRUNC(表2[[#This Row],[金额]],0)-TRUNC(表2[[#This Row],[金额]],-1)),"[DBNum2]"))</f>
        <v>X</v>
      </c>
      <c r="P384" s="2">
        <v>17930</v>
      </c>
      <c r="U384" s="4"/>
      <c r="V384" s="4"/>
      <c r="W384" s="4" t="s">
        <v>1159</v>
      </c>
    </row>
    <row r="385" spans="1:23" x14ac:dyDescent="0.2">
      <c r="A385" s="7" t="s">
        <v>45</v>
      </c>
      <c r="B385" s="7" t="s">
        <v>22</v>
      </c>
      <c r="C385" s="7"/>
      <c r="D385" s="7" t="s">
        <v>1162</v>
      </c>
      <c r="E385" s="7">
        <v>18</v>
      </c>
      <c r="F385" s="7">
        <v>6</v>
      </c>
      <c r="G385" s="7">
        <v>5</v>
      </c>
      <c r="H385" s="7" t="s">
        <v>1163</v>
      </c>
      <c r="I385" s="7"/>
      <c r="J385" s="7"/>
      <c r="K38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85" s="4" t="str">
        <f>IF(TRUNC((TRUNC(表2[[#This Row],[金额]],-3)-TRUNC(表2[[#This Row],[金额]],-4))/1000)=0,"X",TEXT(TRUNC((TRUNC(表2[[#This Row],[金额]],-3)-TRUNC(表2[[#This Row],[金额]],-4))/1000),"[DBNum2]"))</f>
        <v>捌</v>
      </c>
      <c r="M385" s="4" t="str">
        <f>IF(TRUNC((TRUNC(表2[[#This Row],[金额]],-2)-TRUNC(表2[[#This Row],[金额]],-3))/100)=0,"X",TEXT(TRUNC((TRUNC(表2[[#This Row],[金额]],-2)-TRUNC(表2[[#This Row],[金额]],-3))/100),"[DBNum2]"))</f>
        <v>陆</v>
      </c>
      <c r="N385" s="4" t="str">
        <f>IF(TRUNC((TRUNC(表2[[#This Row],[金额]],-1)-TRUNC(表2[[#This Row],[金额]],-2))/10)=0,"X",TEXT(TRUNC((TRUNC(表2[[#This Row],[金额]],-1)-TRUNC(表2[[#This Row],[金额]],-2))/10),"[DBNum2]"))</f>
        <v>叁</v>
      </c>
      <c r="O385" s="4" t="str">
        <f>IF(TRUNC((TRUNC(表2[[#This Row],[金额]],0)-TRUNC(表2[[#This Row],[金额]],-1)))=0,"X",TEXT(TRUNC(TRUNC(表2[[#This Row],[金额]],0)-TRUNC(表2[[#This Row],[金额]],-1)),"[DBNum2]"))</f>
        <v>X</v>
      </c>
      <c r="P385" s="2">
        <v>18630</v>
      </c>
      <c r="U385" s="4"/>
      <c r="V385" s="4"/>
      <c r="W385" s="4" t="s">
        <v>1161</v>
      </c>
    </row>
    <row r="386" spans="1:23" x14ac:dyDescent="0.2">
      <c r="A386" s="7" t="s">
        <v>292</v>
      </c>
      <c r="B386" s="7" t="s">
        <v>22</v>
      </c>
      <c r="C386" s="7"/>
      <c r="D386" s="7" t="s">
        <v>1165</v>
      </c>
      <c r="E386" s="7">
        <v>20</v>
      </c>
      <c r="F386" s="7">
        <v>5</v>
      </c>
      <c r="G386" s="7">
        <v>4</v>
      </c>
      <c r="H386" s="7" t="s">
        <v>1166</v>
      </c>
      <c r="I386" s="7"/>
      <c r="J386" s="7"/>
      <c r="K38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86" s="4" t="str">
        <f>IF(TRUNC((TRUNC(表2[[#This Row],[金额]],-3)-TRUNC(表2[[#This Row],[金额]],-4))/1000)=0,"X",TEXT(TRUNC((TRUNC(表2[[#This Row],[金额]],-3)-TRUNC(表2[[#This Row],[金额]],-4))/1000),"[DBNum2]"))</f>
        <v>叁</v>
      </c>
      <c r="M386" s="4" t="str">
        <f>IF(TRUNC((TRUNC(表2[[#This Row],[金额]],-2)-TRUNC(表2[[#This Row],[金额]],-3))/100)=0,"X",TEXT(TRUNC((TRUNC(表2[[#This Row],[金额]],-2)-TRUNC(表2[[#This Row],[金额]],-3))/100),"[DBNum2]"))</f>
        <v>玖</v>
      </c>
      <c r="N386" s="4" t="str">
        <f>IF(TRUNC((TRUNC(表2[[#This Row],[金额]],-1)-TRUNC(表2[[#This Row],[金额]],-2))/10)=0,"X",TEXT(TRUNC((TRUNC(表2[[#This Row],[金额]],-1)-TRUNC(表2[[#This Row],[金额]],-2))/10),"[DBNum2]"))</f>
        <v>X</v>
      </c>
      <c r="O386" s="4" t="str">
        <f>IF(TRUNC((TRUNC(表2[[#This Row],[金额]],0)-TRUNC(表2[[#This Row],[金额]],-1)))=0,"X",TEXT(TRUNC(TRUNC(表2[[#This Row],[金额]],0)-TRUNC(表2[[#This Row],[金额]],-1)),"[DBNum2]"))</f>
        <v>X</v>
      </c>
      <c r="P386" s="2">
        <v>23900</v>
      </c>
      <c r="U386" s="4"/>
      <c r="V386" s="4"/>
      <c r="W386" s="4" t="s">
        <v>1164</v>
      </c>
    </row>
    <row r="387" spans="1:23" x14ac:dyDescent="0.2">
      <c r="A387" s="7" t="s">
        <v>45</v>
      </c>
      <c r="B387" s="7" t="s">
        <v>22</v>
      </c>
      <c r="C387" s="7"/>
      <c r="D387" s="7" t="s">
        <v>1168</v>
      </c>
      <c r="E387" s="7">
        <v>20</v>
      </c>
      <c r="F387" s="7">
        <v>6</v>
      </c>
      <c r="G387" s="7">
        <v>5</v>
      </c>
      <c r="H387" s="7" t="s">
        <v>1169</v>
      </c>
      <c r="I387" s="7"/>
      <c r="J387" s="7"/>
      <c r="K38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87" s="4" t="str">
        <f>IF(TRUNC((TRUNC(表2[[#This Row],[金额]],-3)-TRUNC(表2[[#This Row],[金额]],-4))/1000)=0,"X",TEXT(TRUNC((TRUNC(表2[[#This Row],[金额]],-3)-TRUNC(表2[[#This Row],[金额]],-4))/1000),"[DBNum2]"))</f>
        <v>陆</v>
      </c>
      <c r="M387" s="4" t="str">
        <f>IF(TRUNC((TRUNC(表2[[#This Row],[金额]],-2)-TRUNC(表2[[#This Row],[金额]],-3))/100)=0,"X",TEXT(TRUNC((TRUNC(表2[[#This Row],[金额]],-2)-TRUNC(表2[[#This Row],[金额]],-3))/100),"[DBNum2]"))</f>
        <v>柒</v>
      </c>
      <c r="N387" s="4" t="str">
        <f>IF(TRUNC((TRUNC(表2[[#This Row],[金额]],-1)-TRUNC(表2[[#This Row],[金额]],-2))/10)=0,"X",TEXT(TRUNC((TRUNC(表2[[#This Row],[金额]],-1)-TRUNC(表2[[#This Row],[金额]],-2))/10),"[DBNum2]"))</f>
        <v>X</v>
      </c>
      <c r="O387" s="4" t="str">
        <f>IF(TRUNC((TRUNC(表2[[#This Row],[金额]],0)-TRUNC(表2[[#This Row],[金额]],-1)))=0,"X",TEXT(TRUNC(TRUNC(表2[[#This Row],[金额]],0)-TRUNC(表2[[#This Row],[金额]],-1)),"[DBNum2]"))</f>
        <v>X</v>
      </c>
      <c r="P387" s="2">
        <v>16700</v>
      </c>
      <c r="U387" s="4"/>
      <c r="V387" s="4"/>
      <c r="W387" s="4" t="s">
        <v>1167</v>
      </c>
    </row>
    <row r="388" spans="1:23" x14ac:dyDescent="0.2">
      <c r="A388" s="7" t="s">
        <v>45</v>
      </c>
      <c r="B388" s="7" t="s">
        <v>22</v>
      </c>
      <c r="C388" s="7"/>
      <c r="D388" s="7" t="s">
        <v>1168</v>
      </c>
      <c r="E388" s="7">
        <v>20</v>
      </c>
      <c r="F388" s="7">
        <v>6</v>
      </c>
      <c r="G388" s="7">
        <v>5</v>
      </c>
      <c r="H388" s="7" t="s">
        <v>1171</v>
      </c>
      <c r="I388" s="7"/>
      <c r="J388" s="7"/>
      <c r="K38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88" s="4" t="str">
        <f>IF(TRUNC((TRUNC(表2[[#This Row],[金额]],-3)-TRUNC(表2[[#This Row],[金额]],-4))/1000)=0,"X",TEXT(TRUNC((TRUNC(表2[[#This Row],[金额]],-3)-TRUNC(表2[[#This Row],[金额]],-4))/1000),"[DBNum2]"))</f>
        <v>壹</v>
      </c>
      <c r="M388" s="4" t="str">
        <f>IF(TRUNC((TRUNC(表2[[#This Row],[金额]],-2)-TRUNC(表2[[#This Row],[金额]],-3))/100)=0,"X",TEXT(TRUNC((TRUNC(表2[[#This Row],[金额]],-2)-TRUNC(表2[[#This Row],[金额]],-3))/100),"[DBNum2]"))</f>
        <v>伍</v>
      </c>
      <c r="N388" s="4" t="str">
        <f>IF(TRUNC((TRUNC(表2[[#This Row],[金额]],-1)-TRUNC(表2[[#This Row],[金额]],-2))/10)=0,"X",TEXT(TRUNC((TRUNC(表2[[#This Row],[金额]],-1)-TRUNC(表2[[#This Row],[金额]],-2))/10),"[DBNum2]"))</f>
        <v>X</v>
      </c>
      <c r="O388" s="4" t="str">
        <f>IF(TRUNC((TRUNC(表2[[#This Row],[金额]],0)-TRUNC(表2[[#This Row],[金额]],-1)))=0,"X",TEXT(TRUNC(TRUNC(表2[[#This Row],[金额]],0)-TRUNC(表2[[#This Row],[金额]],-1)),"[DBNum2]"))</f>
        <v>X</v>
      </c>
      <c r="P388" s="2">
        <v>21500</v>
      </c>
      <c r="U388" s="4"/>
      <c r="V388" s="4"/>
      <c r="W388" s="4" t="s">
        <v>1170</v>
      </c>
    </row>
    <row r="389" spans="1:23" x14ac:dyDescent="0.2">
      <c r="A389" s="7" t="s">
        <v>1173</v>
      </c>
      <c r="B389" s="7" t="s">
        <v>22</v>
      </c>
      <c r="C389" s="7"/>
      <c r="D389" s="7" t="s">
        <v>1174</v>
      </c>
      <c r="E389" s="7">
        <v>39</v>
      </c>
      <c r="F389" s="7">
        <v>5</v>
      </c>
      <c r="G389" s="7">
        <v>4</v>
      </c>
      <c r="H389" s="7" t="s">
        <v>1175</v>
      </c>
      <c r="I389" s="7"/>
      <c r="J389" s="7"/>
      <c r="K389" s="4" t="str">
        <f>IF(TRUNC((TRUNC(表2[[#This Row],[金额]],-4)-TRUNC(表2[[#This Row],[金额]],-5))/10000)=0,"X",TEXT(TRUNC((TRUNC(表2[[#This Row],[金额]],-4)-TRUNC(表2[[#This Row],[金额]],-5))/10000),"[DBNum2]"))</f>
        <v>肆</v>
      </c>
      <c r="L389" s="4" t="str">
        <f>IF(TRUNC((TRUNC(表2[[#This Row],[金额]],-3)-TRUNC(表2[[#This Row],[金额]],-4))/1000)=0,"X",TEXT(TRUNC((TRUNC(表2[[#This Row],[金额]],-3)-TRUNC(表2[[#This Row],[金额]],-4))/1000),"[DBNum2]"))</f>
        <v>肆</v>
      </c>
      <c r="M389" s="4" t="str">
        <f>IF(TRUNC((TRUNC(表2[[#This Row],[金额]],-2)-TRUNC(表2[[#This Row],[金额]],-3))/100)=0,"X",TEXT(TRUNC((TRUNC(表2[[#This Row],[金额]],-2)-TRUNC(表2[[#This Row],[金额]],-3))/100),"[DBNum2]"))</f>
        <v>捌</v>
      </c>
      <c r="N389" s="4" t="str">
        <f>IF(TRUNC((TRUNC(表2[[#This Row],[金额]],-1)-TRUNC(表2[[#This Row],[金额]],-2))/10)=0,"X",TEXT(TRUNC((TRUNC(表2[[#This Row],[金额]],-1)-TRUNC(表2[[#This Row],[金额]],-2))/10),"[DBNum2]"))</f>
        <v>伍</v>
      </c>
      <c r="O389" s="4" t="str">
        <f>IF(TRUNC((TRUNC(表2[[#This Row],[金额]],0)-TRUNC(表2[[#This Row],[金额]],-1)))=0,"X",TEXT(TRUNC(TRUNC(表2[[#This Row],[金额]],0)-TRUNC(表2[[#This Row],[金额]],-1)),"[DBNum2]"))</f>
        <v>X</v>
      </c>
      <c r="P389" s="2">
        <v>44850</v>
      </c>
      <c r="U389" s="4"/>
      <c r="V389" s="4"/>
      <c r="W389" s="4" t="s">
        <v>1172</v>
      </c>
    </row>
    <row r="390" spans="1:23" x14ac:dyDescent="0.2">
      <c r="A390" s="7" t="s">
        <v>1133</v>
      </c>
      <c r="B390" s="7" t="s">
        <v>22</v>
      </c>
      <c r="C390" s="7"/>
      <c r="D390" s="7" t="s">
        <v>1177</v>
      </c>
      <c r="E390" s="7">
        <v>22</v>
      </c>
      <c r="F390" s="7">
        <v>5</v>
      </c>
      <c r="G390" s="7">
        <v>4</v>
      </c>
      <c r="H390" s="7" t="s">
        <v>1178</v>
      </c>
      <c r="I390" s="7"/>
      <c r="J390" s="7"/>
      <c r="K39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90" s="4" t="str">
        <f>IF(TRUNC((TRUNC(表2[[#This Row],[金额]],-3)-TRUNC(表2[[#This Row],[金额]],-4))/1000)=0,"X",TEXT(TRUNC((TRUNC(表2[[#This Row],[金额]],-3)-TRUNC(表2[[#This Row],[金额]],-4))/1000),"[DBNum2]"))</f>
        <v>叁</v>
      </c>
      <c r="M390" s="4" t="str">
        <f>IF(TRUNC((TRUNC(表2[[#This Row],[金额]],-2)-TRUNC(表2[[#This Row],[金额]],-3))/100)=0,"X",TEXT(TRUNC((TRUNC(表2[[#This Row],[金额]],-2)-TRUNC(表2[[#This Row],[金额]],-3))/100),"[DBNum2]"))</f>
        <v>肆</v>
      </c>
      <c r="N390" s="4" t="str">
        <f>IF(TRUNC((TRUNC(表2[[#This Row],[金额]],-1)-TRUNC(表2[[#This Row],[金额]],-2))/10)=0,"X",TEXT(TRUNC((TRUNC(表2[[#This Row],[金额]],-1)-TRUNC(表2[[#This Row],[金额]],-2))/10),"[DBNum2]"))</f>
        <v>贰</v>
      </c>
      <c r="O390" s="4" t="str">
        <f>IF(TRUNC((TRUNC(表2[[#This Row],[金额]],0)-TRUNC(表2[[#This Row],[金额]],-1)))=0,"X",TEXT(TRUNC(TRUNC(表2[[#This Row],[金额]],0)-TRUNC(表2[[#This Row],[金额]],-1)),"[DBNum2]"))</f>
        <v>X</v>
      </c>
      <c r="P390" s="2">
        <v>13420</v>
      </c>
      <c r="U390" s="4"/>
      <c r="V390" s="4"/>
      <c r="W390" s="4" t="s">
        <v>1176</v>
      </c>
    </row>
    <row r="391" spans="1:23" x14ac:dyDescent="0.2">
      <c r="A391" s="7" t="s">
        <v>1180</v>
      </c>
      <c r="B391" s="7" t="s">
        <v>22</v>
      </c>
      <c r="C391" s="7"/>
      <c r="D391" s="7" t="s">
        <v>1181</v>
      </c>
      <c r="E391" s="7">
        <v>34</v>
      </c>
      <c r="F391" s="7">
        <v>5</v>
      </c>
      <c r="G391" s="7">
        <v>4</v>
      </c>
      <c r="H391" s="7" t="s">
        <v>216</v>
      </c>
      <c r="I391" s="7"/>
      <c r="J391" s="7"/>
      <c r="K391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391" s="4" t="str">
        <f>IF(TRUNC((TRUNC(表2[[#This Row],[金额]],-3)-TRUNC(表2[[#This Row],[金额]],-4))/1000)=0,"X",TEXT(TRUNC((TRUNC(表2[[#This Row],[金额]],-3)-TRUNC(表2[[#This Row],[金额]],-4))/1000),"[DBNum2]"))</f>
        <v>贰</v>
      </c>
      <c r="M391" s="4" t="str">
        <f>IF(TRUNC((TRUNC(表2[[#This Row],[金额]],-2)-TRUNC(表2[[#This Row],[金额]],-3))/100)=0,"X",TEXT(TRUNC((TRUNC(表2[[#This Row],[金额]],-2)-TRUNC(表2[[#This Row],[金额]],-3))/100),"[DBNum2]"))</f>
        <v>壹</v>
      </c>
      <c r="N391" s="4" t="str">
        <f>IF(TRUNC((TRUNC(表2[[#This Row],[金额]],-1)-TRUNC(表2[[#This Row],[金额]],-2))/10)=0,"X",TEXT(TRUNC((TRUNC(表2[[#This Row],[金额]],-1)-TRUNC(表2[[#This Row],[金额]],-2))/10),"[DBNum2]"))</f>
        <v>叁</v>
      </c>
      <c r="O391" s="4" t="str">
        <f>IF(TRUNC((TRUNC(表2[[#This Row],[金额]],0)-TRUNC(表2[[#This Row],[金额]],-1)))=0,"X",TEXT(TRUNC(TRUNC(表2[[#This Row],[金额]],0)-TRUNC(表2[[#This Row],[金额]],-1)),"[DBNum2]"))</f>
        <v>X</v>
      </c>
      <c r="P391" s="2">
        <v>32130</v>
      </c>
      <c r="U391" s="4"/>
      <c r="V391" s="4"/>
      <c r="W391" s="4" t="s">
        <v>1179</v>
      </c>
    </row>
    <row r="392" spans="1:23" x14ac:dyDescent="0.2">
      <c r="A392" s="7" t="s">
        <v>45</v>
      </c>
      <c r="B392" s="7" t="s">
        <v>22</v>
      </c>
      <c r="C392" s="7"/>
      <c r="D392" s="7" t="s">
        <v>1183</v>
      </c>
      <c r="E392" s="7">
        <v>25</v>
      </c>
      <c r="F392" s="7">
        <v>5</v>
      </c>
      <c r="G392" s="7">
        <v>4</v>
      </c>
      <c r="H392" s="7" t="s">
        <v>1184</v>
      </c>
      <c r="I392" s="7"/>
      <c r="J392" s="7"/>
      <c r="K39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92" s="4" t="str">
        <f>IF(TRUNC((TRUNC(表2[[#This Row],[金额]],-3)-TRUNC(表2[[#This Row],[金额]],-4))/1000)=0,"X",TEXT(TRUNC((TRUNC(表2[[#This Row],[金额]],-3)-TRUNC(表2[[#This Row],[金额]],-4))/1000),"[DBNum2]"))</f>
        <v>叁</v>
      </c>
      <c r="M392" s="4" t="str">
        <f>IF(TRUNC((TRUNC(表2[[#This Row],[金额]],-2)-TRUNC(表2[[#This Row],[金额]],-3))/100)=0,"X",TEXT(TRUNC((TRUNC(表2[[#This Row],[金额]],-2)-TRUNC(表2[[#This Row],[金额]],-3))/100),"[DBNum2]"))</f>
        <v>肆</v>
      </c>
      <c r="N392" s="4" t="str">
        <f>IF(TRUNC((TRUNC(表2[[#This Row],[金额]],-1)-TRUNC(表2[[#This Row],[金额]],-2))/10)=0,"X",TEXT(TRUNC((TRUNC(表2[[#This Row],[金额]],-1)-TRUNC(表2[[#This Row],[金额]],-2))/10),"[DBNum2]"))</f>
        <v>X</v>
      </c>
      <c r="O392" s="4" t="str">
        <f>IF(TRUNC((TRUNC(表2[[#This Row],[金额]],0)-TRUNC(表2[[#This Row],[金额]],-1)))=0,"X",TEXT(TRUNC(TRUNC(表2[[#This Row],[金额]],0)-TRUNC(表2[[#This Row],[金额]],-1)),"[DBNum2]"))</f>
        <v>X</v>
      </c>
      <c r="P392" s="2">
        <v>23400</v>
      </c>
      <c r="U392" s="4"/>
      <c r="V392" s="4"/>
      <c r="W392" s="4" t="s">
        <v>1182</v>
      </c>
    </row>
    <row r="393" spans="1:23" x14ac:dyDescent="0.2">
      <c r="A393" s="7" t="s">
        <v>45</v>
      </c>
      <c r="B393" s="7" t="s">
        <v>22</v>
      </c>
      <c r="C393" s="7"/>
      <c r="D393" s="7" t="s">
        <v>1186</v>
      </c>
      <c r="E393" s="7">
        <v>22</v>
      </c>
      <c r="F393" s="7">
        <v>5</v>
      </c>
      <c r="G393" s="7">
        <v>4</v>
      </c>
      <c r="H393" s="7" t="s">
        <v>1187</v>
      </c>
      <c r="I393" s="7"/>
      <c r="J393" s="7"/>
      <c r="K39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93" s="4" t="str">
        <f>IF(TRUNC((TRUNC(表2[[#This Row],[金额]],-3)-TRUNC(表2[[#This Row],[金额]],-4))/1000)=0,"X",TEXT(TRUNC((TRUNC(表2[[#This Row],[金额]],-3)-TRUNC(表2[[#This Row],[金额]],-4))/1000),"[DBNum2]"))</f>
        <v>伍</v>
      </c>
      <c r="M393" s="4" t="str">
        <f>IF(TRUNC((TRUNC(表2[[#This Row],[金额]],-2)-TRUNC(表2[[#This Row],[金额]],-3))/100)=0,"X",TEXT(TRUNC((TRUNC(表2[[#This Row],[金额]],-2)-TRUNC(表2[[#This Row],[金额]],-3))/100),"[DBNum2]"))</f>
        <v>柒</v>
      </c>
      <c r="N393" s="4" t="str">
        <f>IF(TRUNC((TRUNC(表2[[#This Row],[金额]],-1)-TRUNC(表2[[#This Row],[金额]],-2))/10)=0,"X",TEXT(TRUNC((TRUNC(表2[[#This Row],[金额]],-1)-TRUNC(表2[[#This Row],[金额]],-2))/10),"[DBNum2]"))</f>
        <v>柒</v>
      </c>
      <c r="O393" s="4" t="str">
        <f>IF(TRUNC((TRUNC(表2[[#This Row],[金额]],0)-TRUNC(表2[[#This Row],[金额]],-1)))=0,"X",TEXT(TRUNC(TRUNC(表2[[#This Row],[金额]],0)-TRUNC(表2[[#This Row],[金额]],-1)),"[DBNum2]"))</f>
        <v>肆</v>
      </c>
      <c r="P393" s="2">
        <v>15774</v>
      </c>
      <c r="U393" s="4"/>
      <c r="V393" s="4"/>
      <c r="W393" s="4" t="s">
        <v>1185</v>
      </c>
    </row>
    <row r="394" spans="1:23" x14ac:dyDescent="0.2">
      <c r="A394" s="7" t="s">
        <v>45</v>
      </c>
      <c r="B394" s="7" t="s">
        <v>22</v>
      </c>
      <c r="C394" s="7"/>
      <c r="D394" s="7" t="s">
        <v>1189</v>
      </c>
      <c r="E394" s="7">
        <v>21</v>
      </c>
      <c r="F394" s="7">
        <v>6</v>
      </c>
      <c r="G394" s="7">
        <v>5</v>
      </c>
      <c r="H394" s="7" t="s">
        <v>1190</v>
      </c>
      <c r="I394" s="7"/>
      <c r="J394" s="7"/>
      <c r="K39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94" s="4" t="str">
        <f>IF(TRUNC((TRUNC(表2[[#This Row],[金额]],-3)-TRUNC(表2[[#This Row],[金额]],-4))/1000)=0,"X",TEXT(TRUNC((TRUNC(表2[[#This Row],[金额]],-3)-TRUNC(表2[[#This Row],[金额]],-4))/1000),"[DBNum2]"))</f>
        <v>捌</v>
      </c>
      <c r="M394" s="4" t="str">
        <f>IF(TRUNC((TRUNC(表2[[#This Row],[金额]],-2)-TRUNC(表2[[#This Row],[金额]],-3))/100)=0,"X",TEXT(TRUNC((TRUNC(表2[[#This Row],[金额]],-2)-TRUNC(表2[[#This Row],[金额]],-3))/100),"[DBNum2]"))</f>
        <v>陆</v>
      </c>
      <c r="N394" s="4" t="str">
        <f>IF(TRUNC((TRUNC(表2[[#This Row],[金额]],-1)-TRUNC(表2[[#This Row],[金额]],-2))/10)=0,"X",TEXT(TRUNC((TRUNC(表2[[#This Row],[金额]],-1)-TRUNC(表2[[#This Row],[金额]],-2))/10),"[DBNum2]"))</f>
        <v>玖</v>
      </c>
      <c r="O394" s="4" t="str">
        <f>IF(TRUNC((TRUNC(表2[[#This Row],[金额]],0)-TRUNC(表2[[#This Row],[金额]],-1)))=0,"X",TEXT(TRUNC(TRUNC(表2[[#This Row],[金额]],0)-TRUNC(表2[[#This Row],[金额]],-1)),"[DBNum2]"))</f>
        <v>X</v>
      </c>
      <c r="P394" s="2">
        <v>18690</v>
      </c>
      <c r="U394" s="4"/>
      <c r="V394" s="4"/>
      <c r="W394" s="4" t="s">
        <v>1188</v>
      </c>
    </row>
    <row r="395" spans="1:23" x14ac:dyDescent="0.2">
      <c r="A395" s="7" t="s">
        <v>45</v>
      </c>
      <c r="B395" s="7" t="s">
        <v>22</v>
      </c>
      <c r="C395" s="7"/>
      <c r="D395" s="7" t="s">
        <v>1192</v>
      </c>
      <c r="E395" s="7">
        <v>25</v>
      </c>
      <c r="F395" s="7">
        <v>6</v>
      </c>
      <c r="G395" s="7">
        <v>5</v>
      </c>
      <c r="H395" s="7" t="s">
        <v>1193</v>
      </c>
      <c r="I395" s="7"/>
      <c r="J395" s="7"/>
      <c r="K39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95" s="4" t="str">
        <f>IF(TRUNC((TRUNC(表2[[#This Row],[金额]],-3)-TRUNC(表2[[#This Row],[金额]],-4))/1000)=0,"X",TEXT(TRUNC((TRUNC(表2[[#This Row],[金额]],-3)-TRUNC(表2[[#This Row],[金额]],-4))/1000),"[DBNum2]"))</f>
        <v>捌</v>
      </c>
      <c r="M395" s="4" t="str">
        <f>IF(TRUNC((TRUNC(表2[[#This Row],[金额]],-2)-TRUNC(表2[[#This Row],[金额]],-3))/100)=0,"X",TEXT(TRUNC((TRUNC(表2[[#This Row],[金额]],-2)-TRUNC(表2[[#This Row],[金额]],-3))/100),"[DBNum2]"))</f>
        <v>陆</v>
      </c>
      <c r="N395" s="4" t="str">
        <f>IF(TRUNC((TRUNC(表2[[#This Row],[金额]],-1)-TRUNC(表2[[#This Row],[金额]],-2))/10)=0,"X",TEXT(TRUNC((TRUNC(表2[[#This Row],[金额]],-1)-TRUNC(表2[[#This Row],[金额]],-2))/10),"[DBNum2]"))</f>
        <v>柒</v>
      </c>
      <c r="O395" s="4" t="str">
        <f>IF(TRUNC((TRUNC(表2[[#This Row],[金额]],0)-TRUNC(表2[[#This Row],[金额]],-1)))=0,"X",TEXT(TRUNC(TRUNC(表2[[#This Row],[金额]],0)-TRUNC(表2[[#This Row],[金额]],-1)),"[DBNum2]"))</f>
        <v>伍</v>
      </c>
      <c r="P395" s="2">
        <v>28675</v>
      </c>
      <c r="U395" s="4"/>
      <c r="V395" s="4"/>
      <c r="W395" s="4" t="s">
        <v>1191</v>
      </c>
    </row>
    <row r="396" spans="1:23" x14ac:dyDescent="0.2">
      <c r="A396" s="7" t="s">
        <v>155</v>
      </c>
      <c r="B396" s="7" t="s">
        <v>22</v>
      </c>
      <c r="C396" s="7"/>
      <c r="D396" s="7" t="s">
        <v>1195</v>
      </c>
      <c r="E396" s="7">
        <v>33</v>
      </c>
      <c r="F396" s="7">
        <v>5</v>
      </c>
      <c r="G396" s="7">
        <v>4</v>
      </c>
      <c r="H396" s="7" t="s">
        <v>1196</v>
      </c>
      <c r="I396" s="7"/>
      <c r="J396" s="7"/>
      <c r="K39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396" s="4" t="str">
        <f>IF(TRUNC((TRUNC(表2[[#This Row],[金额]],-3)-TRUNC(表2[[#This Row],[金额]],-4))/1000)=0,"X",TEXT(TRUNC((TRUNC(表2[[#This Row],[金额]],-3)-TRUNC(表2[[#This Row],[金额]],-4))/1000),"[DBNum2]"))</f>
        <v>玖</v>
      </c>
      <c r="M396" s="4" t="str">
        <f>IF(TRUNC((TRUNC(表2[[#This Row],[金额]],-2)-TRUNC(表2[[#This Row],[金额]],-3))/100)=0,"X",TEXT(TRUNC((TRUNC(表2[[#This Row],[金额]],-2)-TRUNC(表2[[#This Row],[金额]],-3))/100),"[DBNum2]"))</f>
        <v>肆</v>
      </c>
      <c r="N396" s="4" t="str">
        <f>IF(TRUNC((TRUNC(表2[[#This Row],[金额]],-1)-TRUNC(表2[[#This Row],[金额]],-2))/10)=0,"X",TEXT(TRUNC((TRUNC(表2[[#This Row],[金额]],-1)-TRUNC(表2[[#This Row],[金额]],-2))/10),"[DBNum2]"))</f>
        <v>柒</v>
      </c>
      <c r="O396" s="4" t="str">
        <f>IF(TRUNC((TRUNC(表2[[#This Row],[金额]],0)-TRUNC(表2[[#This Row],[金额]],-1)))=0,"X",TEXT(TRUNC(TRUNC(表2[[#This Row],[金额]],0)-TRUNC(表2[[#This Row],[金额]],-1)),"[DBNum2]"))</f>
        <v>X</v>
      </c>
      <c r="P396" s="2">
        <v>19470</v>
      </c>
      <c r="U396" s="4"/>
      <c r="V396" s="4"/>
      <c r="W396" s="4" t="s">
        <v>1194</v>
      </c>
    </row>
    <row r="397" spans="1:23" x14ac:dyDescent="0.2">
      <c r="A397" s="7" t="s">
        <v>45</v>
      </c>
      <c r="B397" s="7" t="s">
        <v>22</v>
      </c>
      <c r="C397" s="7"/>
      <c r="D397" s="7" t="s">
        <v>1198</v>
      </c>
      <c r="E397" s="7">
        <v>35</v>
      </c>
      <c r="F397" s="7">
        <v>6</v>
      </c>
      <c r="G397" s="7">
        <v>5</v>
      </c>
      <c r="H397" s="7" t="s">
        <v>1199</v>
      </c>
      <c r="I397" s="7"/>
      <c r="J397" s="7"/>
      <c r="K397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397" s="4" t="str">
        <f>IF(TRUNC((TRUNC(表2[[#This Row],[金额]],-3)-TRUNC(表2[[#This Row],[金额]],-4))/1000)=0,"X",TEXT(TRUNC((TRUNC(表2[[#This Row],[金额]],-3)-TRUNC(表2[[#This Row],[金额]],-4))/1000),"[DBNum2]"))</f>
        <v>贰</v>
      </c>
      <c r="M397" s="4" t="str">
        <f>IF(TRUNC((TRUNC(表2[[#This Row],[金额]],-2)-TRUNC(表2[[#This Row],[金额]],-3))/100)=0,"X",TEXT(TRUNC((TRUNC(表2[[#This Row],[金额]],-2)-TRUNC(表2[[#This Row],[金额]],-3))/100),"[DBNum2]"))</f>
        <v>伍</v>
      </c>
      <c r="N397" s="4" t="str">
        <f>IF(TRUNC((TRUNC(表2[[#This Row],[金额]],-1)-TRUNC(表2[[#This Row],[金额]],-2))/10)=0,"X",TEXT(TRUNC((TRUNC(表2[[#This Row],[金额]],-1)-TRUNC(表2[[#This Row],[金额]],-2))/10),"[DBNum2]"))</f>
        <v>伍</v>
      </c>
      <c r="O397" s="4" t="str">
        <f>IF(TRUNC((TRUNC(表2[[#This Row],[金额]],0)-TRUNC(表2[[#This Row],[金额]],-1)))=0,"X",TEXT(TRUNC(TRUNC(表2[[#This Row],[金额]],0)-TRUNC(表2[[#This Row],[金额]],-1)),"[DBNum2]"))</f>
        <v>X</v>
      </c>
      <c r="P397" s="2">
        <v>32550</v>
      </c>
      <c r="U397" s="4"/>
      <c r="V397" s="4"/>
      <c r="W397" s="4" t="s">
        <v>1197</v>
      </c>
    </row>
    <row r="398" spans="1:23" x14ac:dyDescent="0.2">
      <c r="A398" s="7" t="s">
        <v>45</v>
      </c>
      <c r="B398" s="7" t="s">
        <v>22</v>
      </c>
      <c r="C398" s="7"/>
      <c r="D398" s="7" t="s">
        <v>1201</v>
      </c>
      <c r="E398" s="7">
        <v>27</v>
      </c>
      <c r="F398" s="7">
        <v>6</v>
      </c>
      <c r="G398" s="7">
        <v>5</v>
      </c>
      <c r="H398" s="7" t="s">
        <v>1202</v>
      </c>
      <c r="I398" s="7"/>
      <c r="J398" s="7"/>
      <c r="K39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98" s="4" t="str">
        <f>IF(TRUNC((TRUNC(表2[[#This Row],[金额]],-3)-TRUNC(表2[[#This Row],[金额]],-4))/1000)=0,"X",TEXT(TRUNC((TRUNC(表2[[#This Row],[金额]],-3)-TRUNC(表2[[#This Row],[金额]],-4))/1000),"[DBNum2]"))</f>
        <v>伍</v>
      </c>
      <c r="M398" s="4" t="str">
        <f>IF(TRUNC((TRUNC(表2[[#This Row],[金额]],-2)-TRUNC(表2[[#This Row],[金额]],-3))/100)=0,"X",TEXT(TRUNC((TRUNC(表2[[#This Row],[金额]],-2)-TRUNC(表2[[#This Row],[金额]],-3))/100),"[DBNum2]"))</f>
        <v>贰</v>
      </c>
      <c r="N398" s="4" t="str">
        <f>IF(TRUNC((TRUNC(表2[[#This Row],[金额]],-1)-TRUNC(表2[[#This Row],[金额]],-2))/10)=0,"X",TEXT(TRUNC((TRUNC(表2[[#This Row],[金额]],-1)-TRUNC(表2[[#This Row],[金额]],-2))/10),"[DBNum2]"))</f>
        <v>肆</v>
      </c>
      <c r="O398" s="4" t="str">
        <f>IF(TRUNC((TRUNC(表2[[#This Row],[金额]],0)-TRUNC(表2[[#This Row],[金额]],-1)))=0,"X",TEXT(TRUNC(TRUNC(表2[[#This Row],[金额]],0)-TRUNC(表2[[#This Row],[金额]],-1)),"[DBNum2]"))</f>
        <v>伍</v>
      </c>
      <c r="P398" s="2">
        <v>25245</v>
      </c>
      <c r="U398" s="4"/>
      <c r="V398" s="4"/>
      <c r="W398" s="4" t="s">
        <v>1200</v>
      </c>
    </row>
    <row r="399" spans="1:23" x14ac:dyDescent="0.2">
      <c r="A399" s="7" t="s">
        <v>45</v>
      </c>
      <c r="B399" s="7" t="s">
        <v>22</v>
      </c>
      <c r="C399" s="7"/>
      <c r="D399" s="7" t="s">
        <v>1204</v>
      </c>
      <c r="E399" s="7">
        <v>30</v>
      </c>
      <c r="F399" s="7">
        <v>6</v>
      </c>
      <c r="G399" s="7">
        <v>5</v>
      </c>
      <c r="H399" s="7" t="s">
        <v>1205</v>
      </c>
      <c r="I399" s="7"/>
      <c r="J399" s="7"/>
      <c r="K39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399" s="4" t="str">
        <f>IF(TRUNC((TRUNC(表2[[#This Row],[金额]],-3)-TRUNC(表2[[#This Row],[金额]],-4))/1000)=0,"X",TEXT(TRUNC((TRUNC(表2[[#This Row],[金额]],-3)-TRUNC(表2[[#This Row],[金额]],-4))/1000),"[DBNum2]"))</f>
        <v>陆</v>
      </c>
      <c r="M399" s="4" t="str">
        <f>IF(TRUNC((TRUNC(表2[[#This Row],[金额]],-2)-TRUNC(表2[[#This Row],[金额]],-3))/100)=0,"X",TEXT(TRUNC((TRUNC(表2[[#This Row],[金额]],-2)-TRUNC(表2[[#This Row],[金额]],-3))/100),"[DBNum2]"))</f>
        <v>柒</v>
      </c>
      <c r="N399" s="4" t="str">
        <f>IF(TRUNC((TRUNC(表2[[#This Row],[金额]],-1)-TRUNC(表2[[#This Row],[金额]],-2))/10)=0,"X",TEXT(TRUNC((TRUNC(表2[[#This Row],[金额]],-1)-TRUNC(表2[[#This Row],[金额]],-2))/10),"[DBNum2]"))</f>
        <v>X</v>
      </c>
      <c r="O399" s="4" t="str">
        <f>IF(TRUNC((TRUNC(表2[[#This Row],[金额]],0)-TRUNC(表2[[#This Row],[金额]],-1)))=0,"X",TEXT(TRUNC(TRUNC(表2[[#This Row],[金额]],0)-TRUNC(表2[[#This Row],[金额]],-1)),"[DBNum2]"))</f>
        <v>X</v>
      </c>
      <c r="P399" s="2">
        <v>26700</v>
      </c>
      <c r="U399" s="4"/>
      <c r="V399" s="4"/>
      <c r="W399" s="4" t="s">
        <v>1203</v>
      </c>
    </row>
    <row r="400" spans="1:23" x14ac:dyDescent="0.2">
      <c r="A400" s="7" t="s">
        <v>45</v>
      </c>
      <c r="B400" s="7" t="s">
        <v>22</v>
      </c>
      <c r="C400" s="7"/>
      <c r="D400" s="7" t="s">
        <v>1207</v>
      </c>
      <c r="E400" s="7">
        <v>20</v>
      </c>
      <c r="F400" s="7">
        <v>6</v>
      </c>
      <c r="G400" s="7">
        <v>5</v>
      </c>
      <c r="H400" s="7" t="s">
        <v>1208</v>
      </c>
      <c r="I400" s="7"/>
      <c r="J400" s="7"/>
      <c r="K400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0" s="4" t="str">
        <f>IF(TRUNC((TRUNC(表2[[#This Row],[金额]],-3)-TRUNC(表2[[#This Row],[金额]],-4))/1000)=0,"X",TEXT(TRUNC((TRUNC(表2[[#This Row],[金额]],-3)-TRUNC(表2[[#This Row],[金额]],-4))/1000),"[DBNum2]"))</f>
        <v>陆</v>
      </c>
      <c r="M400" s="4" t="str">
        <f>IF(TRUNC((TRUNC(表2[[#This Row],[金额]],-2)-TRUNC(表2[[#This Row],[金额]],-3))/100)=0,"X",TEXT(TRUNC((TRUNC(表2[[#This Row],[金额]],-2)-TRUNC(表2[[#This Row],[金额]],-3))/100),"[DBNum2]"))</f>
        <v>伍</v>
      </c>
      <c r="N400" s="4" t="str">
        <f>IF(TRUNC((TRUNC(表2[[#This Row],[金额]],-1)-TRUNC(表2[[#This Row],[金额]],-2))/10)=0,"X",TEXT(TRUNC((TRUNC(表2[[#This Row],[金额]],-1)-TRUNC(表2[[#This Row],[金额]],-2))/10),"[DBNum2]"))</f>
        <v>X</v>
      </c>
      <c r="O400" s="4" t="str">
        <f>IF(TRUNC((TRUNC(表2[[#This Row],[金额]],0)-TRUNC(表2[[#This Row],[金额]],-1)))=0,"X",TEXT(TRUNC(TRUNC(表2[[#This Row],[金额]],0)-TRUNC(表2[[#This Row],[金额]],-1)),"[DBNum2]"))</f>
        <v>X</v>
      </c>
      <c r="P400" s="2">
        <v>16500</v>
      </c>
      <c r="U400" s="4"/>
      <c r="V400" s="4"/>
      <c r="W400" s="4" t="s">
        <v>1206</v>
      </c>
    </row>
    <row r="401" spans="1:23" x14ac:dyDescent="0.2">
      <c r="A401" s="7" t="s">
        <v>45</v>
      </c>
      <c r="B401" s="7" t="s">
        <v>22</v>
      </c>
      <c r="C401" s="7"/>
      <c r="D401" s="7" t="s">
        <v>1210</v>
      </c>
      <c r="E401" s="7">
        <v>18</v>
      </c>
      <c r="F401" s="7">
        <v>5</v>
      </c>
      <c r="G401" s="7">
        <v>4</v>
      </c>
      <c r="H401" s="7" t="s">
        <v>1211</v>
      </c>
      <c r="I401" s="7"/>
      <c r="J401" s="7"/>
      <c r="K40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1" s="4" t="str">
        <f>IF(TRUNC((TRUNC(表2[[#This Row],[金额]],-3)-TRUNC(表2[[#This Row],[金额]],-4))/1000)=0,"X",TEXT(TRUNC((TRUNC(表2[[#This Row],[金额]],-3)-TRUNC(表2[[#This Row],[金额]],-4))/1000),"[DBNum2]"))</f>
        <v>肆</v>
      </c>
      <c r="M401" s="4" t="str">
        <f>IF(TRUNC((TRUNC(表2[[#This Row],[金额]],-2)-TRUNC(表2[[#This Row],[金额]],-3))/100)=0,"X",TEXT(TRUNC((TRUNC(表2[[#This Row],[金额]],-2)-TRUNC(表2[[#This Row],[金额]],-3))/100),"[DBNum2]"))</f>
        <v>X</v>
      </c>
      <c r="N401" s="4" t="str">
        <f>IF(TRUNC((TRUNC(表2[[#This Row],[金额]],-1)-TRUNC(表2[[#This Row],[金额]],-2))/10)=0,"X",TEXT(TRUNC((TRUNC(表2[[#This Row],[金额]],-1)-TRUNC(表2[[#This Row],[金额]],-2))/10),"[DBNum2]"))</f>
        <v>X</v>
      </c>
      <c r="O401" s="4" t="str">
        <f>IF(TRUNC((TRUNC(表2[[#This Row],[金额]],0)-TRUNC(表2[[#This Row],[金额]],-1)))=0,"X",TEXT(TRUNC(TRUNC(表2[[#This Row],[金额]],0)-TRUNC(表2[[#This Row],[金额]],-1)),"[DBNum2]"))</f>
        <v>肆</v>
      </c>
      <c r="P401" s="2">
        <v>14004</v>
      </c>
      <c r="U401" s="4"/>
      <c r="V401" s="4"/>
      <c r="W401" s="4" t="s">
        <v>1209</v>
      </c>
    </row>
    <row r="402" spans="1:23" x14ac:dyDescent="0.2">
      <c r="A402" s="7" t="s">
        <v>1213</v>
      </c>
      <c r="B402" s="7" t="s">
        <v>22</v>
      </c>
      <c r="C402" s="7"/>
      <c r="D402" s="7" t="s">
        <v>1214</v>
      </c>
      <c r="E402" s="7">
        <v>49</v>
      </c>
      <c r="F402" s="7">
        <v>5</v>
      </c>
      <c r="G402" s="7">
        <v>4</v>
      </c>
      <c r="H402" s="7" t="s">
        <v>1215</v>
      </c>
      <c r="I402" s="7"/>
      <c r="J402" s="7"/>
      <c r="K40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2" s="4" t="str">
        <f>IF(TRUNC((TRUNC(表2[[#This Row],[金额]],-3)-TRUNC(表2[[#This Row],[金额]],-4))/1000)=0,"X",TEXT(TRUNC((TRUNC(表2[[#This Row],[金额]],-3)-TRUNC(表2[[#This Row],[金额]],-4))/1000),"[DBNum2]"))</f>
        <v>柒</v>
      </c>
      <c r="M402" s="4" t="str">
        <f>IF(TRUNC((TRUNC(表2[[#This Row],[金额]],-2)-TRUNC(表2[[#This Row],[金额]],-3))/100)=0,"X",TEXT(TRUNC((TRUNC(表2[[#This Row],[金额]],-2)-TRUNC(表2[[#This Row],[金额]],-3))/100),"[DBNum2]"))</f>
        <v>捌</v>
      </c>
      <c r="N402" s="4" t="str">
        <f>IF(TRUNC((TRUNC(表2[[#This Row],[金额]],-1)-TRUNC(表2[[#This Row],[金额]],-2))/10)=0,"X",TEXT(TRUNC((TRUNC(表2[[#This Row],[金额]],-1)-TRUNC(表2[[#This Row],[金额]],-2))/10),"[DBNum2]"))</f>
        <v>捌</v>
      </c>
      <c r="O402" s="4" t="str">
        <f>IF(TRUNC((TRUNC(表2[[#This Row],[金额]],0)-TRUNC(表2[[#This Row],[金额]],-1)))=0,"X",TEXT(TRUNC(TRUNC(表2[[#This Row],[金额]],0)-TRUNC(表2[[#This Row],[金额]],-1)),"[DBNum2]"))</f>
        <v>伍</v>
      </c>
      <c r="P402" s="2">
        <v>17885</v>
      </c>
      <c r="U402" s="4"/>
      <c r="V402" s="4"/>
      <c r="W402" s="4" t="s">
        <v>1212</v>
      </c>
    </row>
    <row r="403" spans="1:23" x14ac:dyDescent="0.2">
      <c r="A403" s="7" t="s">
        <v>45</v>
      </c>
      <c r="B403" s="7" t="s">
        <v>22</v>
      </c>
      <c r="C403" s="7"/>
      <c r="D403" s="7" t="s">
        <v>1217</v>
      </c>
      <c r="E403" s="7">
        <v>23</v>
      </c>
      <c r="F403" s="7">
        <v>6</v>
      </c>
      <c r="G403" s="7">
        <v>5</v>
      </c>
      <c r="H403" s="7" t="s">
        <v>1218</v>
      </c>
      <c r="I403" s="7"/>
      <c r="J403" s="7"/>
      <c r="K40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03" s="4" t="str">
        <f>IF(TRUNC((TRUNC(表2[[#This Row],[金额]],-3)-TRUNC(表2[[#This Row],[金额]],-4))/1000)=0,"X",TEXT(TRUNC((TRUNC(表2[[#This Row],[金额]],-3)-TRUNC(表2[[#This Row],[金额]],-4))/1000),"[DBNum2]"))</f>
        <v>X</v>
      </c>
      <c r="M403" s="4" t="str">
        <f>IF(TRUNC((TRUNC(表2[[#This Row],[金额]],-2)-TRUNC(表2[[#This Row],[金额]],-3))/100)=0,"X",TEXT(TRUNC((TRUNC(表2[[#This Row],[金额]],-2)-TRUNC(表2[[#This Row],[金额]],-3))/100),"[DBNum2]"))</f>
        <v>X</v>
      </c>
      <c r="N403" s="4" t="str">
        <f>IF(TRUNC((TRUNC(表2[[#This Row],[金额]],-1)-TRUNC(表2[[#This Row],[金额]],-2))/10)=0,"X",TEXT(TRUNC((TRUNC(表2[[#This Row],[金额]],-1)-TRUNC(表2[[#This Row],[金额]],-2))/10),"[DBNum2]"))</f>
        <v>壹</v>
      </c>
      <c r="O403" s="4" t="str">
        <f>IF(TRUNC((TRUNC(表2[[#This Row],[金额]],0)-TRUNC(表2[[#This Row],[金额]],-1)))=0,"X",TEXT(TRUNC(TRUNC(表2[[#This Row],[金额]],0)-TRUNC(表2[[#This Row],[金额]],-1)),"[DBNum2]"))</f>
        <v>X</v>
      </c>
      <c r="P403" s="2">
        <v>20010</v>
      </c>
      <c r="U403" s="4"/>
      <c r="V403" s="4"/>
      <c r="W403" s="4" t="s">
        <v>1216</v>
      </c>
    </row>
    <row r="404" spans="1:23" x14ac:dyDescent="0.2">
      <c r="A404" s="7" t="s">
        <v>521</v>
      </c>
      <c r="B404" s="7" t="s">
        <v>22</v>
      </c>
      <c r="C404" s="7"/>
      <c r="D404" s="7" t="s">
        <v>1220</v>
      </c>
      <c r="E404" s="7">
        <v>18</v>
      </c>
      <c r="F404" s="7">
        <v>5</v>
      </c>
      <c r="G404" s="7">
        <v>4</v>
      </c>
      <c r="H404" s="7" t="s">
        <v>1221</v>
      </c>
      <c r="I404" s="7"/>
      <c r="J404" s="7"/>
      <c r="K40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4" s="4" t="str">
        <f>IF(TRUNC((TRUNC(表2[[#This Row],[金额]],-3)-TRUNC(表2[[#This Row],[金额]],-4))/1000)=0,"X",TEXT(TRUNC((TRUNC(表2[[#This Row],[金额]],-3)-TRUNC(表2[[#This Row],[金额]],-4))/1000),"[DBNum2]"))</f>
        <v>贰</v>
      </c>
      <c r="M404" s="4" t="str">
        <f>IF(TRUNC((TRUNC(表2[[#This Row],[金额]],-2)-TRUNC(表2[[#This Row],[金额]],-3))/100)=0,"X",TEXT(TRUNC((TRUNC(表2[[#This Row],[金额]],-2)-TRUNC(表2[[#This Row],[金额]],-3))/100),"[DBNum2]"))</f>
        <v>捌</v>
      </c>
      <c r="N404" s="4" t="str">
        <f>IF(TRUNC((TRUNC(表2[[#This Row],[金额]],-1)-TRUNC(表2[[#This Row],[金额]],-2))/10)=0,"X",TEXT(TRUNC((TRUNC(表2[[#This Row],[金额]],-1)-TRUNC(表2[[#This Row],[金额]],-2))/10),"[DBNum2]"))</f>
        <v>柒</v>
      </c>
      <c r="O404" s="4" t="str">
        <f>IF(TRUNC((TRUNC(表2[[#This Row],[金额]],0)-TRUNC(表2[[#This Row],[金额]],-1)))=0,"X",TEXT(TRUNC(TRUNC(表2[[#This Row],[金额]],0)-TRUNC(表2[[#This Row],[金额]],-1)),"[DBNum2]"))</f>
        <v>X</v>
      </c>
      <c r="P404" s="2">
        <v>12870</v>
      </c>
      <c r="U404" s="4"/>
      <c r="V404" s="4"/>
      <c r="W404" s="4" t="s">
        <v>1219</v>
      </c>
    </row>
    <row r="405" spans="1:23" x14ac:dyDescent="0.2">
      <c r="A405" s="7" t="s">
        <v>45</v>
      </c>
      <c r="B405" s="7" t="s">
        <v>22</v>
      </c>
      <c r="C405" s="7"/>
      <c r="D405" s="7" t="s">
        <v>1223</v>
      </c>
      <c r="E405" s="7">
        <v>15</v>
      </c>
      <c r="F405" s="7">
        <v>5</v>
      </c>
      <c r="G405" s="7">
        <v>4</v>
      </c>
      <c r="H405" s="7" t="s">
        <v>1224</v>
      </c>
      <c r="I405" s="7"/>
      <c r="J405" s="7"/>
      <c r="K40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5" s="4" t="str">
        <f>IF(TRUNC((TRUNC(表2[[#This Row],[金额]],-3)-TRUNC(表2[[#This Row],[金额]],-4))/1000)=0,"X",TEXT(TRUNC((TRUNC(表2[[#This Row],[金额]],-3)-TRUNC(表2[[#This Row],[金额]],-4))/1000),"[DBNum2]"))</f>
        <v>陆</v>
      </c>
      <c r="M405" s="4" t="str">
        <f>IF(TRUNC((TRUNC(表2[[#This Row],[金额]],-2)-TRUNC(表2[[#This Row],[金额]],-3))/100)=0,"X",TEXT(TRUNC((TRUNC(表2[[#This Row],[金额]],-2)-TRUNC(表2[[#This Row],[金额]],-3))/100),"[DBNum2]"))</f>
        <v>壹</v>
      </c>
      <c r="N405" s="4" t="str">
        <f>IF(TRUNC((TRUNC(表2[[#This Row],[金额]],-1)-TRUNC(表2[[#This Row],[金额]],-2))/10)=0,"X",TEXT(TRUNC((TRUNC(表2[[#This Row],[金额]],-1)-TRUNC(表2[[#This Row],[金额]],-2))/10),"[DBNum2]"))</f>
        <v>贰</v>
      </c>
      <c r="O405" s="4" t="str">
        <f>IF(TRUNC((TRUNC(表2[[#This Row],[金额]],0)-TRUNC(表2[[#This Row],[金额]],-1)))=0,"X",TEXT(TRUNC(TRUNC(表2[[#This Row],[金额]],0)-TRUNC(表2[[#This Row],[金额]],-1)),"[DBNum2]"))</f>
        <v>伍</v>
      </c>
      <c r="P405" s="2">
        <v>16125</v>
      </c>
      <c r="U405" s="4"/>
      <c r="V405" s="4"/>
      <c r="W405" s="4" t="s">
        <v>1222</v>
      </c>
    </row>
    <row r="406" spans="1:23" x14ac:dyDescent="0.2">
      <c r="A406" s="7" t="s">
        <v>81</v>
      </c>
      <c r="B406" s="7" t="s">
        <v>22</v>
      </c>
      <c r="C406" s="7"/>
      <c r="D406" s="7" t="s">
        <v>1226</v>
      </c>
      <c r="E406" s="7">
        <v>52</v>
      </c>
      <c r="F406" s="7">
        <v>6</v>
      </c>
      <c r="G406" s="7">
        <v>5</v>
      </c>
      <c r="H406" s="7" t="s">
        <v>1227</v>
      </c>
      <c r="I406" s="7"/>
      <c r="J406" s="7"/>
      <c r="K406" s="4" t="str">
        <f>IF(TRUNC((TRUNC(表2[[#This Row],[金额]],-4)-TRUNC(表2[[#This Row],[金额]],-5))/10000)=0,"X",TEXT(TRUNC((TRUNC(表2[[#This Row],[金额]],-4)-TRUNC(表2[[#This Row],[金额]],-5))/10000),"[DBNum2]"))</f>
        <v>肆</v>
      </c>
      <c r="L406" s="4" t="str">
        <f>IF(TRUNC((TRUNC(表2[[#This Row],[金额]],-3)-TRUNC(表2[[#This Row],[金额]],-4))/1000)=0,"X",TEXT(TRUNC((TRUNC(表2[[#This Row],[金额]],-3)-TRUNC(表2[[#This Row],[金额]],-4))/1000),"[DBNum2]"))</f>
        <v>玖</v>
      </c>
      <c r="M406" s="4" t="str">
        <f>IF(TRUNC((TRUNC(表2[[#This Row],[金额]],-2)-TRUNC(表2[[#This Row],[金额]],-3))/100)=0,"X",TEXT(TRUNC((TRUNC(表2[[#This Row],[金额]],-2)-TRUNC(表2[[#This Row],[金额]],-3))/100),"[DBNum2]"))</f>
        <v>陆</v>
      </c>
      <c r="N406" s="4" t="str">
        <f>IF(TRUNC((TRUNC(表2[[#This Row],[金额]],-1)-TRUNC(表2[[#This Row],[金额]],-2))/10)=0,"X",TEXT(TRUNC((TRUNC(表2[[#This Row],[金额]],-1)-TRUNC(表2[[#This Row],[金额]],-2))/10),"[DBNum2]"))</f>
        <v>陆</v>
      </c>
      <c r="O406" s="4" t="str">
        <f>IF(TRUNC((TRUNC(表2[[#This Row],[金额]],0)-TRUNC(表2[[#This Row],[金额]],-1)))=0,"X",TEXT(TRUNC(TRUNC(表2[[#This Row],[金额]],0)-TRUNC(表2[[#This Row],[金额]],-1)),"[DBNum2]"))</f>
        <v>X</v>
      </c>
      <c r="P406" s="2">
        <v>49660</v>
      </c>
      <c r="U406" s="4"/>
      <c r="V406" s="4"/>
      <c r="W406" s="4" t="s">
        <v>1225</v>
      </c>
    </row>
    <row r="407" spans="1:23" x14ac:dyDescent="0.2">
      <c r="A407" s="7" t="s">
        <v>45</v>
      </c>
      <c r="B407" s="7" t="s">
        <v>22</v>
      </c>
      <c r="C407" s="7"/>
      <c r="D407" s="7" t="s">
        <v>1207</v>
      </c>
      <c r="E407" s="7">
        <v>20</v>
      </c>
      <c r="F407" s="7">
        <v>6</v>
      </c>
      <c r="G407" s="7">
        <v>5</v>
      </c>
      <c r="H407" s="7" t="s">
        <v>1229</v>
      </c>
      <c r="I407" s="7"/>
      <c r="J407" s="7"/>
      <c r="K407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7" s="4" t="str">
        <f>IF(TRUNC((TRUNC(表2[[#This Row],[金额]],-3)-TRUNC(表2[[#This Row],[金额]],-4))/1000)=0,"X",TEXT(TRUNC((TRUNC(表2[[#This Row],[金额]],-3)-TRUNC(表2[[#This Row],[金额]],-4))/1000),"[DBNum2]"))</f>
        <v>捌</v>
      </c>
      <c r="M407" s="4" t="str">
        <f>IF(TRUNC((TRUNC(表2[[#This Row],[金额]],-2)-TRUNC(表2[[#This Row],[金额]],-3))/100)=0,"X",TEXT(TRUNC((TRUNC(表2[[#This Row],[金额]],-2)-TRUNC(表2[[#This Row],[金额]],-3))/100),"[DBNum2]"))</f>
        <v>贰</v>
      </c>
      <c r="N407" s="4" t="str">
        <f>IF(TRUNC((TRUNC(表2[[#This Row],[金额]],-1)-TRUNC(表2[[#This Row],[金额]],-2))/10)=0,"X",TEXT(TRUNC((TRUNC(表2[[#This Row],[金额]],-1)-TRUNC(表2[[#This Row],[金额]],-2))/10),"[DBNum2]"))</f>
        <v>X</v>
      </c>
      <c r="O407" s="4" t="str">
        <f>IF(TRUNC((TRUNC(表2[[#This Row],[金额]],0)-TRUNC(表2[[#This Row],[金额]],-1)))=0,"X",TEXT(TRUNC(TRUNC(表2[[#This Row],[金额]],0)-TRUNC(表2[[#This Row],[金额]],-1)),"[DBNum2]"))</f>
        <v>X</v>
      </c>
      <c r="P407" s="2">
        <v>18200</v>
      </c>
      <c r="U407" s="4"/>
      <c r="V407" s="4"/>
      <c r="W407" s="4" t="s">
        <v>1228</v>
      </c>
    </row>
    <row r="408" spans="1:23" x14ac:dyDescent="0.2">
      <c r="A408" s="7" t="s">
        <v>1017</v>
      </c>
      <c r="B408" s="7" t="s">
        <v>22</v>
      </c>
      <c r="C408" s="7"/>
      <c r="D408" s="7" t="s">
        <v>1231</v>
      </c>
      <c r="E408" s="7">
        <v>24</v>
      </c>
      <c r="F408" s="7">
        <v>6</v>
      </c>
      <c r="G408" s="7">
        <v>5</v>
      </c>
      <c r="H408" s="7" t="s">
        <v>1232</v>
      </c>
      <c r="I408" s="7"/>
      <c r="J408" s="7"/>
      <c r="K40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8" s="4" t="str">
        <f>IF(TRUNC((TRUNC(表2[[#This Row],[金额]],-3)-TRUNC(表2[[#This Row],[金额]],-4))/1000)=0,"X",TEXT(TRUNC((TRUNC(表2[[#This Row],[金额]],-3)-TRUNC(表2[[#This Row],[金额]],-4))/1000),"[DBNum2]"))</f>
        <v>玖</v>
      </c>
      <c r="M408" s="4" t="str">
        <f>IF(TRUNC((TRUNC(表2[[#This Row],[金额]],-2)-TRUNC(表2[[#This Row],[金额]],-3))/100)=0,"X",TEXT(TRUNC((TRUNC(表2[[#This Row],[金额]],-2)-TRUNC(表2[[#This Row],[金额]],-3))/100),"[DBNum2]"))</f>
        <v>肆</v>
      </c>
      <c r="N408" s="4" t="str">
        <f>IF(TRUNC((TRUNC(表2[[#This Row],[金额]],-1)-TRUNC(表2[[#This Row],[金额]],-2))/10)=0,"X",TEXT(TRUNC((TRUNC(表2[[#This Row],[金额]],-1)-TRUNC(表2[[#This Row],[金额]],-2))/10),"[DBNum2]"))</f>
        <v>肆</v>
      </c>
      <c r="O408" s="4" t="str">
        <f>IF(TRUNC((TRUNC(表2[[#This Row],[金额]],0)-TRUNC(表2[[#This Row],[金额]],-1)))=0,"X",TEXT(TRUNC(TRUNC(表2[[#This Row],[金额]],0)-TRUNC(表2[[#This Row],[金额]],-1)),"[DBNum2]"))</f>
        <v>X</v>
      </c>
      <c r="P408" s="2">
        <v>19440</v>
      </c>
      <c r="U408" s="4"/>
      <c r="V408" s="4"/>
      <c r="W408" s="4" t="s">
        <v>1230</v>
      </c>
    </row>
    <row r="409" spans="1:23" x14ac:dyDescent="0.2">
      <c r="A409" s="7" t="s">
        <v>45</v>
      </c>
      <c r="B409" s="7" t="s">
        <v>22</v>
      </c>
      <c r="C409" s="7"/>
      <c r="D409" s="7" t="s">
        <v>1234</v>
      </c>
      <c r="E409" s="7">
        <v>10</v>
      </c>
      <c r="F409" s="7">
        <v>5</v>
      </c>
      <c r="G409" s="7">
        <v>4</v>
      </c>
      <c r="H409" s="7" t="s">
        <v>1235</v>
      </c>
      <c r="I409" s="7"/>
      <c r="J409" s="7"/>
      <c r="K40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09" s="4" t="str">
        <f>IF(TRUNC((TRUNC(表2[[#This Row],[金额]],-3)-TRUNC(表2[[#This Row],[金额]],-4))/1000)=0,"X",TEXT(TRUNC((TRUNC(表2[[#This Row],[金额]],-3)-TRUNC(表2[[#This Row],[金额]],-4))/1000),"[DBNum2]"))</f>
        <v>X</v>
      </c>
      <c r="M409" s="4" t="str">
        <f>IF(TRUNC((TRUNC(表2[[#This Row],[金额]],-2)-TRUNC(表2[[#This Row],[金额]],-3))/100)=0,"X",TEXT(TRUNC((TRUNC(表2[[#This Row],[金额]],-2)-TRUNC(表2[[#This Row],[金额]],-3))/100),"[DBNum2]"))</f>
        <v>玖</v>
      </c>
      <c r="N409" s="4" t="str">
        <f>IF(TRUNC((TRUNC(表2[[#This Row],[金额]],-1)-TRUNC(表2[[#This Row],[金额]],-2))/10)=0,"X",TEXT(TRUNC((TRUNC(表2[[#This Row],[金额]],-1)-TRUNC(表2[[#This Row],[金额]],-2))/10),"[DBNum2]"))</f>
        <v>捌</v>
      </c>
      <c r="O409" s="4" t="str">
        <f>IF(TRUNC((TRUNC(表2[[#This Row],[金额]],0)-TRUNC(表2[[#This Row],[金额]],-1)))=0,"X",TEXT(TRUNC(TRUNC(表2[[#This Row],[金额]],0)-TRUNC(表2[[#This Row],[金额]],-1)),"[DBNum2]"))</f>
        <v>X</v>
      </c>
      <c r="P409" s="2">
        <v>10980</v>
      </c>
      <c r="U409" s="4"/>
      <c r="V409" s="4"/>
      <c r="W409" s="4" t="s">
        <v>1233</v>
      </c>
    </row>
    <row r="410" spans="1:23" x14ac:dyDescent="0.2">
      <c r="A410" s="7" t="s">
        <v>1237</v>
      </c>
      <c r="B410" s="7" t="s">
        <v>22</v>
      </c>
      <c r="C410" s="7"/>
      <c r="D410" s="7" t="s">
        <v>1238</v>
      </c>
      <c r="E410" s="7">
        <v>22</v>
      </c>
      <c r="F410" s="7">
        <v>6</v>
      </c>
      <c r="G410" s="7">
        <v>5</v>
      </c>
      <c r="H410" s="7" t="s">
        <v>1239</v>
      </c>
      <c r="I410" s="7"/>
      <c r="J410" s="7"/>
      <c r="K41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10" s="4" t="str">
        <f>IF(TRUNC((TRUNC(表2[[#This Row],[金额]],-3)-TRUNC(表2[[#This Row],[金额]],-4))/1000)=0,"X",TEXT(TRUNC((TRUNC(表2[[#This Row],[金额]],-3)-TRUNC(表2[[#This Row],[金额]],-4))/1000),"[DBNum2]"))</f>
        <v>柒</v>
      </c>
      <c r="M410" s="4" t="str">
        <f>IF(TRUNC((TRUNC(表2[[#This Row],[金额]],-2)-TRUNC(表2[[#This Row],[金额]],-3))/100)=0,"X",TEXT(TRUNC((TRUNC(表2[[#This Row],[金额]],-2)-TRUNC(表2[[#This Row],[金额]],-3))/100),"[DBNum2]"))</f>
        <v>贰</v>
      </c>
      <c r="N410" s="4" t="str">
        <f>IF(TRUNC((TRUNC(表2[[#This Row],[金额]],-1)-TRUNC(表2[[#This Row],[金额]],-2))/10)=0,"X",TEXT(TRUNC((TRUNC(表2[[#This Row],[金额]],-1)-TRUNC(表2[[#This Row],[金额]],-2))/10),"[DBNum2]"))</f>
        <v>捌</v>
      </c>
      <c r="O410" s="4" t="str">
        <f>IF(TRUNC((TRUNC(表2[[#This Row],[金额]],0)-TRUNC(表2[[#This Row],[金额]],-1)))=0,"X",TEXT(TRUNC(TRUNC(表2[[#This Row],[金额]],0)-TRUNC(表2[[#This Row],[金额]],-1)),"[DBNum2]"))</f>
        <v>X</v>
      </c>
      <c r="P410" s="2">
        <v>27280</v>
      </c>
      <c r="U410" s="4"/>
      <c r="V410" s="4"/>
      <c r="W410" s="4" t="s">
        <v>1236</v>
      </c>
    </row>
    <row r="411" spans="1:23" x14ac:dyDescent="0.2">
      <c r="A411" s="7" t="s">
        <v>1241</v>
      </c>
      <c r="B411" s="7" t="s">
        <v>22</v>
      </c>
      <c r="C411" s="7"/>
      <c r="D411" s="7" t="s">
        <v>1242</v>
      </c>
      <c r="E411" s="7">
        <v>26</v>
      </c>
      <c r="F411" s="7">
        <v>6</v>
      </c>
      <c r="G411" s="7">
        <v>5</v>
      </c>
      <c r="H411" s="7" t="s">
        <v>1243</v>
      </c>
      <c r="I411" s="7"/>
      <c r="J411" s="7"/>
      <c r="K41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11" s="4" t="str">
        <f>IF(TRUNC((TRUNC(表2[[#This Row],[金额]],-3)-TRUNC(表2[[#This Row],[金额]],-4))/1000)=0,"X",TEXT(TRUNC((TRUNC(表2[[#This Row],[金额]],-3)-TRUNC(表2[[#This Row],[金额]],-4))/1000),"[DBNum2]"))</f>
        <v>柒</v>
      </c>
      <c r="M411" s="4" t="str">
        <f>IF(TRUNC((TRUNC(表2[[#This Row],[金额]],-2)-TRUNC(表2[[#This Row],[金额]],-3))/100)=0,"X",TEXT(TRUNC((TRUNC(表2[[#This Row],[金额]],-2)-TRUNC(表2[[#This Row],[金额]],-3))/100),"[DBNum2]"))</f>
        <v>伍</v>
      </c>
      <c r="N411" s="4" t="str">
        <f>IF(TRUNC((TRUNC(表2[[#This Row],[金额]],-1)-TRUNC(表2[[#This Row],[金额]],-2))/10)=0,"X",TEXT(TRUNC((TRUNC(表2[[#This Row],[金额]],-1)-TRUNC(表2[[#This Row],[金额]],-2))/10),"[DBNum2]"))</f>
        <v>X</v>
      </c>
      <c r="O411" s="4" t="str">
        <f>IF(TRUNC((TRUNC(表2[[#This Row],[金额]],0)-TRUNC(表2[[#This Row],[金额]],-1)))=0,"X",TEXT(TRUNC(TRUNC(表2[[#This Row],[金额]],0)-TRUNC(表2[[#This Row],[金额]],-1)),"[DBNum2]"))</f>
        <v>捌</v>
      </c>
      <c r="P411" s="2">
        <v>27508</v>
      </c>
      <c r="U411" s="4"/>
      <c r="V411" s="4"/>
      <c r="W411" s="4" t="s">
        <v>1240</v>
      </c>
    </row>
    <row r="412" spans="1:23" x14ac:dyDescent="0.2">
      <c r="A412" s="7" t="s">
        <v>243</v>
      </c>
      <c r="B412" s="7" t="s">
        <v>22</v>
      </c>
      <c r="C412" s="7"/>
      <c r="D412" s="7" t="s">
        <v>1245</v>
      </c>
      <c r="E412" s="7">
        <v>40</v>
      </c>
      <c r="F412" s="7">
        <v>5</v>
      </c>
      <c r="G412" s="7">
        <v>4</v>
      </c>
      <c r="H412" s="7" t="s">
        <v>1246</v>
      </c>
      <c r="I412" s="7"/>
      <c r="J412" s="7"/>
      <c r="K412" s="4" t="str">
        <f>IF(TRUNC((TRUNC(表2[[#This Row],[金额]],-4)-TRUNC(表2[[#This Row],[金额]],-5))/10000)=0,"X",TEXT(TRUNC((TRUNC(表2[[#This Row],[金额]],-4)-TRUNC(表2[[#This Row],[金额]],-5))/10000),"[DBNum2]"))</f>
        <v>肆</v>
      </c>
      <c r="L412" s="4" t="str">
        <f>IF(TRUNC((TRUNC(表2[[#This Row],[金额]],-3)-TRUNC(表2[[#This Row],[金额]],-4))/1000)=0,"X",TEXT(TRUNC((TRUNC(表2[[#This Row],[金额]],-3)-TRUNC(表2[[#This Row],[金额]],-4))/1000),"[DBNum2]"))</f>
        <v>陆</v>
      </c>
      <c r="M412" s="4" t="str">
        <f>IF(TRUNC((TRUNC(表2[[#This Row],[金额]],-2)-TRUNC(表2[[#This Row],[金额]],-3))/100)=0,"X",TEXT(TRUNC((TRUNC(表2[[#This Row],[金额]],-2)-TRUNC(表2[[#This Row],[金额]],-3))/100),"[DBNum2]"))</f>
        <v>贰</v>
      </c>
      <c r="N412" s="4" t="str">
        <f>IF(TRUNC((TRUNC(表2[[#This Row],[金额]],-1)-TRUNC(表2[[#This Row],[金额]],-2))/10)=0,"X",TEXT(TRUNC((TRUNC(表2[[#This Row],[金额]],-1)-TRUNC(表2[[#This Row],[金额]],-2))/10),"[DBNum2]"))</f>
        <v>X</v>
      </c>
      <c r="O412" s="4" t="str">
        <f>IF(TRUNC((TRUNC(表2[[#This Row],[金额]],0)-TRUNC(表2[[#This Row],[金额]],-1)))=0,"X",TEXT(TRUNC(TRUNC(表2[[#This Row],[金额]],0)-TRUNC(表2[[#This Row],[金额]],-1)),"[DBNum2]"))</f>
        <v>X</v>
      </c>
      <c r="P412" s="2">
        <v>46200</v>
      </c>
      <c r="U412" s="4"/>
      <c r="V412" s="4"/>
      <c r="W412" s="4" t="s">
        <v>1244</v>
      </c>
    </row>
    <row r="413" spans="1:23" x14ac:dyDescent="0.2">
      <c r="A413" s="7" t="s">
        <v>45</v>
      </c>
      <c r="B413" s="7" t="s">
        <v>22</v>
      </c>
      <c r="C413" s="7"/>
      <c r="D413" s="7" t="s">
        <v>1248</v>
      </c>
      <c r="E413" s="7">
        <v>9</v>
      </c>
      <c r="F413" s="7">
        <v>6</v>
      </c>
      <c r="G413" s="7">
        <v>5</v>
      </c>
      <c r="H413" s="7" t="s">
        <v>1249</v>
      </c>
      <c r="I413" s="7"/>
      <c r="J413" s="7"/>
      <c r="K41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13" s="4" t="str">
        <f>IF(TRUNC((TRUNC(表2[[#This Row],[金额]],-3)-TRUNC(表2[[#This Row],[金额]],-4))/1000)=0,"X",TEXT(TRUNC((TRUNC(表2[[#This Row],[金额]],-3)-TRUNC(表2[[#This Row],[金额]],-4))/1000),"[DBNum2]"))</f>
        <v>壹</v>
      </c>
      <c r="M413" s="4" t="str">
        <f>IF(TRUNC((TRUNC(表2[[#This Row],[金额]],-2)-TRUNC(表2[[#This Row],[金额]],-3))/100)=0,"X",TEXT(TRUNC((TRUNC(表2[[#This Row],[金额]],-2)-TRUNC(表2[[#This Row],[金额]],-3))/100),"[DBNum2]"))</f>
        <v>贰</v>
      </c>
      <c r="N413" s="4" t="str">
        <f>IF(TRUNC((TRUNC(表2[[#This Row],[金额]],-1)-TRUNC(表2[[#This Row],[金额]],-2))/10)=0,"X",TEXT(TRUNC((TRUNC(表2[[#This Row],[金额]],-1)-TRUNC(表2[[#This Row],[金额]],-2))/10),"[DBNum2]"))</f>
        <v>玖</v>
      </c>
      <c r="O413" s="4" t="str">
        <f>IF(TRUNC((TRUNC(表2[[#This Row],[金额]],0)-TRUNC(表2[[#This Row],[金额]],-1)))=0,"X",TEXT(TRUNC(TRUNC(表2[[#This Row],[金额]],0)-TRUNC(表2[[#This Row],[金额]],-1)),"[DBNum2]"))</f>
        <v>伍</v>
      </c>
      <c r="P413" s="2">
        <v>11295</v>
      </c>
      <c r="U413" s="4"/>
      <c r="V413" s="4"/>
      <c r="W413" s="4" t="s">
        <v>1247</v>
      </c>
    </row>
    <row r="414" spans="1:23" x14ac:dyDescent="0.2">
      <c r="A414" s="7" t="s">
        <v>1237</v>
      </c>
      <c r="B414" s="7" t="s">
        <v>22</v>
      </c>
      <c r="C414" s="7"/>
      <c r="D414" s="7" t="s">
        <v>1251</v>
      </c>
      <c r="E414" s="7">
        <v>35</v>
      </c>
      <c r="F414" s="7">
        <v>6</v>
      </c>
      <c r="G414" s="7">
        <v>5</v>
      </c>
      <c r="H414" s="7" t="s">
        <v>1252</v>
      </c>
      <c r="I414" s="7"/>
      <c r="J414" s="7"/>
      <c r="K414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414" s="4" t="str">
        <f>IF(TRUNC((TRUNC(表2[[#This Row],[金额]],-3)-TRUNC(表2[[#This Row],[金额]],-4))/1000)=0,"X",TEXT(TRUNC((TRUNC(表2[[#This Row],[金额]],-3)-TRUNC(表2[[#This Row],[金额]],-4))/1000),"[DBNum2]"))</f>
        <v>叁</v>
      </c>
      <c r="M414" s="4" t="str">
        <f>IF(TRUNC((TRUNC(表2[[#This Row],[金额]],-2)-TRUNC(表2[[#This Row],[金额]],-3))/100)=0,"X",TEXT(TRUNC((TRUNC(表2[[#This Row],[金额]],-2)-TRUNC(表2[[#This Row],[金额]],-3))/100),"[DBNum2]"))</f>
        <v>贰</v>
      </c>
      <c r="N414" s="4" t="str">
        <f>IF(TRUNC((TRUNC(表2[[#This Row],[金额]],-1)-TRUNC(表2[[#This Row],[金额]],-2))/10)=0,"X",TEXT(TRUNC((TRUNC(表2[[#This Row],[金额]],-1)-TRUNC(表2[[#This Row],[金额]],-2))/10),"[DBNum2]"))</f>
        <v>伍</v>
      </c>
      <c r="O414" s="4" t="str">
        <f>IF(TRUNC((TRUNC(表2[[#This Row],[金额]],0)-TRUNC(表2[[#This Row],[金额]],-1)))=0,"X",TEXT(TRUNC(TRUNC(表2[[#This Row],[金额]],0)-TRUNC(表2[[#This Row],[金额]],-1)),"[DBNum2]"))</f>
        <v>X</v>
      </c>
      <c r="P414" s="2">
        <v>33250</v>
      </c>
      <c r="U414" s="4"/>
      <c r="V414" s="4"/>
      <c r="W414" s="4" t="s">
        <v>1250</v>
      </c>
    </row>
    <row r="415" spans="1:23" x14ac:dyDescent="0.2">
      <c r="A415" s="7" t="s">
        <v>45</v>
      </c>
      <c r="B415" s="7" t="s">
        <v>22</v>
      </c>
      <c r="C415" s="7"/>
      <c r="D415" s="7" t="s">
        <v>1231</v>
      </c>
      <c r="E415" s="7">
        <v>29</v>
      </c>
      <c r="F415" s="7">
        <v>6</v>
      </c>
      <c r="G415" s="7">
        <v>5</v>
      </c>
      <c r="H415" s="7" t="s">
        <v>1254</v>
      </c>
      <c r="I415" s="7"/>
      <c r="J415" s="7"/>
      <c r="K41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15" s="4" t="str">
        <f>IF(TRUNC((TRUNC(表2[[#This Row],[金额]],-3)-TRUNC(表2[[#This Row],[金额]],-4))/1000)=0,"X",TEXT(TRUNC((TRUNC(表2[[#This Row],[金额]],-3)-TRUNC(表2[[#This Row],[金额]],-4))/1000),"[DBNum2]"))</f>
        <v>壹</v>
      </c>
      <c r="M415" s="4" t="str">
        <f>IF(TRUNC((TRUNC(表2[[#This Row],[金额]],-2)-TRUNC(表2[[#This Row],[金额]],-3))/100)=0,"X",TEXT(TRUNC((TRUNC(表2[[#This Row],[金额]],-2)-TRUNC(表2[[#This Row],[金额]],-3))/100),"[DBNum2]"))</f>
        <v>陆</v>
      </c>
      <c r="N415" s="4" t="str">
        <f>IF(TRUNC((TRUNC(表2[[#This Row],[金额]],-1)-TRUNC(表2[[#This Row],[金额]],-2))/10)=0,"X",TEXT(TRUNC((TRUNC(表2[[#This Row],[金额]],-1)-TRUNC(表2[[#This Row],[金额]],-2))/10),"[DBNum2]"))</f>
        <v>X</v>
      </c>
      <c r="O415" s="4" t="str">
        <f>IF(TRUNC((TRUNC(表2[[#This Row],[金额]],0)-TRUNC(表2[[#This Row],[金额]],-1)))=0,"X",TEXT(TRUNC(TRUNC(表2[[#This Row],[金额]],0)-TRUNC(表2[[#This Row],[金额]],-1)),"[DBNum2]"))</f>
        <v>伍</v>
      </c>
      <c r="P415" s="2">
        <v>21605</v>
      </c>
      <c r="U415" s="4"/>
      <c r="V415" s="4"/>
      <c r="W415" s="4" t="s">
        <v>1253</v>
      </c>
    </row>
    <row r="416" spans="1:23" x14ac:dyDescent="0.2">
      <c r="A416" s="7" t="s">
        <v>521</v>
      </c>
      <c r="B416" s="7" t="s">
        <v>22</v>
      </c>
      <c r="C416" s="7"/>
      <c r="D416" s="7" t="s">
        <v>1256</v>
      </c>
      <c r="E416" s="7">
        <v>21</v>
      </c>
      <c r="F416" s="7">
        <v>5</v>
      </c>
      <c r="G416" s="7">
        <v>4</v>
      </c>
      <c r="H416" s="7" t="s">
        <v>1257</v>
      </c>
      <c r="I416" s="7"/>
      <c r="J416" s="7"/>
      <c r="K41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16" s="4" t="str">
        <f>IF(TRUNC((TRUNC(表2[[#This Row],[金额]],-3)-TRUNC(表2[[#This Row],[金额]],-4))/1000)=0,"X",TEXT(TRUNC((TRUNC(表2[[#This Row],[金额]],-3)-TRUNC(表2[[#This Row],[金额]],-4))/1000),"[DBNum2]"))</f>
        <v>陆</v>
      </c>
      <c r="M416" s="4" t="str">
        <f>IF(TRUNC((TRUNC(表2[[#This Row],[金额]],-2)-TRUNC(表2[[#This Row],[金额]],-3))/100)=0,"X",TEXT(TRUNC((TRUNC(表2[[#This Row],[金额]],-2)-TRUNC(表2[[#This Row],[金额]],-3))/100),"[DBNum2]"))</f>
        <v>捌</v>
      </c>
      <c r="N416" s="4" t="str">
        <f>IF(TRUNC((TRUNC(表2[[#This Row],[金额]],-1)-TRUNC(表2[[#This Row],[金额]],-2))/10)=0,"X",TEXT(TRUNC((TRUNC(表2[[#This Row],[金额]],-1)-TRUNC(表2[[#This Row],[金额]],-2))/10),"[DBNum2]"))</f>
        <v>X</v>
      </c>
      <c r="O416" s="4" t="str">
        <f>IF(TRUNC((TRUNC(表2[[#This Row],[金额]],0)-TRUNC(表2[[#This Row],[金额]],-1)))=0,"X",TEXT(TRUNC(TRUNC(表2[[#This Row],[金额]],0)-TRUNC(表2[[#This Row],[金额]],-1)),"[DBNum2]"))</f>
        <v>X</v>
      </c>
      <c r="P416" s="2">
        <v>16800</v>
      </c>
      <c r="U416" s="4"/>
      <c r="V416" s="4"/>
      <c r="W416" s="4" t="s">
        <v>1255</v>
      </c>
    </row>
    <row r="417" spans="1:23" x14ac:dyDescent="0.2">
      <c r="A417" s="7" t="s">
        <v>141</v>
      </c>
      <c r="B417" s="7" t="s">
        <v>22</v>
      </c>
      <c r="C417" s="7"/>
      <c r="D417" s="7" t="s">
        <v>1259</v>
      </c>
      <c r="E417" s="7">
        <v>28</v>
      </c>
      <c r="F417" s="7">
        <v>6</v>
      </c>
      <c r="G417" s="7">
        <v>5</v>
      </c>
      <c r="H417" s="7" t="s">
        <v>1260</v>
      </c>
      <c r="I417" s="7"/>
      <c r="J417" s="7"/>
      <c r="K41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17" s="4" t="str">
        <f>IF(TRUNC((TRUNC(表2[[#This Row],[金额]],-3)-TRUNC(表2[[#This Row],[金额]],-4))/1000)=0,"X",TEXT(TRUNC((TRUNC(表2[[#This Row],[金额]],-3)-TRUNC(表2[[#This Row],[金额]],-4))/1000),"[DBNum2]"))</f>
        <v>贰</v>
      </c>
      <c r="M417" s="4" t="str">
        <f>IF(TRUNC((TRUNC(表2[[#This Row],[金额]],-2)-TRUNC(表2[[#This Row],[金额]],-3))/100)=0,"X",TEXT(TRUNC((TRUNC(表2[[#This Row],[金额]],-2)-TRUNC(表2[[#This Row],[金额]],-3))/100),"[DBNum2]"))</f>
        <v>玖</v>
      </c>
      <c r="N417" s="4" t="str">
        <f>IF(TRUNC((TRUNC(表2[[#This Row],[金额]],-1)-TRUNC(表2[[#This Row],[金额]],-2))/10)=0,"X",TEXT(TRUNC((TRUNC(表2[[#This Row],[金额]],-1)-TRUNC(表2[[#This Row],[金额]],-2))/10),"[DBNum2]"))</f>
        <v>陆</v>
      </c>
      <c r="O417" s="4" t="str">
        <f>IF(TRUNC((TRUNC(表2[[#This Row],[金额]],0)-TRUNC(表2[[#This Row],[金额]],-1)))=0,"X",TEXT(TRUNC(TRUNC(表2[[#This Row],[金额]],0)-TRUNC(表2[[#This Row],[金额]],-1)),"[DBNum2]"))</f>
        <v>X</v>
      </c>
      <c r="P417" s="2">
        <v>22960</v>
      </c>
      <c r="U417" s="4"/>
      <c r="V417" s="4"/>
      <c r="W417" s="4" t="s">
        <v>1258</v>
      </c>
    </row>
    <row r="418" spans="1:23" x14ac:dyDescent="0.2">
      <c r="A418" s="7" t="s">
        <v>45</v>
      </c>
      <c r="B418" s="7" t="s">
        <v>22</v>
      </c>
      <c r="C418" s="7"/>
      <c r="D418" s="7" t="s">
        <v>1262</v>
      </c>
      <c r="E418" s="7">
        <v>20</v>
      </c>
      <c r="F418" s="7">
        <v>6</v>
      </c>
      <c r="G418" s="7">
        <v>5</v>
      </c>
      <c r="H418" s="7" t="s">
        <v>1263</v>
      </c>
      <c r="I418" s="7"/>
      <c r="J418" s="7"/>
      <c r="K41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18" s="4" t="str">
        <f>IF(TRUNC((TRUNC(表2[[#This Row],[金额]],-3)-TRUNC(表2[[#This Row],[金额]],-4))/1000)=0,"X",TEXT(TRUNC((TRUNC(表2[[#This Row],[金额]],-3)-TRUNC(表2[[#This Row],[金额]],-4))/1000),"[DBNum2]"))</f>
        <v>玖</v>
      </c>
      <c r="M418" s="4" t="str">
        <f>IF(TRUNC((TRUNC(表2[[#This Row],[金额]],-2)-TRUNC(表2[[#This Row],[金额]],-3))/100)=0,"X",TEXT(TRUNC((TRUNC(表2[[#This Row],[金额]],-2)-TRUNC(表2[[#This Row],[金额]],-3))/100),"[DBNum2]"))</f>
        <v>伍</v>
      </c>
      <c r="N418" s="4" t="str">
        <f>IF(TRUNC((TRUNC(表2[[#This Row],[金额]],-1)-TRUNC(表2[[#This Row],[金额]],-2))/10)=0,"X",TEXT(TRUNC((TRUNC(表2[[#This Row],[金额]],-1)-TRUNC(表2[[#This Row],[金额]],-2))/10),"[DBNum2]"))</f>
        <v>X</v>
      </c>
      <c r="O418" s="4" t="str">
        <f>IF(TRUNC((TRUNC(表2[[#This Row],[金额]],0)-TRUNC(表2[[#This Row],[金额]],-1)))=0,"X",TEXT(TRUNC(TRUNC(表2[[#This Row],[金额]],0)-TRUNC(表2[[#This Row],[金额]],-1)),"[DBNum2]"))</f>
        <v>X</v>
      </c>
      <c r="P418" s="2">
        <v>19500</v>
      </c>
      <c r="U418" s="4"/>
      <c r="V418" s="4"/>
      <c r="W418" s="4" t="s">
        <v>1261</v>
      </c>
    </row>
    <row r="419" spans="1:23" x14ac:dyDescent="0.2">
      <c r="A419" s="7" t="s">
        <v>45</v>
      </c>
      <c r="B419" s="7" t="s">
        <v>22</v>
      </c>
      <c r="C419" s="7"/>
      <c r="D419" s="7" t="s">
        <v>1262</v>
      </c>
      <c r="E419" s="7">
        <v>21</v>
      </c>
      <c r="F419" s="7">
        <v>6</v>
      </c>
      <c r="G419" s="7">
        <v>5</v>
      </c>
      <c r="H419" s="7" t="s">
        <v>1265</v>
      </c>
      <c r="I419" s="7"/>
      <c r="J419" s="7"/>
      <c r="K41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19" s="4" t="str">
        <f>IF(TRUNC((TRUNC(表2[[#This Row],[金额]],-3)-TRUNC(表2[[#This Row],[金额]],-4))/1000)=0,"X",TEXT(TRUNC((TRUNC(表2[[#This Row],[金额]],-3)-TRUNC(表2[[#This Row],[金额]],-4))/1000),"[DBNum2]"))</f>
        <v>叁</v>
      </c>
      <c r="M419" s="4" t="str">
        <f>IF(TRUNC((TRUNC(表2[[#This Row],[金额]],-2)-TRUNC(表2[[#This Row],[金额]],-3))/100)=0,"X",TEXT(TRUNC((TRUNC(表2[[#This Row],[金额]],-2)-TRUNC(表2[[#This Row],[金额]],-3))/100),"[DBNum2]"))</f>
        <v>肆</v>
      </c>
      <c r="N419" s="4" t="str">
        <f>IF(TRUNC((TRUNC(表2[[#This Row],[金额]],-1)-TRUNC(表2[[#This Row],[金额]],-2))/10)=0,"X",TEXT(TRUNC((TRUNC(表2[[#This Row],[金额]],-1)-TRUNC(表2[[#This Row],[金额]],-2))/10),"[DBNum2]"))</f>
        <v>壹</v>
      </c>
      <c r="O419" s="4" t="str">
        <f>IF(TRUNC((TRUNC(表2[[#This Row],[金额]],0)-TRUNC(表2[[#This Row],[金额]],-1)))=0,"X",TEXT(TRUNC(TRUNC(表2[[#This Row],[金额]],0)-TRUNC(表2[[#This Row],[金额]],-1)),"[DBNum2]"))</f>
        <v>伍</v>
      </c>
      <c r="P419" s="2">
        <v>23415</v>
      </c>
      <c r="U419" s="4"/>
      <c r="V419" s="4"/>
      <c r="W419" s="4" t="s">
        <v>1264</v>
      </c>
    </row>
    <row r="420" spans="1:23" x14ac:dyDescent="0.2">
      <c r="A420" s="7" t="s">
        <v>45</v>
      </c>
      <c r="B420" s="7" t="s">
        <v>22</v>
      </c>
      <c r="C420" s="7"/>
      <c r="D420" s="7" t="s">
        <v>1267</v>
      </c>
      <c r="E420" s="7">
        <v>18</v>
      </c>
      <c r="F420" s="7">
        <v>6</v>
      </c>
      <c r="G420" s="7">
        <v>5</v>
      </c>
      <c r="H420" s="7" t="s">
        <v>1268</v>
      </c>
      <c r="I420" s="7"/>
      <c r="J420" s="7"/>
      <c r="K42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20" s="4" t="str">
        <f>IF(TRUNC((TRUNC(表2[[#This Row],[金额]],-3)-TRUNC(表2[[#This Row],[金额]],-4))/1000)=0,"X",TEXT(TRUNC((TRUNC(表2[[#This Row],[金额]],-3)-TRUNC(表2[[#This Row],[金额]],-4))/1000),"[DBNum2]"))</f>
        <v>贰</v>
      </c>
      <c r="M420" s="4" t="str">
        <f>IF(TRUNC((TRUNC(表2[[#This Row],[金额]],-2)-TRUNC(表2[[#This Row],[金额]],-3))/100)=0,"X",TEXT(TRUNC((TRUNC(表2[[#This Row],[金额]],-2)-TRUNC(表2[[#This Row],[金额]],-3))/100),"[DBNum2]"))</f>
        <v>玖</v>
      </c>
      <c r="N420" s="4" t="str">
        <f>IF(TRUNC((TRUNC(表2[[#This Row],[金额]],-1)-TRUNC(表2[[#This Row],[金额]],-2))/10)=0,"X",TEXT(TRUNC((TRUNC(表2[[#This Row],[金额]],-1)-TRUNC(表2[[#This Row],[金额]],-2))/10),"[DBNum2]"))</f>
        <v>陆</v>
      </c>
      <c r="O420" s="4" t="str">
        <f>IF(TRUNC((TRUNC(表2[[#This Row],[金额]],0)-TRUNC(表2[[#This Row],[金额]],-1)))=0,"X",TEXT(TRUNC(TRUNC(表2[[#This Row],[金额]],0)-TRUNC(表2[[#This Row],[金额]],-1)),"[DBNum2]"))</f>
        <v>捌</v>
      </c>
      <c r="P420" s="2">
        <v>22968</v>
      </c>
      <c r="U420" s="4"/>
      <c r="V420" s="4"/>
      <c r="W420" s="4" t="s">
        <v>1266</v>
      </c>
    </row>
    <row r="421" spans="1:23" x14ac:dyDescent="0.2">
      <c r="A421" s="7" t="s">
        <v>45</v>
      </c>
      <c r="B421" s="7" t="s">
        <v>22</v>
      </c>
      <c r="C421" s="7"/>
      <c r="D421" s="7" t="s">
        <v>1270</v>
      </c>
      <c r="E421" s="7">
        <v>27</v>
      </c>
      <c r="F421" s="7">
        <v>6</v>
      </c>
      <c r="G421" s="7">
        <v>5</v>
      </c>
      <c r="H421" s="7" t="s">
        <v>1271</v>
      </c>
      <c r="I421" s="7"/>
      <c r="J421" s="7"/>
      <c r="K42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21" s="4" t="str">
        <f>IF(TRUNC((TRUNC(表2[[#This Row],[金额]],-3)-TRUNC(表2[[#This Row],[金额]],-4))/1000)=0,"X",TEXT(TRUNC((TRUNC(表2[[#This Row],[金额]],-3)-TRUNC(表2[[#This Row],[金额]],-4))/1000),"[DBNum2]"))</f>
        <v>肆</v>
      </c>
      <c r="M421" s="4" t="str">
        <f>IF(TRUNC((TRUNC(表2[[#This Row],[金额]],-2)-TRUNC(表2[[#This Row],[金额]],-3))/100)=0,"X",TEXT(TRUNC((TRUNC(表2[[#This Row],[金额]],-2)-TRUNC(表2[[#This Row],[金额]],-3))/100),"[DBNum2]"))</f>
        <v>伍</v>
      </c>
      <c r="N421" s="4" t="str">
        <f>IF(TRUNC((TRUNC(表2[[#This Row],[金额]],-1)-TRUNC(表2[[#This Row],[金额]],-2))/10)=0,"X",TEXT(TRUNC((TRUNC(表2[[#This Row],[金额]],-1)-TRUNC(表2[[#This Row],[金额]],-2))/10),"[DBNum2]"))</f>
        <v>柒</v>
      </c>
      <c r="O421" s="4" t="str">
        <f>IF(TRUNC((TRUNC(表2[[#This Row],[金额]],0)-TRUNC(表2[[#This Row],[金额]],-1)))=0,"X",TEXT(TRUNC(TRUNC(表2[[#This Row],[金额]],0)-TRUNC(表2[[#This Row],[金额]],-1)),"[DBNum2]"))</f>
        <v>X</v>
      </c>
      <c r="P421" s="2">
        <v>24570</v>
      </c>
      <c r="U421" s="4"/>
      <c r="V421" s="4"/>
      <c r="W421" s="4" t="s">
        <v>1269</v>
      </c>
    </row>
    <row r="422" spans="1:23" x14ac:dyDescent="0.2">
      <c r="A422" s="7" t="s">
        <v>1017</v>
      </c>
      <c r="B422" s="7" t="s">
        <v>22</v>
      </c>
      <c r="C422" s="7"/>
      <c r="D422" s="7" t="s">
        <v>1270</v>
      </c>
      <c r="E422" s="7">
        <v>31</v>
      </c>
      <c r="F422" s="7">
        <v>6</v>
      </c>
      <c r="G422" s="7">
        <v>5</v>
      </c>
      <c r="H422" s="7" t="s">
        <v>1273</v>
      </c>
      <c r="I422" s="7"/>
      <c r="J422" s="7"/>
      <c r="K42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22" s="4" t="str">
        <f>IF(TRUNC((TRUNC(表2[[#This Row],[金额]],-3)-TRUNC(表2[[#This Row],[金额]],-4))/1000)=0,"X",TEXT(TRUNC((TRUNC(表2[[#This Row],[金额]],-3)-TRUNC(表2[[#This Row],[金额]],-4))/1000),"[DBNum2]"))</f>
        <v>肆</v>
      </c>
      <c r="M422" s="4" t="str">
        <f>IF(TRUNC((TRUNC(表2[[#This Row],[金额]],-2)-TRUNC(表2[[#This Row],[金额]],-3))/100)=0,"X",TEXT(TRUNC((TRUNC(表2[[#This Row],[金额]],-2)-TRUNC(表2[[#This Row],[金额]],-3))/100),"[DBNum2]"))</f>
        <v>捌</v>
      </c>
      <c r="N422" s="4" t="str">
        <f>IF(TRUNC((TRUNC(表2[[#This Row],[金额]],-1)-TRUNC(表2[[#This Row],[金额]],-2))/10)=0,"X",TEXT(TRUNC((TRUNC(表2[[#This Row],[金额]],-1)-TRUNC(表2[[#This Row],[金额]],-2))/10),"[DBNum2]"))</f>
        <v>X</v>
      </c>
      <c r="O422" s="4" t="str">
        <f>IF(TRUNC((TRUNC(表2[[#This Row],[金额]],0)-TRUNC(表2[[#This Row],[金额]],-1)))=0,"X",TEXT(TRUNC(TRUNC(表2[[#This Row],[金额]],0)-TRUNC(表2[[#This Row],[金额]],-1)),"[DBNum2]"))</f>
        <v>X</v>
      </c>
      <c r="P422" s="2">
        <v>24800</v>
      </c>
      <c r="U422" s="4"/>
      <c r="V422" s="4"/>
      <c r="W422" s="4" t="s">
        <v>1272</v>
      </c>
    </row>
    <row r="423" spans="1:23" x14ac:dyDescent="0.2">
      <c r="A423" s="7" t="s">
        <v>45</v>
      </c>
      <c r="B423" s="7" t="s">
        <v>22</v>
      </c>
      <c r="C423" s="7"/>
      <c r="D423" s="7" t="s">
        <v>1275</v>
      </c>
      <c r="E423" s="7">
        <v>15</v>
      </c>
      <c r="F423" s="7">
        <v>6</v>
      </c>
      <c r="G423" s="7">
        <v>5</v>
      </c>
      <c r="H423" s="7" t="s">
        <v>1276</v>
      </c>
      <c r="I423" s="7"/>
      <c r="J423" s="7"/>
      <c r="K42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23" s="4" t="str">
        <f>IF(TRUNC((TRUNC(表2[[#This Row],[金额]],-3)-TRUNC(表2[[#This Row],[金额]],-4))/1000)=0,"X",TEXT(TRUNC((TRUNC(表2[[#This Row],[金额]],-3)-TRUNC(表2[[#This Row],[金额]],-4))/1000),"[DBNum2]"))</f>
        <v>陆</v>
      </c>
      <c r="M423" s="4" t="str">
        <f>IF(TRUNC((TRUNC(表2[[#This Row],[金额]],-2)-TRUNC(表2[[#This Row],[金额]],-3))/100)=0,"X",TEXT(TRUNC((TRUNC(表2[[#This Row],[金额]],-2)-TRUNC(表2[[#This Row],[金额]],-3))/100),"[DBNum2]"))</f>
        <v>贰</v>
      </c>
      <c r="N423" s="4" t="str">
        <f>IF(TRUNC((TRUNC(表2[[#This Row],[金额]],-1)-TRUNC(表2[[#This Row],[金额]],-2))/10)=0,"X",TEXT(TRUNC((TRUNC(表2[[#This Row],[金额]],-1)-TRUNC(表2[[#This Row],[金额]],-2))/10),"[DBNum2]"))</f>
        <v>柒</v>
      </c>
      <c r="O423" s="4" t="str">
        <f>IF(TRUNC((TRUNC(表2[[#This Row],[金额]],0)-TRUNC(表2[[#This Row],[金额]],-1)))=0,"X",TEXT(TRUNC(TRUNC(表2[[#This Row],[金额]],0)-TRUNC(表2[[#This Row],[金额]],-1)),"[DBNum2]"))</f>
        <v>伍</v>
      </c>
      <c r="P423" s="2">
        <v>16275</v>
      </c>
      <c r="U423" s="4"/>
      <c r="V423" s="4"/>
      <c r="W423" s="4" t="s">
        <v>1274</v>
      </c>
    </row>
    <row r="424" spans="1:23" x14ac:dyDescent="0.2">
      <c r="A424" s="7" t="s">
        <v>45</v>
      </c>
      <c r="B424" s="7" t="s">
        <v>22</v>
      </c>
      <c r="C424" s="7"/>
      <c r="D424" s="7" t="s">
        <v>1278</v>
      </c>
      <c r="E424" s="7">
        <v>20</v>
      </c>
      <c r="F424" s="7">
        <v>6</v>
      </c>
      <c r="G424" s="7">
        <v>5</v>
      </c>
      <c r="H424" s="7" t="s">
        <v>1279</v>
      </c>
      <c r="I424" s="7"/>
      <c r="J424" s="7"/>
      <c r="K42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24" s="4" t="str">
        <f>IF(TRUNC((TRUNC(表2[[#This Row],[金额]],-3)-TRUNC(表2[[#This Row],[金额]],-4))/1000)=0,"X",TEXT(TRUNC((TRUNC(表2[[#This Row],[金额]],-3)-TRUNC(表2[[#This Row],[金额]],-4))/1000),"[DBNum2]"))</f>
        <v>捌</v>
      </c>
      <c r="M424" s="4" t="str">
        <f>IF(TRUNC((TRUNC(表2[[#This Row],[金额]],-2)-TRUNC(表2[[#This Row],[金额]],-3))/100)=0,"X",TEXT(TRUNC((TRUNC(表2[[#This Row],[金额]],-2)-TRUNC(表2[[#This Row],[金额]],-3))/100),"[DBNum2]"))</f>
        <v>玖</v>
      </c>
      <c r="N424" s="4" t="str">
        <f>IF(TRUNC((TRUNC(表2[[#This Row],[金额]],-1)-TRUNC(表2[[#This Row],[金额]],-2))/10)=0,"X",TEXT(TRUNC((TRUNC(表2[[#This Row],[金额]],-1)-TRUNC(表2[[#This Row],[金额]],-2))/10),"[DBNum2]"))</f>
        <v>X</v>
      </c>
      <c r="O424" s="4" t="str">
        <f>IF(TRUNC((TRUNC(表2[[#This Row],[金额]],0)-TRUNC(表2[[#This Row],[金额]],-1)))=0,"X",TEXT(TRUNC(TRUNC(表2[[#This Row],[金额]],0)-TRUNC(表2[[#This Row],[金额]],-1)),"[DBNum2]"))</f>
        <v>X</v>
      </c>
      <c r="P424" s="2">
        <v>18900</v>
      </c>
      <c r="U424" s="4"/>
      <c r="V424" s="4"/>
      <c r="W424" s="4" t="s">
        <v>1277</v>
      </c>
    </row>
    <row r="425" spans="1:23" x14ac:dyDescent="0.2">
      <c r="A425" s="7" t="s">
        <v>1281</v>
      </c>
      <c r="B425" s="7" t="s">
        <v>22</v>
      </c>
      <c r="C425" s="7"/>
      <c r="D425" s="7" t="s">
        <v>1282</v>
      </c>
      <c r="E425" s="7">
        <v>24</v>
      </c>
      <c r="F425" s="7">
        <v>6</v>
      </c>
      <c r="G425" s="7">
        <v>5</v>
      </c>
      <c r="H425" s="7" t="s">
        <v>1283</v>
      </c>
      <c r="I425" s="7"/>
      <c r="J425" s="7"/>
      <c r="K42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25" s="4" t="str">
        <f>IF(TRUNC((TRUNC(表2[[#This Row],[金额]],-3)-TRUNC(表2[[#This Row],[金额]],-4))/1000)=0,"X",TEXT(TRUNC((TRUNC(表2[[#This Row],[金额]],-3)-TRUNC(表2[[#This Row],[金额]],-4))/1000),"[DBNum2]"))</f>
        <v>捌</v>
      </c>
      <c r="M425" s="4" t="str">
        <f>IF(TRUNC((TRUNC(表2[[#This Row],[金额]],-2)-TRUNC(表2[[#This Row],[金额]],-3))/100)=0,"X",TEXT(TRUNC((TRUNC(表2[[#This Row],[金额]],-2)-TRUNC(表2[[#This Row],[金额]],-3))/100),"[DBNum2]"))</f>
        <v>X</v>
      </c>
      <c r="N425" s="4" t="str">
        <f>IF(TRUNC((TRUNC(表2[[#This Row],[金额]],-1)-TRUNC(表2[[#This Row],[金额]],-2))/10)=0,"X",TEXT(TRUNC((TRUNC(表2[[#This Row],[金额]],-1)-TRUNC(表2[[#This Row],[金额]],-2))/10),"[DBNum2]"))</f>
        <v>捌</v>
      </c>
      <c r="O425" s="4" t="str">
        <f>IF(TRUNC((TRUNC(表2[[#This Row],[金额]],0)-TRUNC(表2[[#This Row],[金额]],-1)))=0,"X",TEXT(TRUNC(TRUNC(表2[[#This Row],[金额]],0)-TRUNC(表2[[#This Row],[金额]],-1)),"[DBNum2]"))</f>
        <v>X</v>
      </c>
      <c r="P425" s="2">
        <v>28080</v>
      </c>
      <c r="U425" s="4"/>
      <c r="V425" s="4"/>
      <c r="W425" s="4" t="s">
        <v>1280</v>
      </c>
    </row>
    <row r="426" spans="1:23" x14ac:dyDescent="0.2">
      <c r="A426" s="7" t="s">
        <v>45</v>
      </c>
      <c r="B426" s="7" t="s">
        <v>22</v>
      </c>
      <c r="C426" s="7"/>
      <c r="D426" s="7" t="s">
        <v>1285</v>
      </c>
      <c r="E426" s="7">
        <v>18</v>
      </c>
      <c r="F426" s="7">
        <v>6</v>
      </c>
      <c r="G426" s="7">
        <v>5</v>
      </c>
      <c r="H426" s="7" t="s">
        <v>1286</v>
      </c>
      <c r="I426" s="7"/>
      <c r="J426" s="7"/>
      <c r="K42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26" s="4" t="str">
        <f>IF(TRUNC((TRUNC(表2[[#This Row],[金额]],-3)-TRUNC(表2[[#This Row],[金额]],-4))/1000)=0,"X",TEXT(TRUNC((TRUNC(表2[[#This Row],[金额]],-3)-TRUNC(表2[[#This Row],[金额]],-4))/1000),"[DBNum2]"))</f>
        <v>贰</v>
      </c>
      <c r="M426" s="4" t="str">
        <f>IF(TRUNC((TRUNC(表2[[#This Row],[金额]],-2)-TRUNC(表2[[#This Row],[金额]],-3))/100)=0,"X",TEXT(TRUNC((TRUNC(表2[[#This Row],[金额]],-2)-TRUNC(表2[[#This Row],[金额]],-3))/100),"[DBNum2]"))</f>
        <v>陆</v>
      </c>
      <c r="N426" s="4" t="str">
        <f>IF(TRUNC((TRUNC(表2[[#This Row],[金额]],-1)-TRUNC(表2[[#This Row],[金额]],-2))/10)=0,"X",TEXT(TRUNC((TRUNC(表2[[#This Row],[金额]],-1)-TRUNC(表2[[#This Row],[金额]],-2))/10),"[DBNum2]"))</f>
        <v>捌</v>
      </c>
      <c r="O426" s="4" t="str">
        <f>IF(TRUNC((TRUNC(表2[[#This Row],[金额]],0)-TRUNC(表2[[#This Row],[金额]],-1)))=0,"X",TEXT(TRUNC(TRUNC(表2[[#This Row],[金额]],0)-TRUNC(表2[[#This Row],[金额]],-1)),"[DBNum2]"))</f>
        <v>X</v>
      </c>
      <c r="P426" s="2">
        <v>22680</v>
      </c>
      <c r="U426" s="4"/>
      <c r="V426" s="4"/>
      <c r="W426" s="4" t="s">
        <v>1284</v>
      </c>
    </row>
    <row r="427" spans="1:23" x14ac:dyDescent="0.2">
      <c r="A427" s="7" t="s">
        <v>45</v>
      </c>
      <c r="B427" s="7" t="s">
        <v>22</v>
      </c>
      <c r="C427" s="7"/>
      <c r="D427" s="7" t="s">
        <v>1288</v>
      </c>
      <c r="E427" s="7">
        <v>31</v>
      </c>
      <c r="F427" s="7">
        <v>6</v>
      </c>
      <c r="G427" s="7">
        <v>5</v>
      </c>
      <c r="H427" s="7" t="s">
        <v>1289</v>
      </c>
      <c r="I427" s="7"/>
      <c r="J427" s="7"/>
      <c r="K42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27" s="4" t="str">
        <f>IF(TRUNC((TRUNC(表2[[#This Row],[金额]],-3)-TRUNC(表2[[#This Row],[金额]],-4))/1000)=0,"X",TEXT(TRUNC((TRUNC(表2[[#This Row],[金额]],-3)-TRUNC(表2[[#This Row],[金额]],-4))/1000),"[DBNum2]"))</f>
        <v>叁</v>
      </c>
      <c r="M427" s="4" t="str">
        <f>IF(TRUNC((TRUNC(表2[[#This Row],[金额]],-2)-TRUNC(表2[[#This Row],[金额]],-3))/100)=0,"X",TEXT(TRUNC((TRUNC(表2[[#This Row],[金额]],-2)-TRUNC(表2[[#This Row],[金额]],-3))/100),"[DBNum2]"))</f>
        <v>捌</v>
      </c>
      <c r="N427" s="4" t="str">
        <f>IF(TRUNC((TRUNC(表2[[#This Row],[金额]],-1)-TRUNC(表2[[#This Row],[金额]],-2))/10)=0,"X",TEXT(TRUNC((TRUNC(表2[[#This Row],[金额]],-1)-TRUNC(表2[[#This Row],[金额]],-2))/10),"[DBNum2]"))</f>
        <v>柒</v>
      </c>
      <c r="O427" s="4" t="str">
        <f>IF(TRUNC((TRUNC(表2[[#This Row],[金额]],0)-TRUNC(表2[[#This Row],[金额]],-1)))=0,"X",TEXT(TRUNC(TRUNC(表2[[#This Row],[金额]],0)-TRUNC(表2[[#This Row],[金额]],-1)),"[DBNum2]"))</f>
        <v>X</v>
      </c>
      <c r="P427" s="2">
        <v>23870</v>
      </c>
      <c r="U427" s="4"/>
      <c r="V427" s="4"/>
      <c r="W427" s="4" t="s">
        <v>1287</v>
      </c>
    </row>
    <row r="428" spans="1:23" x14ac:dyDescent="0.2">
      <c r="A428" s="7" t="s">
        <v>1291</v>
      </c>
      <c r="B428" s="7" t="s">
        <v>22</v>
      </c>
      <c r="C428" s="7"/>
      <c r="D428" s="7" t="s">
        <v>1292</v>
      </c>
      <c r="E428" s="7">
        <v>40</v>
      </c>
      <c r="F428" s="7">
        <v>6</v>
      </c>
      <c r="G428" s="7">
        <v>5</v>
      </c>
      <c r="H428" s="7" t="s">
        <v>1293</v>
      </c>
      <c r="I428" s="7"/>
      <c r="J428" s="7"/>
      <c r="K42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28" s="4" t="str">
        <f>IF(TRUNC((TRUNC(表2[[#This Row],[金额]],-3)-TRUNC(表2[[#This Row],[金额]],-4))/1000)=0,"X",TEXT(TRUNC((TRUNC(表2[[#This Row],[金额]],-3)-TRUNC(表2[[#This Row],[金额]],-4))/1000),"[DBNum2]"))</f>
        <v>玖</v>
      </c>
      <c r="M428" s="4" t="str">
        <f>IF(TRUNC((TRUNC(表2[[#This Row],[金额]],-2)-TRUNC(表2[[#This Row],[金额]],-3))/100)=0,"X",TEXT(TRUNC((TRUNC(表2[[#This Row],[金额]],-2)-TRUNC(表2[[#This Row],[金额]],-3))/100),"[DBNum2]"))</f>
        <v>贰</v>
      </c>
      <c r="N428" s="4" t="str">
        <f>IF(TRUNC((TRUNC(表2[[#This Row],[金额]],-1)-TRUNC(表2[[#This Row],[金额]],-2))/10)=0,"X",TEXT(TRUNC((TRUNC(表2[[#This Row],[金额]],-1)-TRUNC(表2[[#This Row],[金额]],-2))/10),"[DBNum2]"))</f>
        <v>X</v>
      </c>
      <c r="O428" s="4" t="str">
        <f>IF(TRUNC((TRUNC(表2[[#This Row],[金额]],0)-TRUNC(表2[[#This Row],[金额]],-1)))=0,"X",TEXT(TRUNC(TRUNC(表2[[#This Row],[金额]],0)-TRUNC(表2[[#This Row],[金额]],-1)),"[DBNum2]"))</f>
        <v>X</v>
      </c>
      <c r="P428" s="2">
        <v>29200</v>
      </c>
      <c r="U428" s="4"/>
      <c r="V428" s="4"/>
      <c r="W428" s="4" t="s">
        <v>1290</v>
      </c>
    </row>
    <row r="429" spans="1:23" x14ac:dyDescent="0.2">
      <c r="A429" s="7" t="s">
        <v>1295</v>
      </c>
      <c r="B429" s="7" t="s">
        <v>22</v>
      </c>
      <c r="C429" s="7"/>
      <c r="D429" s="7" t="s">
        <v>1296</v>
      </c>
      <c r="E429" s="7">
        <v>18</v>
      </c>
      <c r="F429" s="7">
        <v>6</v>
      </c>
      <c r="G429" s="7">
        <v>5</v>
      </c>
      <c r="H429" s="7" t="s">
        <v>108</v>
      </c>
      <c r="I429" s="7"/>
      <c r="J429" s="7"/>
      <c r="K429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29" s="4" t="str">
        <f>IF(TRUNC((TRUNC(表2[[#This Row],[金额]],-3)-TRUNC(表2[[#This Row],[金额]],-4))/1000)=0,"X",TEXT(TRUNC((TRUNC(表2[[#This Row],[金额]],-3)-TRUNC(表2[[#This Row],[金额]],-4))/1000),"[DBNum2]"))</f>
        <v>壹</v>
      </c>
      <c r="M429" s="4" t="str">
        <f>IF(TRUNC((TRUNC(表2[[#This Row],[金额]],-2)-TRUNC(表2[[#This Row],[金额]],-3))/100)=0,"X",TEXT(TRUNC((TRUNC(表2[[#This Row],[金额]],-2)-TRUNC(表2[[#This Row],[金额]],-3))/100),"[DBNum2]"))</f>
        <v>玖</v>
      </c>
      <c r="N429" s="4" t="str">
        <f>IF(TRUNC((TRUNC(表2[[#This Row],[金额]],-1)-TRUNC(表2[[#This Row],[金额]],-2))/10)=0,"X",TEXT(TRUNC((TRUNC(表2[[#This Row],[金额]],-1)-TRUNC(表2[[#This Row],[金额]],-2))/10),"[DBNum2]"))</f>
        <v>陆</v>
      </c>
      <c r="O429" s="4" t="str">
        <f>IF(TRUNC((TRUNC(表2[[#This Row],[金额]],0)-TRUNC(表2[[#This Row],[金额]],-1)))=0,"X",TEXT(TRUNC(TRUNC(表2[[#This Row],[金额]],0)-TRUNC(表2[[#This Row],[金额]],-1)),"[DBNum2]"))</f>
        <v>X</v>
      </c>
      <c r="P429" s="2">
        <v>21960</v>
      </c>
      <c r="U429" s="4"/>
      <c r="V429" s="4"/>
      <c r="W429" s="4" t="s">
        <v>1294</v>
      </c>
    </row>
    <row r="430" spans="1:23" x14ac:dyDescent="0.2">
      <c r="A430" s="7" t="s">
        <v>45</v>
      </c>
      <c r="B430" s="7" t="s">
        <v>22</v>
      </c>
      <c r="C430" s="7"/>
      <c r="D430" s="7" t="s">
        <v>1296</v>
      </c>
      <c r="E430" s="7">
        <v>33</v>
      </c>
      <c r="F430" s="7">
        <v>5</v>
      </c>
      <c r="G430" s="7">
        <v>4</v>
      </c>
      <c r="H430" s="7" t="s">
        <v>1298</v>
      </c>
      <c r="I430" s="7"/>
      <c r="J430" s="7"/>
      <c r="K430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430" s="4" t="str">
        <f>IF(TRUNC((TRUNC(表2[[#This Row],[金额]],-3)-TRUNC(表2[[#This Row],[金额]],-4))/1000)=0,"X",TEXT(TRUNC((TRUNC(表2[[#This Row],[金额]],-3)-TRUNC(表2[[#This Row],[金额]],-4))/1000),"[DBNum2]"))</f>
        <v>X</v>
      </c>
      <c r="M430" s="4" t="str">
        <f>IF(TRUNC((TRUNC(表2[[#This Row],[金额]],-2)-TRUNC(表2[[#This Row],[金额]],-3))/100)=0,"X",TEXT(TRUNC((TRUNC(表2[[#This Row],[金额]],-2)-TRUNC(表2[[#This Row],[金额]],-3))/100),"[DBNum2]"))</f>
        <v>玖</v>
      </c>
      <c r="N430" s="4" t="str">
        <f>IF(TRUNC((TRUNC(表2[[#This Row],[金额]],-1)-TRUNC(表2[[#This Row],[金额]],-2))/10)=0,"X",TEXT(TRUNC((TRUNC(表2[[#This Row],[金额]],-1)-TRUNC(表2[[#This Row],[金额]],-2))/10),"[DBNum2]"))</f>
        <v>贰</v>
      </c>
      <c r="O430" s="4" t="str">
        <f>IF(TRUNC((TRUNC(表2[[#This Row],[金额]],0)-TRUNC(表2[[#This Row],[金额]],-1)))=0,"X",TEXT(TRUNC(TRUNC(表2[[#This Row],[金额]],0)-TRUNC(表2[[#This Row],[金额]],-1)),"[DBNum2]"))</f>
        <v>壹</v>
      </c>
      <c r="P430" s="2">
        <v>30921</v>
      </c>
      <c r="U430" s="4"/>
      <c r="V430" s="4"/>
      <c r="W430" s="4" t="s">
        <v>1297</v>
      </c>
    </row>
    <row r="431" spans="1:23" x14ac:dyDescent="0.2">
      <c r="A431" s="7" t="s">
        <v>1300</v>
      </c>
      <c r="B431" s="7" t="s">
        <v>22</v>
      </c>
      <c r="C431" s="7"/>
      <c r="D431" s="7" t="s">
        <v>1301</v>
      </c>
      <c r="E431" s="7">
        <v>47</v>
      </c>
      <c r="F431" s="7">
        <v>5</v>
      </c>
      <c r="G431" s="7">
        <v>4</v>
      </c>
      <c r="H431" s="7" t="s">
        <v>1302</v>
      </c>
      <c r="I431" s="7"/>
      <c r="J431" s="7"/>
      <c r="K43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31" s="4" t="str">
        <f>IF(TRUNC((TRUNC(表2[[#This Row],[金额]],-3)-TRUNC(表2[[#This Row],[金额]],-4))/1000)=0,"X",TEXT(TRUNC((TRUNC(表2[[#This Row],[金额]],-3)-TRUNC(表2[[#This Row],[金额]],-4))/1000),"[DBNum2]"))</f>
        <v>柒</v>
      </c>
      <c r="M431" s="4" t="str">
        <f>IF(TRUNC((TRUNC(表2[[#This Row],[金额]],-2)-TRUNC(表2[[#This Row],[金额]],-3))/100)=0,"X",TEXT(TRUNC((TRUNC(表2[[#This Row],[金额]],-2)-TRUNC(表2[[#This Row],[金额]],-3))/100),"[DBNum2]"))</f>
        <v>X</v>
      </c>
      <c r="N431" s="4" t="str">
        <f>IF(TRUNC((TRUNC(表2[[#This Row],[金额]],-1)-TRUNC(表2[[#This Row],[金额]],-2))/10)=0,"X",TEXT(TRUNC((TRUNC(表2[[#This Row],[金额]],-1)-TRUNC(表2[[#This Row],[金额]],-2))/10),"[DBNum2]"))</f>
        <v>贰</v>
      </c>
      <c r="O431" s="4" t="str">
        <f>IF(TRUNC((TRUNC(表2[[#This Row],[金额]],0)-TRUNC(表2[[#This Row],[金额]],-1)))=0,"X",TEXT(TRUNC(TRUNC(表2[[#This Row],[金额]],0)-TRUNC(表2[[#This Row],[金额]],-1)),"[DBNum2]"))</f>
        <v>伍</v>
      </c>
      <c r="P431" s="2">
        <v>27025</v>
      </c>
      <c r="U431" s="4"/>
      <c r="V431" s="4"/>
      <c r="W431" s="4" t="s">
        <v>1299</v>
      </c>
    </row>
    <row r="432" spans="1:23" x14ac:dyDescent="0.2">
      <c r="A432" s="7" t="s">
        <v>57</v>
      </c>
      <c r="B432" s="7" t="s">
        <v>22</v>
      </c>
      <c r="C432" s="7"/>
      <c r="D432" s="7" t="s">
        <v>1304</v>
      </c>
      <c r="E432" s="7">
        <v>6</v>
      </c>
      <c r="F432" s="7">
        <v>5</v>
      </c>
      <c r="G432" s="7">
        <v>4</v>
      </c>
      <c r="H432" s="7" t="s">
        <v>1305</v>
      </c>
      <c r="I432" s="7"/>
      <c r="J432" s="7"/>
      <c r="K432" s="4" t="str">
        <f>IF(TRUNC((TRUNC(表2[[#This Row],[金额]],-4)-TRUNC(表2[[#This Row],[金额]],-5))/10000)=0,"X",TEXT(TRUNC((TRUNC(表2[[#This Row],[金额]],-4)-TRUNC(表2[[#This Row],[金额]],-5))/10000),"[DBNum2]"))</f>
        <v>X</v>
      </c>
      <c r="L432" s="4" t="str">
        <f>IF(TRUNC((TRUNC(表2[[#This Row],[金额]],-3)-TRUNC(表2[[#This Row],[金额]],-4))/1000)=0,"X",TEXT(TRUNC((TRUNC(表2[[#This Row],[金额]],-3)-TRUNC(表2[[#This Row],[金额]],-4))/1000),"[DBNum2]"))</f>
        <v>捌</v>
      </c>
      <c r="M432" s="4" t="str">
        <f>IF(TRUNC((TRUNC(表2[[#This Row],[金额]],-2)-TRUNC(表2[[#This Row],[金额]],-3))/100)=0,"X",TEXT(TRUNC((TRUNC(表2[[#This Row],[金额]],-2)-TRUNC(表2[[#This Row],[金额]],-3))/100),"[DBNum2]"))</f>
        <v>壹</v>
      </c>
      <c r="N432" s="4" t="str">
        <f>IF(TRUNC((TRUNC(表2[[#This Row],[金额]],-1)-TRUNC(表2[[#This Row],[金额]],-2))/10)=0,"X",TEXT(TRUNC((TRUNC(表2[[#This Row],[金额]],-1)-TRUNC(表2[[#This Row],[金额]],-2))/10),"[DBNum2]"))</f>
        <v>玖</v>
      </c>
      <c r="O432" s="4" t="str">
        <f>IF(TRUNC((TRUNC(表2[[#This Row],[金额]],0)-TRUNC(表2[[#This Row],[金额]],-1)))=0,"X",TEXT(TRUNC(TRUNC(表2[[#This Row],[金额]],0)-TRUNC(表2[[#This Row],[金额]],-1)),"[DBNum2]"))</f>
        <v>X</v>
      </c>
      <c r="P432" s="2">
        <v>8190</v>
      </c>
      <c r="U432" s="4"/>
      <c r="V432" s="4"/>
      <c r="W432" s="4" t="s">
        <v>1303</v>
      </c>
    </row>
    <row r="433" spans="1:23" x14ac:dyDescent="0.2">
      <c r="A433" s="7" t="s">
        <v>45</v>
      </c>
      <c r="B433" s="7" t="s">
        <v>22</v>
      </c>
      <c r="C433" s="7"/>
      <c r="D433" s="7" t="s">
        <v>1307</v>
      </c>
      <c r="E433" s="7">
        <v>21</v>
      </c>
      <c r="F433" s="7">
        <v>6</v>
      </c>
      <c r="G433" s="7">
        <v>5</v>
      </c>
      <c r="H433" s="7" t="s">
        <v>1308</v>
      </c>
      <c r="I433" s="7"/>
      <c r="J433" s="7"/>
      <c r="K433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33" s="4" t="str">
        <f>IF(TRUNC((TRUNC(表2[[#This Row],[金额]],-3)-TRUNC(表2[[#This Row],[金额]],-4))/1000)=0,"X",TEXT(TRUNC((TRUNC(表2[[#This Row],[金额]],-3)-TRUNC(表2[[#This Row],[金额]],-4))/1000),"[DBNum2]"))</f>
        <v>玖</v>
      </c>
      <c r="M433" s="4" t="str">
        <f>IF(TRUNC((TRUNC(表2[[#This Row],[金额]],-2)-TRUNC(表2[[#This Row],[金额]],-3))/100)=0,"X",TEXT(TRUNC((TRUNC(表2[[#This Row],[金额]],-2)-TRUNC(表2[[#This Row],[金额]],-3))/100),"[DBNum2]"))</f>
        <v>壹</v>
      </c>
      <c r="N433" s="4" t="str">
        <f>IF(TRUNC((TRUNC(表2[[#This Row],[金额]],-1)-TRUNC(表2[[#This Row],[金额]],-2))/10)=0,"X",TEXT(TRUNC((TRUNC(表2[[#This Row],[金额]],-1)-TRUNC(表2[[#This Row],[金额]],-2))/10),"[DBNum2]"))</f>
        <v>壹</v>
      </c>
      <c r="O433" s="4" t="str">
        <f>IF(TRUNC((TRUNC(表2[[#This Row],[金额]],0)-TRUNC(表2[[#This Row],[金额]],-1)))=0,"X",TEXT(TRUNC(TRUNC(表2[[#This Row],[金额]],0)-TRUNC(表2[[#This Row],[金额]],-1)),"[DBNum2]"))</f>
        <v>X</v>
      </c>
      <c r="P433" s="2">
        <v>19110</v>
      </c>
      <c r="U433" s="4"/>
      <c r="V433" s="4"/>
      <c r="W433" s="4" t="s">
        <v>1306</v>
      </c>
    </row>
    <row r="434" spans="1:23" x14ac:dyDescent="0.2">
      <c r="A434" s="7" t="s">
        <v>155</v>
      </c>
      <c r="B434" s="7" t="s">
        <v>22</v>
      </c>
      <c r="C434" s="7"/>
      <c r="D434" s="7" t="s">
        <v>1310</v>
      </c>
      <c r="E434" s="7">
        <v>17</v>
      </c>
      <c r="F434" s="7">
        <v>5</v>
      </c>
      <c r="G434" s="7">
        <v>4</v>
      </c>
      <c r="H434" s="7" t="s">
        <v>1311</v>
      </c>
      <c r="I434" s="7"/>
      <c r="J434" s="7"/>
      <c r="K43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34" s="4" t="str">
        <f>IF(TRUNC((TRUNC(表2[[#This Row],[金额]],-3)-TRUNC(表2[[#This Row],[金额]],-4))/1000)=0,"X",TEXT(TRUNC((TRUNC(表2[[#This Row],[金额]],-3)-TRUNC(表2[[#This Row],[金额]],-4))/1000),"[DBNum2]"))</f>
        <v>叁</v>
      </c>
      <c r="M434" s="4" t="str">
        <f>IF(TRUNC((TRUNC(表2[[#This Row],[金额]],-2)-TRUNC(表2[[#This Row],[金额]],-3))/100)=0,"X",TEXT(TRUNC((TRUNC(表2[[#This Row],[金额]],-2)-TRUNC(表2[[#This Row],[金额]],-3))/100),"[DBNum2]"))</f>
        <v>X</v>
      </c>
      <c r="N434" s="4" t="str">
        <f>IF(TRUNC((TRUNC(表2[[#This Row],[金额]],-1)-TRUNC(表2[[#This Row],[金额]],-2))/10)=0,"X",TEXT(TRUNC((TRUNC(表2[[#This Row],[金额]],-1)-TRUNC(表2[[#This Row],[金额]],-2))/10),"[DBNum2]"))</f>
        <v>叁</v>
      </c>
      <c r="O434" s="4" t="str">
        <f>IF(TRUNC((TRUNC(表2[[#This Row],[金额]],0)-TRUNC(表2[[#This Row],[金额]],-1)))=0,"X",TEXT(TRUNC(TRUNC(表2[[#This Row],[金额]],0)-TRUNC(表2[[#This Row],[金额]],-1)),"[DBNum2]"))</f>
        <v>玖</v>
      </c>
      <c r="P434" s="2">
        <v>13039</v>
      </c>
      <c r="U434" s="4"/>
      <c r="V434" s="4"/>
      <c r="W434" s="4" t="s">
        <v>1309</v>
      </c>
    </row>
    <row r="435" spans="1:23" x14ac:dyDescent="0.2">
      <c r="A435" s="7" t="s">
        <v>1313</v>
      </c>
      <c r="B435" s="7" t="s">
        <v>22</v>
      </c>
      <c r="C435" s="7"/>
      <c r="D435" s="7" t="s">
        <v>1314</v>
      </c>
      <c r="E435" s="7">
        <v>10</v>
      </c>
      <c r="F435" s="7">
        <v>6</v>
      </c>
      <c r="G435" s="7">
        <v>5</v>
      </c>
      <c r="H435" s="7" t="s">
        <v>1315</v>
      </c>
      <c r="I435" s="7"/>
      <c r="J435" s="7"/>
      <c r="K435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35" s="4" t="str">
        <f>IF(TRUNC((TRUNC(表2[[#This Row],[金额]],-3)-TRUNC(表2[[#This Row],[金额]],-4))/1000)=0,"X",TEXT(TRUNC((TRUNC(表2[[#This Row],[金额]],-3)-TRUNC(表2[[#This Row],[金额]],-4))/1000),"[DBNum2]"))</f>
        <v>伍</v>
      </c>
      <c r="M435" s="4" t="str">
        <f>IF(TRUNC((TRUNC(表2[[#This Row],[金额]],-2)-TRUNC(表2[[#This Row],[金额]],-3))/100)=0,"X",TEXT(TRUNC((TRUNC(表2[[#This Row],[金额]],-2)-TRUNC(表2[[#This Row],[金额]],-3))/100),"[DBNum2]"))</f>
        <v>壹</v>
      </c>
      <c r="N435" s="4" t="str">
        <f>IF(TRUNC((TRUNC(表2[[#This Row],[金额]],-1)-TRUNC(表2[[#This Row],[金额]],-2))/10)=0,"X",TEXT(TRUNC((TRUNC(表2[[#This Row],[金额]],-1)-TRUNC(表2[[#This Row],[金额]],-2))/10),"[DBNum2]"))</f>
        <v>X</v>
      </c>
      <c r="O435" s="4" t="str">
        <f>IF(TRUNC((TRUNC(表2[[#This Row],[金额]],0)-TRUNC(表2[[#This Row],[金额]],-1)))=0,"X",TEXT(TRUNC(TRUNC(表2[[#This Row],[金额]],0)-TRUNC(表2[[#This Row],[金额]],-1)),"[DBNum2]"))</f>
        <v>X</v>
      </c>
      <c r="P435" s="2">
        <v>15100</v>
      </c>
      <c r="U435" s="4"/>
      <c r="V435" s="4"/>
      <c r="W435" s="4" t="s">
        <v>1312</v>
      </c>
    </row>
    <row r="436" spans="1:23" x14ac:dyDescent="0.2">
      <c r="A436" s="7" t="s">
        <v>45</v>
      </c>
      <c r="B436" s="7" t="s">
        <v>22</v>
      </c>
      <c r="C436" s="7"/>
      <c r="D436" s="7" t="s">
        <v>1317</v>
      </c>
      <c r="E436" s="7">
        <v>22</v>
      </c>
      <c r="F436" s="7">
        <v>6</v>
      </c>
      <c r="G436" s="7">
        <v>5</v>
      </c>
      <c r="H436" s="7" t="s">
        <v>1038</v>
      </c>
      <c r="I436" s="7"/>
      <c r="J436" s="7"/>
      <c r="K436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36" s="4" t="str">
        <f>IF(TRUNC((TRUNC(表2[[#This Row],[金额]],-3)-TRUNC(表2[[#This Row],[金额]],-4))/1000)=0,"X",TEXT(TRUNC((TRUNC(表2[[#This Row],[金额]],-3)-TRUNC(表2[[#This Row],[金额]],-4))/1000),"[DBNum2]"))</f>
        <v>柒</v>
      </c>
      <c r="M436" s="4" t="str">
        <f>IF(TRUNC((TRUNC(表2[[#This Row],[金额]],-2)-TRUNC(表2[[#This Row],[金额]],-3))/100)=0,"X",TEXT(TRUNC((TRUNC(表2[[#This Row],[金额]],-2)-TRUNC(表2[[#This Row],[金额]],-3))/100),"[DBNum2]"))</f>
        <v>捌</v>
      </c>
      <c r="N436" s="4" t="str">
        <f>IF(TRUNC((TRUNC(表2[[#This Row],[金额]],-1)-TRUNC(表2[[#This Row],[金额]],-2))/10)=0,"X",TEXT(TRUNC((TRUNC(表2[[#This Row],[金额]],-1)-TRUNC(表2[[#This Row],[金额]],-2))/10),"[DBNum2]"))</f>
        <v>贰</v>
      </c>
      <c r="O436" s="4" t="str">
        <f>IF(TRUNC((TRUNC(表2[[#This Row],[金额]],0)-TRUNC(表2[[#This Row],[金额]],-1)))=0,"X",TEXT(TRUNC(TRUNC(表2[[#This Row],[金额]],0)-TRUNC(表2[[#This Row],[金额]],-1)),"[DBNum2]"))</f>
        <v>X</v>
      </c>
      <c r="P436" s="2">
        <v>17820</v>
      </c>
      <c r="U436" s="4"/>
      <c r="V436" s="4"/>
      <c r="W436" s="4" t="s">
        <v>1316</v>
      </c>
    </row>
    <row r="437" spans="1:23" x14ac:dyDescent="0.2">
      <c r="A437" s="7" t="s">
        <v>45</v>
      </c>
      <c r="B437" s="7" t="s">
        <v>22</v>
      </c>
      <c r="C437" s="7"/>
      <c r="D437" s="7" t="s">
        <v>1319</v>
      </c>
      <c r="E437" s="7">
        <v>24</v>
      </c>
      <c r="F437" s="7">
        <v>5</v>
      </c>
      <c r="G437" s="7">
        <v>4</v>
      </c>
      <c r="H437" s="7" t="s">
        <v>1320</v>
      </c>
      <c r="I437" s="7"/>
      <c r="J437" s="7"/>
      <c r="K43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37" s="4" t="str">
        <f>IF(TRUNC((TRUNC(表2[[#This Row],[金额]],-3)-TRUNC(表2[[#This Row],[金额]],-4))/1000)=0,"X",TEXT(TRUNC((TRUNC(表2[[#This Row],[金额]],-3)-TRUNC(表2[[#This Row],[金额]],-4))/1000),"[DBNum2]"))</f>
        <v>贰</v>
      </c>
      <c r="M437" s="4" t="str">
        <f>IF(TRUNC((TRUNC(表2[[#This Row],[金额]],-2)-TRUNC(表2[[#This Row],[金额]],-3))/100)=0,"X",TEXT(TRUNC((TRUNC(表2[[#This Row],[金额]],-2)-TRUNC(表2[[#This Row],[金额]],-3))/100),"[DBNum2]"))</f>
        <v>叁</v>
      </c>
      <c r="N437" s="4" t="str">
        <f>IF(TRUNC((TRUNC(表2[[#This Row],[金额]],-1)-TRUNC(表2[[#This Row],[金额]],-2))/10)=0,"X",TEXT(TRUNC((TRUNC(表2[[#This Row],[金额]],-1)-TRUNC(表2[[#This Row],[金额]],-2))/10),"[DBNum2]"))</f>
        <v>贰</v>
      </c>
      <c r="O437" s="4" t="str">
        <f>IF(TRUNC((TRUNC(表2[[#This Row],[金额]],0)-TRUNC(表2[[#This Row],[金额]],-1)))=0,"X",TEXT(TRUNC(TRUNC(表2[[#This Row],[金额]],0)-TRUNC(表2[[#This Row],[金额]],-1)),"[DBNum2]"))</f>
        <v>X</v>
      </c>
      <c r="P437" s="2">
        <v>22320</v>
      </c>
      <c r="U437" s="4"/>
      <c r="V437" s="4"/>
      <c r="W437" s="4" t="s">
        <v>1318</v>
      </c>
    </row>
    <row r="438" spans="1:23" x14ac:dyDescent="0.2">
      <c r="A438" s="7" t="s">
        <v>45</v>
      </c>
      <c r="B438" s="7" t="s">
        <v>22</v>
      </c>
      <c r="C438" s="7"/>
      <c r="D438" s="7" t="s">
        <v>1317</v>
      </c>
      <c r="E438" s="7">
        <v>21</v>
      </c>
      <c r="F438" s="7">
        <v>5</v>
      </c>
      <c r="G438" s="7">
        <v>4</v>
      </c>
      <c r="H438" s="7" t="s">
        <v>1257</v>
      </c>
      <c r="I438" s="7"/>
      <c r="J438" s="7"/>
      <c r="K438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38" s="4" t="str">
        <f>IF(TRUNC((TRUNC(表2[[#This Row],[金额]],-3)-TRUNC(表2[[#This Row],[金额]],-4))/1000)=0,"X",TEXT(TRUNC((TRUNC(表2[[#This Row],[金额]],-3)-TRUNC(表2[[#This Row],[金额]],-4))/1000),"[DBNum2]"))</f>
        <v>陆</v>
      </c>
      <c r="M438" s="4" t="str">
        <f>IF(TRUNC((TRUNC(表2[[#This Row],[金额]],-2)-TRUNC(表2[[#This Row],[金额]],-3))/100)=0,"X",TEXT(TRUNC((TRUNC(表2[[#This Row],[金额]],-2)-TRUNC(表2[[#This Row],[金额]],-3))/100),"[DBNum2]"))</f>
        <v>捌</v>
      </c>
      <c r="N438" s="4" t="str">
        <f>IF(TRUNC((TRUNC(表2[[#This Row],[金额]],-1)-TRUNC(表2[[#This Row],[金额]],-2))/10)=0,"X",TEXT(TRUNC((TRUNC(表2[[#This Row],[金额]],-1)-TRUNC(表2[[#This Row],[金额]],-2))/10),"[DBNum2]"))</f>
        <v>X</v>
      </c>
      <c r="O438" s="4" t="str">
        <f>IF(TRUNC((TRUNC(表2[[#This Row],[金额]],0)-TRUNC(表2[[#This Row],[金额]],-1)))=0,"X",TEXT(TRUNC(TRUNC(表2[[#This Row],[金额]],0)-TRUNC(表2[[#This Row],[金额]],-1)),"[DBNum2]"))</f>
        <v>X</v>
      </c>
      <c r="P438" s="2">
        <v>16800</v>
      </c>
      <c r="U438" s="4"/>
      <c r="V438" s="4"/>
      <c r="W438" s="4" t="s">
        <v>1321</v>
      </c>
    </row>
    <row r="439" spans="1:23" x14ac:dyDescent="0.2">
      <c r="A439" s="7" t="s">
        <v>1323</v>
      </c>
      <c r="B439" s="7" t="s">
        <v>22</v>
      </c>
      <c r="C439" s="7"/>
      <c r="D439" s="7" t="s">
        <v>1324</v>
      </c>
      <c r="E439" s="7">
        <v>10</v>
      </c>
      <c r="F439" s="7">
        <v>6</v>
      </c>
      <c r="G439" s="7">
        <v>5</v>
      </c>
      <c r="H439" s="7" t="s">
        <v>1325</v>
      </c>
      <c r="I439" s="7"/>
      <c r="J439" s="7"/>
      <c r="K439" s="4" t="str">
        <f>IF(TRUNC((TRUNC(表2[[#This Row],[金额]],-4)-TRUNC(表2[[#This Row],[金额]],-5))/10000)=0,"X",TEXT(TRUNC((TRUNC(表2[[#This Row],[金额]],-4)-TRUNC(表2[[#This Row],[金额]],-5))/10000),"[DBNum2]"))</f>
        <v>X</v>
      </c>
      <c r="L439" s="4" t="str">
        <f>IF(TRUNC((TRUNC(表2[[#This Row],[金额]],-3)-TRUNC(表2[[#This Row],[金额]],-4))/1000)=0,"X",TEXT(TRUNC((TRUNC(表2[[#This Row],[金额]],-3)-TRUNC(表2[[#This Row],[金额]],-4))/1000),"[DBNum2]"))</f>
        <v>玖</v>
      </c>
      <c r="M439" s="4" t="str">
        <f>IF(TRUNC((TRUNC(表2[[#This Row],[金额]],-2)-TRUNC(表2[[#This Row],[金额]],-3))/100)=0,"X",TEXT(TRUNC((TRUNC(表2[[#This Row],[金额]],-2)-TRUNC(表2[[#This Row],[金额]],-3))/100),"[DBNum2]"))</f>
        <v>柒</v>
      </c>
      <c r="N439" s="4" t="str">
        <f>IF(TRUNC((TRUNC(表2[[#This Row],[金额]],-1)-TRUNC(表2[[#This Row],[金额]],-2))/10)=0,"X",TEXT(TRUNC((TRUNC(表2[[#This Row],[金额]],-1)-TRUNC(表2[[#This Row],[金额]],-2))/10),"[DBNum2]"))</f>
        <v>柒</v>
      </c>
      <c r="O439" s="4" t="str">
        <f>IF(TRUNC((TRUNC(表2[[#This Row],[金额]],0)-TRUNC(表2[[#This Row],[金额]],-1)))=0,"X",TEXT(TRUNC(TRUNC(表2[[#This Row],[金额]],0)-TRUNC(表2[[#This Row],[金额]],-1)),"[DBNum2]"))</f>
        <v>X</v>
      </c>
      <c r="P439" s="2">
        <v>9770</v>
      </c>
      <c r="U439" s="4"/>
      <c r="V439" s="4"/>
      <c r="W439" s="4" t="s">
        <v>1322</v>
      </c>
    </row>
    <row r="440" spans="1:23" x14ac:dyDescent="0.2">
      <c r="A440" s="7" t="s">
        <v>1327</v>
      </c>
      <c r="B440" s="7" t="s">
        <v>22</v>
      </c>
      <c r="C440" s="7"/>
      <c r="D440" s="7" t="s">
        <v>1328</v>
      </c>
      <c r="E440" s="7">
        <v>25</v>
      </c>
      <c r="F440" s="7">
        <v>6</v>
      </c>
      <c r="G440" s="7">
        <v>5</v>
      </c>
      <c r="H440" s="7" t="s">
        <v>1329</v>
      </c>
      <c r="I440" s="7"/>
      <c r="J440" s="7"/>
      <c r="K44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0" s="4" t="str">
        <f>IF(TRUNC((TRUNC(表2[[#This Row],[金额]],-3)-TRUNC(表2[[#This Row],[金额]],-4))/1000)=0,"X",TEXT(TRUNC((TRUNC(表2[[#This Row],[金额]],-3)-TRUNC(表2[[#This Row],[金额]],-4))/1000),"[DBNum2]"))</f>
        <v>壹</v>
      </c>
      <c r="M440" s="4" t="str">
        <f>IF(TRUNC((TRUNC(表2[[#This Row],[金额]],-2)-TRUNC(表2[[#This Row],[金额]],-3))/100)=0,"X",TEXT(TRUNC((TRUNC(表2[[#This Row],[金额]],-2)-TRUNC(表2[[#This Row],[金额]],-3))/100),"[DBNum2]"))</f>
        <v>贰</v>
      </c>
      <c r="N440" s="4" t="str">
        <f>IF(TRUNC((TRUNC(表2[[#This Row],[金额]],-1)-TRUNC(表2[[#This Row],[金额]],-2))/10)=0,"X",TEXT(TRUNC((TRUNC(表2[[#This Row],[金额]],-1)-TRUNC(表2[[#This Row],[金额]],-2))/10),"[DBNum2]"))</f>
        <v>伍</v>
      </c>
      <c r="O440" s="4" t="str">
        <f>IF(TRUNC((TRUNC(表2[[#This Row],[金额]],0)-TRUNC(表2[[#This Row],[金额]],-1)))=0,"X",TEXT(TRUNC(TRUNC(表2[[#This Row],[金额]],0)-TRUNC(表2[[#This Row],[金额]],-1)),"[DBNum2]"))</f>
        <v>X</v>
      </c>
      <c r="P440" s="2">
        <v>21250</v>
      </c>
      <c r="U440" s="4"/>
      <c r="V440" s="4"/>
      <c r="W440" s="4" t="s">
        <v>1326</v>
      </c>
    </row>
    <row r="441" spans="1:23" x14ac:dyDescent="0.2">
      <c r="A441" s="7" t="s">
        <v>45</v>
      </c>
      <c r="B441" s="7" t="s">
        <v>22</v>
      </c>
      <c r="C441" s="7"/>
      <c r="D441" s="7" t="s">
        <v>1331</v>
      </c>
      <c r="E441" s="7">
        <v>32</v>
      </c>
      <c r="F441" s="7">
        <v>5</v>
      </c>
      <c r="G441" s="7">
        <v>4</v>
      </c>
      <c r="H441" s="7" t="s">
        <v>1332</v>
      </c>
      <c r="I441" s="7"/>
      <c r="J441" s="7"/>
      <c r="K441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1" s="4" t="str">
        <f>IF(TRUNC((TRUNC(表2[[#This Row],[金额]],-3)-TRUNC(表2[[#This Row],[金额]],-4))/1000)=0,"X",TEXT(TRUNC((TRUNC(表2[[#This Row],[金额]],-3)-TRUNC(表2[[#This Row],[金额]],-4))/1000),"[DBNum2]"))</f>
        <v>柒</v>
      </c>
      <c r="M441" s="4" t="str">
        <f>IF(TRUNC((TRUNC(表2[[#This Row],[金额]],-2)-TRUNC(表2[[#This Row],[金额]],-3))/100)=0,"X",TEXT(TRUNC((TRUNC(表2[[#This Row],[金额]],-2)-TRUNC(表2[[#This Row],[金额]],-3))/100),"[DBNum2]"))</f>
        <v>贰</v>
      </c>
      <c r="N441" s="4" t="str">
        <f>IF(TRUNC((TRUNC(表2[[#This Row],[金额]],-1)-TRUNC(表2[[#This Row],[金额]],-2))/10)=0,"X",TEXT(TRUNC((TRUNC(表2[[#This Row],[金额]],-1)-TRUNC(表2[[#This Row],[金额]],-2))/10),"[DBNum2]"))</f>
        <v>X</v>
      </c>
      <c r="O441" s="4" t="str">
        <f>IF(TRUNC((TRUNC(表2[[#This Row],[金额]],0)-TRUNC(表2[[#This Row],[金额]],-1)))=0,"X",TEXT(TRUNC(TRUNC(表2[[#This Row],[金额]],0)-TRUNC(表2[[#This Row],[金额]],-1)),"[DBNum2]"))</f>
        <v>X</v>
      </c>
      <c r="P441" s="2">
        <v>27200</v>
      </c>
      <c r="U441" s="4"/>
      <c r="V441" s="4"/>
      <c r="W441" s="4" t="s">
        <v>1330</v>
      </c>
    </row>
    <row r="442" spans="1:23" x14ac:dyDescent="0.2">
      <c r="A442" s="7" t="s">
        <v>45</v>
      </c>
      <c r="B442" s="7" t="s">
        <v>22</v>
      </c>
      <c r="C442" s="7"/>
      <c r="D442" s="7" t="s">
        <v>1334</v>
      </c>
      <c r="E442" s="7">
        <v>28</v>
      </c>
      <c r="F442" s="7">
        <v>6</v>
      </c>
      <c r="G442" s="7">
        <v>5</v>
      </c>
      <c r="H442" s="7" t="s">
        <v>1335</v>
      </c>
      <c r="I442" s="7"/>
      <c r="J442" s="7"/>
      <c r="K442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2" s="4" t="str">
        <f>IF(TRUNC((TRUNC(表2[[#This Row],[金额]],-3)-TRUNC(表2[[#This Row],[金额]],-4))/1000)=0,"X",TEXT(TRUNC((TRUNC(表2[[#This Row],[金额]],-3)-TRUNC(表2[[#This Row],[金额]],-4))/1000),"[DBNum2]"))</f>
        <v>陆</v>
      </c>
      <c r="M442" s="4" t="str">
        <f>IF(TRUNC((TRUNC(表2[[#This Row],[金额]],-2)-TRUNC(表2[[#This Row],[金额]],-3))/100)=0,"X",TEXT(TRUNC((TRUNC(表2[[#This Row],[金额]],-2)-TRUNC(表2[[#This Row],[金额]],-3))/100),"[DBNum2]"))</f>
        <v>伍</v>
      </c>
      <c r="N442" s="4" t="str">
        <f>IF(TRUNC((TRUNC(表2[[#This Row],[金额]],-1)-TRUNC(表2[[#This Row],[金额]],-2))/10)=0,"X",TEXT(TRUNC((TRUNC(表2[[#This Row],[金额]],-1)-TRUNC(表2[[#This Row],[金额]],-2))/10),"[DBNum2]"))</f>
        <v>肆</v>
      </c>
      <c r="O442" s="4" t="str">
        <f>IF(TRUNC((TRUNC(表2[[#This Row],[金额]],0)-TRUNC(表2[[#This Row],[金额]],-1)))=0,"X",TEXT(TRUNC(TRUNC(表2[[#This Row],[金额]],0)-TRUNC(表2[[#This Row],[金额]],-1)),"[DBNum2]"))</f>
        <v>肆</v>
      </c>
      <c r="P442" s="2">
        <v>26544</v>
      </c>
      <c r="U442" s="4"/>
      <c r="V442" s="4"/>
      <c r="W442" s="4" t="s">
        <v>1333</v>
      </c>
    </row>
    <row r="443" spans="1:23" x14ac:dyDescent="0.2">
      <c r="A443" s="7" t="s">
        <v>45</v>
      </c>
      <c r="B443" s="7" t="s">
        <v>22</v>
      </c>
      <c r="C443" s="7"/>
      <c r="D443" s="7" t="s">
        <v>1334</v>
      </c>
      <c r="E443" s="7">
        <v>26</v>
      </c>
      <c r="F443" s="7">
        <v>6</v>
      </c>
      <c r="G443" s="7">
        <v>5</v>
      </c>
      <c r="H443" s="7" t="s">
        <v>1337</v>
      </c>
      <c r="I443" s="7"/>
      <c r="J443" s="7"/>
      <c r="K443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3" s="4" t="str">
        <f>IF(TRUNC((TRUNC(表2[[#This Row],[金额]],-3)-TRUNC(表2[[#This Row],[金额]],-4))/1000)=0,"X",TEXT(TRUNC((TRUNC(表2[[#This Row],[金额]],-3)-TRUNC(表2[[#This Row],[金额]],-4))/1000),"[DBNum2]"))</f>
        <v>叁</v>
      </c>
      <c r="M443" s="4" t="str">
        <f>IF(TRUNC((TRUNC(表2[[#This Row],[金额]],-2)-TRUNC(表2[[#This Row],[金额]],-3))/100)=0,"X",TEXT(TRUNC((TRUNC(表2[[#This Row],[金额]],-2)-TRUNC(表2[[#This Row],[金额]],-3))/100),"[DBNum2]"))</f>
        <v>捌</v>
      </c>
      <c r="N443" s="4" t="str">
        <f>IF(TRUNC((TRUNC(表2[[#This Row],[金额]],-1)-TRUNC(表2[[#This Row],[金额]],-2))/10)=0,"X",TEXT(TRUNC((TRUNC(表2[[#This Row],[金额]],-1)-TRUNC(表2[[#This Row],[金额]],-2))/10),"[DBNum2]"))</f>
        <v>肆</v>
      </c>
      <c r="O443" s="4" t="str">
        <f>IF(TRUNC((TRUNC(表2[[#This Row],[金额]],0)-TRUNC(表2[[#This Row],[金额]],-1)))=0,"X",TEXT(TRUNC(TRUNC(表2[[#This Row],[金额]],0)-TRUNC(表2[[#This Row],[金额]],-1)),"[DBNum2]"))</f>
        <v>贰</v>
      </c>
      <c r="P443" s="2">
        <v>23842</v>
      </c>
      <c r="U443" s="4"/>
      <c r="V443" s="4"/>
      <c r="W443" s="4" t="s">
        <v>1336</v>
      </c>
    </row>
    <row r="444" spans="1:23" x14ac:dyDescent="0.2">
      <c r="A444" s="7" t="s">
        <v>45</v>
      </c>
      <c r="B444" s="7" t="s">
        <v>22</v>
      </c>
      <c r="C444" s="7"/>
      <c r="D444" s="7" t="s">
        <v>1339</v>
      </c>
      <c r="E444" s="7">
        <v>17</v>
      </c>
      <c r="F444" s="7">
        <v>6</v>
      </c>
      <c r="G444" s="7">
        <v>5</v>
      </c>
      <c r="H444" s="7" t="s">
        <v>1340</v>
      </c>
      <c r="I444" s="7"/>
      <c r="J444" s="7"/>
      <c r="K444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4" s="4" t="str">
        <f>IF(TRUNC((TRUNC(表2[[#This Row],[金额]],-3)-TRUNC(表2[[#This Row],[金额]],-4))/1000)=0,"X",TEXT(TRUNC((TRUNC(表2[[#This Row],[金额]],-3)-TRUNC(表2[[#This Row],[金额]],-4))/1000),"[DBNum2]"))</f>
        <v>贰</v>
      </c>
      <c r="M444" s="4" t="str">
        <f>IF(TRUNC((TRUNC(表2[[#This Row],[金额]],-2)-TRUNC(表2[[#This Row],[金额]],-3))/100)=0,"X",TEXT(TRUNC((TRUNC(表2[[#This Row],[金额]],-2)-TRUNC(表2[[#This Row],[金额]],-3))/100),"[DBNum2]"))</f>
        <v>陆</v>
      </c>
      <c r="N444" s="4" t="str">
        <f>IF(TRUNC((TRUNC(表2[[#This Row],[金额]],-1)-TRUNC(表2[[#This Row],[金额]],-2))/10)=0,"X",TEXT(TRUNC((TRUNC(表2[[#This Row],[金额]],-1)-TRUNC(表2[[#This Row],[金额]],-2))/10),"[DBNum2]"))</f>
        <v>壹</v>
      </c>
      <c r="O444" s="4" t="str">
        <f>IF(TRUNC((TRUNC(表2[[#This Row],[金额]],0)-TRUNC(表2[[#This Row],[金额]],-1)))=0,"X",TEXT(TRUNC(TRUNC(表2[[#This Row],[金额]],0)-TRUNC(表2[[#This Row],[金额]],-1)),"[DBNum2]"))</f>
        <v>X</v>
      </c>
      <c r="P444" s="2">
        <v>22610</v>
      </c>
      <c r="U444" s="4"/>
      <c r="V444" s="4"/>
      <c r="W444" s="4" t="s">
        <v>1338</v>
      </c>
    </row>
    <row r="445" spans="1:23" x14ac:dyDescent="0.2">
      <c r="A445" s="7" t="s">
        <v>45</v>
      </c>
      <c r="B445" s="7" t="s">
        <v>22</v>
      </c>
      <c r="C445" s="7"/>
      <c r="D445" s="7" t="s">
        <v>1342</v>
      </c>
      <c r="E445" s="7">
        <v>21</v>
      </c>
      <c r="F445" s="7">
        <v>6</v>
      </c>
      <c r="G445" s="7">
        <v>5</v>
      </c>
      <c r="H445" s="7" t="s">
        <v>1343</v>
      </c>
      <c r="I445" s="7"/>
      <c r="J445" s="7"/>
      <c r="K445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5" s="4" t="str">
        <f>IF(TRUNC((TRUNC(表2[[#This Row],[金额]],-3)-TRUNC(表2[[#This Row],[金额]],-4))/1000)=0,"X",TEXT(TRUNC((TRUNC(表2[[#This Row],[金额]],-3)-TRUNC(表2[[#This Row],[金额]],-4))/1000),"[DBNum2]"))</f>
        <v>柒</v>
      </c>
      <c r="M445" s="4" t="str">
        <f>IF(TRUNC((TRUNC(表2[[#This Row],[金额]],-2)-TRUNC(表2[[#This Row],[金额]],-3))/100)=0,"X",TEXT(TRUNC((TRUNC(表2[[#This Row],[金额]],-2)-TRUNC(表2[[#This Row],[金额]],-3))/100),"[DBNum2]"))</f>
        <v>玖</v>
      </c>
      <c r="N445" s="4" t="str">
        <f>IF(TRUNC((TRUNC(表2[[#This Row],[金额]],-1)-TRUNC(表2[[#This Row],[金额]],-2))/10)=0,"X",TEXT(TRUNC((TRUNC(表2[[#This Row],[金额]],-1)-TRUNC(表2[[#This Row],[金额]],-2))/10),"[DBNum2]"))</f>
        <v>叁</v>
      </c>
      <c r="O445" s="4" t="str">
        <f>IF(TRUNC((TRUNC(表2[[#This Row],[金额]],0)-TRUNC(表2[[#This Row],[金额]],-1)))=0,"X",TEXT(TRUNC(TRUNC(表2[[#This Row],[金额]],0)-TRUNC(表2[[#This Row],[金额]],-1)),"[DBNum2]"))</f>
        <v>X</v>
      </c>
      <c r="P445" s="2">
        <v>27930</v>
      </c>
      <c r="U445" s="4"/>
      <c r="V445" s="4"/>
      <c r="W445" s="4" t="s">
        <v>1341</v>
      </c>
    </row>
    <row r="446" spans="1:23" x14ac:dyDescent="0.2">
      <c r="A446" s="7" t="s">
        <v>45</v>
      </c>
      <c r="B446" s="7" t="s">
        <v>22</v>
      </c>
      <c r="C446" s="7"/>
      <c r="D446" s="7" t="s">
        <v>1345</v>
      </c>
      <c r="E446" s="7">
        <v>18</v>
      </c>
      <c r="F446" s="7">
        <v>6</v>
      </c>
      <c r="G446" s="7">
        <v>5</v>
      </c>
      <c r="H446" s="7" t="s">
        <v>238</v>
      </c>
      <c r="I446" s="7"/>
      <c r="J446" s="7"/>
      <c r="K44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6" s="4" t="str">
        <f>IF(TRUNC((TRUNC(表2[[#This Row],[金额]],-3)-TRUNC(表2[[#This Row],[金额]],-4))/1000)=0,"X",TEXT(TRUNC((TRUNC(表2[[#This Row],[金额]],-3)-TRUNC(表2[[#This Row],[金额]],-4))/1000),"[DBNum2]"))</f>
        <v>壹</v>
      </c>
      <c r="M446" s="4" t="str">
        <f>IF(TRUNC((TRUNC(表2[[#This Row],[金额]],-2)-TRUNC(表2[[#This Row],[金额]],-3))/100)=0,"X",TEXT(TRUNC((TRUNC(表2[[#This Row],[金额]],-2)-TRUNC(表2[[#This Row],[金额]],-3))/100),"[DBNum2]"))</f>
        <v>X</v>
      </c>
      <c r="N446" s="4" t="str">
        <f>IF(TRUNC((TRUNC(表2[[#This Row],[金额]],-1)-TRUNC(表2[[#This Row],[金额]],-2))/10)=0,"X",TEXT(TRUNC((TRUNC(表2[[#This Row],[金额]],-1)-TRUNC(表2[[#This Row],[金额]],-2))/10),"[DBNum2]"))</f>
        <v>陆</v>
      </c>
      <c r="O446" s="4" t="str">
        <f>IF(TRUNC((TRUNC(表2[[#This Row],[金额]],0)-TRUNC(表2[[#This Row],[金额]],-1)))=0,"X",TEXT(TRUNC(TRUNC(表2[[#This Row],[金额]],0)-TRUNC(表2[[#This Row],[金额]],-1)),"[DBNum2]"))</f>
        <v>X</v>
      </c>
      <c r="P446" s="2">
        <v>21060</v>
      </c>
      <c r="U446" s="4"/>
      <c r="V446" s="4"/>
      <c r="W446" s="4" t="s">
        <v>1344</v>
      </c>
    </row>
    <row r="447" spans="1:23" x14ac:dyDescent="0.2">
      <c r="A447" s="7" t="s">
        <v>151</v>
      </c>
      <c r="B447" s="7" t="s">
        <v>22</v>
      </c>
      <c r="C447" s="7"/>
      <c r="D447" s="7" t="s">
        <v>1347</v>
      </c>
      <c r="E447" s="7">
        <v>29</v>
      </c>
      <c r="F447" s="7">
        <v>6</v>
      </c>
      <c r="G447" s="7">
        <v>5</v>
      </c>
      <c r="H447" s="7" t="s">
        <v>1348</v>
      </c>
      <c r="I447" s="7"/>
      <c r="J447" s="7"/>
      <c r="K447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7" s="4" t="str">
        <f>IF(TRUNC((TRUNC(表2[[#This Row],[金额]],-3)-TRUNC(表2[[#This Row],[金额]],-4))/1000)=0,"X",TEXT(TRUNC((TRUNC(表2[[#This Row],[金额]],-3)-TRUNC(表2[[#This Row],[金额]],-4))/1000),"[DBNum2]"))</f>
        <v>玖</v>
      </c>
      <c r="M447" s="4" t="str">
        <f>IF(TRUNC((TRUNC(表2[[#This Row],[金额]],-2)-TRUNC(表2[[#This Row],[金额]],-3))/100)=0,"X",TEXT(TRUNC((TRUNC(表2[[#This Row],[金额]],-2)-TRUNC(表2[[#This Row],[金额]],-3))/100),"[DBNum2]"))</f>
        <v>X</v>
      </c>
      <c r="N447" s="4" t="str">
        <f>IF(TRUNC((TRUNC(表2[[#This Row],[金额]],-1)-TRUNC(表2[[#This Row],[金额]],-2))/10)=0,"X",TEXT(TRUNC((TRUNC(表2[[#This Row],[金额]],-1)-TRUNC(表2[[#This Row],[金额]],-2))/10),"[DBNum2]"))</f>
        <v>X</v>
      </c>
      <c r="O447" s="4" t="str">
        <f>IF(TRUNC((TRUNC(表2[[#This Row],[金额]],0)-TRUNC(表2[[#This Row],[金额]],-1)))=0,"X",TEXT(TRUNC(TRUNC(表2[[#This Row],[金额]],0)-TRUNC(表2[[#This Row],[金额]],-1)),"[DBNum2]"))</f>
        <v>X</v>
      </c>
      <c r="P447" s="2">
        <v>29000</v>
      </c>
      <c r="U447" s="4"/>
      <c r="V447" s="4"/>
      <c r="W447" s="4" t="s">
        <v>1346</v>
      </c>
    </row>
    <row r="448" spans="1:23" x14ac:dyDescent="0.2">
      <c r="A448" s="7" t="s">
        <v>1350</v>
      </c>
      <c r="B448" s="7" t="s">
        <v>22</v>
      </c>
      <c r="C448" s="7"/>
      <c r="D448" s="7" t="s">
        <v>1351</v>
      </c>
      <c r="E448" s="7">
        <v>26</v>
      </c>
      <c r="F448" s="7">
        <v>6</v>
      </c>
      <c r="G448" s="7">
        <v>5</v>
      </c>
      <c r="H448" s="7" t="s">
        <v>1352</v>
      </c>
      <c r="I448" s="7"/>
      <c r="J448" s="7"/>
      <c r="K448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48" s="4" t="str">
        <f>IF(TRUNC((TRUNC(表2[[#This Row],[金额]],-3)-TRUNC(表2[[#This Row],[金额]],-4))/1000)=0,"X",TEXT(TRUNC((TRUNC(表2[[#This Row],[金额]],-3)-TRUNC(表2[[#This Row],[金额]],-4))/1000),"[DBNum2]"))</f>
        <v>X</v>
      </c>
      <c r="M448" s="4" t="str">
        <f>IF(TRUNC((TRUNC(表2[[#This Row],[金额]],-2)-TRUNC(表2[[#This Row],[金额]],-3))/100)=0,"X",TEXT(TRUNC((TRUNC(表2[[#This Row],[金额]],-2)-TRUNC(表2[[#This Row],[金额]],-3))/100),"[DBNum2]"))</f>
        <v>X</v>
      </c>
      <c r="N448" s="4" t="str">
        <f>IF(TRUNC((TRUNC(表2[[#This Row],[金额]],-1)-TRUNC(表2[[#This Row],[金额]],-2))/10)=0,"X",TEXT(TRUNC((TRUNC(表2[[#This Row],[金额]],-1)-TRUNC(表2[[#This Row],[金额]],-2))/10),"[DBNum2]"))</f>
        <v>贰</v>
      </c>
      <c r="O448" s="4" t="str">
        <f>IF(TRUNC((TRUNC(表2[[#This Row],[金额]],0)-TRUNC(表2[[#This Row],[金额]],-1)))=0,"X",TEXT(TRUNC(TRUNC(表2[[#This Row],[金额]],0)-TRUNC(表2[[#This Row],[金额]],-1)),"[DBNum2]"))</f>
        <v>X</v>
      </c>
      <c r="P448" s="2">
        <v>20020</v>
      </c>
      <c r="U448" s="4"/>
      <c r="V448" s="4"/>
      <c r="W448" s="4" t="s">
        <v>1349</v>
      </c>
    </row>
    <row r="449" spans="1:23" x14ac:dyDescent="0.2">
      <c r="A449" s="7" t="s">
        <v>1350</v>
      </c>
      <c r="B449" s="7" t="s">
        <v>22</v>
      </c>
      <c r="C449" s="7"/>
      <c r="D449" s="7" t="s">
        <v>1354</v>
      </c>
      <c r="E449" s="7">
        <v>24</v>
      </c>
      <c r="F449" s="7">
        <v>6</v>
      </c>
      <c r="G449" s="7">
        <v>5</v>
      </c>
      <c r="H449" s="7" t="s">
        <v>1232</v>
      </c>
      <c r="I449" s="7"/>
      <c r="J449" s="7"/>
      <c r="K449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49" s="4" t="str">
        <f>IF(TRUNC((TRUNC(表2[[#This Row],[金额]],-3)-TRUNC(表2[[#This Row],[金额]],-4))/1000)=0,"X",TEXT(TRUNC((TRUNC(表2[[#This Row],[金额]],-3)-TRUNC(表2[[#This Row],[金额]],-4))/1000),"[DBNum2]"))</f>
        <v>玖</v>
      </c>
      <c r="M449" s="4" t="str">
        <f>IF(TRUNC((TRUNC(表2[[#This Row],[金额]],-2)-TRUNC(表2[[#This Row],[金额]],-3))/100)=0,"X",TEXT(TRUNC((TRUNC(表2[[#This Row],[金额]],-2)-TRUNC(表2[[#This Row],[金额]],-3))/100),"[DBNum2]"))</f>
        <v>肆</v>
      </c>
      <c r="N449" s="4" t="str">
        <f>IF(TRUNC((TRUNC(表2[[#This Row],[金额]],-1)-TRUNC(表2[[#This Row],[金额]],-2))/10)=0,"X",TEXT(TRUNC((TRUNC(表2[[#This Row],[金额]],-1)-TRUNC(表2[[#This Row],[金额]],-2))/10),"[DBNum2]"))</f>
        <v>肆</v>
      </c>
      <c r="O449" s="4" t="str">
        <f>IF(TRUNC((TRUNC(表2[[#This Row],[金额]],0)-TRUNC(表2[[#This Row],[金额]],-1)))=0,"X",TEXT(TRUNC(TRUNC(表2[[#This Row],[金额]],0)-TRUNC(表2[[#This Row],[金额]],-1)),"[DBNum2]"))</f>
        <v>X</v>
      </c>
      <c r="P449" s="2">
        <v>19440</v>
      </c>
      <c r="U449" s="4"/>
      <c r="V449" s="4"/>
      <c r="W449" s="4" t="s">
        <v>1353</v>
      </c>
    </row>
    <row r="450" spans="1:23" x14ac:dyDescent="0.2">
      <c r="A450" s="7" t="s">
        <v>1356</v>
      </c>
      <c r="B450" s="7" t="s">
        <v>22</v>
      </c>
      <c r="C450" s="7"/>
      <c r="D450" s="7" t="s">
        <v>1357</v>
      </c>
      <c r="E450" s="7">
        <v>20</v>
      </c>
      <c r="F450" s="7">
        <v>6</v>
      </c>
      <c r="G450" s="7">
        <v>5</v>
      </c>
      <c r="H450" s="7" t="s">
        <v>1358</v>
      </c>
      <c r="I450" s="7"/>
      <c r="J450" s="7"/>
      <c r="K450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50" s="4" t="str">
        <f>IF(TRUNC((TRUNC(表2[[#This Row],[金额]],-3)-TRUNC(表2[[#This Row],[金额]],-4))/1000)=0,"X",TEXT(TRUNC((TRUNC(表2[[#This Row],[金额]],-3)-TRUNC(表2[[#This Row],[金额]],-4))/1000),"[DBNum2]"))</f>
        <v>玖</v>
      </c>
      <c r="M450" s="4" t="str">
        <f>IF(TRUNC((TRUNC(表2[[#This Row],[金额]],-2)-TRUNC(表2[[#This Row],[金额]],-3))/100)=0,"X",TEXT(TRUNC((TRUNC(表2[[#This Row],[金额]],-2)-TRUNC(表2[[#This Row],[金额]],-3))/100),"[DBNum2]"))</f>
        <v>伍</v>
      </c>
      <c r="N450" s="4" t="str">
        <f>IF(TRUNC((TRUNC(表2[[#This Row],[金额]],-1)-TRUNC(表2[[#This Row],[金额]],-2))/10)=0,"X",TEXT(TRUNC((TRUNC(表2[[#This Row],[金额]],-1)-TRUNC(表2[[#This Row],[金额]],-2))/10),"[DBNum2]"))</f>
        <v>X</v>
      </c>
      <c r="O450" s="4" t="str">
        <f>IF(TRUNC((TRUNC(表2[[#This Row],[金额]],0)-TRUNC(表2[[#This Row],[金额]],-1)))=0,"X",TEXT(TRUNC(TRUNC(表2[[#This Row],[金额]],0)-TRUNC(表2[[#This Row],[金额]],-1)),"[DBNum2]"))</f>
        <v>X</v>
      </c>
      <c r="P450" s="2">
        <v>29500</v>
      </c>
      <c r="U450" s="4"/>
      <c r="V450" s="4"/>
      <c r="W450" s="4" t="s">
        <v>1355</v>
      </c>
    </row>
    <row r="451" spans="1:23" x14ac:dyDescent="0.2">
      <c r="A451" s="7" t="s">
        <v>1360</v>
      </c>
      <c r="B451" s="7" t="s">
        <v>22</v>
      </c>
      <c r="C451" s="7"/>
      <c r="D451" s="7" t="s">
        <v>1361</v>
      </c>
      <c r="E451" s="7">
        <v>17</v>
      </c>
      <c r="F451" s="7">
        <v>5</v>
      </c>
      <c r="G451" s="7">
        <v>4</v>
      </c>
      <c r="H451" s="7" t="s">
        <v>1362</v>
      </c>
      <c r="I451" s="7"/>
      <c r="J451" s="7"/>
      <c r="K451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51" s="4" t="str">
        <f>IF(TRUNC((TRUNC(表2[[#This Row],[金额]],-3)-TRUNC(表2[[#This Row],[金额]],-4))/1000)=0,"X",TEXT(TRUNC((TRUNC(表2[[#This Row],[金额]],-3)-TRUNC(表2[[#This Row],[金额]],-4))/1000),"[DBNum2]"))</f>
        <v>捌</v>
      </c>
      <c r="M451" s="4" t="str">
        <f>IF(TRUNC((TRUNC(表2[[#This Row],[金额]],-2)-TRUNC(表2[[#This Row],[金额]],-3))/100)=0,"X",TEXT(TRUNC((TRUNC(表2[[#This Row],[金额]],-2)-TRUNC(表2[[#This Row],[金额]],-3))/100),"[DBNum2]"))</f>
        <v>肆</v>
      </c>
      <c r="N451" s="4" t="str">
        <f>IF(TRUNC((TRUNC(表2[[#This Row],[金额]],-1)-TRUNC(表2[[#This Row],[金额]],-2))/10)=0,"X",TEXT(TRUNC((TRUNC(表2[[#This Row],[金额]],-1)-TRUNC(表2[[#This Row],[金额]],-2))/10),"[DBNum2]"))</f>
        <v>肆</v>
      </c>
      <c r="O451" s="4" t="str">
        <f>IF(TRUNC((TRUNC(表2[[#This Row],[金额]],0)-TRUNC(表2[[#This Row],[金额]],-1)))=0,"X",TEXT(TRUNC(TRUNC(表2[[#This Row],[金额]],0)-TRUNC(表2[[#This Row],[金额]],-1)),"[DBNum2]"))</f>
        <v>伍</v>
      </c>
      <c r="P451" s="2">
        <v>18445</v>
      </c>
      <c r="U451" s="4"/>
      <c r="V451" s="4"/>
      <c r="W451" s="4" t="s">
        <v>1359</v>
      </c>
    </row>
    <row r="452" spans="1:23" x14ac:dyDescent="0.2">
      <c r="A452" s="7" t="s">
        <v>1213</v>
      </c>
      <c r="B452" s="7" t="s">
        <v>22</v>
      </c>
      <c r="C452" s="7"/>
      <c r="D452" s="7" t="s">
        <v>1364</v>
      </c>
      <c r="E452" s="7">
        <v>48</v>
      </c>
      <c r="F452" s="7">
        <v>5</v>
      </c>
      <c r="G452" s="7">
        <v>4</v>
      </c>
      <c r="H452" s="7" t="s">
        <v>1365</v>
      </c>
      <c r="I452" s="7"/>
      <c r="J452" s="7"/>
      <c r="K452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52" s="4" t="str">
        <f>IF(TRUNC((TRUNC(表2[[#This Row],[金额]],-3)-TRUNC(表2[[#This Row],[金额]],-4))/1000)=0,"X",TEXT(TRUNC((TRUNC(表2[[#This Row],[金额]],-3)-TRUNC(表2[[#This Row],[金额]],-4))/1000),"[DBNum2]"))</f>
        <v>伍</v>
      </c>
      <c r="M452" s="4" t="str">
        <f>IF(TRUNC((TRUNC(表2[[#This Row],[金额]],-2)-TRUNC(表2[[#This Row],[金额]],-3))/100)=0,"X",TEXT(TRUNC((TRUNC(表2[[#This Row],[金额]],-2)-TRUNC(表2[[#This Row],[金额]],-3))/100),"[DBNum2]"))</f>
        <v>陆</v>
      </c>
      <c r="N452" s="4" t="str">
        <f>IF(TRUNC((TRUNC(表2[[#This Row],[金额]],-1)-TRUNC(表2[[#This Row],[金额]],-2))/10)=0,"X",TEXT(TRUNC((TRUNC(表2[[#This Row],[金额]],-1)-TRUNC(表2[[#This Row],[金额]],-2))/10),"[DBNum2]"))</f>
        <v>X</v>
      </c>
      <c r="O452" s="4" t="str">
        <f>IF(TRUNC((TRUNC(表2[[#This Row],[金额]],0)-TRUNC(表2[[#This Row],[金额]],-1)))=0,"X",TEXT(TRUNC(TRUNC(表2[[#This Row],[金额]],0)-TRUNC(表2[[#This Row],[金额]],-1)),"[DBNum2]"))</f>
        <v>X</v>
      </c>
      <c r="P452" s="2">
        <v>15600</v>
      </c>
      <c r="U452" s="4"/>
      <c r="V452" s="4"/>
      <c r="W452" s="4" t="s">
        <v>1363</v>
      </c>
    </row>
    <row r="453" spans="1:23" x14ac:dyDescent="0.2">
      <c r="A453" s="7" t="s">
        <v>167</v>
      </c>
      <c r="B453" s="7" t="s">
        <v>22</v>
      </c>
      <c r="C453" s="7"/>
      <c r="D453" s="7" t="s">
        <v>1367</v>
      </c>
      <c r="E453" s="7">
        <v>13</v>
      </c>
      <c r="F453" s="7">
        <v>6</v>
      </c>
      <c r="G453" s="7">
        <v>5</v>
      </c>
      <c r="H453" s="7" t="s">
        <v>1368</v>
      </c>
      <c r="I453" s="7"/>
      <c r="J453" s="7"/>
      <c r="K453" s="4" t="str">
        <f>IF(TRUNC((TRUNC(表2[[#This Row],[金额]],-4)-TRUNC(表2[[#This Row],[金额]],-5))/10000)=0,"X",TEXT(TRUNC((TRUNC(表2[[#This Row],[金额]],-4)-TRUNC(表2[[#This Row],[金额]],-5))/10000),"[DBNum2]"))</f>
        <v>X</v>
      </c>
      <c r="L453" s="4" t="str">
        <f>IF(TRUNC((TRUNC(表2[[#This Row],[金额]],-3)-TRUNC(表2[[#This Row],[金额]],-4))/1000)=0,"X",TEXT(TRUNC((TRUNC(表2[[#This Row],[金额]],-3)-TRUNC(表2[[#This Row],[金额]],-4))/1000),"[DBNum2]"))</f>
        <v>玖</v>
      </c>
      <c r="M453" s="4" t="str">
        <f>IF(TRUNC((TRUNC(表2[[#This Row],[金额]],-2)-TRUNC(表2[[#This Row],[金额]],-3))/100)=0,"X",TEXT(TRUNC((TRUNC(表2[[#This Row],[金额]],-2)-TRUNC(表2[[#This Row],[金额]],-3))/100),"[DBNum2]"))</f>
        <v>柒</v>
      </c>
      <c r="N453" s="4" t="str">
        <f>IF(TRUNC((TRUNC(表2[[#This Row],[金额]],-1)-TRUNC(表2[[#This Row],[金额]],-2))/10)=0,"X",TEXT(TRUNC((TRUNC(表2[[#This Row],[金额]],-1)-TRUNC(表2[[#This Row],[金额]],-2))/10),"[DBNum2]"))</f>
        <v>贰</v>
      </c>
      <c r="O453" s="4" t="str">
        <f>IF(TRUNC((TRUNC(表2[[#This Row],[金额]],0)-TRUNC(表2[[#This Row],[金额]],-1)))=0,"X",TEXT(TRUNC(TRUNC(表2[[#This Row],[金额]],0)-TRUNC(表2[[#This Row],[金额]],-1)),"[DBNum2]"))</f>
        <v>肆</v>
      </c>
      <c r="P453" s="2">
        <v>9724</v>
      </c>
      <c r="U453" s="4"/>
      <c r="V453" s="4"/>
      <c r="W453" s="4" t="s">
        <v>1366</v>
      </c>
    </row>
    <row r="454" spans="1:23" x14ac:dyDescent="0.2">
      <c r="A454" s="7" t="s">
        <v>243</v>
      </c>
      <c r="B454" s="7" t="s">
        <v>22</v>
      </c>
      <c r="C454" s="7"/>
      <c r="D454" s="7" t="s">
        <v>1370</v>
      </c>
      <c r="E454" s="7">
        <v>15</v>
      </c>
      <c r="F454" s="7">
        <v>5</v>
      </c>
      <c r="G454" s="7">
        <v>4</v>
      </c>
      <c r="H454" s="7" t="s">
        <v>1371</v>
      </c>
      <c r="I454" s="7"/>
      <c r="J454" s="7"/>
      <c r="K454" s="4" t="str">
        <f>IF(TRUNC((TRUNC(表2[[#This Row],[金额]],-4)-TRUNC(表2[[#This Row],[金额]],-5))/10000)=0,"X",TEXT(TRUNC((TRUNC(表2[[#This Row],[金额]],-4)-TRUNC(表2[[#This Row],[金额]],-5))/10000),"[DBNum2]"))</f>
        <v>壹</v>
      </c>
      <c r="L454" s="4" t="str">
        <f>IF(TRUNC((TRUNC(表2[[#This Row],[金额]],-3)-TRUNC(表2[[#This Row],[金额]],-4))/1000)=0,"X",TEXT(TRUNC((TRUNC(表2[[#This Row],[金额]],-3)-TRUNC(表2[[#This Row],[金额]],-4))/1000),"[DBNum2]"))</f>
        <v>叁</v>
      </c>
      <c r="M454" s="4" t="str">
        <f>IF(TRUNC((TRUNC(表2[[#This Row],[金额]],-2)-TRUNC(表2[[#This Row],[金额]],-3))/100)=0,"X",TEXT(TRUNC((TRUNC(表2[[#This Row],[金额]],-2)-TRUNC(表2[[#This Row],[金额]],-3))/100),"[DBNum2]"))</f>
        <v>捌</v>
      </c>
      <c r="N454" s="4" t="str">
        <f>IF(TRUNC((TRUNC(表2[[#This Row],[金额]],-1)-TRUNC(表2[[#This Row],[金额]],-2))/10)=0,"X",TEXT(TRUNC((TRUNC(表2[[#This Row],[金额]],-1)-TRUNC(表2[[#This Row],[金额]],-2))/10),"[DBNum2]"))</f>
        <v>X</v>
      </c>
      <c r="O454" s="4" t="str">
        <f>IF(TRUNC((TRUNC(表2[[#This Row],[金额]],0)-TRUNC(表2[[#This Row],[金额]],-1)))=0,"X",TEXT(TRUNC(TRUNC(表2[[#This Row],[金额]],0)-TRUNC(表2[[#This Row],[金额]],-1)),"[DBNum2]"))</f>
        <v>X</v>
      </c>
      <c r="P454" s="2">
        <v>13800</v>
      </c>
      <c r="U454" s="4"/>
      <c r="V454" s="4"/>
      <c r="W454" s="4" t="s">
        <v>1369</v>
      </c>
    </row>
    <row r="455" spans="1:23" x14ac:dyDescent="0.2">
      <c r="A455" s="7" t="s">
        <v>514</v>
      </c>
      <c r="B455" s="7" t="s">
        <v>22</v>
      </c>
      <c r="C455" s="7"/>
      <c r="D455" s="7" t="s">
        <v>1373</v>
      </c>
      <c r="E455" s="7">
        <v>48</v>
      </c>
      <c r="F455" s="7">
        <v>4</v>
      </c>
      <c r="G455" s="7">
        <v>3</v>
      </c>
      <c r="H455" s="7" t="s">
        <v>1374</v>
      </c>
      <c r="I455" s="7"/>
      <c r="J455" s="7"/>
      <c r="K455" s="4" t="str">
        <f>IF(TRUNC((TRUNC(表2[[#This Row],[金额]],-4)-TRUNC(表2[[#This Row],[金额]],-5))/10000)=0,"X",TEXT(TRUNC((TRUNC(表2[[#This Row],[金额]],-4)-TRUNC(表2[[#This Row],[金额]],-5))/10000),"[DBNum2]"))</f>
        <v>叁</v>
      </c>
      <c r="L455" s="4" t="str">
        <f>IF(TRUNC((TRUNC(表2[[#This Row],[金额]],-3)-TRUNC(表2[[#This Row],[金额]],-4))/1000)=0,"X",TEXT(TRUNC((TRUNC(表2[[#This Row],[金额]],-3)-TRUNC(表2[[#This Row],[金额]],-4))/1000),"[DBNum2]"))</f>
        <v>肆</v>
      </c>
      <c r="M455" s="4" t="str">
        <f>IF(TRUNC((TRUNC(表2[[#This Row],[金额]],-2)-TRUNC(表2[[#This Row],[金额]],-3))/100)=0,"X",TEXT(TRUNC((TRUNC(表2[[#This Row],[金额]],-2)-TRUNC(表2[[#This Row],[金额]],-3))/100),"[DBNum2]"))</f>
        <v>捌</v>
      </c>
      <c r="N455" s="4" t="str">
        <f>IF(TRUNC((TRUNC(表2[[#This Row],[金额]],-1)-TRUNC(表2[[#This Row],[金额]],-2))/10)=0,"X",TEXT(TRUNC((TRUNC(表2[[#This Row],[金额]],-1)-TRUNC(表2[[#This Row],[金额]],-2))/10),"[DBNum2]"))</f>
        <v>X</v>
      </c>
      <c r="O455" s="4" t="str">
        <f>IF(TRUNC((TRUNC(表2[[#This Row],[金额]],0)-TRUNC(表2[[#This Row],[金额]],-1)))=0,"X",TEXT(TRUNC(TRUNC(表2[[#This Row],[金额]],0)-TRUNC(表2[[#This Row],[金额]],-1)),"[DBNum2]"))</f>
        <v>X</v>
      </c>
      <c r="P455" s="2">
        <v>34800</v>
      </c>
      <c r="U455" s="4"/>
      <c r="V455" s="4"/>
      <c r="W455" s="4" t="s">
        <v>1372</v>
      </c>
    </row>
    <row r="456" spans="1:23" x14ac:dyDescent="0.2">
      <c r="A456" s="7" t="s">
        <v>1376</v>
      </c>
      <c r="B456" s="7" t="s">
        <v>22</v>
      </c>
      <c r="C456" s="7"/>
      <c r="D456" s="7" t="s">
        <v>1377</v>
      </c>
      <c r="E456" s="7">
        <v>34</v>
      </c>
      <c r="F456" s="7">
        <v>6</v>
      </c>
      <c r="G456" s="7">
        <v>5</v>
      </c>
      <c r="H456" s="7" t="s">
        <v>1378</v>
      </c>
      <c r="I456" s="7"/>
      <c r="J456" s="7"/>
      <c r="K456" s="4" t="str">
        <f>IF(TRUNC((TRUNC(表2[[#This Row],[金额]],-4)-TRUNC(表2[[#This Row],[金额]],-5))/10000)=0,"X",TEXT(TRUNC((TRUNC(表2[[#This Row],[金额]],-4)-TRUNC(表2[[#This Row],[金额]],-5))/10000),"[DBNum2]"))</f>
        <v>贰</v>
      </c>
      <c r="L456" s="4" t="str">
        <f>IF(TRUNC((TRUNC(表2[[#This Row],[金额]],-3)-TRUNC(表2[[#This Row],[金额]],-4))/1000)=0,"X",TEXT(TRUNC((TRUNC(表2[[#This Row],[金额]],-3)-TRUNC(表2[[#This Row],[金额]],-4))/1000),"[DBNum2]"))</f>
        <v>玖</v>
      </c>
      <c r="M456" s="4" t="str">
        <f>IF(TRUNC((TRUNC(表2[[#This Row],[金额]],-2)-TRUNC(表2[[#This Row],[金额]],-3))/100)=0,"X",TEXT(TRUNC((TRUNC(表2[[#This Row],[金额]],-2)-TRUNC(表2[[#This Row],[金额]],-3))/100),"[DBNum2]"))</f>
        <v>贰</v>
      </c>
      <c r="N456" s="4" t="str">
        <f>IF(TRUNC((TRUNC(表2[[#This Row],[金额]],-1)-TRUNC(表2[[#This Row],[金额]],-2))/10)=0,"X",TEXT(TRUNC((TRUNC(表2[[#This Row],[金额]],-1)-TRUNC(表2[[#This Row],[金额]],-2))/10),"[DBNum2]"))</f>
        <v>肆</v>
      </c>
      <c r="O456" s="4" t="str">
        <f>IF(TRUNC((TRUNC(表2[[#This Row],[金额]],0)-TRUNC(表2[[#This Row],[金额]],-1)))=0,"X",TEXT(TRUNC(TRUNC(表2[[#This Row],[金额]],0)-TRUNC(表2[[#This Row],[金额]],-1)),"[DBNum2]"))</f>
        <v>X</v>
      </c>
      <c r="P456" s="2">
        <v>29240</v>
      </c>
      <c r="U456" s="4"/>
      <c r="V456" s="4"/>
      <c r="W456" s="4" t="s">
        <v>1375</v>
      </c>
    </row>
    <row r="457" spans="1:23" x14ac:dyDescent="0.2">
      <c r="A457" s="7" t="s">
        <v>45</v>
      </c>
      <c r="B457" s="7" t="s">
        <v>22</v>
      </c>
      <c r="C457" s="7"/>
      <c r="D457" s="7" t="s">
        <v>1380</v>
      </c>
      <c r="E457" s="7">
        <v>20</v>
      </c>
      <c r="F457" s="7">
        <v>1</v>
      </c>
      <c r="G457" s="7">
        <v>0</v>
      </c>
      <c r="H457" s="7" t="s">
        <v>1381</v>
      </c>
      <c r="I457" s="7"/>
      <c r="J457" s="7"/>
      <c r="K457" s="4" t="str">
        <f>IF(TRUNC((TRUNC(表2[[#This Row],[金额]],-4)-TRUNC(表2[[#This Row],[金额]],-5))/10000)=0,"X",TEXT(TRUNC((TRUNC(表2[[#This Row],[金额]],-4)-TRUNC(表2[[#This Row],[金额]],-5))/10000),"[DBNum2]"))</f>
        <v>X</v>
      </c>
      <c r="L457" s="4" t="str">
        <f>IF(TRUNC((TRUNC(表2[[#This Row],[金额]],-3)-TRUNC(表2[[#This Row],[金额]],-4))/1000)=0,"X",TEXT(TRUNC((TRUNC(表2[[#This Row],[金额]],-3)-TRUNC(表2[[#This Row],[金额]],-4))/1000),"[DBNum2]"))</f>
        <v>壹</v>
      </c>
      <c r="M457" s="4" t="str">
        <f>IF(TRUNC((TRUNC(表2[[#This Row],[金额]],-2)-TRUNC(表2[[#This Row],[金额]],-3))/100)=0,"X",TEXT(TRUNC((TRUNC(表2[[#This Row],[金额]],-2)-TRUNC(表2[[#This Row],[金额]],-3))/100),"[DBNum2]"))</f>
        <v>壹</v>
      </c>
      <c r="N457" s="4" t="str">
        <f>IF(TRUNC((TRUNC(表2[[#This Row],[金额]],-1)-TRUNC(表2[[#This Row],[金额]],-2))/10)=0,"X",TEXT(TRUNC((TRUNC(表2[[#This Row],[金额]],-1)-TRUNC(表2[[#This Row],[金额]],-2))/10),"[DBNum2]"))</f>
        <v>X</v>
      </c>
      <c r="O457" s="4" t="str">
        <f>IF(TRUNC((TRUNC(表2[[#This Row],[金额]],0)-TRUNC(表2[[#This Row],[金额]],-1)))=0,"X",TEXT(TRUNC(TRUNC(表2[[#This Row],[金额]],0)-TRUNC(表2[[#This Row],[金额]],-1)),"[DBNum2]"))</f>
        <v>X</v>
      </c>
      <c r="P457" s="2">
        <v>1100</v>
      </c>
      <c r="U457" s="4"/>
      <c r="V457" s="4"/>
      <c r="W457" s="4" t="s">
        <v>1379</v>
      </c>
    </row>
    <row r="458" spans="1:23" x14ac:dyDescent="0.2">
      <c r="A458" s="7" t="s">
        <v>45</v>
      </c>
      <c r="B458" s="7" t="s">
        <v>22</v>
      </c>
      <c r="C458" s="7"/>
      <c r="D458" s="7" t="s">
        <v>1383</v>
      </c>
      <c r="E458" s="7">
        <v>27</v>
      </c>
      <c r="F458" s="7">
        <v>1</v>
      </c>
      <c r="G458" s="7">
        <v>0</v>
      </c>
      <c r="H458" s="7" t="s">
        <v>1384</v>
      </c>
      <c r="I458" s="7"/>
      <c r="J458" s="7"/>
      <c r="K458" s="4" t="str">
        <f>IF(TRUNC((TRUNC(表2[[#This Row],[金额]],-4)-TRUNC(表2[[#This Row],[金额]],-5))/10000)=0,"X",TEXT(TRUNC((TRUNC(表2[[#This Row],[金额]],-4)-TRUNC(表2[[#This Row],[金额]],-5))/10000),"[DBNum2]"))</f>
        <v>X</v>
      </c>
      <c r="L458" s="4" t="str">
        <f>IF(TRUNC((TRUNC(表2[[#This Row],[金额]],-3)-TRUNC(表2[[#This Row],[金额]],-4))/1000)=0,"X",TEXT(TRUNC((TRUNC(表2[[#This Row],[金额]],-3)-TRUNC(表2[[#This Row],[金额]],-4))/1000),"[DBNum2]"))</f>
        <v>壹</v>
      </c>
      <c r="M458" s="4" t="str">
        <f>IF(TRUNC((TRUNC(表2[[#This Row],[金额]],-2)-TRUNC(表2[[#This Row],[金额]],-3))/100)=0,"X",TEXT(TRUNC((TRUNC(表2[[#This Row],[金额]],-2)-TRUNC(表2[[#This Row],[金额]],-3))/100),"[DBNum2]"))</f>
        <v>贰</v>
      </c>
      <c r="N458" s="4" t="str">
        <f>IF(TRUNC((TRUNC(表2[[#This Row],[金额]],-1)-TRUNC(表2[[#This Row],[金额]],-2))/10)=0,"X",TEXT(TRUNC((TRUNC(表2[[#This Row],[金额]],-1)-TRUNC(表2[[#This Row],[金额]],-2))/10),"[DBNum2]"))</f>
        <v>壹</v>
      </c>
      <c r="O458" s="4" t="str">
        <f>IF(TRUNC((TRUNC(表2[[#This Row],[金额]],0)-TRUNC(表2[[#This Row],[金额]],-1)))=0,"X",TEXT(TRUNC(TRUNC(表2[[#This Row],[金额]],0)-TRUNC(表2[[#This Row],[金额]],-1)),"[DBNum2]"))</f>
        <v>伍</v>
      </c>
      <c r="P458" s="2">
        <v>1215</v>
      </c>
      <c r="U458" s="4"/>
      <c r="V458" s="4"/>
      <c r="W458" s="4" t="s">
        <v>1382</v>
      </c>
    </row>
    <row r="459" spans="1:23" x14ac:dyDescent="0.2">
      <c r="A459" s="7" t="s">
        <v>45</v>
      </c>
      <c r="B459" s="7" t="s">
        <v>22</v>
      </c>
      <c r="C459" s="7"/>
      <c r="D459" s="7" t="s">
        <v>1386</v>
      </c>
      <c r="E459" s="7">
        <v>39</v>
      </c>
      <c r="F459" s="7">
        <v>1</v>
      </c>
      <c r="G459" s="7">
        <v>0</v>
      </c>
      <c r="H459" s="7" t="s">
        <v>1387</v>
      </c>
      <c r="I459" s="7"/>
      <c r="J459" s="7"/>
      <c r="K459" s="4" t="str">
        <f>IF(TRUNC((TRUNC(表2[[#This Row],[金额]],-4)-TRUNC(表2[[#This Row],[金额]],-5))/10000)=0,"X",TEXT(TRUNC((TRUNC(表2[[#This Row],[金额]],-4)-TRUNC(表2[[#This Row],[金额]],-5))/10000),"[DBNum2]"))</f>
        <v>X</v>
      </c>
      <c r="L459" s="4" t="str">
        <f>IF(TRUNC((TRUNC(表2[[#This Row],[金额]],-3)-TRUNC(表2[[#This Row],[金额]],-4))/1000)=0,"X",TEXT(TRUNC((TRUNC(表2[[#This Row],[金额]],-3)-TRUNC(表2[[#This Row],[金额]],-4))/1000),"[DBNum2]"))</f>
        <v>壹</v>
      </c>
      <c r="M459" s="4" t="str">
        <f>IF(TRUNC((TRUNC(表2[[#This Row],[金额]],-2)-TRUNC(表2[[#This Row],[金额]],-3))/100)=0,"X",TEXT(TRUNC((TRUNC(表2[[#This Row],[金额]],-2)-TRUNC(表2[[#This Row],[金额]],-3))/100),"[DBNum2]"))</f>
        <v>柒</v>
      </c>
      <c r="N459" s="4" t="str">
        <f>IF(TRUNC((TRUNC(表2[[#This Row],[金额]],-1)-TRUNC(表2[[#This Row],[金额]],-2))/10)=0,"X",TEXT(TRUNC((TRUNC(表2[[#This Row],[金额]],-1)-TRUNC(表2[[#This Row],[金额]],-2))/10),"[DBNum2]"))</f>
        <v>玖</v>
      </c>
      <c r="O459" s="4" t="str">
        <f>IF(TRUNC((TRUNC(表2[[#This Row],[金额]],0)-TRUNC(表2[[#This Row],[金额]],-1)))=0,"X",TEXT(TRUNC(TRUNC(表2[[#This Row],[金额]],0)-TRUNC(表2[[#This Row],[金额]],-1)),"[DBNum2]"))</f>
        <v>玖</v>
      </c>
      <c r="P459" s="2">
        <v>1799</v>
      </c>
      <c r="U459" s="4"/>
      <c r="V459" s="4"/>
      <c r="W459" s="4" t="s">
        <v>1385</v>
      </c>
    </row>
    <row r="460" spans="1:23" x14ac:dyDescent="0.2">
      <c r="A460" s="7" t="s">
        <v>45</v>
      </c>
      <c r="B460" s="7" t="s">
        <v>22</v>
      </c>
      <c r="C460" s="7"/>
      <c r="D460" s="7" t="s">
        <v>1389</v>
      </c>
      <c r="E460" s="7">
        <v>26</v>
      </c>
      <c r="F460" s="7">
        <v>1</v>
      </c>
      <c r="G460" s="7">
        <v>0</v>
      </c>
      <c r="H460" s="7" t="s">
        <v>1390</v>
      </c>
      <c r="I460" s="7"/>
      <c r="J460" s="7"/>
      <c r="K460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0" s="4" t="str">
        <f>IF(TRUNC((TRUNC(表2[[#This Row],[金额]],-3)-TRUNC(表2[[#This Row],[金额]],-4))/1000)=0,"X",TEXT(TRUNC((TRUNC(表2[[#This Row],[金额]],-3)-TRUNC(表2[[#This Row],[金额]],-4))/1000),"[DBNum2]"))</f>
        <v>壹</v>
      </c>
      <c r="M460" s="4" t="str">
        <f>IF(TRUNC((TRUNC(表2[[#This Row],[金额]],-2)-TRUNC(表2[[#This Row],[金额]],-3))/100)=0,"X",TEXT(TRUNC((TRUNC(表2[[#This Row],[金额]],-2)-TRUNC(表2[[#This Row],[金额]],-3))/100),"[DBNum2]"))</f>
        <v>壹</v>
      </c>
      <c r="N460" s="4" t="str">
        <f>IF(TRUNC((TRUNC(表2[[#This Row],[金额]],-1)-TRUNC(表2[[#This Row],[金额]],-2))/10)=0,"X",TEXT(TRUNC((TRUNC(表2[[#This Row],[金额]],-1)-TRUNC(表2[[#This Row],[金额]],-2))/10),"[DBNum2]"))</f>
        <v>柒</v>
      </c>
      <c r="O460" s="4" t="str">
        <f>IF(TRUNC((TRUNC(表2[[#This Row],[金额]],0)-TRUNC(表2[[#This Row],[金额]],-1)))=0,"X",TEXT(TRUNC(TRUNC(表2[[#This Row],[金额]],0)-TRUNC(表2[[#This Row],[金额]],-1)),"[DBNum2]"))</f>
        <v>X</v>
      </c>
      <c r="P460" s="2">
        <v>1170</v>
      </c>
      <c r="U460" s="4"/>
      <c r="V460" s="4"/>
      <c r="W460" s="4" t="s">
        <v>1388</v>
      </c>
    </row>
    <row r="461" spans="1:23" x14ac:dyDescent="0.2">
      <c r="A461" s="7" t="s">
        <v>45</v>
      </c>
      <c r="B461" s="7" t="s">
        <v>22</v>
      </c>
      <c r="C461" s="7"/>
      <c r="D461" s="7" t="s">
        <v>1392</v>
      </c>
      <c r="E461" s="7">
        <v>28</v>
      </c>
      <c r="F461" s="7">
        <v>1</v>
      </c>
      <c r="G461" s="7">
        <v>0</v>
      </c>
      <c r="H461" s="7" t="s">
        <v>1393</v>
      </c>
      <c r="I461" s="7"/>
      <c r="J461" s="7"/>
      <c r="K461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1" s="4" t="str">
        <f>IF(TRUNC((TRUNC(表2[[#This Row],[金额]],-3)-TRUNC(表2[[#This Row],[金额]],-4))/1000)=0,"X",TEXT(TRUNC((TRUNC(表2[[#This Row],[金额]],-3)-TRUNC(表2[[#This Row],[金额]],-4))/1000),"[DBNum2]"))</f>
        <v>壹</v>
      </c>
      <c r="M461" s="4" t="str">
        <f>IF(TRUNC((TRUNC(表2[[#This Row],[金额]],-2)-TRUNC(表2[[#This Row],[金额]],-3))/100)=0,"X",TEXT(TRUNC((TRUNC(表2[[#This Row],[金额]],-2)-TRUNC(表2[[#This Row],[金额]],-3))/100),"[DBNum2]"))</f>
        <v>贰</v>
      </c>
      <c r="N461" s="4" t="str">
        <f>IF(TRUNC((TRUNC(表2[[#This Row],[金额]],-1)-TRUNC(表2[[#This Row],[金额]],-2))/10)=0,"X",TEXT(TRUNC((TRUNC(表2[[#This Row],[金额]],-1)-TRUNC(表2[[#This Row],[金额]],-2))/10),"[DBNum2]"))</f>
        <v>陆</v>
      </c>
      <c r="O461" s="4" t="str">
        <f>IF(TRUNC((TRUNC(表2[[#This Row],[金额]],0)-TRUNC(表2[[#This Row],[金额]],-1)))=0,"X",TEXT(TRUNC(TRUNC(表2[[#This Row],[金额]],0)-TRUNC(表2[[#This Row],[金额]],-1)),"[DBNum2]"))</f>
        <v>X</v>
      </c>
      <c r="P461" s="2">
        <v>1260</v>
      </c>
      <c r="U461" s="4"/>
      <c r="V461" s="4"/>
      <c r="W461" s="4" t="s">
        <v>1391</v>
      </c>
    </row>
    <row r="462" spans="1:23" x14ac:dyDescent="0.2">
      <c r="A462" s="7" t="s">
        <v>45</v>
      </c>
      <c r="B462" s="7" t="s">
        <v>22</v>
      </c>
      <c r="C462" s="7"/>
      <c r="D462" s="7" t="s">
        <v>1389</v>
      </c>
      <c r="E462" s="7">
        <v>31</v>
      </c>
      <c r="F462" s="7">
        <v>1</v>
      </c>
      <c r="G462" s="7">
        <v>0</v>
      </c>
      <c r="H462" s="7" t="s">
        <v>1395</v>
      </c>
      <c r="I462" s="7"/>
      <c r="J462" s="7"/>
      <c r="K462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2" s="4" t="str">
        <f>IF(TRUNC((TRUNC(表2[[#This Row],[金额]],-3)-TRUNC(表2[[#This Row],[金额]],-4))/1000)=0,"X",TEXT(TRUNC((TRUNC(表2[[#This Row],[金额]],-3)-TRUNC(表2[[#This Row],[金额]],-4))/1000),"[DBNum2]"))</f>
        <v>壹</v>
      </c>
      <c r="M462" s="4" t="str">
        <f>IF(TRUNC((TRUNC(表2[[#This Row],[金额]],-2)-TRUNC(表2[[#This Row],[金额]],-3))/100)=0,"X",TEXT(TRUNC((TRUNC(表2[[#This Row],[金额]],-2)-TRUNC(表2[[#This Row],[金额]],-3))/100),"[DBNum2]"))</f>
        <v>伍</v>
      </c>
      <c r="N462" s="4" t="str">
        <f>IF(TRUNC((TRUNC(表2[[#This Row],[金额]],-1)-TRUNC(表2[[#This Row],[金额]],-2))/10)=0,"X",TEXT(TRUNC((TRUNC(表2[[#This Row],[金额]],-1)-TRUNC(表2[[#This Row],[金额]],-2))/10),"[DBNum2]"))</f>
        <v>伍</v>
      </c>
      <c r="O462" s="4" t="str">
        <f>IF(TRUNC((TRUNC(表2[[#This Row],[金额]],0)-TRUNC(表2[[#This Row],[金额]],-1)))=0,"X",TEXT(TRUNC(TRUNC(表2[[#This Row],[金额]],0)-TRUNC(表2[[#This Row],[金额]],-1)),"[DBNum2]"))</f>
        <v>X</v>
      </c>
      <c r="P462" s="2">
        <v>1550</v>
      </c>
      <c r="U462" s="4"/>
      <c r="V462" s="4"/>
      <c r="W462" s="4" t="s">
        <v>1394</v>
      </c>
    </row>
    <row r="463" spans="1:23" x14ac:dyDescent="0.2">
      <c r="A463" s="7" t="s">
        <v>45</v>
      </c>
      <c r="B463" s="7" t="s">
        <v>22</v>
      </c>
      <c r="C463" s="7"/>
      <c r="D463" s="7" t="s">
        <v>1397</v>
      </c>
      <c r="E463" s="7">
        <v>23</v>
      </c>
      <c r="F463" s="7">
        <v>1</v>
      </c>
      <c r="G463" s="7">
        <v>0</v>
      </c>
      <c r="H463" s="7" t="s">
        <v>1398</v>
      </c>
      <c r="I463" s="7"/>
      <c r="J463" s="7"/>
      <c r="K463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3" s="4" t="str">
        <f>IF(TRUNC((TRUNC(表2[[#This Row],[金额]],-3)-TRUNC(表2[[#This Row],[金额]],-4))/1000)=0,"X",TEXT(TRUNC((TRUNC(表2[[#This Row],[金额]],-3)-TRUNC(表2[[#This Row],[金额]],-4))/1000),"[DBNum2]"))</f>
        <v>壹</v>
      </c>
      <c r="M463" s="4" t="str">
        <f>IF(TRUNC((TRUNC(表2[[#This Row],[金额]],-2)-TRUNC(表2[[#This Row],[金额]],-3))/100)=0,"X",TEXT(TRUNC((TRUNC(表2[[#This Row],[金额]],-2)-TRUNC(表2[[#This Row],[金额]],-3))/100),"[DBNum2]"))</f>
        <v>X</v>
      </c>
      <c r="N463" s="4" t="str">
        <f>IF(TRUNC((TRUNC(表2[[#This Row],[金额]],-1)-TRUNC(表2[[#This Row],[金额]],-2))/10)=0,"X",TEXT(TRUNC((TRUNC(表2[[#This Row],[金额]],-1)-TRUNC(表2[[#This Row],[金额]],-2))/10),"[DBNum2]"))</f>
        <v>叁</v>
      </c>
      <c r="O463" s="4" t="str">
        <f>IF(TRUNC((TRUNC(表2[[#This Row],[金额]],0)-TRUNC(表2[[#This Row],[金额]],-1)))=0,"X",TEXT(TRUNC(TRUNC(表2[[#This Row],[金额]],0)-TRUNC(表2[[#This Row],[金额]],-1)),"[DBNum2]"))</f>
        <v>伍</v>
      </c>
      <c r="P463" s="2">
        <v>1035</v>
      </c>
      <c r="U463" s="4"/>
      <c r="V463" s="4"/>
      <c r="W463" s="4" t="s">
        <v>1396</v>
      </c>
    </row>
    <row r="464" spans="1:23" x14ac:dyDescent="0.2">
      <c r="A464" s="7" t="s">
        <v>45</v>
      </c>
      <c r="B464" s="7" t="s">
        <v>22</v>
      </c>
      <c r="C464" s="7"/>
      <c r="D464" s="7" t="s">
        <v>1400</v>
      </c>
      <c r="E464" s="7">
        <v>38</v>
      </c>
      <c r="F464" s="7">
        <v>1</v>
      </c>
      <c r="G464" s="7">
        <v>0</v>
      </c>
      <c r="H464" s="7" t="s">
        <v>1401</v>
      </c>
      <c r="I464" s="7"/>
      <c r="J464" s="7"/>
      <c r="K464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4" s="4" t="str">
        <f>IF(TRUNC((TRUNC(表2[[#This Row],[金额]],-3)-TRUNC(表2[[#This Row],[金额]],-4))/1000)=0,"X",TEXT(TRUNC((TRUNC(表2[[#This Row],[金额]],-3)-TRUNC(表2[[#This Row],[金额]],-4))/1000),"[DBNum2]"))</f>
        <v>壹</v>
      </c>
      <c r="M464" s="4" t="str">
        <f>IF(TRUNC((TRUNC(表2[[#This Row],[金额]],-2)-TRUNC(表2[[#This Row],[金额]],-3))/100)=0,"X",TEXT(TRUNC((TRUNC(表2[[#This Row],[金额]],-2)-TRUNC(表2[[#This Row],[金额]],-3))/100),"[DBNum2]"))</f>
        <v>柒</v>
      </c>
      <c r="N464" s="4" t="str">
        <f>IF(TRUNC((TRUNC(表2[[#This Row],[金额]],-1)-TRUNC(表2[[#This Row],[金额]],-2))/10)=0,"X",TEXT(TRUNC((TRUNC(表2[[#This Row],[金额]],-1)-TRUNC(表2[[#This Row],[金额]],-2))/10),"[DBNum2]"))</f>
        <v>壹</v>
      </c>
      <c r="O464" s="4" t="str">
        <f>IF(TRUNC((TRUNC(表2[[#This Row],[金额]],0)-TRUNC(表2[[#This Row],[金额]],-1)))=0,"X",TEXT(TRUNC(TRUNC(表2[[#This Row],[金额]],0)-TRUNC(表2[[#This Row],[金额]],-1)),"[DBNum2]"))</f>
        <v>X</v>
      </c>
      <c r="P464" s="2">
        <v>1710</v>
      </c>
      <c r="U464" s="4"/>
      <c r="V464" s="4"/>
      <c r="W464" s="4" t="s">
        <v>1399</v>
      </c>
    </row>
    <row r="465" spans="1:23" x14ac:dyDescent="0.2">
      <c r="A465" s="7" t="s">
        <v>45</v>
      </c>
      <c r="B465" s="7" t="s">
        <v>22</v>
      </c>
      <c r="C465" s="7"/>
      <c r="D465" s="7" t="s">
        <v>1400</v>
      </c>
      <c r="E465" s="7">
        <v>32</v>
      </c>
      <c r="F465" s="7">
        <v>1</v>
      </c>
      <c r="G465" s="7">
        <v>0</v>
      </c>
      <c r="H465" s="7" t="s">
        <v>1403</v>
      </c>
      <c r="I465" s="7"/>
      <c r="J465" s="7"/>
      <c r="K465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5" s="4" t="str">
        <f>IF(TRUNC((TRUNC(表2[[#This Row],[金额]],-3)-TRUNC(表2[[#This Row],[金额]],-4))/1000)=0,"X",TEXT(TRUNC((TRUNC(表2[[#This Row],[金额]],-3)-TRUNC(表2[[#This Row],[金额]],-4))/1000),"[DBNum2]"))</f>
        <v>壹</v>
      </c>
      <c r="M465" s="4" t="str">
        <f>IF(TRUNC((TRUNC(表2[[#This Row],[金额]],-2)-TRUNC(表2[[#This Row],[金额]],-3))/100)=0,"X",TEXT(TRUNC((TRUNC(表2[[#This Row],[金额]],-2)-TRUNC(表2[[#This Row],[金额]],-3))/100),"[DBNum2]"))</f>
        <v>肆</v>
      </c>
      <c r="N465" s="4" t="str">
        <f>IF(TRUNC((TRUNC(表2[[#This Row],[金额]],-1)-TRUNC(表2[[#This Row],[金额]],-2))/10)=0,"X",TEXT(TRUNC((TRUNC(表2[[#This Row],[金额]],-1)-TRUNC(表2[[#This Row],[金额]],-2))/10),"[DBNum2]"))</f>
        <v>肆</v>
      </c>
      <c r="O465" s="4" t="str">
        <f>IF(TRUNC((TRUNC(表2[[#This Row],[金额]],0)-TRUNC(表2[[#This Row],[金额]],-1)))=0,"X",TEXT(TRUNC(TRUNC(表2[[#This Row],[金额]],0)-TRUNC(表2[[#This Row],[金额]],-1)),"[DBNum2]"))</f>
        <v>X</v>
      </c>
      <c r="P465" s="2">
        <v>1440</v>
      </c>
      <c r="U465" s="4"/>
      <c r="V465" s="4"/>
      <c r="W465" s="4" t="s">
        <v>1402</v>
      </c>
    </row>
    <row r="466" spans="1:23" x14ac:dyDescent="0.2">
      <c r="A466" s="7" t="s">
        <v>45</v>
      </c>
      <c r="B466" s="7" t="s">
        <v>22</v>
      </c>
      <c r="C466" s="7"/>
      <c r="D466" s="7" t="s">
        <v>1405</v>
      </c>
      <c r="E466" s="7">
        <v>15</v>
      </c>
      <c r="F466" s="7">
        <v>1</v>
      </c>
      <c r="G466" s="7">
        <v>0</v>
      </c>
      <c r="H466" s="7" t="s">
        <v>1406</v>
      </c>
      <c r="I466" s="7"/>
      <c r="J466" s="7"/>
      <c r="K466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6" s="4" t="str">
        <f>IF(TRUNC((TRUNC(表2[[#This Row],[金额]],-3)-TRUNC(表2[[#This Row],[金额]],-4))/1000)=0,"X",TEXT(TRUNC((TRUNC(表2[[#This Row],[金额]],-3)-TRUNC(表2[[#This Row],[金额]],-4))/1000),"[DBNum2]"))</f>
        <v>壹</v>
      </c>
      <c r="M466" s="4" t="str">
        <f>IF(TRUNC((TRUNC(表2[[#This Row],[金额]],-2)-TRUNC(表2[[#This Row],[金额]],-3))/100)=0,"X",TEXT(TRUNC((TRUNC(表2[[#This Row],[金额]],-2)-TRUNC(表2[[#This Row],[金额]],-3))/100),"[DBNum2]"))</f>
        <v>X</v>
      </c>
      <c r="N466" s="4" t="str">
        <f>IF(TRUNC((TRUNC(表2[[#This Row],[金额]],-1)-TRUNC(表2[[#This Row],[金额]],-2))/10)=0,"X",TEXT(TRUNC((TRUNC(表2[[#This Row],[金额]],-1)-TRUNC(表2[[#This Row],[金额]],-2))/10),"[DBNum2]"))</f>
        <v>伍</v>
      </c>
      <c r="O466" s="4" t="str">
        <f>IF(TRUNC((TRUNC(表2[[#This Row],[金额]],0)-TRUNC(表2[[#This Row],[金额]],-1)))=0,"X",TEXT(TRUNC(TRUNC(表2[[#This Row],[金额]],0)-TRUNC(表2[[#This Row],[金额]],-1)),"[DBNum2]"))</f>
        <v>X</v>
      </c>
      <c r="P466" s="2">
        <v>1050</v>
      </c>
      <c r="U466" s="4"/>
      <c r="V466" s="4"/>
      <c r="W466" s="4" t="s">
        <v>1404</v>
      </c>
    </row>
    <row r="467" spans="1:23" x14ac:dyDescent="0.2">
      <c r="A467" s="7" t="s">
        <v>45</v>
      </c>
      <c r="B467" s="7" t="s">
        <v>22</v>
      </c>
      <c r="C467" s="7"/>
      <c r="D467" s="7" t="s">
        <v>1405</v>
      </c>
      <c r="E467" s="7">
        <v>33</v>
      </c>
      <c r="F467" s="7">
        <v>1</v>
      </c>
      <c r="G467" s="7">
        <v>0</v>
      </c>
      <c r="H467" s="7" t="s">
        <v>1408</v>
      </c>
      <c r="I467" s="7"/>
      <c r="J467" s="7"/>
      <c r="K467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7" s="4" t="str">
        <f>IF(TRUNC((TRUNC(表2[[#This Row],[金额]],-3)-TRUNC(表2[[#This Row],[金额]],-4))/1000)=0,"X",TEXT(TRUNC((TRUNC(表2[[#This Row],[金额]],-3)-TRUNC(表2[[#This Row],[金额]],-4))/1000),"[DBNum2]"))</f>
        <v>壹</v>
      </c>
      <c r="M467" s="4" t="str">
        <f>IF(TRUNC((TRUNC(表2[[#This Row],[金额]],-2)-TRUNC(表2[[#This Row],[金额]],-3))/100)=0,"X",TEXT(TRUNC((TRUNC(表2[[#This Row],[金额]],-2)-TRUNC(表2[[#This Row],[金额]],-3))/100),"[DBNum2]"))</f>
        <v>肆</v>
      </c>
      <c r="N467" s="4" t="str">
        <f>IF(TRUNC((TRUNC(表2[[#This Row],[金额]],-1)-TRUNC(表2[[#This Row],[金额]],-2))/10)=0,"X",TEXT(TRUNC((TRUNC(表2[[#This Row],[金额]],-1)-TRUNC(表2[[#This Row],[金额]],-2))/10),"[DBNum2]"))</f>
        <v>捌</v>
      </c>
      <c r="O467" s="4" t="str">
        <f>IF(TRUNC((TRUNC(表2[[#This Row],[金额]],0)-TRUNC(表2[[#This Row],[金额]],-1)))=0,"X",TEXT(TRUNC(TRUNC(表2[[#This Row],[金额]],0)-TRUNC(表2[[#This Row],[金额]],-1)),"[DBNum2]"))</f>
        <v>伍</v>
      </c>
      <c r="P467" s="2">
        <v>1485</v>
      </c>
      <c r="U467" s="4"/>
      <c r="V467" s="4"/>
      <c r="W467" s="4" t="s">
        <v>1407</v>
      </c>
    </row>
    <row r="468" spans="1:23" x14ac:dyDescent="0.2">
      <c r="A468" s="7" t="s">
        <v>45</v>
      </c>
      <c r="B468" s="7" t="s">
        <v>22</v>
      </c>
      <c r="C468" s="7"/>
      <c r="D468" s="7" t="s">
        <v>1410</v>
      </c>
      <c r="E468" s="7">
        <v>53</v>
      </c>
      <c r="F468" s="7">
        <v>1</v>
      </c>
      <c r="G468" s="7">
        <v>0</v>
      </c>
      <c r="H468" s="7" t="s">
        <v>1411</v>
      </c>
      <c r="I468" s="7"/>
      <c r="J468" s="7"/>
      <c r="K468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8" s="4" t="str">
        <f>IF(TRUNC((TRUNC(表2[[#This Row],[金额]],-3)-TRUNC(表2[[#This Row],[金额]],-4))/1000)=0,"X",TEXT(TRUNC((TRUNC(表2[[#This Row],[金额]],-3)-TRUNC(表2[[#This Row],[金额]],-4))/1000),"[DBNum2]"))</f>
        <v>贰</v>
      </c>
      <c r="M468" s="4" t="str">
        <f>IF(TRUNC((TRUNC(表2[[#This Row],[金额]],-2)-TRUNC(表2[[#This Row],[金额]],-3))/100)=0,"X",TEXT(TRUNC((TRUNC(表2[[#This Row],[金额]],-2)-TRUNC(表2[[#This Row],[金额]],-3))/100),"[DBNum2]"))</f>
        <v>叁</v>
      </c>
      <c r="N468" s="4" t="str">
        <f>IF(TRUNC((TRUNC(表2[[#This Row],[金额]],-1)-TRUNC(表2[[#This Row],[金额]],-2))/10)=0,"X",TEXT(TRUNC((TRUNC(表2[[#This Row],[金额]],-1)-TRUNC(表2[[#This Row],[金额]],-2))/10),"[DBNum2]"))</f>
        <v>捌</v>
      </c>
      <c r="O468" s="4" t="str">
        <f>IF(TRUNC((TRUNC(表2[[#This Row],[金额]],0)-TRUNC(表2[[#This Row],[金额]],-1)))=0,"X",TEXT(TRUNC(TRUNC(表2[[#This Row],[金额]],0)-TRUNC(表2[[#This Row],[金额]],-1)),"[DBNum2]"))</f>
        <v>伍</v>
      </c>
      <c r="P468" s="2">
        <v>2385</v>
      </c>
      <c r="U468" s="4"/>
      <c r="V468" s="4"/>
      <c r="W468" s="4" t="s">
        <v>1409</v>
      </c>
    </row>
    <row r="469" spans="1:23" x14ac:dyDescent="0.2">
      <c r="A469" s="7" t="s">
        <v>45</v>
      </c>
      <c r="B469" s="7" t="s">
        <v>22</v>
      </c>
      <c r="C469" s="7"/>
      <c r="D469" s="7" t="s">
        <v>1413</v>
      </c>
      <c r="E469" s="7">
        <v>48</v>
      </c>
      <c r="F469" s="7">
        <v>1</v>
      </c>
      <c r="G469" s="7">
        <v>0</v>
      </c>
      <c r="H469" s="7" t="s">
        <v>1414</v>
      </c>
      <c r="I469" s="7"/>
      <c r="J469" s="7"/>
      <c r="K469" s="4" t="str">
        <f>IF(TRUNC((TRUNC(表2[[#This Row],[金额]],-4)-TRUNC(表2[[#This Row],[金额]],-5))/10000)=0,"X",TEXT(TRUNC((TRUNC(表2[[#This Row],[金额]],-4)-TRUNC(表2[[#This Row],[金额]],-5))/10000),"[DBNum2]"))</f>
        <v>X</v>
      </c>
      <c r="L469" s="4" t="str">
        <f>IF(TRUNC((TRUNC(表2[[#This Row],[金额]],-3)-TRUNC(表2[[#This Row],[金额]],-4))/1000)=0,"X",TEXT(TRUNC((TRUNC(表2[[#This Row],[金额]],-3)-TRUNC(表2[[#This Row],[金额]],-4))/1000),"[DBNum2]"))</f>
        <v>贰</v>
      </c>
      <c r="M469" s="4" t="str">
        <f>IF(TRUNC((TRUNC(表2[[#This Row],[金额]],-2)-TRUNC(表2[[#This Row],[金额]],-3))/100)=0,"X",TEXT(TRUNC((TRUNC(表2[[#This Row],[金额]],-2)-TRUNC(表2[[#This Row],[金额]],-3))/100),"[DBNum2]"))</f>
        <v>壹</v>
      </c>
      <c r="N469" s="4" t="str">
        <f>IF(TRUNC((TRUNC(表2[[#This Row],[金额]],-1)-TRUNC(表2[[#This Row],[金额]],-2))/10)=0,"X",TEXT(TRUNC((TRUNC(表2[[#This Row],[金额]],-1)-TRUNC(表2[[#This Row],[金额]],-2))/10),"[DBNum2]"))</f>
        <v>陆</v>
      </c>
      <c r="O469" s="4" t="str">
        <f>IF(TRUNC((TRUNC(表2[[#This Row],[金额]],0)-TRUNC(表2[[#This Row],[金额]],-1)))=0,"X",TEXT(TRUNC(TRUNC(表2[[#This Row],[金额]],0)-TRUNC(表2[[#This Row],[金额]],-1)),"[DBNum2]"))</f>
        <v>X</v>
      </c>
      <c r="P469" s="2">
        <v>2160</v>
      </c>
      <c r="U469" s="4"/>
      <c r="V469" s="4"/>
      <c r="W469" s="4" t="s">
        <v>1412</v>
      </c>
    </row>
    <row r="470" spans="1:23" x14ac:dyDescent="0.2">
      <c r="A470" s="7" t="s">
        <v>45</v>
      </c>
      <c r="B470" s="7" t="s">
        <v>22</v>
      </c>
      <c r="C470" s="7"/>
      <c r="D470" s="7" t="s">
        <v>1416</v>
      </c>
      <c r="E470" s="7">
        <v>48</v>
      </c>
      <c r="F470" s="7">
        <v>1</v>
      </c>
      <c r="G470" s="7">
        <v>0</v>
      </c>
      <c r="H470" s="7" t="s">
        <v>1414</v>
      </c>
      <c r="I470" s="7"/>
      <c r="J470" s="7"/>
      <c r="K470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0" s="4" t="str">
        <f>IF(TRUNC((TRUNC(表2[[#This Row],[金额]],-3)-TRUNC(表2[[#This Row],[金额]],-4))/1000)=0,"X",TEXT(TRUNC((TRUNC(表2[[#This Row],[金额]],-3)-TRUNC(表2[[#This Row],[金额]],-4))/1000),"[DBNum2]"))</f>
        <v>贰</v>
      </c>
      <c r="M470" s="4" t="str">
        <f>IF(TRUNC((TRUNC(表2[[#This Row],[金额]],-2)-TRUNC(表2[[#This Row],[金额]],-3))/100)=0,"X",TEXT(TRUNC((TRUNC(表2[[#This Row],[金额]],-2)-TRUNC(表2[[#This Row],[金额]],-3))/100),"[DBNum2]"))</f>
        <v>壹</v>
      </c>
      <c r="N470" s="4" t="str">
        <f>IF(TRUNC((TRUNC(表2[[#This Row],[金额]],-1)-TRUNC(表2[[#This Row],[金额]],-2))/10)=0,"X",TEXT(TRUNC((TRUNC(表2[[#This Row],[金额]],-1)-TRUNC(表2[[#This Row],[金额]],-2))/10),"[DBNum2]"))</f>
        <v>陆</v>
      </c>
      <c r="O470" s="4" t="str">
        <f>IF(TRUNC((TRUNC(表2[[#This Row],[金额]],0)-TRUNC(表2[[#This Row],[金额]],-1)))=0,"X",TEXT(TRUNC(TRUNC(表2[[#This Row],[金额]],0)-TRUNC(表2[[#This Row],[金额]],-1)),"[DBNum2]"))</f>
        <v>X</v>
      </c>
      <c r="P470" s="2">
        <v>2160</v>
      </c>
      <c r="U470" s="4"/>
      <c r="V470" s="4"/>
      <c r="W470" s="4" t="s">
        <v>1415</v>
      </c>
    </row>
    <row r="471" spans="1:23" x14ac:dyDescent="0.2">
      <c r="A471" s="7" t="s">
        <v>45</v>
      </c>
      <c r="B471" s="7" t="s">
        <v>22</v>
      </c>
      <c r="C471" s="7"/>
      <c r="D471" s="7" t="s">
        <v>1418</v>
      </c>
      <c r="E471" s="7">
        <v>45</v>
      </c>
      <c r="F471" s="7">
        <v>1</v>
      </c>
      <c r="G471" s="7">
        <v>0</v>
      </c>
      <c r="H471" s="7" t="s">
        <v>1419</v>
      </c>
      <c r="I471" s="7"/>
      <c r="J471" s="7"/>
      <c r="K471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1" s="4" t="str">
        <f>IF(TRUNC((TRUNC(表2[[#This Row],[金额]],-3)-TRUNC(表2[[#This Row],[金额]],-4))/1000)=0,"X",TEXT(TRUNC((TRUNC(表2[[#This Row],[金额]],-3)-TRUNC(表2[[#This Row],[金额]],-4))/1000),"[DBNum2]"))</f>
        <v>贰</v>
      </c>
      <c r="M471" s="4" t="str">
        <f>IF(TRUNC((TRUNC(表2[[#This Row],[金额]],-2)-TRUNC(表2[[#This Row],[金额]],-3))/100)=0,"X",TEXT(TRUNC((TRUNC(表2[[#This Row],[金额]],-2)-TRUNC(表2[[#This Row],[金额]],-3))/100),"[DBNum2]"))</f>
        <v>X</v>
      </c>
      <c r="N471" s="4" t="str">
        <f>IF(TRUNC((TRUNC(表2[[#This Row],[金额]],-1)-TRUNC(表2[[#This Row],[金额]],-2))/10)=0,"X",TEXT(TRUNC((TRUNC(表2[[#This Row],[金额]],-1)-TRUNC(表2[[#This Row],[金额]],-2))/10),"[DBNum2]"))</f>
        <v>贰</v>
      </c>
      <c r="O471" s="4" t="str">
        <f>IF(TRUNC((TRUNC(表2[[#This Row],[金额]],0)-TRUNC(表2[[#This Row],[金额]],-1)))=0,"X",TEXT(TRUNC(TRUNC(表2[[#This Row],[金额]],0)-TRUNC(表2[[#This Row],[金额]],-1)),"[DBNum2]"))</f>
        <v>伍</v>
      </c>
      <c r="P471" s="2">
        <v>2025</v>
      </c>
      <c r="U471" s="4"/>
      <c r="V471" s="4"/>
      <c r="W471" s="4" t="s">
        <v>1417</v>
      </c>
    </row>
    <row r="472" spans="1:23" x14ac:dyDescent="0.2">
      <c r="A472" s="7" t="s">
        <v>45</v>
      </c>
      <c r="B472" s="7" t="s">
        <v>22</v>
      </c>
      <c r="C472" s="7"/>
      <c r="D472" s="7" t="s">
        <v>1421</v>
      </c>
      <c r="E472" s="7">
        <v>57</v>
      </c>
      <c r="F472" s="7">
        <v>1</v>
      </c>
      <c r="G472" s="7">
        <v>0</v>
      </c>
      <c r="H472" s="7" t="s">
        <v>1422</v>
      </c>
      <c r="I472" s="7"/>
      <c r="J472" s="7"/>
      <c r="K472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2" s="4" t="str">
        <f>IF(TRUNC((TRUNC(表2[[#This Row],[金额]],-3)-TRUNC(表2[[#This Row],[金额]],-4))/1000)=0,"X",TEXT(TRUNC((TRUNC(表2[[#This Row],[金额]],-3)-TRUNC(表2[[#This Row],[金额]],-4))/1000),"[DBNum2]"))</f>
        <v>贰</v>
      </c>
      <c r="M472" s="4" t="str">
        <f>IF(TRUNC((TRUNC(表2[[#This Row],[金额]],-2)-TRUNC(表2[[#This Row],[金额]],-3))/100)=0,"X",TEXT(TRUNC((TRUNC(表2[[#This Row],[金额]],-2)-TRUNC(表2[[#This Row],[金额]],-3))/100),"[DBNum2]"))</f>
        <v>伍</v>
      </c>
      <c r="N472" s="4" t="str">
        <f>IF(TRUNC((TRUNC(表2[[#This Row],[金额]],-1)-TRUNC(表2[[#This Row],[金额]],-2))/10)=0,"X",TEXT(TRUNC((TRUNC(表2[[#This Row],[金额]],-1)-TRUNC(表2[[#This Row],[金额]],-2))/10),"[DBNum2]"))</f>
        <v>陆</v>
      </c>
      <c r="O472" s="4" t="str">
        <f>IF(TRUNC((TRUNC(表2[[#This Row],[金额]],0)-TRUNC(表2[[#This Row],[金额]],-1)))=0,"X",TEXT(TRUNC(TRUNC(表2[[#This Row],[金额]],0)-TRUNC(表2[[#This Row],[金额]],-1)),"[DBNum2]"))</f>
        <v>伍</v>
      </c>
      <c r="P472" s="2">
        <v>2565</v>
      </c>
      <c r="U472" s="4"/>
      <c r="V472" s="4"/>
      <c r="W472" s="4" t="s">
        <v>1420</v>
      </c>
    </row>
    <row r="473" spans="1:23" x14ac:dyDescent="0.2">
      <c r="A473" s="7" t="s">
        <v>45</v>
      </c>
      <c r="B473" s="7" t="s">
        <v>22</v>
      </c>
      <c r="C473" s="7"/>
      <c r="D473" s="7" t="s">
        <v>1424</v>
      </c>
      <c r="E473" s="7">
        <v>46</v>
      </c>
      <c r="F473" s="7">
        <v>1</v>
      </c>
      <c r="G473" s="7">
        <v>0</v>
      </c>
      <c r="H473" s="7" t="s">
        <v>1425</v>
      </c>
      <c r="I473" s="7"/>
      <c r="J473" s="7"/>
      <c r="K473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3" s="4" t="str">
        <f>IF(TRUNC((TRUNC(表2[[#This Row],[金额]],-3)-TRUNC(表2[[#This Row],[金额]],-4))/1000)=0,"X",TEXT(TRUNC((TRUNC(表2[[#This Row],[金额]],-3)-TRUNC(表2[[#This Row],[金额]],-4))/1000),"[DBNum2]"))</f>
        <v>贰</v>
      </c>
      <c r="M473" s="4" t="str">
        <f>IF(TRUNC((TRUNC(表2[[#This Row],[金额]],-2)-TRUNC(表2[[#This Row],[金额]],-3))/100)=0,"X",TEXT(TRUNC((TRUNC(表2[[#This Row],[金额]],-2)-TRUNC(表2[[#This Row],[金额]],-3))/100),"[DBNum2]"))</f>
        <v>X</v>
      </c>
      <c r="N473" s="4" t="str">
        <f>IF(TRUNC((TRUNC(表2[[#This Row],[金额]],-1)-TRUNC(表2[[#This Row],[金额]],-2))/10)=0,"X",TEXT(TRUNC((TRUNC(表2[[#This Row],[金额]],-1)-TRUNC(表2[[#This Row],[金额]],-2))/10),"[DBNum2]"))</f>
        <v>柒</v>
      </c>
      <c r="O473" s="4" t="str">
        <f>IF(TRUNC((TRUNC(表2[[#This Row],[金额]],0)-TRUNC(表2[[#This Row],[金额]],-1)))=0,"X",TEXT(TRUNC(TRUNC(表2[[#This Row],[金额]],0)-TRUNC(表2[[#This Row],[金额]],-1)),"[DBNum2]"))</f>
        <v>X</v>
      </c>
      <c r="P473" s="2">
        <v>2070</v>
      </c>
      <c r="U473" s="4"/>
      <c r="V473" s="4"/>
      <c r="W473" s="4" t="s">
        <v>1423</v>
      </c>
    </row>
    <row r="474" spans="1:23" x14ac:dyDescent="0.2">
      <c r="A474" s="7" t="s">
        <v>45</v>
      </c>
      <c r="B474" s="7" t="s">
        <v>22</v>
      </c>
      <c r="C474" s="7"/>
      <c r="D474" s="7" t="s">
        <v>1424</v>
      </c>
      <c r="E474" s="7">
        <v>34</v>
      </c>
      <c r="F474" s="7">
        <v>1</v>
      </c>
      <c r="G474" s="7">
        <v>0</v>
      </c>
      <c r="H474" s="7" t="s">
        <v>1427</v>
      </c>
      <c r="I474" s="7"/>
      <c r="J474" s="7"/>
      <c r="K474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4" s="4" t="str">
        <f>IF(TRUNC((TRUNC(表2[[#This Row],[金额]],-3)-TRUNC(表2[[#This Row],[金额]],-4))/1000)=0,"X",TEXT(TRUNC((TRUNC(表2[[#This Row],[金额]],-3)-TRUNC(表2[[#This Row],[金额]],-4))/1000),"[DBNum2]"))</f>
        <v>壹</v>
      </c>
      <c r="M474" s="4" t="str">
        <f>IF(TRUNC((TRUNC(表2[[#This Row],[金额]],-2)-TRUNC(表2[[#This Row],[金额]],-3))/100)=0,"X",TEXT(TRUNC((TRUNC(表2[[#This Row],[金额]],-2)-TRUNC(表2[[#This Row],[金额]],-3))/100),"[DBNum2]"))</f>
        <v>伍</v>
      </c>
      <c r="N474" s="4" t="str">
        <f>IF(TRUNC((TRUNC(表2[[#This Row],[金额]],-1)-TRUNC(表2[[#This Row],[金额]],-2))/10)=0,"X",TEXT(TRUNC((TRUNC(表2[[#This Row],[金额]],-1)-TRUNC(表2[[#This Row],[金额]],-2))/10),"[DBNum2]"))</f>
        <v>叁</v>
      </c>
      <c r="O474" s="4" t="str">
        <f>IF(TRUNC((TRUNC(表2[[#This Row],[金额]],0)-TRUNC(表2[[#This Row],[金额]],-1)))=0,"X",TEXT(TRUNC(TRUNC(表2[[#This Row],[金额]],0)-TRUNC(表2[[#This Row],[金额]],-1)),"[DBNum2]"))</f>
        <v>X</v>
      </c>
      <c r="P474" s="2">
        <v>1530</v>
      </c>
      <c r="U474" s="4"/>
      <c r="V474" s="4"/>
      <c r="W474" s="4" t="s">
        <v>1426</v>
      </c>
    </row>
    <row r="475" spans="1:23" x14ac:dyDescent="0.2">
      <c r="A475" s="7" t="s">
        <v>45</v>
      </c>
      <c r="B475" s="7" t="s">
        <v>22</v>
      </c>
      <c r="C475" s="7"/>
      <c r="D475" s="7" t="s">
        <v>1429</v>
      </c>
      <c r="E475" s="7">
        <v>38</v>
      </c>
      <c r="F475" s="7">
        <v>1</v>
      </c>
      <c r="G475" s="7">
        <v>0</v>
      </c>
      <c r="H475" s="7" t="s">
        <v>1430</v>
      </c>
      <c r="I475" s="7"/>
      <c r="J475" s="7"/>
      <c r="K475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5" s="4" t="str">
        <f>IF(TRUNC((TRUNC(表2[[#This Row],[金额]],-3)-TRUNC(表2[[#This Row],[金额]],-4))/1000)=0,"X",TEXT(TRUNC((TRUNC(表2[[#This Row],[金额]],-3)-TRUNC(表2[[#This Row],[金额]],-4))/1000),"[DBNum2]"))</f>
        <v>壹</v>
      </c>
      <c r="M475" s="4" t="str">
        <f>IF(TRUNC((TRUNC(表2[[#This Row],[金额]],-2)-TRUNC(表2[[#This Row],[金额]],-3))/100)=0,"X",TEXT(TRUNC((TRUNC(表2[[#This Row],[金额]],-2)-TRUNC(表2[[#This Row],[金额]],-3))/100),"[DBNum2]"))</f>
        <v>伍</v>
      </c>
      <c r="N475" s="4" t="str">
        <f>IF(TRUNC((TRUNC(表2[[#This Row],[金额]],-1)-TRUNC(表2[[#This Row],[金额]],-2))/10)=0,"X",TEXT(TRUNC((TRUNC(表2[[#This Row],[金额]],-1)-TRUNC(表2[[#This Row],[金额]],-2))/10),"[DBNum2]"))</f>
        <v>贰</v>
      </c>
      <c r="O475" s="4" t="str">
        <f>IF(TRUNC((TRUNC(表2[[#This Row],[金额]],0)-TRUNC(表2[[#This Row],[金额]],-1)))=0,"X",TEXT(TRUNC(TRUNC(表2[[#This Row],[金额]],0)-TRUNC(表2[[#This Row],[金额]],-1)),"[DBNum2]"))</f>
        <v>X</v>
      </c>
      <c r="P475" s="2">
        <v>1520</v>
      </c>
      <c r="U475" s="4"/>
      <c r="V475" s="4"/>
      <c r="W475" s="4" t="s">
        <v>1428</v>
      </c>
    </row>
    <row r="476" spans="1:23" x14ac:dyDescent="0.2">
      <c r="A476" s="7" t="s">
        <v>45</v>
      </c>
      <c r="B476" s="7" t="s">
        <v>22</v>
      </c>
      <c r="C476" s="7"/>
      <c r="D476" s="7" t="s">
        <v>1429</v>
      </c>
      <c r="E476" s="7">
        <v>40</v>
      </c>
      <c r="F476" s="7">
        <v>1</v>
      </c>
      <c r="G476" s="7">
        <v>0</v>
      </c>
      <c r="H476" s="7" t="s">
        <v>1432</v>
      </c>
      <c r="I476" s="7"/>
      <c r="J476" s="7"/>
      <c r="K476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6" s="4" t="str">
        <f>IF(TRUNC((TRUNC(表2[[#This Row],[金额]],-3)-TRUNC(表2[[#This Row],[金额]],-4))/1000)=0,"X",TEXT(TRUNC((TRUNC(表2[[#This Row],[金额]],-3)-TRUNC(表2[[#This Row],[金额]],-4))/1000),"[DBNum2]"))</f>
        <v>壹</v>
      </c>
      <c r="M476" s="4" t="str">
        <f>IF(TRUNC((TRUNC(表2[[#This Row],[金额]],-2)-TRUNC(表2[[#This Row],[金额]],-3))/100)=0,"X",TEXT(TRUNC((TRUNC(表2[[#This Row],[金额]],-2)-TRUNC(表2[[#This Row],[金额]],-3))/100),"[DBNum2]"))</f>
        <v>陆</v>
      </c>
      <c r="N476" s="4" t="str">
        <f>IF(TRUNC((TRUNC(表2[[#This Row],[金额]],-1)-TRUNC(表2[[#This Row],[金额]],-2))/10)=0,"X",TEXT(TRUNC((TRUNC(表2[[#This Row],[金额]],-1)-TRUNC(表2[[#This Row],[金额]],-2))/10),"[DBNum2]"))</f>
        <v>X</v>
      </c>
      <c r="O476" s="4" t="str">
        <f>IF(TRUNC((TRUNC(表2[[#This Row],[金额]],0)-TRUNC(表2[[#This Row],[金额]],-1)))=0,"X",TEXT(TRUNC(TRUNC(表2[[#This Row],[金额]],0)-TRUNC(表2[[#This Row],[金额]],-1)),"[DBNum2]"))</f>
        <v>X</v>
      </c>
      <c r="P476" s="2">
        <v>1600</v>
      </c>
      <c r="U476" s="4"/>
      <c r="V476" s="4"/>
      <c r="W476" s="4" t="s">
        <v>1431</v>
      </c>
    </row>
    <row r="477" spans="1:23" x14ac:dyDescent="0.2">
      <c r="A477" s="7" t="s">
        <v>45</v>
      </c>
      <c r="B477" s="7" t="s">
        <v>22</v>
      </c>
      <c r="C477" s="7"/>
      <c r="D477" s="7" t="s">
        <v>1434</v>
      </c>
      <c r="E477" s="7">
        <v>40</v>
      </c>
      <c r="F477" s="7">
        <v>1</v>
      </c>
      <c r="G477" s="7">
        <v>0</v>
      </c>
      <c r="H477" s="7" t="s">
        <v>1435</v>
      </c>
      <c r="I477" s="7"/>
      <c r="J477" s="7"/>
      <c r="K477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7" s="4" t="str">
        <f>IF(TRUNC((TRUNC(表2[[#This Row],[金额]],-3)-TRUNC(表2[[#This Row],[金额]],-4))/1000)=0,"X",TEXT(TRUNC((TRUNC(表2[[#This Row],[金额]],-3)-TRUNC(表2[[#This Row],[金额]],-4))/1000),"[DBNum2]"))</f>
        <v>壹</v>
      </c>
      <c r="M477" s="4" t="str">
        <f>IF(TRUNC((TRUNC(表2[[#This Row],[金额]],-2)-TRUNC(表2[[#This Row],[金额]],-3))/100)=0,"X",TEXT(TRUNC((TRUNC(表2[[#This Row],[金额]],-2)-TRUNC(表2[[#This Row],[金额]],-3))/100),"[DBNum2]"))</f>
        <v>捌</v>
      </c>
      <c r="N477" s="4" t="str">
        <f>IF(TRUNC((TRUNC(表2[[#This Row],[金额]],-1)-TRUNC(表2[[#This Row],[金额]],-2))/10)=0,"X",TEXT(TRUNC((TRUNC(表2[[#This Row],[金额]],-1)-TRUNC(表2[[#This Row],[金额]],-2))/10),"[DBNum2]"))</f>
        <v>X</v>
      </c>
      <c r="O477" s="4" t="str">
        <f>IF(TRUNC((TRUNC(表2[[#This Row],[金额]],0)-TRUNC(表2[[#This Row],[金额]],-1)))=0,"X",TEXT(TRUNC(TRUNC(表2[[#This Row],[金额]],0)-TRUNC(表2[[#This Row],[金额]],-1)),"[DBNum2]"))</f>
        <v>X</v>
      </c>
      <c r="P477" s="2">
        <v>1800</v>
      </c>
      <c r="U477" s="4"/>
      <c r="V477" s="4"/>
      <c r="W477" s="4" t="s">
        <v>1433</v>
      </c>
    </row>
    <row r="478" spans="1:23" x14ac:dyDescent="0.2">
      <c r="A478" s="7" t="s">
        <v>45</v>
      </c>
      <c r="B478" s="7" t="s">
        <v>22</v>
      </c>
      <c r="C478" s="7"/>
      <c r="D478" s="7" t="s">
        <v>1437</v>
      </c>
      <c r="E478" s="7">
        <v>48</v>
      </c>
      <c r="F478" s="7">
        <v>1</v>
      </c>
      <c r="G478" s="7">
        <v>0</v>
      </c>
      <c r="H478" s="7" t="s">
        <v>1084</v>
      </c>
      <c r="I478" s="7"/>
      <c r="J478" s="7"/>
      <c r="K478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8" s="4" t="str">
        <f>IF(TRUNC((TRUNC(表2[[#This Row],[金额]],-3)-TRUNC(表2[[#This Row],[金额]],-4))/1000)=0,"X",TEXT(TRUNC((TRUNC(表2[[#This Row],[金额]],-3)-TRUNC(表2[[#This Row],[金额]],-4))/1000),"[DBNum2]"))</f>
        <v>贰</v>
      </c>
      <c r="M478" s="4" t="str">
        <f>IF(TRUNC((TRUNC(表2[[#This Row],[金额]],-2)-TRUNC(表2[[#This Row],[金额]],-3))/100)=0,"X",TEXT(TRUNC((TRUNC(表2[[#This Row],[金额]],-2)-TRUNC(表2[[#This Row],[金额]],-3))/100),"[DBNum2]"))</f>
        <v>肆</v>
      </c>
      <c r="N478" s="4" t="str">
        <f>IF(TRUNC((TRUNC(表2[[#This Row],[金额]],-1)-TRUNC(表2[[#This Row],[金额]],-2))/10)=0,"X",TEXT(TRUNC((TRUNC(表2[[#This Row],[金额]],-1)-TRUNC(表2[[#This Row],[金额]],-2))/10),"[DBNum2]"))</f>
        <v>X</v>
      </c>
      <c r="O478" s="4" t="str">
        <f>IF(TRUNC((TRUNC(表2[[#This Row],[金额]],0)-TRUNC(表2[[#This Row],[金额]],-1)))=0,"X",TEXT(TRUNC(TRUNC(表2[[#This Row],[金额]],0)-TRUNC(表2[[#This Row],[金额]],-1)),"[DBNum2]"))</f>
        <v>X</v>
      </c>
      <c r="P478" s="2">
        <v>2400</v>
      </c>
      <c r="U478" s="4"/>
      <c r="V478" s="4"/>
      <c r="W478" s="4" t="s">
        <v>1436</v>
      </c>
    </row>
    <row r="479" spans="1:23" x14ac:dyDescent="0.2">
      <c r="A479" s="7" t="s">
        <v>45</v>
      </c>
      <c r="B479" s="7" t="s">
        <v>22</v>
      </c>
      <c r="C479" s="7"/>
      <c r="D479" s="7" t="s">
        <v>1439</v>
      </c>
      <c r="E479" s="7">
        <v>36</v>
      </c>
      <c r="F479" s="7">
        <v>1</v>
      </c>
      <c r="G479" s="7">
        <v>0</v>
      </c>
      <c r="H479" s="7" t="s">
        <v>1440</v>
      </c>
      <c r="I479" s="7"/>
      <c r="J479" s="7"/>
      <c r="K479" s="4" t="str">
        <f>IF(TRUNC((TRUNC(表2[[#This Row],[金额]],-4)-TRUNC(表2[[#This Row],[金额]],-5))/10000)=0,"X",TEXT(TRUNC((TRUNC(表2[[#This Row],[金额]],-4)-TRUNC(表2[[#This Row],[金额]],-5))/10000),"[DBNum2]"))</f>
        <v>X</v>
      </c>
      <c r="L479" s="4" t="str">
        <f>IF(TRUNC((TRUNC(表2[[#This Row],[金额]],-3)-TRUNC(表2[[#This Row],[金额]],-4))/1000)=0,"X",TEXT(TRUNC((TRUNC(表2[[#This Row],[金额]],-3)-TRUNC(表2[[#This Row],[金额]],-4))/1000),"[DBNum2]"))</f>
        <v>壹</v>
      </c>
      <c r="M479" s="4" t="str">
        <f>IF(TRUNC((TRUNC(表2[[#This Row],[金额]],-2)-TRUNC(表2[[#This Row],[金额]],-3))/100)=0,"X",TEXT(TRUNC((TRUNC(表2[[#This Row],[金额]],-2)-TRUNC(表2[[#This Row],[金额]],-3))/100),"[DBNum2]"))</f>
        <v>陆</v>
      </c>
      <c r="N479" s="4" t="str">
        <f>IF(TRUNC((TRUNC(表2[[#This Row],[金额]],-1)-TRUNC(表2[[#This Row],[金额]],-2))/10)=0,"X",TEXT(TRUNC((TRUNC(表2[[#This Row],[金额]],-1)-TRUNC(表2[[#This Row],[金额]],-2))/10),"[DBNum2]"))</f>
        <v>贰</v>
      </c>
      <c r="O479" s="4" t="str">
        <f>IF(TRUNC((TRUNC(表2[[#This Row],[金额]],0)-TRUNC(表2[[#This Row],[金额]],-1)))=0,"X",TEXT(TRUNC(TRUNC(表2[[#This Row],[金额]],0)-TRUNC(表2[[#This Row],[金额]],-1)),"[DBNum2]"))</f>
        <v>X</v>
      </c>
      <c r="P479" s="2">
        <v>1620</v>
      </c>
      <c r="U479" s="4"/>
      <c r="V479" s="4"/>
      <c r="W479" s="4" t="s">
        <v>1438</v>
      </c>
    </row>
    <row r="480" spans="1:23" x14ac:dyDescent="0.2">
      <c r="A480" s="7" t="s">
        <v>45</v>
      </c>
      <c r="B480" s="7" t="s">
        <v>22</v>
      </c>
      <c r="C480" s="7"/>
      <c r="D480" s="7" t="s">
        <v>1442</v>
      </c>
      <c r="E480" s="7">
        <v>26</v>
      </c>
      <c r="F480" s="7">
        <v>1</v>
      </c>
      <c r="G480" s="7">
        <v>0</v>
      </c>
      <c r="H480" s="7" t="s">
        <v>1390</v>
      </c>
      <c r="I480" s="7"/>
      <c r="J480" s="7"/>
      <c r="K480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0" s="4" t="str">
        <f>IF(TRUNC((TRUNC(表2[[#This Row],[金额]],-3)-TRUNC(表2[[#This Row],[金额]],-4))/1000)=0,"X",TEXT(TRUNC((TRUNC(表2[[#This Row],[金额]],-3)-TRUNC(表2[[#This Row],[金额]],-4))/1000),"[DBNum2]"))</f>
        <v>壹</v>
      </c>
      <c r="M480" s="4" t="str">
        <f>IF(TRUNC((TRUNC(表2[[#This Row],[金额]],-2)-TRUNC(表2[[#This Row],[金额]],-3))/100)=0,"X",TEXT(TRUNC((TRUNC(表2[[#This Row],[金额]],-2)-TRUNC(表2[[#This Row],[金额]],-3))/100),"[DBNum2]"))</f>
        <v>壹</v>
      </c>
      <c r="N480" s="4" t="str">
        <f>IF(TRUNC((TRUNC(表2[[#This Row],[金额]],-1)-TRUNC(表2[[#This Row],[金额]],-2))/10)=0,"X",TEXT(TRUNC((TRUNC(表2[[#This Row],[金额]],-1)-TRUNC(表2[[#This Row],[金额]],-2))/10),"[DBNum2]"))</f>
        <v>柒</v>
      </c>
      <c r="O480" s="4" t="str">
        <f>IF(TRUNC((TRUNC(表2[[#This Row],[金额]],0)-TRUNC(表2[[#This Row],[金额]],-1)))=0,"X",TEXT(TRUNC(TRUNC(表2[[#This Row],[金额]],0)-TRUNC(表2[[#This Row],[金额]],-1)),"[DBNum2]"))</f>
        <v>X</v>
      </c>
      <c r="P480" s="2">
        <v>1170</v>
      </c>
      <c r="U480" s="4"/>
      <c r="V480" s="4"/>
      <c r="W480" s="4" t="s">
        <v>1441</v>
      </c>
    </row>
    <row r="481" spans="1:23" x14ac:dyDescent="0.2">
      <c r="A481" s="7" t="s">
        <v>45</v>
      </c>
      <c r="B481" s="7" t="s">
        <v>22</v>
      </c>
      <c r="C481" s="7"/>
      <c r="D481" s="7" t="s">
        <v>1444</v>
      </c>
      <c r="E481" s="7">
        <v>51</v>
      </c>
      <c r="F481" s="7">
        <v>1</v>
      </c>
      <c r="G481" s="7">
        <v>0</v>
      </c>
      <c r="H481" s="7" t="s">
        <v>1445</v>
      </c>
      <c r="I481" s="7"/>
      <c r="J481" s="7"/>
      <c r="K481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1" s="4" t="str">
        <f>IF(TRUNC((TRUNC(表2[[#This Row],[金额]],-3)-TRUNC(表2[[#This Row],[金额]],-4))/1000)=0,"X",TEXT(TRUNC((TRUNC(表2[[#This Row],[金额]],-3)-TRUNC(表2[[#This Row],[金额]],-4))/1000),"[DBNum2]"))</f>
        <v>贰</v>
      </c>
      <c r="M481" s="4" t="str">
        <f>IF(TRUNC((TRUNC(表2[[#This Row],[金额]],-2)-TRUNC(表2[[#This Row],[金额]],-3))/100)=0,"X",TEXT(TRUNC((TRUNC(表2[[#This Row],[金额]],-2)-TRUNC(表2[[#This Row],[金额]],-3))/100),"[DBNum2]"))</f>
        <v>X</v>
      </c>
      <c r="N481" s="4" t="str">
        <f>IF(TRUNC((TRUNC(表2[[#This Row],[金额]],-1)-TRUNC(表2[[#This Row],[金额]],-2))/10)=0,"X",TEXT(TRUNC((TRUNC(表2[[#This Row],[金额]],-1)-TRUNC(表2[[#This Row],[金额]],-2))/10),"[DBNum2]"))</f>
        <v>肆</v>
      </c>
      <c r="O481" s="4" t="str">
        <f>IF(TRUNC((TRUNC(表2[[#This Row],[金额]],0)-TRUNC(表2[[#This Row],[金额]],-1)))=0,"X",TEXT(TRUNC(TRUNC(表2[[#This Row],[金额]],0)-TRUNC(表2[[#This Row],[金额]],-1)),"[DBNum2]"))</f>
        <v>X</v>
      </c>
      <c r="P481" s="2">
        <v>2040</v>
      </c>
      <c r="U481" s="4"/>
      <c r="V481" s="4"/>
      <c r="W481" s="4" t="s">
        <v>1443</v>
      </c>
    </row>
    <row r="482" spans="1:23" x14ac:dyDescent="0.2">
      <c r="A482" s="7" t="s">
        <v>45</v>
      </c>
      <c r="B482" s="7" t="s">
        <v>22</v>
      </c>
      <c r="C482" s="7"/>
      <c r="D482" s="7" t="s">
        <v>1447</v>
      </c>
      <c r="E482" s="7">
        <v>51</v>
      </c>
      <c r="F482" s="7">
        <v>1</v>
      </c>
      <c r="G482" s="7">
        <v>0</v>
      </c>
      <c r="H482" s="7" t="s">
        <v>1445</v>
      </c>
      <c r="I482" s="7"/>
      <c r="J482" s="7"/>
      <c r="K482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2" s="4" t="str">
        <f>IF(TRUNC((TRUNC(表2[[#This Row],[金额]],-3)-TRUNC(表2[[#This Row],[金额]],-4))/1000)=0,"X",TEXT(TRUNC((TRUNC(表2[[#This Row],[金额]],-3)-TRUNC(表2[[#This Row],[金额]],-4))/1000),"[DBNum2]"))</f>
        <v>贰</v>
      </c>
      <c r="M482" s="4" t="str">
        <f>IF(TRUNC((TRUNC(表2[[#This Row],[金额]],-2)-TRUNC(表2[[#This Row],[金额]],-3))/100)=0,"X",TEXT(TRUNC((TRUNC(表2[[#This Row],[金额]],-2)-TRUNC(表2[[#This Row],[金额]],-3))/100),"[DBNum2]"))</f>
        <v>X</v>
      </c>
      <c r="N482" s="4" t="str">
        <f>IF(TRUNC((TRUNC(表2[[#This Row],[金额]],-1)-TRUNC(表2[[#This Row],[金额]],-2))/10)=0,"X",TEXT(TRUNC((TRUNC(表2[[#This Row],[金额]],-1)-TRUNC(表2[[#This Row],[金额]],-2))/10),"[DBNum2]"))</f>
        <v>肆</v>
      </c>
      <c r="O482" s="4" t="str">
        <f>IF(TRUNC((TRUNC(表2[[#This Row],[金额]],0)-TRUNC(表2[[#This Row],[金额]],-1)))=0,"X",TEXT(TRUNC(TRUNC(表2[[#This Row],[金额]],0)-TRUNC(表2[[#This Row],[金额]],-1)),"[DBNum2]"))</f>
        <v>X</v>
      </c>
      <c r="P482" s="2">
        <v>2040</v>
      </c>
      <c r="U482" s="4"/>
      <c r="V482" s="4"/>
      <c r="W482" s="4" t="s">
        <v>1446</v>
      </c>
    </row>
    <row r="483" spans="1:23" x14ac:dyDescent="0.2">
      <c r="A483" s="7" t="s">
        <v>45</v>
      </c>
      <c r="B483" s="7" t="s">
        <v>22</v>
      </c>
      <c r="C483" s="7"/>
      <c r="D483" s="7" t="s">
        <v>1449</v>
      </c>
      <c r="E483" s="7">
        <v>35</v>
      </c>
      <c r="F483" s="7">
        <v>1</v>
      </c>
      <c r="G483" s="7">
        <v>0</v>
      </c>
      <c r="H483" s="7" t="s">
        <v>1450</v>
      </c>
      <c r="I483" s="7"/>
      <c r="J483" s="7"/>
      <c r="K483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3" s="4" t="str">
        <f>IF(TRUNC((TRUNC(表2[[#This Row],[金额]],-3)-TRUNC(表2[[#This Row],[金额]],-4))/1000)=0,"X",TEXT(TRUNC((TRUNC(表2[[#This Row],[金额]],-3)-TRUNC(表2[[#This Row],[金额]],-4))/1000),"[DBNum2]"))</f>
        <v>壹</v>
      </c>
      <c r="M483" s="4" t="str">
        <f>IF(TRUNC((TRUNC(表2[[#This Row],[金额]],-2)-TRUNC(表2[[#This Row],[金额]],-3))/100)=0,"X",TEXT(TRUNC((TRUNC(表2[[#This Row],[金额]],-2)-TRUNC(表2[[#This Row],[金额]],-3))/100),"[DBNum2]"))</f>
        <v>肆</v>
      </c>
      <c r="N483" s="4" t="str">
        <f>IF(TRUNC((TRUNC(表2[[#This Row],[金额]],-1)-TRUNC(表2[[#This Row],[金额]],-2))/10)=0,"X",TEXT(TRUNC((TRUNC(表2[[#This Row],[金额]],-1)-TRUNC(表2[[#This Row],[金额]],-2))/10),"[DBNum2]"))</f>
        <v>X</v>
      </c>
      <c r="O483" s="4" t="str">
        <f>IF(TRUNC((TRUNC(表2[[#This Row],[金额]],0)-TRUNC(表2[[#This Row],[金额]],-1)))=0,"X",TEXT(TRUNC(TRUNC(表2[[#This Row],[金额]],0)-TRUNC(表2[[#This Row],[金额]],-1)),"[DBNum2]"))</f>
        <v>X</v>
      </c>
      <c r="P483" s="2">
        <v>1400</v>
      </c>
      <c r="U483" s="4"/>
      <c r="V483" s="4"/>
      <c r="W483" s="4" t="s">
        <v>1448</v>
      </c>
    </row>
    <row r="484" spans="1:23" x14ac:dyDescent="0.2">
      <c r="A484" s="7" t="s">
        <v>45</v>
      </c>
      <c r="B484" s="7" t="s">
        <v>22</v>
      </c>
      <c r="C484" s="7"/>
      <c r="D484" s="7" t="s">
        <v>1452</v>
      </c>
      <c r="E484" s="7">
        <v>50</v>
      </c>
      <c r="F484" s="7">
        <v>1</v>
      </c>
      <c r="G484" s="7">
        <v>0</v>
      </c>
      <c r="H484" s="7" t="s">
        <v>1453</v>
      </c>
      <c r="I484" s="7"/>
      <c r="J484" s="7"/>
      <c r="K484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4" s="4" t="str">
        <f>IF(TRUNC((TRUNC(表2[[#This Row],[金额]],-3)-TRUNC(表2[[#This Row],[金额]],-4))/1000)=0,"X",TEXT(TRUNC((TRUNC(表2[[#This Row],[金额]],-3)-TRUNC(表2[[#This Row],[金额]],-4))/1000),"[DBNum2]"))</f>
        <v>贰</v>
      </c>
      <c r="M484" s="4" t="str">
        <f>IF(TRUNC((TRUNC(表2[[#This Row],[金额]],-2)-TRUNC(表2[[#This Row],[金额]],-3))/100)=0,"X",TEXT(TRUNC((TRUNC(表2[[#This Row],[金额]],-2)-TRUNC(表2[[#This Row],[金额]],-3))/100),"[DBNum2]"))</f>
        <v>X</v>
      </c>
      <c r="N484" s="4" t="str">
        <f>IF(TRUNC((TRUNC(表2[[#This Row],[金额]],-1)-TRUNC(表2[[#This Row],[金额]],-2))/10)=0,"X",TEXT(TRUNC((TRUNC(表2[[#This Row],[金额]],-1)-TRUNC(表2[[#This Row],[金额]],-2))/10),"[DBNum2]"))</f>
        <v>X</v>
      </c>
      <c r="O484" s="4" t="str">
        <f>IF(TRUNC((TRUNC(表2[[#This Row],[金额]],0)-TRUNC(表2[[#This Row],[金额]],-1)))=0,"X",TEXT(TRUNC(TRUNC(表2[[#This Row],[金额]],0)-TRUNC(表2[[#This Row],[金额]],-1)),"[DBNum2]"))</f>
        <v>X</v>
      </c>
      <c r="P484" s="2">
        <v>2000</v>
      </c>
      <c r="U484" s="4"/>
      <c r="V484" s="4"/>
      <c r="W484" s="4" t="s">
        <v>1451</v>
      </c>
    </row>
    <row r="485" spans="1:23" x14ac:dyDescent="0.2">
      <c r="A485" s="7" t="s">
        <v>45</v>
      </c>
      <c r="B485" s="7" t="s">
        <v>22</v>
      </c>
      <c r="C485" s="7"/>
      <c r="D485" s="7" t="s">
        <v>1455</v>
      </c>
      <c r="E485" s="7">
        <v>34</v>
      </c>
      <c r="F485" s="7">
        <v>1</v>
      </c>
      <c r="G485" s="7">
        <v>0</v>
      </c>
      <c r="H485" s="7" t="s">
        <v>1427</v>
      </c>
      <c r="I485" s="7"/>
      <c r="J485" s="7"/>
      <c r="K485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5" s="4" t="str">
        <f>IF(TRUNC((TRUNC(表2[[#This Row],[金额]],-3)-TRUNC(表2[[#This Row],[金额]],-4))/1000)=0,"X",TEXT(TRUNC((TRUNC(表2[[#This Row],[金额]],-3)-TRUNC(表2[[#This Row],[金额]],-4))/1000),"[DBNum2]"))</f>
        <v>壹</v>
      </c>
      <c r="M485" s="4" t="str">
        <f>IF(TRUNC((TRUNC(表2[[#This Row],[金额]],-2)-TRUNC(表2[[#This Row],[金额]],-3))/100)=0,"X",TEXT(TRUNC((TRUNC(表2[[#This Row],[金额]],-2)-TRUNC(表2[[#This Row],[金额]],-3))/100),"[DBNum2]"))</f>
        <v>伍</v>
      </c>
      <c r="N485" s="4" t="str">
        <f>IF(TRUNC((TRUNC(表2[[#This Row],[金额]],-1)-TRUNC(表2[[#This Row],[金额]],-2))/10)=0,"X",TEXT(TRUNC((TRUNC(表2[[#This Row],[金额]],-1)-TRUNC(表2[[#This Row],[金额]],-2))/10),"[DBNum2]"))</f>
        <v>叁</v>
      </c>
      <c r="O485" s="4" t="str">
        <f>IF(TRUNC((TRUNC(表2[[#This Row],[金额]],0)-TRUNC(表2[[#This Row],[金额]],-1)))=0,"X",TEXT(TRUNC(TRUNC(表2[[#This Row],[金额]],0)-TRUNC(表2[[#This Row],[金额]],-1)),"[DBNum2]"))</f>
        <v>X</v>
      </c>
      <c r="P485" s="2">
        <v>1530</v>
      </c>
      <c r="U485" s="4"/>
      <c r="V485" s="4"/>
      <c r="W485" s="4" t="s">
        <v>1454</v>
      </c>
    </row>
    <row r="486" spans="1:23" x14ac:dyDescent="0.2">
      <c r="A486" s="7" t="s">
        <v>45</v>
      </c>
      <c r="B486" s="7" t="s">
        <v>22</v>
      </c>
      <c r="C486" s="7"/>
      <c r="D486" s="7" t="s">
        <v>1455</v>
      </c>
      <c r="E486" s="7">
        <v>30</v>
      </c>
      <c r="F486" s="7">
        <v>1</v>
      </c>
      <c r="G486" s="7">
        <v>0</v>
      </c>
      <c r="H486" s="7" t="s">
        <v>1457</v>
      </c>
      <c r="I486" s="7"/>
      <c r="J486" s="7"/>
      <c r="K486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6" s="4" t="str">
        <f>IF(TRUNC((TRUNC(表2[[#This Row],[金额]],-3)-TRUNC(表2[[#This Row],[金额]],-4))/1000)=0,"X",TEXT(TRUNC((TRUNC(表2[[#This Row],[金额]],-3)-TRUNC(表2[[#This Row],[金额]],-4))/1000),"[DBNum2]"))</f>
        <v>壹</v>
      </c>
      <c r="M486" s="4" t="str">
        <f>IF(TRUNC((TRUNC(表2[[#This Row],[金额]],-2)-TRUNC(表2[[#This Row],[金额]],-3))/100)=0,"X",TEXT(TRUNC((TRUNC(表2[[#This Row],[金额]],-2)-TRUNC(表2[[#This Row],[金额]],-3))/100),"[DBNum2]"))</f>
        <v>贰</v>
      </c>
      <c r="N486" s="4" t="str">
        <f>IF(TRUNC((TRUNC(表2[[#This Row],[金额]],-1)-TRUNC(表2[[#This Row],[金额]],-2))/10)=0,"X",TEXT(TRUNC((TRUNC(表2[[#This Row],[金额]],-1)-TRUNC(表2[[#This Row],[金额]],-2))/10),"[DBNum2]"))</f>
        <v>X</v>
      </c>
      <c r="O486" s="4" t="str">
        <f>IF(TRUNC((TRUNC(表2[[#This Row],[金额]],0)-TRUNC(表2[[#This Row],[金额]],-1)))=0,"X",TEXT(TRUNC(TRUNC(表2[[#This Row],[金额]],0)-TRUNC(表2[[#This Row],[金额]],-1)),"[DBNum2]"))</f>
        <v>X</v>
      </c>
      <c r="P486" s="2">
        <v>1200</v>
      </c>
      <c r="U486" s="4"/>
      <c r="V486" s="4"/>
      <c r="W486" s="4" t="s">
        <v>1456</v>
      </c>
    </row>
    <row r="487" spans="1:23" x14ac:dyDescent="0.2">
      <c r="A487" s="7" t="s">
        <v>45</v>
      </c>
      <c r="B487" s="7" t="s">
        <v>22</v>
      </c>
      <c r="C487" s="7"/>
      <c r="D487" s="7" t="s">
        <v>1459</v>
      </c>
      <c r="E487" s="7">
        <v>47</v>
      </c>
      <c r="F487" s="7">
        <v>1</v>
      </c>
      <c r="G487" s="7">
        <v>0</v>
      </c>
      <c r="H487" s="7" t="s">
        <v>1460</v>
      </c>
      <c r="I487" s="7"/>
      <c r="J487" s="7"/>
      <c r="K487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7" s="4" t="str">
        <f>IF(TRUNC((TRUNC(表2[[#This Row],[金额]],-3)-TRUNC(表2[[#This Row],[金额]],-4))/1000)=0,"X",TEXT(TRUNC((TRUNC(表2[[#This Row],[金额]],-3)-TRUNC(表2[[#This Row],[金额]],-4))/1000),"[DBNum2]"))</f>
        <v>贰</v>
      </c>
      <c r="M487" s="4" t="str">
        <f>IF(TRUNC((TRUNC(表2[[#This Row],[金额]],-2)-TRUNC(表2[[#This Row],[金额]],-3))/100)=0,"X",TEXT(TRUNC((TRUNC(表2[[#This Row],[金额]],-2)-TRUNC(表2[[#This Row],[金额]],-3))/100),"[DBNum2]"))</f>
        <v>壹</v>
      </c>
      <c r="N487" s="4" t="str">
        <f>IF(TRUNC((TRUNC(表2[[#This Row],[金额]],-1)-TRUNC(表2[[#This Row],[金额]],-2))/10)=0,"X",TEXT(TRUNC((TRUNC(表2[[#This Row],[金额]],-1)-TRUNC(表2[[#This Row],[金额]],-2))/10),"[DBNum2]"))</f>
        <v>壹</v>
      </c>
      <c r="O487" s="4" t="str">
        <f>IF(TRUNC((TRUNC(表2[[#This Row],[金额]],0)-TRUNC(表2[[#This Row],[金额]],-1)))=0,"X",TEXT(TRUNC(TRUNC(表2[[#This Row],[金额]],0)-TRUNC(表2[[#This Row],[金额]],-1)),"[DBNum2]"))</f>
        <v>伍</v>
      </c>
      <c r="P487" s="2">
        <v>2115</v>
      </c>
      <c r="U487" s="4"/>
      <c r="V487" s="4"/>
      <c r="W487" s="4" t="s">
        <v>1458</v>
      </c>
    </row>
    <row r="488" spans="1:23" x14ac:dyDescent="0.2">
      <c r="A488" s="7" t="s">
        <v>45</v>
      </c>
      <c r="B488" s="7" t="s">
        <v>22</v>
      </c>
      <c r="C488" s="7"/>
      <c r="D488" s="7" t="s">
        <v>1462</v>
      </c>
      <c r="E488" s="7">
        <v>30</v>
      </c>
      <c r="F488" s="7">
        <v>1</v>
      </c>
      <c r="G488" s="7">
        <v>0</v>
      </c>
      <c r="H488" s="7" t="s">
        <v>1463</v>
      </c>
      <c r="I488" s="7"/>
      <c r="J488" s="7"/>
      <c r="K488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8" s="4" t="str">
        <f>IF(TRUNC((TRUNC(表2[[#This Row],[金额]],-3)-TRUNC(表2[[#This Row],[金额]],-4))/1000)=0,"X",TEXT(TRUNC((TRUNC(表2[[#This Row],[金额]],-3)-TRUNC(表2[[#This Row],[金额]],-4))/1000),"[DBNum2]"))</f>
        <v>壹</v>
      </c>
      <c r="M488" s="4" t="str">
        <f>IF(TRUNC((TRUNC(表2[[#This Row],[金额]],-2)-TRUNC(表2[[#This Row],[金额]],-3))/100)=0,"X",TEXT(TRUNC((TRUNC(表2[[#This Row],[金额]],-2)-TRUNC(表2[[#This Row],[金额]],-3))/100),"[DBNum2]"))</f>
        <v>叁</v>
      </c>
      <c r="N488" s="4" t="str">
        <f>IF(TRUNC((TRUNC(表2[[#This Row],[金额]],-1)-TRUNC(表2[[#This Row],[金额]],-2))/10)=0,"X",TEXT(TRUNC((TRUNC(表2[[#This Row],[金额]],-1)-TRUNC(表2[[#This Row],[金额]],-2))/10),"[DBNum2]"))</f>
        <v>伍</v>
      </c>
      <c r="O488" s="4" t="str">
        <f>IF(TRUNC((TRUNC(表2[[#This Row],[金额]],0)-TRUNC(表2[[#This Row],[金额]],-1)))=0,"X",TEXT(TRUNC(TRUNC(表2[[#This Row],[金额]],0)-TRUNC(表2[[#This Row],[金额]],-1)),"[DBNum2]"))</f>
        <v>X</v>
      </c>
      <c r="P488" s="2">
        <v>1350</v>
      </c>
      <c r="U488" s="4"/>
      <c r="V488" s="4"/>
      <c r="W488" s="4" t="s">
        <v>1461</v>
      </c>
    </row>
    <row r="489" spans="1:23" x14ac:dyDescent="0.2">
      <c r="A489" s="7" t="s">
        <v>45</v>
      </c>
      <c r="B489" s="7" t="s">
        <v>22</v>
      </c>
      <c r="C489" s="7"/>
      <c r="D489" s="7" t="s">
        <v>1462</v>
      </c>
      <c r="E489" s="7">
        <v>31</v>
      </c>
      <c r="F489" s="7">
        <v>1</v>
      </c>
      <c r="G489" s="7">
        <v>0</v>
      </c>
      <c r="H489" s="7" t="s">
        <v>1465</v>
      </c>
      <c r="I489" s="7"/>
      <c r="J489" s="7"/>
      <c r="K489" s="4" t="str">
        <f>IF(TRUNC((TRUNC(表2[[#This Row],[金额]],-4)-TRUNC(表2[[#This Row],[金额]],-5))/10000)=0,"X",TEXT(TRUNC((TRUNC(表2[[#This Row],[金额]],-4)-TRUNC(表2[[#This Row],[金额]],-5))/10000),"[DBNum2]"))</f>
        <v>X</v>
      </c>
      <c r="L489" s="4" t="str">
        <f>IF(TRUNC((TRUNC(表2[[#This Row],[金额]],-3)-TRUNC(表2[[#This Row],[金额]],-4))/1000)=0,"X",TEXT(TRUNC((TRUNC(表2[[#This Row],[金额]],-3)-TRUNC(表2[[#This Row],[金额]],-4))/1000),"[DBNum2]"))</f>
        <v>壹</v>
      </c>
      <c r="M489" s="4" t="str">
        <f>IF(TRUNC((TRUNC(表2[[#This Row],[金额]],-2)-TRUNC(表2[[#This Row],[金额]],-3))/100)=0,"X",TEXT(TRUNC((TRUNC(表2[[#This Row],[金额]],-2)-TRUNC(表2[[#This Row],[金额]],-3))/100),"[DBNum2]"))</f>
        <v>叁</v>
      </c>
      <c r="N489" s="4" t="str">
        <f>IF(TRUNC((TRUNC(表2[[#This Row],[金额]],-1)-TRUNC(表2[[#This Row],[金额]],-2))/10)=0,"X",TEXT(TRUNC((TRUNC(表2[[#This Row],[金额]],-1)-TRUNC(表2[[#This Row],[金额]],-2))/10),"[DBNum2]"))</f>
        <v>玖</v>
      </c>
      <c r="O489" s="4" t="str">
        <f>IF(TRUNC((TRUNC(表2[[#This Row],[金额]],0)-TRUNC(表2[[#This Row],[金额]],-1)))=0,"X",TEXT(TRUNC(TRUNC(表2[[#This Row],[金额]],0)-TRUNC(表2[[#This Row],[金额]],-1)),"[DBNum2]"))</f>
        <v>伍</v>
      </c>
      <c r="P489" s="2">
        <v>1395</v>
      </c>
      <c r="U489" s="4"/>
      <c r="V489" s="4"/>
      <c r="W489" s="4" t="s">
        <v>1464</v>
      </c>
    </row>
    <row r="490" spans="1:23" x14ac:dyDescent="0.2">
      <c r="A490" s="7" t="s">
        <v>45</v>
      </c>
      <c r="B490" s="7" t="s">
        <v>22</v>
      </c>
      <c r="C490" s="7"/>
      <c r="D490" s="7" t="s">
        <v>1467</v>
      </c>
      <c r="E490" s="7">
        <v>36</v>
      </c>
      <c r="F490" s="7">
        <v>1</v>
      </c>
      <c r="G490" s="7">
        <v>0</v>
      </c>
      <c r="H490" s="7" t="s">
        <v>1468</v>
      </c>
      <c r="I490" s="7"/>
      <c r="J490" s="7"/>
      <c r="K490" s="4" t="str">
        <f>IF(TRUNC((TRUNC(表2[[#This Row],[金额]],-4)-TRUNC(表2[[#This Row],[金额]],-5))/10000)=0,"X",TEXT(TRUNC((TRUNC(表2[[#This Row],[金额]],-4)-TRUNC(表2[[#This Row],[金额]],-5))/10000),"[DBNum2]"))</f>
        <v>X</v>
      </c>
      <c r="L490" s="4" t="str">
        <f>IF(TRUNC((TRUNC(表2[[#This Row],[金额]],-3)-TRUNC(表2[[#This Row],[金额]],-4))/1000)=0,"X",TEXT(TRUNC((TRUNC(表2[[#This Row],[金额]],-3)-TRUNC(表2[[#This Row],[金额]],-4))/1000),"[DBNum2]"))</f>
        <v>壹</v>
      </c>
      <c r="M490" s="4" t="str">
        <f>IF(TRUNC((TRUNC(表2[[#This Row],[金额]],-2)-TRUNC(表2[[#This Row],[金额]],-3))/100)=0,"X",TEXT(TRUNC((TRUNC(表2[[#This Row],[金额]],-2)-TRUNC(表2[[#This Row],[金额]],-3))/100),"[DBNum2]"))</f>
        <v>肆</v>
      </c>
      <c r="N490" s="4" t="str">
        <f>IF(TRUNC((TRUNC(表2[[#This Row],[金额]],-1)-TRUNC(表2[[#This Row],[金额]],-2))/10)=0,"X",TEXT(TRUNC((TRUNC(表2[[#This Row],[金额]],-1)-TRUNC(表2[[#This Row],[金额]],-2))/10),"[DBNum2]"))</f>
        <v>肆</v>
      </c>
      <c r="O490" s="4" t="str">
        <f>IF(TRUNC((TRUNC(表2[[#This Row],[金额]],0)-TRUNC(表2[[#This Row],[金额]],-1)))=0,"X",TEXT(TRUNC(TRUNC(表2[[#This Row],[金额]],0)-TRUNC(表2[[#This Row],[金额]],-1)),"[DBNum2]"))</f>
        <v>X</v>
      </c>
      <c r="P490" s="2">
        <v>1440</v>
      </c>
      <c r="U490" s="4"/>
      <c r="V490" s="4"/>
      <c r="W490" s="4" t="s">
        <v>1466</v>
      </c>
    </row>
    <row r="491" spans="1:23" x14ac:dyDescent="0.2">
      <c r="A491" s="7" t="s">
        <v>45</v>
      </c>
      <c r="B491" s="7" t="s">
        <v>22</v>
      </c>
      <c r="C491" s="7"/>
      <c r="D491" s="7" t="s">
        <v>1467</v>
      </c>
      <c r="E491" s="7">
        <v>45</v>
      </c>
      <c r="F491" s="7">
        <v>1</v>
      </c>
      <c r="G491" s="7">
        <v>0</v>
      </c>
      <c r="H491" s="7" t="s">
        <v>1470</v>
      </c>
      <c r="I491" s="7"/>
      <c r="J491" s="7"/>
      <c r="K491" s="4" t="str">
        <f>IF(TRUNC((TRUNC(表2[[#This Row],[金额]],-4)-TRUNC(表2[[#This Row],[金额]],-5))/10000)=0,"X",TEXT(TRUNC((TRUNC(表2[[#This Row],[金额]],-4)-TRUNC(表2[[#This Row],[金额]],-5))/10000),"[DBNum2]"))</f>
        <v>X</v>
      </c>
      <c r="L491" s="4" t="str">
        <f>IF(TRUNC((TRUNC(表2[[#This Row],[金额]],-3)-TRUNC(表2[[#This Row],[金额]],-4))/1000)=0,"X",TEXT(TRUNC((TRUNC(表2[[#This Row],[金额]],-3)-TRUNC(表2[[#This Row],[金额]],-4))/1000),"[DBNum2]"))</f>
        <v>壹</v>
      </c>
      <c r="M491" s="4" t="str">
        <f>IF(TRUNC((TRUNC(表2[[#This Row],[金额]],-2)-TRUNC(表2[[#This Row],[金额]],-3))/100)=0,"X",TEXT(TRUNC((TRUNC(表2[[#This Row],[金额]],-2)-TRUNC(表2[[#This Row],[金额]],-3))/100),"[DBNum2]"))</f>
        <v>捌</v>
      </c>
      <c r="N491" s="4" t="str">
        <f>IF(TRUNC((TRUNC(表2[[#This Row],[金额]],-1)-TRUNC(表2[[#This Row],[金额]],-2))/10)=0,"X",TEXT(TRUNC((TRUNC(表2[[#This Row],[金额]],-1)-TRUNC(表2[[#This Row],[金额]],-2))/10),"[DBNum2]"))</f>
        <v>X</v>
      </c>
      <c r="O491" s="4" t="str">
        <f>IF(TRUNC((TRUNC(表2[[#This Row],[金额]],0)-TRUNC(表2[[#This Row],[金额]],-1)))=0,"X",TEXT(TRUNC(TRUNC(表2[[#This Row],[金额]],0)-TRUNC(表2[[#This Row],[金额]],-1)),"[DBNum2]"))</f>
        <v>X</v>
      </c>
      <c r="P491" s="2">
        <v>1800</v>
      </c>
      <c r="U491" s="4"/>
      <c r="V491" s="4"/>
      <c r="W491" s="4" t="s">
        <v>1469</v>
      </c>
    </row>
    <row r="492" spans="1:23" x14ac:dyDescent="0.2">
      <c r="A492" s="7" t="s">
        <v>45</v>
      </c>
      <c r="B492" s="7" t="s">
        <v>22</v>
      </c>
      <c r="C492" s="7"/>
      <c r="D492" s="7" t="s">
        <v>1472</v>
      </c>
      <c r="E492" s="7">
        <v>43</v>
      </c>
      <c r="F492" s="7">
        <v>1</v>
      </c>
      <c r="G492" s="7">
        <v>0</v>
      </c>
      <c r="H492" s="7" t="s">
        <v>1473</v>
      </c>
      <c r="I492" s="7"/>
      <c r="J492" s="7"/>
      <c r="K492" s="4" t="str">
        <f>IF(TRUNC((TRUNC(表2[[#This Row],[金额]],-4)-TRUNC(表2[[#This Row],[金额]],-5))/10000)=0,"X",TEXT(TRUNC((TRUNC(表2[[#This Row],[金额]],-4)-TRUNC(表2[[#This Row],[金额]],-5))/10000),"[DBNum2]"))</f>
        <v>X</v>
      </c>
      <c r="L492" s="4" t="str">
        <f>IF(TRUNC((TRUNC(表2[[#This Row],[金额]],-3)-TRUNC(表2[[#This Row],[金额]],-4))/1000)=0,"X",TEXT(TRUNC((TRUNC(表2[[#This Row],[金额]],-3)-TRUNC(表2[[#This Row],[金额]],-4))/1000),"[DBNum2]"))</f>
        <v>壹</v>
      </c>
      <c r="M492" s="4" t="str">
        <f>IF(TRUNC((TRUNC(表2[[#This Row],[金额]],-2)-TRUNC(表2[[#This Row],[金额]],-3))/100)=0,"X",TEXT(TRUNC((TRUNC(表2[[#This Row],[金额]],-2)-TRUNC(表2[[#This Row],[金额]],-3))/100),"[DBNum2]"))</f>
        <v>柒</v>
      </c>
      <c r="N492" s="4" t="str">
        <f>IF(TRUNC((TRUNC(表2[[#This Row],[金额]],-1)-TRUNC(表2[[#This Row],[金额]],-2))/10)=0,"X",TEXT(TRUNC((TRUNC(表2[[#This Row],[金额]],-1)-TRUNC(表2[[#This Row],[金额]],-2))/10),"[DBNum2]"))</f>
        <v>贰</v>
      </c>
      <c r="O492" s="4" t="str">
        <f>IF(TRUNC((TRUNC(表2[[#This Row],[金额]],0)-TRUNC(表2[[#This Row],[金额]],-1)))=0,"X",TEXT(TRUNC(TRUNC(表2[[#This Row],[金额]],0)-TRUNC(表2[[#This Row],[金额]],-1)),"[DBNum2]"))</f>
        <v>X</v>
      </c>
      <c r="P492" s="2">
        <v>1720</v>
      </c>
      <c r="U492" s="4"/>
      <c r="V492" s="4"/>
      <c r="W492" s="4" t="s">
        <v>1471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2EED-9388-4C9A-9BE2-160259AE958C}">
  <dimension ref="A1:I492"/>
  <sheetViews>
    <sheetView topLeftCell="A463" workbookViewId="0">
      <selection activeCell="H2" sqref="H2:H492"/>
    </sheetView>
  </sheetViews>
  <sheetFormatPr defaultRowHeight="14.25" x14ac:dyDescent="0.2"/>
  <cols>
    <col min="1" max="1" width="11" bestFit="1" customWidth="1"/>
    <col min="2" max="2" width="38" bestFit="1" customWidth="1"/>
    <col min="3" max="3" width="23.25" bestFit="1" customWidth="1"/>
    <col min="4" max="5" width="5.375" bestFit="1" customWidth="1"/>
    <col min="6" max="6" width="7.25" bestFit="1" customWidth="1"/>
    <col min="7" max="7" width="27.625" bestFit="1" customWidth="1"/>
    <col min="8" max="8" width="7.25" bestFit="1" customWidth="1"/>
    <col min="9" max="9" width="9.125" customWidth="1"/>
  </cols>
  <sheetData>
    <row r="1" spans="1:9" x14ac:dyDescent="0.2">
      <c r="A1" t="s">
        <v>24</v>
      </c>
      <c r="B1" t="s">
        <v>0</v>
      </c>
      <c r="C1" t="s">
        <v>3</v>
      </c>
      <c r="D1" t="s">
        <v>5</v>
      </c>
      <c r="E1" t="s">
        <v>6</v>
      </c>
      <c r="F1" t="s">
        <v>4</v>
      </c>
      <c r="G1" t="s">
        <v>7</v>
      </c>
      <c r="H1" t="s">
        <v>15</v>
      </c>
      <c r="I1" t="s">
        <v>18</v>
      </c>
    </row>
    <row r="2" spans="1:9" x14ac:dyDescent="0.2">
      <c r="A2" s="6" t="s">
        <v>25</v>
      </c>
      <c r="B2" s="6" t="s">
        <v>26</v>
      </c>
      <c r="C2" s="6" t="s">
        <v>27</v>
      </c>
      <c r="D2">
        <v>6</v>
      </c>
      <c r="E2">
        <v>5</v>
      </c>
      <c r="F2">
        <v>47</v>
      </c>
      <c r="G2" s="6" t="s">
        <v>28</v>
      </c>
      <c r="H2">
        <v>34780</v>
      </c>
      <c r="I2" t="s">
        <v>29</v>
      </c>
    </row>
    <row r="3" spans="1:9" x14ac:dyDescent="0.2">
      <c r="A3" s="6" t="s">
        <v>30</v>
      </c>
      <c r="B3" s="6" t="s">
        <v>26</v>
      </c>
      <c r="C3" s="6" t="s">
        <v>31</v>
      </c>
      <c r="D3">
        <v>6</v>
      </c>
      <c r="E3">
        <v>5</v>
      </c>
      <c r="F3">
        <v>14</v>
      </c>
      <c r="G3" s="6" t="s">
        <v>32</v>
      </c>
      <c r="H3">
        <v>17150</v>
      </c>
      <c r="I3" t="s">
        <v>29</v>
      </c>
    </row>
    <row r="4" spans="1:9" x14ac:dyDescent="0.2">
      <c r="A4" s="6" t="s">
        <v>33</v>
      </c>
      <c r="B4" s="6" t="s">
        <v>26</v>
      </c>
      <c r="C4" s="6" t="s">
        <v>34</v>
      </c>
      <c r="D4">
        <v>6</v>
      </c>
      <c r="E4">
        <v>5</v>
      </c>
      <c r="F4">
        <v>12</v>
      </c>
      <c r="G4" s="6" t="s">
        <v>35</v>
      </c>
      <c r="H4">
        <v>15240</v>
      </c>
      <c r="I4" t="s">
        <v>29</v>
      </c>
    </row>
    <row r="5" spans="1:9" x14ac:dyDescent="0.2">
      <c r="A5" s="6" t="s">
        <v>36</v>
      </c>
      <c r="B5" s="6" t="s">
        <v>37</v>
      </c>
      <c r="C5" s="6" t="s">
        <v>38</v>
      </c>
      <c r="D5">
        <v>5</v>
      </c>
      <c r="E5">
        <v>4</v>
      </c>
      <c r="F5">
        <v>15</v>
      </c>
      <c r="G5" s="6" t="s">
        <v>39</v>
      </c>
      <c r="H5">
        <v>15450</v>
      </c>
      <c r="I5" t="s">
        <v>29</v>
      </c>
    </row>
    <row r="6" spans="1:9" x14ac:dyDescent="0.2">
      <c r="A6" s="6" t="s">
        <v>40</v>
      </c>
      <c r="B6" s="6" t="s">
        <v>41</v>
      </c>
      <c r="C6" s="6" t="s">
        <v>42</v>
      </c>
      <c r="D6">
        <v>6</v>
      </c>
      <c r="E6">
        <v>5</v>
      </c>
      <c r="F6">
        <v>34</v>
      </c>
      <c r="G6" s="6" t="s">
        <v>43</v>
      </c>
      <c r="H6">
        <v>24140</v>
      </c>
      <c r="I6" t="s">
        <v>29</v>
      </c>
    </row>
    <row r="7" spans="1:9" x14ac:dyDescent="0.2">
      <c r="A7" s="6" t="s">
        <v>44</v>
      </c>
      <c r="B7" s="6" t="s">
        <v>45</v>
      </c>
      <c r="C7" s="6" t="s">
        <v>46</v>
      </c>
      <c r="D7">
        <v>6</v>
      </c>
      <c r="E7">
        <v>5</v>
      </c>
      <c r="F7">
        <v>33</v>
      </c>
      <c r="G7" s="6" t="s">
        <v>47</v>
      </c>
      <c r="H7">
        <v>25245</v>
      </c>
      <c r="I7" t="s">
        <v>29</v>
      </c>
    </row>
    <row r="8" spans="1:9" x14ac:dyDescent="0.2">
      <c r="A8" s="6" t="s">
        <v>48</v>
      </c>
      <c r="B8" s="6" t="s">
        <v>45</v>
      </c>
      <c r="C8" s="6" t="s">
        <v>46</v>
      </c>
      <c r="D8">
        <v>6</v>
      </c>
      <c r="E8">
        <v>5</v>
      </c>
      <c r="F8">
        <v>29</v>
      </c>
      <c r="G8" s="6" t="s">
        <v>49</v>
      </c>
      <c r="H8">
        <v>24012</v>
      </c>
      <c r="I8" t="s">
        <v>29</v>
      </c>
    </row>
    <row r="9" spans="1:9" x14ac:dyDescent="0.2">
      <c r="A9" s="6" t="s">
        <v>50</v>
      </c>
      <c r="B9" s="6" t="s">
        <v>45</v>
      </c>
      <c r="C9" s="6" t="s">
        <v>51</v>
      </c>
      <c r="D9">
        <v>6</v>
      </c>
      <c r="E9">
        <v>5</v>
      </c>
      <c r="F9">
        <v>18</v>
      </c>
      <c r="G9" s="6" t="s">
        <v>52</v>
      </c>
      <c r="H9">
        <v>19620</v>
      </c>
      <c r="I9" t="s">
        <v>29</v>
      </c>
    </row>
    <row r="10" spans="1:9" x14ac:dyDescent="0.2">
      <c r="A10" s="6" t="s">
        <v>53</v>
      </c>
      <c r="B10" s="6" t="s">
        <v>37</v>
      </c>
      <c r="C10" s="6" t="s">
        <v>54</v>
      </c>
      <c r="D10">
        <v>5</v>
      </c>
      <c r="E10">
        <v>4</v>
      </c>
      <c r="F10">
        <v>11</v>
      </c>
      <c r="G10" s="6" t="s">
        <v>55</v>
      </c>
      <c r="H10">
        <v>10175</v>
      </c>
      <c r="I10" t="s">
        <v>29</v>
      </c>
    </row>
    <row r="11" spans="1:9" x14ac:dyDescent="0.2">
      <c r="A11" s="6" t="s">
        <v>56</v>
      </c>
      <c r="B11" s="6" t="s">
        <v>57</v>
      </c>
      <c r="C11" s="6" t="s">
        <v>58</v>
      </c>
      <c r="D11">
        <v>5</v>
      </c>
      <c r="E11">
        <v>4</v>
      </c>
      <c r="F11">
        <v>26</v>
      </c>
      <c r="G11" s="6" t="s">
        <v>59</v>
      </c>
      <c r="H11">
        <v>29120</v>
      </c>
      <c r="I11" t="s">
        <v>29</v>
      </c>
    </row>
    <row r="12" spans="1:9" x14ac:dyDescent="0.2">
      <c r="A12" s="6" t="s">
        <v>60</v>
      </c>
      <c r="B12" s="6" t="s">
        <v>61</v>
      </c>
      <c r="C12" s="6" t="s">
        <v>62</v>
      </c>
      <c r="D12">
        <v>5</v>
      </c>
      <c r="E12">
        <v>4</v>
      </c>
      <c r="F12">
        <v>31</v>
      </c>
      <c r="G12" s="6" t="s">
        <v>63</v>
      </c>
      <c r="H12">
        <v>19220</v>
      </c>
      <c r="I12" t="s">
        <v>29</v>
      </c>
    </row>
    <row r="13" spans="1:9" x14ac:dyDescent="0.2">
      <c r="A13" s="6" t="s">
        <v>64</v>
      </c>
      <c r="B13" s="6" t="s">
        <v>45</v>
      </c>
      <c r="C13" s="6" t="s">
        <v>65</v>
      </c>
      <c r="D13">
        <v>6</v>
      </c>
      <c r="E13">
        <v>5</v>
      </c>
      <c r="F13">
        <v>11</v>
      </c>
      <c r="G13" s="6" t="s">
        <v>66</v>
      </c>
      <c r="H13">
        <v>11000</v>
      </c>
      <c r="I13" t="s">
        <v>29</v>
      </c>
    </row>
    <row r="14" spans="1:9" x14ac:dyDescent="0.2">
      <c r="A14" s="6" t="s">
        <v>67</v>
      </c>
      <c r="B14" s="6" t="s">
        <v>68</v>
      </c>
      <c r="C14" s="6" t="s">
        <v>69</v>
      </c>
      <c r="D14">
        <v>8</v>
      </c>
      <c r="E14">
        <v>7</v>
      </c>
      <c r="F14">
        <v>19</v>
      </c>
      <c r="G14" s="6" t="s">
        <v>70</v>
      </c>
      <c r="H14">
        <v>15960</v>
      </c>
      <c r="I14" t="s">
        <v>29</v>
      </c>
    </row>
    <row r="15" spans="1:9" x14ac:dyDescent="0.2">
      <c r="A15" s="6" t="s">
        <v>71</v>
      </c>
      <c r="B15" s="6" t="s">
        <v>72</v>
      </c>
      <c r="C15" s="6" t="s">
        <v>73</v>
      </c>
      <c r="D15">
        <v>5</v>
      </c>
      <c r="E15">
        <v>4</v>
      </c>
      <c r="F15">
        <v>37</v>
      </c>
      <c r="G15" s="6" t="s">
        <v>74</v>
      </c>
      <c r="H15">
        <v>25160</v>
      </c>
      <c r="I15" t="s">
        <v>29</v>
      </c>
    </row>
    <row r="16" spans="1:9" x14ac:dyDescent="0.2">
      <c r="A16" s="6" t="s">
        <v>75</v>
      </c>
      <c r="B16" s="6" t="s">
        <v>45</v>
      </c>
      <c r="C16" s="6" t="s">
        <v>76</v>
      </c>
      <c r="D16">
        <v>6</v>
      </c>
      <c r="E16">
        <v>5</v>
      </c>
      <c r="F16">
        <v>28</v>
      </c>
      <c r="G16" s="6" t="s">
        <v>77</v>
      </c>
      <c r="H16">
        <v>31920</v>
      </c>
      <c r="I16" t="s">
        <v>29</v>
      </c>
    </row>
    <row r="17" spans="1:9" x14ac:dyDescent="0.2">
      <c r="A17" s="6" t="s">
        <v>78</v>
      </c>
      <c r="B17" s="6" t="s">
        <v>68</v>
      </c>
      <c r="C17" s="6" t="s">
        <v>76</v>
      </c>
      <c r="D17">
        <v>6</v>
      </c>
      <c r="E17">
        <v>5</v>
      </c>
      <c r="F17">
        <v>25</v>
      </c>
      <c r="G17" s="6" t="s">
        <v>79</v>
      </c>
      <c r="H17">
        <v>26250</v>
      </c>
      <c r="I17" t="s">
        <v>29</v>
      </c>
    </row>
    <row r="18" spans="1:9" x14ac:dyDescent="0.2">
      <c r="A18" s="6" t="s">
        <v>80</v>
      </c>
      <c r="B18" s="6" t="s">
        <v>81</v>
      </c>
      <c r="C18" s="6" t="s">
        <v>82</v>
      </c>
      <c r="D18">
        <v>5</v>
      </c>
      <c r="E18">
        <v>4</v>
      </c>
      <c r="F18">
        <v>23</v>
      </c>
      <c r="G18" s="6" t="s">
        <v>83</v>
      </c>
      <c r="H18">
        <v>24840</v>
      </c>
      <c r="I18" t="s">
        <v>29</v>
      </c>
    </row>
    <row r="19" spans="1:9" x14ac:dyDescent="0.2">
      <c r="A19" s="6" t="s">
        <v>84</v>
      </c>
      <c r="B19" s="6" t="s">
        <v>45</v>
      </c>
      <c r="C19" s="6" t="s">
        <v>85</v>
      </c>
      <c r="D19">
        <v>6</v>
      </c>
      <c r="E19">
        <v>5</v>
      </c>
      <c r="F19">
        <v>26</v>
      </c>
      <c r="G19" s="6" t="s">
        <v>86</v>
      </c>
      <c r="H19">
        <v>26390</v>
      </c>
      <c r="I19" t="s">
        <v>29</v>
      </c>
    </row>
    <row r="20" spans="1:9" x14ac:dyDescent="0.2">
      <c r="A20" s="6" t="s">
        <v>87</v>
      </c>
      <c r="B20" s="6" t="s">
        <v>45</v>
      </c>
      <c r="C20" s="6" t="s">
        <v>88</v>
      </c>
      <c r="D20">
        <v>5</v>
      </c>
      <c r="E20">
        <v>4</v>
      </c>
      <c r="F20">
        <v>9</v>
      </c>
      <c r="G20" s="6" t="s">
        <v>89</v>
      </c>
      <c r="H20">
        <v>7200</v>
      </c>
      <c r="I20" t="s">
        <v>29</v>
      </c>
    </row>
    <row r="21" spans="1:9" x14ac:dyDescent="0.2">
      <c r="A21" s="6" t="s">
        <v>90</v>
      </c>
      <c r="B21" s="6" t="s">
        <v>91</v>
      </c>
      <c r="C21" s="6" t="s">
        <v>92</v>
      </c>
      <c r="D21">
        <v>6</v>
      </c>
      <c r="E21">
        <v>5</v>
      </c>
      <c r="F21">
        <v>21</v>
      </c>
      <c r="G21" s="6" t="s">
        <v>93</v>
      </c>
      <c r="H21">
        <v>19320</v>
      </c>
      <c r="I21" t="s">
        <v>29</v>
      </c>
    </row>
    <row r="22" spans="1:9" x14ac:dyDescent="0.2">
      <c r="A22" s="6" t="s">
        <v>94</v>
      </c>
      <c r="B22" s="6" t="s">
        <v>57</v>
      </c>
      <c r="C22" s="6" t="s">
        <v>95</v>
      </c>
      <c r="D22">
        <v>6</v>
      </c>
      <c r="E22">
        <v>5</v>
      </c>
      <c r="F22">
        <v>25</v>
      </c>
      <c r="G22" s="6" t="s">
        <v>96</v>
      </c>
      <c r="H22">
        <v>22750</v>
      </c>
      <c r="I22" t="s">
        <v>29</v>
      </c>
    </row>
    <row r="23" spans="1:9" x14ac:dyDescent="0.2">
      <c r="A23" s="6" t="s">
        <v>97</v>
      </c>
      <c r="B23" s="6" t="s">
        <v>45</v>
      </c>
      <c r="C23" s="6" t="s">
        <v>95</v>
      </c>
      <c r="D23">
        <v>6</v>
      </c>
      <c r="E23">
        <v>5</v>
      </c>
      <c r="F23">
        <v>20</v>
      </c>
      <c r="G23" s="6" t="s">
        <v>98</v>
      </c>
      <c r="H23">
        <v>17600</v>
      </c>
      <c r="I23" t="s">
        <v>29</v>
      </c>
    </row>
    <row r="24" spans="1:9" x14ac:dyDescent="0.2">
      <c r="A24" s="6" t="s">
        <v>99</v>
      </c>
      <c r="B24" s="6" t="s">
        <v>45</v>
      </c>
      <c r="C24" s="6" t="s">
        <v>100</v>
      </c>
      <c r="D24">
        <v>6</v>
      </c>
      <c r="E24">
        <v>5</v>
      </c>
      <c r="F24">
        <v>30</v>
      </c>
      <c r="G24" s="6" t="s">
        <v>101</v>
      </c>
      <c r="H24">
        <v>23640</v>
      </c>
      <c r="I24" t="s">
        <v>29</v>
      </c>
    </row>
    <row r="25" spans="1:9" x14ac:dyDescent="0.2">
      <c r="A25" s="6" t="s">
        <v>102</v>
      </c>
      <c r="B25" s="6" t="s">
        <v>45</v>
      </c>
      <c r="C25" s="6" t="s">
        <v>92</v>
      </c>
      <c r="D25">
        <v>6</v>
      </c>
      <c r="E25">
        <v>5</v>
      </c>
      <c r="F25">
        <v>23</v>
      </c>
      <c r="G25" s="6" t="s">
        <v>103</v>
      </c>
      <c r="H25">
        <v>18630</v>
      </c>
      <c r="I25" t="s">
        <v>29</v>
      </c>
    </row>
    <row r="26" spans="1:9" x14ac:dyDescent="0.2">
      <c r="A26" s="6" t="s">
        <v>104</v>
      </c>
      <c r="B26" s="6" t="s">
        <v>81</v>
      </c>
      <c r="C26" s="6" t="s">
        <v>92</v>
      </c>
      <c r="D26">
        <v>6</v>
      </c>
      <c r="E26">
        <v>5</v>
      </c>
      <c r="F26">
        <v>22</v>
      </c>
      <c r="G26" s="6" t="s">
        <v>105</v>
      </c>
      <c r="H26">
        <v>23320</v>
      </c>
      <c r="I26" t="s">
        <v>29</v>
      </c>
    </row>
    <row r="27" spans="1:9" x14ac:dyDescent="0.2">
      <c r="A27" s="6" t="s">
        <v>106</v>
      </c>
      <c r="B27" s="6" t="s">
        <v>45</v>
      </c>
      <c r="C27" s="6" t="s">
        <v>107</v>
      </c>
      <c r="D27">
        <v>5</v>
      </c>
      <c r="E27">
        <v>4</v>
      </c>
      <c r="F27">
        <v>18</v>
      </c>
      <c r="G27" s="6" t="s">
        <v>108</v>
      </c>
      <c r="H27">
        <v>21960</v>
      </c>
      <c r="I27" t="s">
        <v>29</v>
      </c>
    </row>
    <row r="28" spans="1:9" x14ac:dyDescent="0.2">
      <c r="A28" s="6" t="s">
        <v>109</v>
      </c>
      <c r="B28" s="6" t="s">
        <v>57</v>
      </c>
      <c r="C28" s="6" t="s">
        <v>110</v>
      </c>
      <c r="D28">
        <v>6</v>
      </c>
      <c r="E28">
        <v>5</v>
      </c>
      <c r="F28">
        <v>24</v>
      </c>
      <c r="G28" s="6" t="s">
        <v>111</v>
      </c>
      <c r="H28">
        <v>18240</v>
      </c>
      <c r="I28" t="s">
        <v>29</v>
      </c>
    </row>
    <row r="29" spans="1:9" x14ac:dyDescent="0.2">
      <c r="A29" s="6" t="s">
        <v>112</v>
      </c>
      <c r="B29" s="6" t="s">
        <v>45</v>
      </c>
      <c r="C29" s="6" t="s">
        <v>113</v>
      </c>
      <c r="D29">
        <v>6</v>
      </c>
      <c r="E29">
        <v>5</v>
      </c>
      <c r="F29">
        <v>8</v>
      </c>
      <c r="G29" s="6" t="s">
        <v>114</v>
      </c>
      <c r="H29">
        <v>7720</v>
      </c>
      <c r="I29" t="s">
        <v>29</v>
      </c>
    </row>
    <row r="30" spans="1:9" x14ac:dyDescent="0.2">
      <c r="A30" s="6" t="s">
        <v>115</v>
      </c>
      <c r="B30" s="6" t="s">
        <v>45</v>
      </c>
      <c r="C30" s="6" t="s">
        <v>116</v>
      </c>
      <c r="D30">
        <v>6</v>
      </c>
      <c r="E30">
        <v>5</v>
      </c>
      <c r="F30">
        <v>36</v>
      </c>
      <c r="G30" s="6" t="s">
        <v>117</v>
      </c>
      <c r="H30">
        <v>30492</v>
      </c>
      <c r="I30" t="s">
        <v>29</v>
      </c>
    </row>
    <row r="31" spans="1:9" x14ac:dyDescent="0.2">
      <c r="A31" s="6" t="s">
        <v>118</v>
      </c>
      <c r="B31" s="6" t="s">
        <v>45</v>
      </c>
      <c r="C31" s="6" t="s">
        <v>110</v>
      </c>
      <c r="D31">
        <v>6</v>
      </c>
      <c r="E31">
        <v>5</v>
      </c>
      <c r="F31">
        <v>27</v>
      </c>
      <c r="G31" s="6" t="s">
        <v>119</v>
      </c>
      <c r="H31">
        <v>25110</v>
      </c>
      <c r="I31" t="s">
        <v>29</v>
      </c>
    </row>
    <row r="32" spans="1:9" x14ac:dyDescent="0.2">
      <c r="A32" s="6" t="s">
        <v>120</v>
      </c>
      <c r="B32" s="6" t="s">
        <v>45</v>
      </c>
      <c r="C32" s="6" t="s">
        <v>121</v>
      </c>
      <c r="D32">
        <v>6</v>
      </c>
      <c r="E32">
        <v>5</v>
      </c>
      <c r="F32">
        <v>25</v>
      </c>
      <c r="G32" s="6" t="s">
        <v>122</v>
      </c>
      <c r="H32">
        <v>21000</v>
      </c>
      <c r="I32" t="s">
        <v>29</v>
      </c>
    </row>
    <row r="33" spans="1:9" x14ac:dyDescent="0.2">
      <c r="A33" s="6" t="s">
        <v>123</v>
      </c>
      <c r="B33" s="6" t="s">
        <v>124</v>
      </c>
      <c r="C33" s="6" t="s">
        <v>125</v>
      </c>
      <c r="D33">
        <v>6</v>
      </c>
      <c r="E33">
        <v>5</v>
      </c>
      <c r="F33">
        <v>16</v>
      </c>
      <c r="G33" s="6" t="s">
        <v>126</v>
      </c>
      <c r="H33">
        <v>17600</v>
      </c>
      <c r="I33" t="s">
        <v>29</v>
      </c>
    </row>
    <row r="34" spans="1:9" x14ac:dyDescent="0.2">
      <c r="A34" s="6" t="s">
        <v>127</v>
      </c>
      <c r="B34" s="6" t="s">
        <v>91</v>
      </c>
      <c r="C34" s="6" t="s">
        <v>128</v>
      </c>
      <c r="D34">
        <v>6</v>
      </c>
      <c r="E34">
        <v>5</v>
      </c>
      <c r="F34">
        <v>21</v>
      </c>
      <c r="G34" s="6" t="s">
        <v>129</v>
      </c>
      <c r="H34">
        <v>21210</v>
      </c>
      <c r="I34" t="s">
        <v>29</v>
      </c>
    </row>
    <row r="35" spans="1:9" x14ac:dyDescent="0.2">
      <c r="A35" s="6" t="s">
        <v>130</v>
      </c>
      <c r="B35" s="6" t="s">
        <v>45</v>
      </c>
      <c r="C35" s="6" t="s">
        <v>131</v>
      </c>
      <c r="D35">
        <v>5</v>
      </c>
      <c r="E35">
        <v>4</v>
      </c>
      <c r="F35">
        <v>13</v>
      </c>
      <c r="G35" s="6" t="s">
        <v>132</v>
      </c>
      <c r="H35">
        <v>11570</v>
      </c>
      <c r="I35" t="s">
        <v>29</v>
      </c>
    </row>
    <row r="36" spans="1:9" x14ac:dyDescent="0.2">
      <c r="A36" s="6" t="s">
        <v>133</v>
      </c>
      <c r="B36" s="6" t="s">
        <v>134</v>
      </c>
      <c r="C36" s="6" t="s">
        <v>135</v>
      </c>
      <c r="D36">
        <v>5</v>
      </c>
      <c r="E36">
        <v>4</v>
      </c>
      <c r="F36">
        <v>13</v>
      </c>
      <c r="G36" s="6" t="s">
        <v>136</v>
      </c>
      <c r="H36">
        <v>12168</v>
      </c>
      <c r="I36" t="s">
        <v>29</v>
      </c>
    </row>
    <row r="37" spans="1:9" x14ac:dyDescent="0.2">
      <c r="A37" s="6" t="s">
        <v>137</v>
      </c>
      <c r="B37" s="6" t="s">
        <v>45</v>
      </c>
      <c r="C37" s="6" t="s">
        <v>138</v>
      </c>
      <c r="D37">
        <v>6</v>
      </c>
      <c r="E37">
        <v>5</v>
      </c>
      <c r="F37">
        <v>17</v>
      </c>
      <c r="G37" s="6" t="s">
        <v>139</v>
      </c>
      <c r="H37">
        <v>26690</v>
      </c>
      <c r="I37" t="s">
        <v>29</v>
      </c>
    </row>
    <row r="38" spans="1:9" x14ac:dyDescent="0.2">
      <c r="A38" s="6" t="s">
        <v>140</v>
      </c>
      <c r="B38" s="6" t="s">
        <v>141</v>
      </c>
      <c r="C38" s="6" t="s">
        <v>142</v>
      </c>
      <c r="D38">
        <v>6</v>
      </c>
      <c r="E38">
        <v>5</v>
      </c>
      <c r="F38">
        <v>22</v>
      </c>
      <c r="G38" s="6" t="s">
        <v>143</v>
      </c>
      <c r="H38">
        <v>27830</v>
      </c>
      <c r="I38" t="s">
        <v>29</v>
      </c>
    </row>
    <row r="39" spans="1:9" x14ac:dyDescent="0.2">
      <c r="A39" s="6" t="s">
        <v>144</v>
      </c>
      <c r="B39" s="6" t="s">
        <v>57</v>
      </c>
      <c r="C39" s="6" t="s">
        <v>145</v>
      </c>
      <c r="D39">
        <v>6</v>
      </c>
      <c r="E39">
        <v>5</v>
      </c>
      <c r="F39">
        <v>11</v>
      </c>
      <c r="G39" s="6" t="s">
        <v>146</v>
      </c>
      <c r="H39">
        <v>10890</v>
      </c>
      <c r="I39" t="s">
        <v>29</v>
      </c>
    </row>
    <row r="40" spans="1:9" x14ac:dyDescent="0.2">
      <c r="A40" s="6" t="s">
        <v>147</v>
      </c>
      <c r="B40" s="6" t="s">
        <v>45</v>
      </c>
      <c r="C40" s="6" t="s">
        <v>148</v>
      </c>
      <c r="D40">
        <v>6</v>
      </c>
      <c r="E40">
        <v>5</v>
      </c>
      <c r="F40">
        <v>20</v>
      </c>
      <c r="G40" s="6" t="s">
        <v>149</v>
      </c>
      <c r="H40">
        <v>17940</v>
      </c>
      <c r="I40" t="s">
        <v>29</v>
      </c>
    </row>
    <row r="41" spans="1:9" x14ac:dyDescent="0.2">
      <c r="A41" s="6" t="s">
        <v>150</v>
      </c>
      <c r="B41" s="6" t="s">
        <v>151</v>
      </c>
      <c r="C41" s="6" t="s">
        <v>152</v>
      </c>
      <c r="D41">
        <v>6</v>
      </c>
      <c r="E41">
        <v>5</v>
      </c>
      <c r="F41">
        <v>35</v>
      </c>
      <c r="G41" s="6" t="s">
        <v>153</v>
      </c>
      <c r="H41">
        <v>31675</v>
      </c>
      <c r="I41" t="s">
        <v>29</v>
      </c>
    </row>
    <row r="42" spans="1:9" x14ac:dyDescent="0.2">
      <c r="A42" s="6" t="s">
        <v>154</v>
      </c>
      <c r="B42" s="6" t="s">
        <v>155</v>
      </c>
      <c r="C42" s="6" t="s">
        <v>156</v>
      </c>
      <c r="D42">
        <v>5</v>
      </c>
      <c r="E42">
        <v>4</v>
      </c>
      <c r="F42">
        <v>44</v>
      </c>
      <c r="G42" s="6" t="s">
        <v>157</v>
      </c>
      <c r="H42">
        <v>35200</v>
      </c>
      <c r="I42" t="s">
        <v>29</v>
      </c>
    </row>
    <row r="43" spans="1:9" x14ac:dyDescent="0.2">
      <c r="A43" s="6" t="s">
        <v>158</v>
      </c>
      <c r="B43" s="6" t="s">
        <v>45</v>
      </c>
      <c r="C43" s="6" t="s">
        <v>148</v>
      </c>
      <c r="D43">
        <v>6</v>
      </c>
      <c r="E43">
        <v>5</v>
      </c>
      <c r="F43">
        <v>19</v>
      </c>
      <c r="G43" s="6" t="s">
        <v>70</v>
      </c>
      <c r="H43">
        <v>15960</v>
      </c>
      <c r="I43" t="s">
        <v>29</v>
      </c>
    </row>
    <row r="44" spans="1:9" x14ac:dyDescent="0.2">
      <c r="A44" s="6" t="s">
        <v>159</v>
      </c>
      <c r="B44" s="6" t="s">
        <v>151</v>
      </c>
      <c r="C44" s="6" t="s">
        <v>160</v>
      </c>
      <c r="D44">
        <v>6</v>
      </c>
      <c r="E44">
        <v>5</v>
      </c>
      <c r="F44">
        <v>19</v>
      </c>
      <c r="G44" s="6" t="s">
        <v>161</v>
      </c>
      <c r="H44">
        <v>15390</v>
      </c>
      <c r="I44" t="s">
        <v>29</v>
      </c>
    </row>
    <row r="45" spans="1:9" x14ac:dyDescent="0.2">
      <c r="A45" s="6" t="s">
        <v>162</v>
      </c>
      <c r="B45" s="6" t="s">
        <v>163</v>
      </c>
      <c r="C45" s="6" t="s">
        <v>164</v>
      </c>
      <c r="D45">
        <v>5</v>
      </c>
      <c r="E45">
        <v>4</v>
      </c>
      <c r="F45">
        <v>42</v>
      </c>
      <c r="G45" s="6" t="s">
        <v>165</v>
      </c>
      <c r="H45">
        <v>22596</v>
      </c>
      <c r="I45" t="s">
        <v>29</v>
      </c>
    </row>
    <row r="46" spans="1:9" x14ac:dyDescent="0.2">
      <c r="A46" s="6" t="s">
        <v>166</v>
      </c>
      <c r="B46" s="6" t="s">
        <v>167</v>
      </c>
      <c r="C46" s="6" t="s">
        <v>168</v>
      </c>
      <c r="D46">
        <v>6</v>
      </c>
      <c r="E46">
        <v>5</v>
      </c>
      <c r="F46">
        <v>10</v>
      </c>
      <c r="G46" s="6" t="s">
        <v>169</v>
      </c>
      <c r="H46">
        <v>8520</v>
      </c>
      <c r="I46" t="s">
        <v>29</v>
      </c>
    </row>
    <row r="47" spans="1:9" x14ac:dyDescent="0.2">
      <c r="A47" s="6" t="s">
        <v>170</v>
      </c>
      <c r="B47" s="6" t="s">
        <v>45</v>
      </c>
      <c r="C47" s="6" t="s">
        <v>171</v>
      </c>
      <c r="D47">
        <v>6</v>
      </c>
      <c r="E47">
        <v>5</v>
      </c>
      <c r="F47">
        <v>14</v>
      </c>
      <c r="G47" s="6" t="s">
        <v>172</v>
      </c>
      <c r="H47">
        <v>12544</v>
      </c>
      <c r="I47" t="s">
        <v>29</v>
      </c>
    </row>
    <row r="48" spans="1:9" x14ac:dyDescent="0.2">
      <c r="A48" s="6" t="s">
        <v>173</v>
      </c>
      <c r="B48" s="6" t="s">
        <v>45</v>
      </c>
      <c r="C48" s="6" t="s">
        <v>174</v>
      </c>
      <c r="D48">
        <v>6</v>
      </c>
      <c r="E48">
        <v>5</v>
      </c>
      <c r="F48">
        <v>17</v>
      </c>
      <c r="G48" s="6" t="s">
        <v>175</v>
      </c>
      <c r="H48">
        <v>13600</v>
      </c>
      <c r="I48" t="s">
        <v>29</v>
      </c>
    </row>
    <row r="49" spans="1:9" x14ac:dyDescent="0.2">
      <c r="A49" s="6" t="s">
        <v>176</v>
      </c>
      <c r="B49" s="6" t="s">
        <v>163</v>
      </c>
      <c r="C49" s="6" t="s">
        <v>177</v>
      </c>
      <c r="D49">
        <v>5</v>
      </c>
      <c r="E49">
        <v>4</v>
      </c>
      <c r="F49">
        <v>12</v>
      </c>
      <c r="G49" s="6" t="s">
        <v>178</v>
      </c>
      <c r="H49">
        <v>11844</v>
      </c>
      <c r="I49" t="s">
        <v>29</v>
      </c>
    </row>
    <row r="50" spans="1:9" x14ac:dyDescent="0.2">
      <c r="A50" s="6" t="s">
        <v>179</v>
      </c>
      <c r="B50" s="6" t="s">
        <v>45</v>
      </c>
      <c r="C50" s="6" t="s">
        <v>180</v>
      </c>
      <c r="D50">
        <v>6</v>
      </c>
      <c r="E50">
        <v>5</v>
      </c>
      <c r="F50">
        <v>25</v>
      </c>
      <c r="G50" s="6" t="s">
        <v>181</v>
      </c>
      <c r="H50">
        <v>20250</v>
      </c>
      <c r="I50" t="s">
        <v>29</v>
      </c>
    </row>
    <row r="51" spans="1:9" x14ac:dyDescent="0.2">
      <c r="A51" s="6" t="s">
        <v>182</v>
      </c>
      <c r="B51" s="6" t="s">
        <v>151</v>
      </c>
      <c r="C51" s="6" t="s">
        <v>183</v>
      </c>
      <c r="D51">
        <v>6</v>
      </c>
      <c r="E51">
        <v>5</v>
      </c>
      <c r="F51">
        <v>10</v>
      </c>
      <c r="G51" s="6" t="s">
        <v>184</v>
      </c>
      <c r="H51">
        <v>11640</v>
      </c>
      <c r="I51" t="s">
        <v>29</v>
      </c>
    </row>
    <row r="52" spans="1:9" x14ac:dyDescent="0.2">
      <c r="A52" s="6" t="s">
        <v>185</v>
      </c>
      <c r="B52" s="6" t="s">
        <v>186</v>
      </c>
      <c r="C52" s="6" t="s">
        <v>187</v>
      </c>
      <c r="D52">
        <v>6</v>
      </c>
      <c r="E52">
        <v>5</v>
      </c>
      <c r="F52">
        <v>25</v>
      </c>
      <c r="G52" s="6" t="s">
        <v>188</v>
      </c>
      <c r="H52">
        <v>22000</v>
      </c>
      <c r="I52" t="s">
        <v>29</v>
      </c>
    </row>
    <row r="53" spans="1:9" x14ac:dyDescent="0.2">
      <c r="A53" s="6" t="s">
        <v>189</v>
      </c>
      <c r="B53" s="6" t="s">
        <v>45</v>
      </c>
      <c r="C53" s="6" t="s">
        <v>190</v>
      </c>
      <c r="D53">
        <v>5</v>
      </c>
      <c r="E53">
        <v>4</v>
      </c>
      <c r="F53">
        <v>36</v>
      </c>
      <c r="G53" s="6" t="s">
        <v>191</v>
      </c>
      <c r="H53">
        <v>25740</v>
      </c>
      <c r="I53" t="s">
        <v>29</v>
      </c>
    </row>
    <row r="54" spans="1:9" x14ac:dyDescent="0.2">
      <c r="A54" s="6" t="s">
        <v>192</v>
      </c>
      <c r="B54" s="6" t="s">
        <v>45</v>
      </c>
      <c r="C54" s="6" t="s">
        <v>193</v>
      </c>
      <c r="D54">
        <v>6</v>
      </c>
      <c r="E54">
        <v>5</v>
      </c>
      <c r="F54">
        <v>13</v>
      </c>
      <c r="G54" s="6" t="s">
        <v>132</v>
      </c>
      <c r="H54">
        <v>11570</v>
      </c>
      <c r="I54" t="s">
        <v>29</v>
      </c>
    </row>
    <row r="55" spans="1:9" x14ac:dyDescent="0.2">
      <c r="A55" s="6" t="s">
        <v>194</v>
      </c>
      <c r="B55" s="6" t="s">
        <v>45</v>
      </c>
      <c r="C55" s="6" t="s">
        <v>195</v>
      </c>
      <c r="D55">
        <v>6</v>
      </c>
      <c r="E55">
        <v>5</v>
      </c>
      <c r="F55">
        <v>26</v>
      </c>
      <c r="G55" s="6" t="s">
        <v>196</v>
      </c>
      <c r="H55">
        <v>19396</v>
      </c>
      <c r="I55" t="s">
        <v>29</v>
      </c>
    </row>
    <row r="56" spans="1:9" x14ac:dyDescent="0.2">
      <c r="A56" s="6" t="s">
        <v>197</v>
      </c>
      <c r="B56" s="6" t="s">
        <v>45</v>
      </c>
      <c r="C56" s="6" t="s">
        <v>198</v>
      </c>
      <c r="D56">
        <v>6</v>
      </c>
      <c r="E56">
        <v>5</v>
      </c>
      <c r="F56">
        <v>11</v>
      </c>
      <c r="G56" s="6" t="s">
        <v>199</v>
      </c>
      <c r="H56">
        <v>14256</v>
      </c>
      <c r="I56" t="s">
        <v>29</v>
      </c>
    </row>
    <row r="57" spans="1:9" x14ac:dyDescent="0.2">
      <c r="A57" s="6" t="s">
        <v>200</v>
      </c>
      <c r="B57" s="6" t="s">
        <v>45</v>
      </c>
      <c r="C57" s="6" t="s">
        <v>201</v>
      </c>
      <c r="D57">
        <v>6</v>
      </c>
      <c r="E57">
        <v>5</v>
      </c>
      <c r="F57">
        <v>41</v>
      </c>
      <c r="G57" s="6" t="s">
        <v>202</v>
      </c>
      <c r="H57">
        <v>37925</v>
      </c>
      <c r="I57" t="s">
        <v>29</v>
      </c>
    </row>
    <row r="58" spans="1:9" x14ac:dyDescent="0.2">
      <c r="A58" s="6" t="s">
        <v>203</v>
      </c>
      <c r="B58" s="6" t="s">
        <v>45</v>
      </c>
      <c r="C58" s="6" t="s">
        <v>204</v>
      </c>
      <c r="D58">
        <v>6</v>
      </c>
      <c r="E58">
        <v>5</v>
      </c>
      <c r="F58">
        <v>14</v>
      </c>
      <c r="G58" s="6" t="s">
        <v>205</v>
      </c>
      <c r="H58">
        <v>13860</v>
      </c>
      <c r="I58" t="s">
        <v>29</v>
      </c>
    </row>
    <row r="59" spans="1:9" x14ac:dyDescent="0.2">
      <c r="A59" s="6" t="s">
        <v>206</v>
      </c>
      <c r="B59" s="6" t="s">
        <v>45</v>
      </c>
      <c r="C59" s="6" t="s">
        <v>207</v>
      </c>
      <c r="D59">
        <v>6</v>
      </c>
      <c r="E59">
        <v>5</v>
      </c>
      <c r="F59">
        <v>32</v>
      </c>
      <c r="G59" s="6" t="s">
        <v>208</v>
      </c>
      <c r="H59">
        <v>23360</v>
      </c>
      <c r="I59" t="s">
        <v>29</v>
      </c>
    </row>
    <row r="60" spans="1:9" x14ac:dyDescent="0.2">
      <c r="A60" s="6" t="s">
        <v>209</v>
      </c>
      <c r="B60" s="6" t="s">
        <v>45</v>
      </c>
      <c r="C60" s="6" t="s">
        <v>210</v>
      </c>
      <c r="D60">
        <v>6</v>
      </c>
      <c r="E60">
        <v>5</v>
      </c>
      <c r="F60">
        <v>33</v>
      </c>
      <c r="G60" s="6" t="s">
        <v>211</v>
      </c>
      <c r="H60">
        <v>24420</v>
      </c>
      <c r="I60" t="s">
        <v>29</v>
      </c>
    </row>
    <row r="61" spans="1:9" x14ac:dyDescent="0.2">
      <c r="A61" s="6" t="s">
        <v>212</v>
      </c>
      <c r="B61" s="6" t="s">
        <v>45</v>
      </c>
      <c r="C61" s="6" t="s">
        <v>207</v>
      </c>
      <c r="D61">
        <v>7</v>
      </c>
      <c r="E61">
        <v>6</v>
      </c>
      <c r="F61">
        <v>25</v>
      </c>
      <c r="G61" s="6" t="s">
        <v>213</v>
      </c>
      <c r="H61">
        <v>20750</v>
      </c>
      <c r="I61" t="s">
        <v>29</v>
      </c>
    </row>
    <row r="62" spans="1:9" x14ac:dyDescent="0.2">
      <c r="A62" s="6" t="s">
        <v>214</v>
      </c>
      <c r="B62" s="6" t="s">
        <v>45</v>
      </c>
      <c r="C62" s="6" t="s">
        <v>215</v>
      </c>
      <c r="D62">
        <v>6</v>
      </c>
      <c r="E62">
        <v>5</v>
      </c>
      <c r="F62">
        <v>34</v>
      </c>
      <c r="G62" s="6" t="s">
        <v>216</v>
      </c>
      <c r="H62">
        <v>32130</v>
      </c>
      <c r="I62" t="s">
        <v>29</v>
      </c>
    </row>
    <row r="63" spans="1:9" x14ac:dyDescent="0.2">
      <c r="A63" s="6" t="s">
        <v>217</v>
      </c>
      <c r="B63" s="6" t="s">
        <v>45</v>
      </c>
      <c r="C63" s="6" t="s">
        <v>218</v>
      </c>
      <c r="D63">
        <v>6</v>
      </c>
      <c r="E63">
        <v>5</v>
      </c>
      <c r="F63">
        <v>13</v>
      </c>
      <c r="G63" s="6" t="s">
        <v>219</v>
      </c>
      <c r="H63">
        <v>16380</v>
      </c>
      <c r="I63" t="s">
        <v>29</v>
      </c>
    </row>
    <row r="64" spans="1:9" x14ac:dyDescent="0.2">
      <c r="A64" s="6" t="s">
        <v>220</v>
      </c>
      <c r="B64" s="6" t="s">
        <v>163</v>
      </c>
      <c r="C64" s="6" t="s">
        <v>221</v>
      </c>
      <c r="D64">
        <v>5</v>
      </c>
      <c r="E64">
        <v>4</v>
      </c>
      <c r="F64">
        <v>70</v>
      </c>
      <c r="G64" s="6" t="s">
        <v>222</v>
      </c>
      <c r="H64">
        <v>45290</v>
      </c>
      <c r="I64" t="s">
        <v>29</v>
      </c>
    </row>
    <row r="65" spans="1:9" x14ac:dyDescent="0.2">
      <c r="A65" s="6" t="s">
        <v>223</v>
      </c>
      <c r="B65" s="6" t="s">
        <v>45</v>
      </c>
      <c r="C65" s="6" t="s">
        <v>210</v>
      </c>
      <c r="D65">
        <v>6</v>
      </c>
      <c r="E65">
        <v>5</v>
      </c>
      <c r="F65">
        <v>28</v>
      </c>
      <c r="G65" s="6" t="s">
        <v>224</v>
      </c>
      <c r="H65">
        <v>21560</v>
      </c>
      <c r="I65" t="s">
        <v>29</v>
      </c>
    </row>
    <row r="66" spans="1:9" x14ac:dyDescent="0.2">
      <c r="A66" s="6" t="s">
        <v>225</v>
      </c>
      <c r="B66" s="6" t="s">
        <v>45</v>
      </c>
      <c r="C66" s="6" t="s">
        <v>226</v>
      </c>
      <c r="D66">
        <v>5</v>
      </c>
      <c r="E66">
        <v>4</v>
      </c>
      <c r="F66">
        <v>20</v>
      </c>
      <c r="G66" s="6" t="s">
        <v>227</v>
      </c>
      <c r="H66">
        <v>18740</v>
      </c>
      <c r="I66" t="s">
        <v>29</v>
      </c>
    </row>
    <row r="67" spans="1:9" x14ac:dyDescent="0.2">
      <c r="A67" s="6" t="s">
        <v>228</v>
      </c>
      <c r="B67" s="6" t="s">
        <v>45</v>
      </c>
      <c r="C67" s="6" t="s">
        <v>229</v>
      </c>
      <c r="D67">
        <v>6</v>
      </c>
      <c r="E67">
        <v>5</v>
      </c>
      <c r="F67">
        <v>14</v>
      </c>
      <c r="G67" s="6" t="s">
        <v>230</v>
      </c>
      <c r="H67">
        <v>10318</v>
      </c>
      <c r="I67" t="s">
        <v>29</v>
      </c>
    </row>
    <row r="68" spans="1:9" x14ac:dyDescent="0.2">
      <c r="A68" s="6" t="s">
        <v>231</v>
      </c>
      <c r="B68" s="6" t="s">
        <v>45</v>
      </c>
      <c r="C68" s="6" t="s">
        <v>229</v>
      </c>
      <c r="D68">
        <v>6</v>
      </c>
      <c r="E68">
        <v>5</v>
      </c>
      <c r="F68">
        <v>16</v>
      </c>
      <c r="G68" s="6" t="s">
        <v>232</v>
      </c>
      <c r="H68">
        <v>15760</v>
      </c>
      <c r="I68" t="s">
        <v>29</v>
      </c>
    </row>
    <row r="69" spans="1:9" x14ac:dyDescent="0.2">
      <c r="A69" s="6" t="s">
        <v>233</v>
      </c>
      <c r="B69" s="6" t="s">
        <v>151</v>
      </c>
      <c r="C69" s="6" t="s">
        <v>234</v>
      </c>
      <c r="D69">
        <v>6</v>
      </c>
      <c r="E69">
        <v>5</v>
      </c>
      <c r="F69">
        <v>33</v>
      </c>
      <c r="G69" s="6" t="s">
        <v>235</v>
      </c>
      <c r="H69">
        <v>27720</v>
      </c>
      <c r="I69" t="s">
        <v>29</v>
      </c>
    </row>
    <row r="70" spans="1:9" x14ac:dyDescent="0.2">
      <c r="A70" s="6" t="s">
        <v>236</v>
      </c>
      <c r="B70" s="6" t="s">
        <v>45</v>
      </c>
      <c r="C70" s="6" t="s">
        <v>237</v>
      </c>
      <c r="D70">
        <v>6</v>
      </c>
      <c r="E70">
        <v>5</v>
      </c>
      <c r="F70">
        <v>18</v>
      </c>
      <c r="G70" s="6" t="s">
        <v>238</v>
      </c>
      <c r="H70">
        <v>21060</v>
      </c>
      <c r="I70" t="s">
        <v>29</v>
      </c>
    </row>
    <row r="71" spans="1:9" x14ac:dyDescent="0.2">
      <c r="A71" s="6" t="s">
        <v>239</v>
      </c>
      <c r="B71" s="6" t="s">
        <v>45</v>
      </c>
      <c r="C71" s="6" t="s">
        <v>240</v>
      </c>
      <c r="D71">
        <v>6</v>
      </c>
      <c r="E71">
        <v>5</v>
      </c>
      <c r="F71">
        <v>40</v>
      </c>
      <c r="G71" s="6" t="s">
        <v>241</v>
      </c>
      <c r="H71">
        <v>37440</v>
      </c>
      <c r="I71" t="s">
        <v>29</v>
      </c>
    </row>
    <row r="72" spans="1:9" x14ac:dyDescent="0.2">
      <c r="A72" s="6" t="s">
        <v>242</v>
      </c>
      <c r="B72" s="6" t="s">
        <v>243</v>
      </c>
      <c r="C72" s="6" t="s">
        <v>244</v>
      </c>
      <c r="D72">
        <v>5</v>
      </c>
      <c r="E72">
        <v>4</v>
      </c>
      <c r="F72">
        <v>16</v>
      </c>
      <c r="G72" s="6" t="s">
        <v>245</v>
      </c>
      <c r="H72">
        <v>18880</v>
      </c>
      <c r="I72" t="s">
        <v>29</v>
      </c>
    </row>
    <row r="73" spans="1:9" x14ac:dyDescent="0.2">
      <c r="A73" s="6" t="s">
        <v>246</v>
      </c>
      <c r="B73" s="6" t="s">
        <v>45</v>
      </c>
      <c r="C73" s="6" t="s">
        <v>247</v>
      </c>
      <c r="D73">
        <v>6</v>
      </c>
      <c r="E73">
        <v>5</v>
      </c>
      <c r="F73">
        <v>31</v>
      </c>
      <c r="G73" s="6" t="s">
        <v>248</v>
      </c>
      <c r="H73">
        <v>26040</v>
      </c>
      <c r="I73" t="s">
        <v>29</v>
      </c>
    </row>
    <row r="74" spans="1:9" x14ac:dyDescent="0.2">
      <c r="A74" s="6" t="s">
        <v>249</v>
      </c>
      <c r="B74" s="6" t="s">
        <v>45</v>
      </c>
      <c r="C74" s="6" t="s">
        <v>250</v>
      </c>
      <c r="D74">
        <v>6</v>
      </c>
      <c r="E74">
        <v>5</v>
      </c>
      <c r="F74">
        <v>32</v>
      </c>
      <c r="G74" s="6" t="s">
        <v>251</v>
      </c>
      <c r="H74">
        <v>24000</v>
      </c>
      <c r="I74" t="s">
        <v>29</v>
      </c>
    </row>
    <row r="75" spans="1:9" x14ac:dyDescent="0.2">
      <c r="A75" s="6" t="s">
        <v>252</v>
      </c>
      <c r="B75" s="6" t="s">
        <v>45</v>
      </c>
      <c r="C75" s="6" t="s">
        <v>253</v>
      </c>
      <c r="D75">
        <v>5</v>
      </c>
      <c r="E75">
        <v>4</v>
      </c>
      <c r="F75">
        <v>19</v>
      </c>
      <c r="G75" s="6" t="s">
        <v>254</v>
      </c>
      <c r="H75">
        <v>15865</v>
      </c>
      <c r="I75" t="s">
        <v>29</v>
      </c>
    </row>
    <row r="76" spans="1:9" x14ac:dyDescent="0.2">
      <c r="A76" s="6" t="s">
        <v>255</v>
      </c>
      <c r="B76" s="6" t="s">
        <v>45</v>
      </c>
      <c r="C76" s="6" t="s">
        <v>256</v>
      </c>
      <c r="D76">
        <v>6</v>
      </c>
      <c r="E76">
        <v>5</v>
      </c>
      <c r="F76">
        <v>20</v>
      </c>
      <c r="G76" s="6" t="s">
        <v>257</v>
      </c>
      <c r="H76">
        <v>17400</v>
      </c>
      <c r="I76" t="s">
        <v>29</v>
      </c>
    </row>
    <row r="77" spans="1:9" x14ac:dyDescent="0.2">
      <c r="A77" s="6" t="s">
        <v>258</v>
      </c>
      <c r="B77" s="6" t="s">
        <v>45</v>
      </c>
      <c r="C77" s="6" t="s">
        <v>259</v>
      </c>
      <c r="D77">
        <v>7</v>
      </c>
      <c r="E77">
        <v>6</v>
      </c>
      <c r="F77">
        <v>25</v>
      </c>
      <c r="G77" s="6" t="s">
        <v>260</v>
      </c>
      <c r="H77">
        <v>23750</v>
      </c>
      <c r="I77" t="s">
        <v>29</v>
      </c>
    </row>
    <row r="78" spans="1:9" x14ac:dyDescent="0.2">
      <c r="A78" s="6" t="s">
        <v>261</v>
      </c>
      <c r="B78" s="6" t="s">
        <v>45</v>
      </c>
      <c r="C78" s="6" t="s">
        <v>262</v>
      </c>
      <c r="D78">
        <v>6</v>
      </c>
      <c r="E78">
        <v>5</v>
      </c>
      <c r="F78">
        <v>31</v>
      </c>
      <c r="G78" s="6" t="s">
        <v>263</v>
      </c>
      <c r="H78">
        <v>24087</v>
      </c>
      <c r="I78" t="s">
        <v>29</v>
      </c>
    </row>
    <row r="79" spans="1:9" x14ac:dyDescent="0.2">
      <c r="A79" s="6" t="s">
        <v>264</v>
      </c>
      <c r="B79" s="6" t="s">
        <v>45</v>
      </c>
      <c r="C79" s="6" t="s">
        <v>250</v>
      </c>
      <c r="D79">
        <v>6</v>
      </c>
      <c r="E79">
        <v>5</v>
      </c>
      <c r="F79">
        <v>35</v>
      </c>
      <c r="G79" s="6" t="s">
        <v>265</v>
      </c>
      <c r="H79">
        <v>28840</v>
      </c>
      <c r="I79" t="s">
        <v>29</v>
      </c>
    </row>
    <row r="80" spans="1:9" x14ac:dyDescent="0.2">
      <c r="A80" s="6" t="s">
        <v>266</v>
      </c>
      <c r="B80" s="6" t="s">
        <v>45</v>
      </c>
      <c r="C80" s="6" t="s">
        <v>267</v>
      </c>
      <c r="D80">
        <v>6</v>
      </c>
      <c r="E80">
        <v>5</v>
      </c>
      <c r="F80">
        <v>24</v>
      </c>
      <c r="G80" s="6" t="s">
        <v>268</v>
      </c>
      <c r="H80">
        <v>21120</v>
      </c>
      <c r="I80" t="s">
        <v>29</v>
      </c>
    </row>
    <row r="81" spans="1:9" x14ac:dyDescent="0.2">
      <c r="A81" s="6" t="s">
        <v>269</v>
      </c>
      <c r="B81" s="6" t="s">
        <v>57</v>
      </c>
      <c r="C81" s="6" t="s">
        <v>270</v>
      </c>
      <c r="D81">
        <v>6</v>
      </c>
      <c r="E81">
        <v>5</v>
      </c>
      <c r="F81">
        <v>33</v>
      </c>
      <c r="G81" s="6" t="s">
        <v>271</v>
      </c>
      <c r="H81">
        <v>23925</v>
      </c>
      <c r="I81" t="s">
        <v>29</v>
      </c>
    </row>
    <row r="82" spans="1:9" x14ac:dyDescent="0.2">
      <c r="A82" s="6" t="s">
        <v>272</v>
      </c>
      <c r="B82" s="6" t="s">
        <v>45</v>
      </c>
      <c r="C82" s="6" t="s">
        <v>273</v>
      </c>
      <c r="D82">
        <v>6</v>
      </c>
      <c r="E82">
        <v>5</v>
      </c>
      <c r="F82">
        <v>36</v>
      </c>
      <c r="G82" s="6" t="s">
        <v>274</v>
      </c>
      <c r="H82">
        <v>22320</v>
      </c>
      <c r="I82" t="s">
        <v>29</v>
      </c>
    </row>
    <row r="83" spans="1:9" x14ac:dyDescent="0.2">
      <c r="A83" s="6" t="s">
        <v>275</v>
      </c>
      <c r="B83" s="6" t="s">
        <v>45</v>
      </c>
      <c r="C83" s="6" t="s">
        <v>276</v>
      </c>
      <c r="D83">
        <v>6</v>
      </c>
      <c r="E83">
        <v>5</v>
      </c>
      <c r="F83">
        <v>25</v>
      </c>
      <c r="G83" s="6" t="s">
        <v>277</v>
      </c>
      <c r="H83">
        <v>24250</v>
      </c>
      <c r="I83" t="s">
        <v>29</v>
      </c>
    </row>
    <row r="84" spans="1:9" x14ac:dyDescent="0.2">
      <c r="A84" s="6" t="s">
        <v>278</v>
      </c>
      <c r="B84" s="6" t="s">
        <v>45</v>
      </c>
      <c r="C84" s="6" t="s">
        <v>279</v>
      </c>
      <c r="D84">
        <v>5</v>
      </c>
      <c r="E84">
        <v>4</v>
      </c>
      <c r="F84">
        <v>13</v>
      </c>
      <c r="G84" s="6" t="s">
        <v>280</v>
      </c>
      <c r="H84">
        <v>16640</v>
      </c>
      <c r="I84" t="s">
        <v>29</v>
      </c>
    </row>
    <row r="85" spans="1:9" x14ac:dyDescent="0.2">
      <c r="A85" s="6" t="s">
        <v>281</v>
      </c>
      <c r="B85" s="6" t="s">
        <v>282</v>
      </c>
      <c r="C85" s="6" t="s">
        <v>283</v>
      </c>
      <c r="D85">
        <v>5</v>
      </c>
      <c r="E85">
        <v>4</v>
      </c>
      <c r="F85">
        <v>20</v>
      </c>
      <c r="G85" s="6" t="s">
        <v>284</v>
      </c>
      <c r="H85">
        <v>26700</v>
      </c>
      <c r="I85" t="s">
        <v>29</v>
      </c>
    </row>
    <row r="86" spans="1:9" x14ac:dyDescent="0.2">
      <c r="A86" s="6" t="s">
        <v>285</v>
      </c>
      <c r="B86" s="6" t="s">
        <v>45</v>
      </c>
      <c r="C86" s="6" t="s">
        <v>286</v>
      </c>
      <c r="D86">
        <v>6</v>
      </c>
      <c r="E86">
        <v>5</v>
      </c>
      <c r="F86">
        <v>26</v>
      </c>
      <c r="G86" s="6" t="s">
        <v>287</v>
      </c>
      <c r="H86">
        <v>22100</v>
      </c>
      <c r="I86" t="s">
        <v>29</v>
      </c>
    </row>
    <row r="87" spans="1:9" x14ac:dyDescent="0.2">
      <c r="A87" s="6" t="s">
        <v>288</v>
      </c>
      <c r="B87" s="6" t="s">
        <v>45</v>
      </c>
      <c r="C87" s="6" t="s">
        <v>289</v>
      </c>
      <c r="D87">
        <v>6</v>
      </c>
      <c r="E87">
        <v>5</v>
      </c>
      <c r="F87">
        <v>36</v>
      </c>
      <c r="G87" s="6" t="s">
        <v>290</v>
      </c>
      <c r="H87">
        <v>31320</v>
      </c>
      <c r="I87" t="s">
        <v>29</v>
      </c>
    </row>
    <row r="88" spans="1:9" x14ac:dyDescent="0.2">
      <c r="A88" s="6" t="s">
        <v>291</v>
      </c>
      <c r="B88" s="6" t="s">
        <v>292</v>
      </c>
      <c r="C88" s="6" t="s">
        <v>293</v>
      </c>
      <c r="D88">
        <v>6</v>
      </c>
      <c r="E88">
        <v>5</v>
      </c>
      <c r="F88">
        <v>12</v>
      </c>
      <c r="G88" s="6" t="s">
        <v>294</v>
      </c>
      <c r="H88">
        <v>15720</v>
      </c>
      <c r="I88" t="s">
        <v>29</v>
      </c>
    </row>
    <row r="89" spans="1:9" x14ac:dyDescent="0.2">
      <c r="A89" s="6" t="s">
        <v>295</v>
      </c>
      <c r="B89" s="6" t="s">
        <v>296</v>
      </c>
      <c r="C89" s="6" t="s">
        <v>297</v>
      </c>
      <c r="D89">
        <v>6</v>
      </c>
      <c r="E89">
        <v>5</v>
      </c>
      <c r="F89">
        <v>25</v>
      </c>
      <c r="G89" s="6" t="s">
        <v>188</v>
      </c>
      <c r="H89">
        <v>22000</v>
      </c>
      <c r="I89" t="s">
        <v>29</v>
      </c>
    </row>
    <row r="90" spans="1:9" x14ac:dyDescent="0.2">
      <c r="A90" s="6" t="s">
        <v>298</v>
      </c>
      <c r="B90" s="6" t="s">
        <v>45</v>
      </c>
      <c r="C90" s="6" t="s">
        <v>299</v>
      </c>
      <c r="D90">
        <v>6</v>
      </c>
      <c r="E90">
        <v>5</v>
      </c>
      <c r="F90">
        <v>12</v>
      </c>
      <c r="G90" s="6" t="s">
        <v>300</v>
      </c>
      <c r="H90">
        <v>16032</v>
      </c>
      <c r="I90" t="s">
        <v>29</v>
      </c>
    </row>
    <row r="91" spans="1:9" x14ac:dyDescent="0.2">
      <c r="A91" s="6" t="s">
        <v>301</v>
      </c>
      <c r="B91" s="6" t="s">
        <v>45</v>
      </c>
      <c r="C91" s="6" t="s">
        <v>302</v>
      </c>
      <c r="D91">
        <v>6</v>
      </c>
      <c r="E91">
        <v>5</v>
      </c>
      <c r="F91">
        <v>17</v>
      </c>
      <c r="G91" s="6" t="s">
        <v>303</v>
      </c>
      <c r="H91">
        <v>17170</v>
      </c>
      <c r="I91" t="s">
        <v>29</v>
      </c>
    </row>
    <row r="92" spans="1:9" x14ac:dyDescent="0.2">
      <c r="A92" s="6" t="s">
        <v>304</v>
      </c>
      <c r="B92" s="6" t="s">
        <v>305</v>
      </c>
      <c r="C92" s="6" t="s">
        <v>306</v>
      </c>
      <c r="D92">
        <v>7</v>
      </c>
      <c r="E92">
        <v>6</v>
      </c>
      <c r="F92">
        <v>16</v>
      </c>
      <c r="G92" s="6" t="s">
        <v>307</v>
      </c>
      <c r="H92">
        <v>20960</v>
      </c>
      <c r="I92" t="s">
        <v>29</v>
      </c>
    </row>
    <row r="93" spans="1:9" x14ac:dyDescent="0.2">
      <c r="A93" s="6" t="s">
        <v>308</v>
      </c>
      <c r="B93" s="6" t="s">
        <v>45</v>
      </c>
      <c r="C93" s="6" t="s">
        <v>309</v>
      </c>
      <c r="D93">
        <v>6</v>
      </c>
      <c r="E93">
        <v>5</v>
      </c>
      <c r="F93">
        <v>23</v>
      </c>
      <c r="G93" s="6" t="s">
        <v>310</v>
      </c>
      <c r="H93">
        <v>16445</v>
      </c>
      <c r="I93" t="s">
        <v>29</v>
      </c>
    </row>
    <row r="94" spans="1:9" x14ac:dyDescent="0.2">
      <c r="A94" s="6" t="s">
        <v>311</v>
      </c>
      <c r="B94" s="6" t="s">
        <v>45</v>
      </c>
      <c r="C94" s="6" t="s">
        <v>312</v>
      </c>
      <c r="D94">
        <v>6</v>
      </c>
      <c r="E94">
        <v>5</v>
      </c>
      <c r="F94">
        <v>11</v>
      </c>
      <c r="G94" s="6" t="s">
        <v>313</v>
      </c>
      <c r="H94">
        <v>11066</v>
      </c>
      <c r="I94" t="s">
        <v>29</v>
      </c>
    </row>
    <row r="95" spans="1:9" x14ac:dyDescent="0.2">
      <c r="A95" s="6" t="s">
        <v>314</v>
      </c>
      <c r="B95" s="6" t="s">
        <v>45</v>
      </c>
      <c r="C95" s="6" t="s">
        <v>315</v>
      </c>
      <c r="D95">
        <v>6</v>
      </c>
      <c r="E95">
        <v>5</v>
      </c>
      <c r="F95">
        <v>23</v>
      </c>
      <c r="G95" s="6" t="s">
        <v>316</v>
      </c>
      <c r="H95">
        <v>21620</v>
      </c>
      <c r="I95" t="s">
        <v>29</v>
      </c>
    </row>
    <row r="96" spans="1:9" x14ac:dyDescent="0.2">
      <c r="A96" s="6" t="s">
        <v>317</v>
      </c>
      <c r="B96" s="6" t="s">
        <v>318</v>
      </c>
      <c r="C96" s="6" t="s">
        <v>319</v>
      </c>
      <c r="D96">
        <v>6</v>
      </c>
      <c r="E96">
        <v>5</v>
      </c>
      <c r="F96">
        <v>17</v>
      </c>
      <c r="G96" s="6" t="s">
        <v>320</v>
      </c>
      <c r="H96">
        <v>14025</v>
      </c>
      <c r="I96" t="s">
        <v>29</v>
      </c>
    </row>
    <row r="97" spans="1:9" x14ac:dyDescent="0.2">
      <c r="A97" s="6" t="s">
        <v>321</v>
      </c>
      <c r="B97" s="6" t="s">
        <v>45</v>
      </c>
      <c r="C97" s="6" t="s">
        <v>322</v>
      </c>
      <c r="D97">
        <v>6</v>
      </c>
      <c r="E97">
        <v>5</v>
      </c>
      <c r="F97">
        <v>21</v>
      </c>
      <c r="G97" s="6" t="s">
        <v>129</v>
      </c>
      <c r="H97">
        <v>21210</v>
      </c>
      <c r="I97" t="s">
        <v>29</v>
      </c>
    </row>
    <row r="98" spans="1:9" x14ac:dyDescent="0.2">
      <c r="A98" s="6" t="s">
        <v>323</v>
      </c>
      <c r="B98" s="6" t="s">
        <v>324</v>
      </c>
      <c r="C98" s="6" t="s">
        <v>325</v>
      </c>
      <c r="F98">
        <v>22</v>
      </c>
      <c r="G98" s="6" t="s">
        <v>326</v>
      </c>
      <c r="H98">
        <v>13640</v>
      </c>
      <c r="I98" t="s">
        <v>29</v>
      </c>
    </row>
    <row r="99" spans="1:9" x14ac:dyDescent="0.2">
      <c r="A99" s="6" t="s">
        <v>327</v>
      </c>
      <c r="B99" s="6" t="s">
        <v>151</v>
      </c>
      <c r="C99" s="6" t="s">
        <v>328</v>
      </c>
      <c r="D99">
        <v>6</v>
      </c>
      <c r="E99">
        <v>5</v>
      </c>
      <c r="F99">
        <v>19</v>
      </c>
      <c r="G99" s="6" t="s">
        <v>329</v>
      </c>
      <c r="H99">
        <v>14953</v>
      </c>
      <c r="I99" t="s">
        <v>29</v>
      </c>
    </row>
    <row r="100" spans="1:9" x14ac:dyDescent="0.2">
      <c r="A100" s="6" t="s">
        <v>330</v>
      </c>
      <c r="B100" s="6" t="s">
        <v>45</v>
      </c>
      <c r="C100" s="6" t="s">
        <v>331</v>
      </c>
      <c r="D100">
        <v>6</v>
      </c>
      <c r="E100">
        <v>5</v>
      </c>
      <c r="F100">
        <v>37</v>
      </c>
      <c r="G100" s="6" t="s">
        <v>332</v>
      </c>
      <c r="H100">
        <v>37000</v>
      </c>
      <c r="I100" t="s">
        <v>29</v>
      </c>
    </row>
    <row r="101" spans="1:9" x14ac:dyDescent="0.2">
      <c r="A101" s="6" t="s">
        <v>333</v>
      </c>
      <c r="B101" s="6" t="s">
        <v>45</v>
      </c>
      <c r="C101" s="6" t="s">
        <v>334</v>
      </c>
      <c r="D101">
        <v>6</v>
      </c>
      <c r="E101">
        <v>5</v>
      </c>
      <c r="F101">
        <v>36</v>
      </c>
      <c r="G101" s="6" t="s">
        <v>335</v>
      </c>
      <c r="H101">
        <v>35208</v>
      </c>
      <c r="I101" t="s">
        <v>29</v>
      </c>
    </row>
    <row r="102" spans="1:9" x14ac:dyDescent="0.2">
      <c r="A102" s="6" t="s">
        <v>336</v>
      </c>
      <c r="B102" s="6" t="s">
        <v>45</v>
      </c>
      <c r="C102" s="6" t="s">
        <v>337</v>
      </c>
      <c r="D102">
        <v>6</v>
      </c>
      <c r="E102">
        <v>5</v>
      </c>
      <c r="F102">
        <v>32</v>
      </c>
      <c r="G102" s="6" t="s">
        <v>338</v>
      </c>
      <c r="H102">
        <v>26432</v>
      </c>
      <c r="I102" t="s">
        <v>29</v>
      </c>
    </row>
    <row r="103" spans="1:9" x14ac:dyDescent="0.2">
      <c r="A103" s="6" t="s">
        <v>339</v>
      </c>
      <c r="B103" s="6" t="s">
        <v>45</v>
      </c>
      <c r="C103" s="6" t="s">
        <v>340</v>
      </c>
      <c r="D103">
        <v>6</v>
      </c>
      <c r="E103">
        <v>5</v>
      </c>
      <c r="F103">
        <v>19</v>
      </c>
      <c r="G103" s="6" t="s">
        <v>341</v>
      </c>
      <c r="H103">
        <v>14820</v>
      </c>
      <c r="I103" t="s">
        <v>29</v>
      </c>
    </row>
    <row r="104" spans="1:9" x14ac:dyDescent="0.2">
      <c r="A104" s="6" t="s">
        <v>342</v>
      </c>
      <c r="B104" s="6" t="s">
        <v>45</v>
      </c>
      <c r="C104" s="6" t="s">
        <v>340</v>
      </c>
      <c r="D104">
        <v>6</v>
      </c>
      <c r="E104">
        <v>5</v>
      </c>
      <c r="F104">
        <v>20</v>
      </c>
      <c r="G104" s="6" t="s">
        <v>343</v>
      </c>
      <c r="H104">
        <v>19000</v>
      </c>
      <c r="I104" t="s">
        <v>29</v>
      </c>
    </row>
    <row r="105" spans="1:9" x14ac:dyDescent="0.2">
      <c r="A105" s="6" t="s">
        <v>344</v>
      </c>
      <c r="B105" s="6" t="s">
        <v>45</v>
      </c>
      <c r="C105" s="6" t="s">
        <v>345</v>
      </c>
      <c r="D105">
        <v>6</v>
      </c>
      <c r="E105">
        <v>5</v>
      </c>
      <c r="F105">
        <v>32</v>
      </c>
      <c r="G105" s="6" t="s">
        <v>346</v>
      </c>
      <c r="H105">
        <v>29664</v>
      </c>
      <c r="I105" t="s">
        <v>29</v>
      </c>
    </row>
    <row r="106" spans="1:9" x14ac:dyDescent="0.2">
      <c r="A106" s="6" t="s">
        <v>347</v>
      </c>
      <c r="B106" s="6" t="s">
        <v>45</v>
      </c>
      <c r="C106" s="6" t="s">
        <v>348</v>
      </c>
      <c r="D106">
        <v>7</v>
      </c>
      <c r="E106">
        <v>6</v>
      </c>
      <c r="F106">
        <v>19</v>
      </c>
      <c r="G106" s="6" t="s">
        <v>349</v>
      </c>
      <c r="H106">
        <v>18430</v>
      </c>
      <c r="I106" t="s">
        <v>29</v>
      </c>
    </row>
    <row r="107" spans="1:9" x14ac:dyDescent="0.2">
      <c r="A107" s="6" t="s">
        <v>350</v>
      </c>
      <c r="B107" s="6" t="s">
        <v>351</v>
      </c>
      <c r="C107" s="6" t="s">
        <v>352</v>
      </c>
      <c r="D107">
        <v>5</v>
      </c>
      <c r="E107">
        <v>4</v>
      </c>
      <c r="F107">
        <v>19</v>
      </c>
      <c r="G107" s="6" t="s">
        <v>353</v>
      </c>
      <c r="H107">
        <v>16340</v>
      </c>
      <c r="I107" t="s">
        <v>29</v>
      </c>
    </row>
    <row r="108" spans="1:9" x14ac:dyDescent="0.2">
      <c r="A108" s="6" t="s">
        <v>354</v>
      </c>
      <c r="B108" s="6" t="s">
        <v>45</v>
      </c>
      <c r="C108" s="6" t="s">
        <v>355</v>
      </c>
      <c r="D108">
        <v>5</v>
      </c>
      <c r="E108">
        <v>4</v>
      </c>
      <c r="F108">
        <v>14</v>
      </c>
      <c r="G108" s="6" t="s">
        <v>356</v>
      </c>
      <c r="H108">
        <v>22050</v>
      </c>
      <c r="I108" t="s">
        <v>29</v>
      </c>
    </row>
    <row r="109" spans="1:9" x14ac:dyDescent="0.2">
      <c r="A109" s="6" t="s">
        <v>357</v>
      </c>
      <c r="B109" s="6" t="s">
        <v>45</v>
      </c>
      <c r="C109" s="6" t="s">
        <v>358</v>
      </c>
      <c r="D109">
        <v>6</v>
      </c>
      <c r="E109">
        <v>5</v>
      </c>
      <c r="F109">
        <v>21</v>
      </c>
      <c r="G109" s="6" t="s">
        <v>359</v>
      </c>
      <c r="H109">
        <v>18543</v>
      </c>
      <c r="I109" t="s">
        <v>29</v>
      </c>
    </row>
    <row r="110" spans="1:9" x14ac:dyDescent="0.2">
      <c r="A110" s="6" t="s">
        <v>360</v>
      </c>
      <c r="B110" s="6" t="s">
        <v>45</v>
      </c>
      <c r="C110" s="6" t="s">
        <v>361</v>
      </c>
      <c r="D110">
        <v>6</v>
      </c>
      <c r="E110">
        <v>5</v>
      </c>
      <c r="F110">
        <v>37</v>
      </c>
      <c r="G110" s="6" t="s">
        <v>362</v>
      </c>
      <c r="H110">
        <v>33300</v>
      </c>
      <c r="I110" t="s">
        <v>29</v>
      </c>
    </row>
    <row r="111" spans="1:9" x14ac:dyDescent="0.2">
      <c r="A111" s="6" t="s">
        <v>363</v>
      </c>
      <c r="B111" s="6" t="s">
        <v>155</v>
      </c>
      <c r="C111" s="6" t="s">
        <v>364</v>
      </c>
      <c r="D111">
        <v>5</v>
      </c>
      <c r="E111">
        <v>4</v>
      </c>
      <c r="F111">
        <v>45</v>
      </c>
      <c r="G111" s="6" t="s">
        <v>365</v>
      </c>
      <c r="H111">
        <v>32850</v>
      </c>
      <c r="I111" t="s">
        <v>29</v>
      </c>
    </row>
    <row r="112" spans="1:9" x14ac:dyDescent="0.2">
      <c r="A112" s="6" t="s">
        <v>366</v>
      </c>
      <c r="B112" s="6" t="s">
        <v>45</v>
      </c>
      <c r="C112" s="6" t="s">
        <v>367</v>
      </c>
      <c r="D112">
        <v>6</v>
      </c>
      <c r="E112">
        <v>5</v>
      </c>
      <c r="F112">
        <v>23</v>
      </c>
      <c r="G112" s="6" t="s">
        <v>368</v>
      </c>
      <c r="H112">
        <v>19895</v>
      </c>
      <c r="I112" t="s">
        <v>29</v>
      </c>
    </row>
    <row r="113" spans="1:9" x14ac:dyDescent="0.2">
      <c r="A113" s="6" t="s">
        <v>369</v>
      </c>
      <c r="B113" s="6" t="s">
        <v>124</v>
      </c>
      <c r="C113" s="6" t="s">
        <v>370</v>
      </c>
      <c r="D113">
        <v>6</v>
      </c>
      <c r="E113">
        <v>5</v>
      </c>
      <c r="F113">
        <v>22</v>
      </c>
      <c r="G113" s="6" t="s">
        <v>371</v>
      </c>
      <c r="H113">
        <v>19800</v>
      </c>
      <c r="I113" t="s">
        <v>29</v>
      </c>
    </row>
    <row r="114" spans="1:9" x14ac:dyDescent="0.2">
      <c r="A114" s="6" t="s">
        <v>372</v>
      </c>
      <c r="B114" s="6" t="s">
        <v>45</v>
      </c>
      <c r="C114" s="6" t="s">
        <v>373</v>
      </c>
      <c r="D114">
        <v>6</v>
      </c>
      <c r="E114">
        <v>5</v>
      </c>
      <c r="F114">
        <v>30</v>
      </c>
      <c r="G114" s="6" t="s">
        <v>374</v>
      </c>
      <c r="H114">
        <v>26850</v>
      </c>
      <c r="I114" t="s">
        <v>29</v>
      </c>
    </row>
    <row r="115" spans="1:9" x14ac:dyDescent="0.2">
      <c r="A115" s="6" t="s">
        <v>375</v>
      </c>
      <c r="B115" s="6" t="s">
        <v>45</v>
      </c>
      <c r="C115" s="6" t="s">
        <v>367</v>
      </c>
      <c r="D115">
        <v>6</v>
      </c>
      <c r="E115">
        <v>5</v>
      </c>
      <c r="F115">
        <v>28</v>
      </c>
      <c r="G115" s="6" t="s">
        <v>376</v>
      </c>
      <c r="H115">
        <v>21756</v>
      </c>
      <c r="I115" t="s">
        <v>29</v>
      </c>
    </row>
    <row r="116" spans="1:9" x14ac:dyDescent="0.2">
      <c r="A116" s="6" t="s">
        <v>377</v>
      </c>
      <c r="B116" s="6" t="s">
        <v>45</v>
      </c>
      <c r="C116" s="6" t="s">
        <v>378</v>
      </c>
      <c r="D116">
        <v>6</v>
      </c>
      <c r="E116">
        <v>5</v>
      </c>
      <c r="F116">
        <v>19</v>
      </c>
      <c r="G116" s="6" t="s">
        <v>379</v>
      </c>
      <c r="H116">
        <v>19190</v>
      </c>
      <c r="I116" t="s">
        <v>29</v>
      </c>
    </row>
    <row r="117" spans="1:9" x14ac:dyDescent="0.2">
      <c r="A117" s="6" t="s">
        <v>380</v>
      </c>
      <c r="B117" s="6" t="s">
        <v>45</v>
      </c>
      <c r="C117" s="6" t="s">
        <v>381</v>
      </c>
      <c r="D117">
        <v>6</v>
      </c>
      <c r="E117">
        <v>5</v>
      </c>
      <c r="F117">
        <v>21</v>
      </c>
      <c r="G117" s="6" t="s">
        <v>382</v>
      </c>
      <c r="H117">
        <v>21105</v>
      </c>
      <c r="I117" t="s">
        <v>29</v>
      </c>
    </row>
    <row r="118" spans="1:9" x14ac:dyDescent="0.2">
      <c r="A118" s="6" t="s">
        <v>383</v>
      </c>
      <c r="B118" s="6" t="s">
        <v>45</v>
      </c>
      <c r="C118" s="6" t="s">
        <v>384</v>
      </c>
      <c r="D118">
        <v>5</v>
      </c>
      <c r="E118">
        <v>4</v>
      </c>
      <c r="F118">
        <v>41</v>
      </c>
      <c r="G118" s="6" t="s">
        <v>385</v>
      </c>
      <c r="H118">
        <v>37310</v>
      </c>
      <c r="I118" t="s">
        <v>29</v>
      </c>
    </row>
    <row r="119" spans="1:9" x14ac:dyDescent="0.2">
      <c r="A119" s="6" t="s">
        <v>386</v>
      </c>
      <c r="B119" s="6" t="s">
        <v>45</v>
      </c>
      <c r="C119" s="6" t="s">
        <v>387</v>
      </c>
      <c r="D119">
        <v>7</v>
      </c>
      <c r="E119">
        <v>6</v>
      </c>
      <c r="F119">
        <v>29</v>
      </c>
      <c r="G119" s="6" t="s">
        <v>388</v>
      </c>
      <c r="H119">
        <v>24215</v>
      </c>
      <c r="I119" t="s">
        <v>29</v>
      </c>
    </row>
    <row r="120" spans="1:9" x14ac:dyDescent="0.2">
      <c r="A120" s="6" t="s">
        <v>389</v>
      </c>
      <c r="B120" s="6" t="s">
        <v>45</v>
      </c>
      <c r="C120" s="6" t="s">
        <v>390</v>
      </c>
      <c r="D120">
        <v>6</v>
      </c>
      <c r="E120">
        <v>5</v>
      </c>
      <c r="F120">
        <v>39</v>
      </c>
      <c r="G120" s="6" t="s">
        <v>391</v>
      </c>
      <c r="H120">
        <v>33813</v>
      </c>
      <c r="I120" t="s">
        <v>29</v>
      </c>
    </row>
    <row r="121" spans="1:9" x14ac:dyDescent="0.2">
      <c r="A121" s="6" t="s">
        <v>392</v>
      </c>
      <c r="B121" s="6" t="s">
        <v>124</v>
      </c>
      <c r="C121" s="6" t="s">
        <v>393</v>
      </c>
      <c r="D121">
        <v>4</v>
      </c>
      <c r="E121">
        <v>3</v>
      </c>
      <c r="F121">
        <v>7</v>
      </c>
      <c r="G121" s="6" t="s">
        <v>394</v>
      </c>
      <c r="H121">
        <v>4200</v>
      </c>
      <c r="I121" t="s">
        <v>29</v>
      </c>
    </row>
    <row r="122" spans="1:9" x14ac:dyDescent="0.2">
      <c r="A122" s="6" t="s">
        <v>395</v>
      </c>
      <c r="B122" s="6" t="s">
        <v>45</v>
      </c>
      <c r="C122" s="6" t="s">
        <v>396</v>
      </c>
      <c r="D122">
        <v>6</v>
      </c>
      <c r="E122">
        <v>5</v>
      </c>
      <c r="F122">
        <v>10</v>
      </c>
      <c r="G122" s="6" t="s">
        <v>397</v>
      </c>
      <c r="H122">
        <v>3900</v>
      </c>
      <c r="I122" t="s">
        <v>29</v>
      </c>
    </row>
    <row r="123" spans="1:9" x14ac:dyDescent="0.2">
      <c r="A123" s="6" t="s">
        <v>398</v>
      </c>
      <c r="B123" s="6" t="s">
        <v>45</v>
      </c>
      <c r="C123" s="6" t="s">
        <v>399</v>
      </c>
      <c r="D123">
        <v>5</v>
      </c>
      <c r="E123">
        <v>4</v>
      </c>
      <c r="F123">
        <v>18</v>
      </c>
      <c r="G123" s="6" t="s">
        <v>400</v>
      </c>
      <c r="H123">
        <v>17100</v>
      </c>
      <c r="I123" t="s">
        <v>29</v>
      </c>
    </row>
    <row r="124" spans="1:9" x14ac:dyDescent="0.2">
      <c r="A124" s="6" t="s">
        <v>401</v>
      </c>
      <c r="B124" s="6" t="s">
        <v>45</v>
      </c>
      <c r="C124" s="6" t="s">
        <v>402</v>
      </c>
      <c r="D124">
        <v>5</v>
      </c>
      <c r="E124">
        <v>4</v>
      </c>
      <c r="F124">
        <v>25</v>
      </c>
      <c r="G124" s="6" t="s">
        <v>403</v>
      </c>
      <c r="H124">
        <v>27400</v>
      </c>
      <c r="I124" t="s">
        <v>29</v>
      </c>
    </row>
    <row r="125" spans="1:9" x14ac:dyDescent="0.2">
      <c r="A125" s="6" t="s">
        <v>404</v>
      </c>
      <c r="B125" s="6" t="s">
        <v>45</v>
      </c>
      <c r="C125" s="6" t="s">
        <v>405</v>
      </c>
      <c r="D125">
        <v>5</v>
      </c>
      <c r="E125">
        <v>4</v>
      </c>
      <c r="F125">
        <v>9</v>
      </c>
      <c r="G125" s="6" t="s">
        <v>406</v>
      </c>
      <c r="H125">
        <v>8820</v>
      </c>
      <c r="I125" t="s">
        <v>29</v>
      </c>
    </row>
    <row r="126" spans="1:9" x14ac:dyDescent="0.2">
      <c r="A126" s="6" t="s">
        <v>407</v>
      </c>
      <c r="B126" s="6" t="s">
        <v>155</v>
      </c>
      <c r="C126" s="6" t="s">
        <v>408</v>
      </c>
      <c r="D126">
        <v>4</v>
      </c>
      <c r="E126">
        <v>3</v>
      </c>
      <c r="F126">
        <v>43</v>
      </c>
      <c r="G126" s="6" t="s">
        <v>409</v>
      </c>
      <c r="H126">
        <v>12470</v>
      </c>
      <c r="I126" t="s">
        <v>29</v>
      </c>
    </row>
    <row r="127" spans="1:9" x14ac:dyDescent="0.2">
      <c r="A127" s="6" t="s">
        <v>410</v>
      </c>
      <c r="B127" s="6" t="s">
        <v>155</v>
      </c>
      <c r="C127" s="6" t="s">
        <v>408</v>
      </c>
      <c r="D127">
        <v>5</v>
      </c>
      <c r="E127">
        <v>4</v>
      </c>
      <c r="F127">
        <v>16</v>
      </c>
      <c r="G127" s="6" t="s">
        <v>411</v>
      </c>
      <c r="H127">
        <v>29440</v>
      </c>
      <c r="I127" t="s">
        <v>29</v>
      </c>
    </row>
    <row r="128" spans="1:9" x14ac:dyDescent="0.2">
      <c r="A128" s="6" t="s">
        <v>412</v>
      </c>
      <c r="B128" s="6" t="s">
        <v>45</v>
      </c>
      <c r="C128" s="6" t="s">
        <v>413</v>
      </c>
      <c r="D128">
        <v>5</v>
      </c>
      <c r="E128">
        <v>4</v>
      </c>
      <c r="F128">
        <v>31</v>
      </c>
      <c r="G128" s="6" t="s">
        <v>63</v>
      </c>
      <c r="H128">
        <v>19220</v>
      </c>
      <c r="I128" t="s">
        <v>29</v>
      </c>
    </row>
    <row r="129" spans="1:9" x14ac:dyDescent="0.2">
      <c r="A129" s="6" t="s">
        <v>414</v>
      </c>
      <c r="B129" s="6" t="s">
        <v>45</v>
      </c>
      <c r="C129" s="6" t="s">
        <v>415</v>
      </c>
      <c r="D129">
        <v>5</v>
      </c>
      <c r="E129">
        <v>4</v>
      </c>
      <c r="F129">
        <v>9</v>
      </c>
      <c r="G129" s="6" t="s">
        <v>416</v>
      </c>
      <c r="H129">
        <v>10440</v>
      </c>
      <c r="I129" t="s">
        <v>29</v>
      </c>
    </row>
    <row r="130" spans="1:9" x14ac:dyDescent="0.2">
      <c r="A130" s="6" t="s">
        <v>417</v>
      </c>
      <c r="B130" s="6" t="s">
        <v>45</v>
      </c>
      <c r="C130" s="6" t="s">
        <v>418</v>
      </c>
      <c r="D130">
        <v>5</v>
      </c>
      <c r="E130">
        <v>4</v>
      </c>
      <c r="F130">
        <v>16</v>
      </c>
      <c r="G130" s="6" t="s">
        <v>419</v>
      </c>
      <c r="H130">
        <v>18048</v>
      </c>
      <c r="I130" t="s">
        <v>29</v>
      </c>
    </row>
    <row r="131" spans="1:9" x14ac:dyDescent="0.2">
      <c r="A131" s="6" t="s">
        <v>420</v>
      </c>
      <c r="B131" s="6" t="s">
        <v>45</v>
      </c>
      <c r="C131" s="6" t="s">
        <v>421</v>
      </c>
      <c r="D131">
        <v>5</v>
      </c>
      <c r="E131">
        <v>4</v>
      </c>
      <c r="F131">
        <v>21</v>
      </c>
      <c r="G131" s="6" t="s">
        <v>422</v>
      </c>
      <c r="H131">
        <v>11235</v>
      </c>
      <c r="I131" t="s">
        <v>29</v>
      </c>
    </row>
    <row r="132" spans="1:9" x14ac:dyDescent="0.2">
      <c r="A132" s="6" t="s">
        <v>423</v>
      </c>
      <c r="B132" s="6" t="s">
        <v>45</v>
      </c>
      <c r="C132" s="6" t="s">
        <v>424</v>
      </c>
      <c r="D132">
        <v>5</v>
      </c>
      <c r="E132">
        <v>4</v>
      </c>
      <c r="F132">
        <v>11</v>
      </c>
      <c r="G132" s="6" t="s">
        <v>425</v>
      </c>
      <c r="H132">
        <v>15400</v>
      </c>
      <c r="I132" t="s">
        <v>29</v>
      </c>
    </row>
    <row r="133" spans="1:9" x14ac:dyDescent="0.2">
      <c r="A133" s="6" t="s">
        <v>426</v>
      </c>
      <c r="B133" s="6" t="s">
        <v>45</v>
      </c>
      <c r="C133" s="6" t="s">
        <v>427</v>
      </c>
      <c r="D133">
        <v>5</v>
      </c>
      <c r="E133">
        <v>4</v>
      </c>
      <c r="F133">
        <v>23</v>
      </c>
      <c r="G133" s="6" t="s">
        <v>428</v>
      </c>
      <c r="H133">
        <v>16790</v>
      </c>
      <c r="I133" t="s">
        <v>29</v>
      </c>
    </row>
    <row r="134" spans="1:9" x14ac:dyDescent="0.2">
      <c r="A134" s="6" t="s">
        <v>429</v>
      </c>
      <c r="B134" s="6" t="s">
        <v>45</v>
      </c>
      <c r="C134" s="6" t="s">
        <v>430</v>
      </c>
      <c r="D134">
        <v>5</v>
      </c>
      <c r="E134">
        <v>4</v>
      </c>
      <c r="F134">
        <v>9</v>
      </c>
      <c r="G134" s="6" t="s">
        <v>431</v>
      </c>
      <c r="H134">
        <v>11610</v>
      </c>
      <c r="I134" t="s">
        <v>29</v>
      </c>
    </row>
    <row r="135" spans="1:9" x14ac:dyDescent="0.2">
      <c r="A135" s="6" t="s">
        <v>432</v>
      </c>
      <c r="B135" s="6" t="s">
        <v>45</v>
      </c>
      <c r="C135" s="6" t="s">
        <v>433</v>
      </c>
      <c r="D135">
        <v>5</v>
      </c>
      <c r="E135">
        <v>4</v>
      </c>
      <c r="F135">
        <v>12</v>
      </c>
      <c r="G135" s="6" t="s">
        <v>434</v>
      </c>
      <c r="H135">
        <v>2160</v>
      </c>
      <c r="I135" t="s">
        <v>29</v>
      </c>
    </row>
    <row r="136" spans="1:9" x14ac:dyDescent="0.2">
      <c r="A136" s="6" t="s">
        <v>435</v>
      </c>
      <c r="B136" s="6" t="s">
        <v>45</v>
      </c>
      <c r="C136" s="6" t="s">
        <v>436</v>
      </c>
      <c r="D136">
        <v>5</v>
      </c>
      <c r="E136">
        <v>4</v>
      </c>
      <c r="F136">
        <v>36</v>
      </c>
      <c r="G136" s="6" t="s">
        <v>437</v>
      </c>
      <c r="H136">
        <v>26280</v>
      </c>
      <c r="I136" t="s">
        <v>29</v>
      </c>
    </row>
    <row r="137" spans="1:9" x14ac:dyDescent="0.2">
      <c r="A137" s="6" t="s">
        <v>438</v>
      </c>
      <c r="B137" s="6" t="s">
        <v>45</v>
      </c>
      <c r="C137" s="6" t="s">
        <v>439</v>
      </c>
      <c r="D137">
        <v>5</v>
      </c>
      <c r="E137">
        <v>4</v>
      </c>
      <c r="F137">
        <v>16</v>
      </c>
      <c r="G137" s="6" t="s">
        <v>440</v>
      </c>
      <c r="H137">
        <v>23120</v>
      </c>
      <c r="I137" t="s">
        <v>29</v>
      </c>
    </row>
    <row r="138" spans="1:9" x14ac:dyDescent="0.2">
      <c r="A138" s="6" t="s">
        <v>441</v>
      </c>
      <c r="B138" s="6" t="s">
        <v>45</v>
      </c>
      <c r="C138" s="6" t="s">
        <v>442</v>
      </c>
      <c r="D138">
        <v>5</v>
      </c>
      <c r="E138">
        <v>4</v>
      </c>
      <c r="F138">
        <v>19</v>
      </c>
      <c r="G138" s="6" t="s">
        <v>443</v>
      </c>
      <c r="H138">
        <v>25080</v>
      </c>
      <c r="I138" t="s">
        <v>29</v>
      </c>
    </row>
    <row r="139" spans="1:9" x14ac:dyDescent="0.2">
      <c r="A139" s="6" t="s">
        <v>444</v>
      </c>
      <c r="B139" s="6" t="s">
        <v>45</v>
      </c>
      <c r="C139" s="6" t="s">
        <v>445</v>
      </c>
      <c r="D139">
        <v>5</v>
      </c>
      <c r="E139">
        <v>4</v>
      </c>
      <c r="F139">
        <v>21</v>
      </c>
      <c r="G139" s="6" t="s">
        <v>446</v>
      </c>
      <c r="H139">
        <v>23100</v>
      </c>
      <c r="I139" t="s">
        <v>29</v>
      </c>
    </row>
    <row r="140" spans="1:9" x14ac:dyDescent="0.2">
      <c r="A140" s="6" t="s">
        <v>447</v>
      </c>
      <c r="B140" s="6" t="s">
        <v>45</v>
      </c>
      <c r="C140" s="6" t="s">
        <v>448</v>
      </c>
      <c r="D140">
        <v>5</v>
      </c>
      <c r="E140">
        <v>4</v>
      </c>
      <c r="F140">
        <v>18</v>
      </c>
      <c r="G140" s="6" t="s">
        <v>449</v>
      </c>
      <c r="H140">
        <v>19800</v>
      </c>
      <c r="I140" t="s">
        <v>29</v>
      </c>
    </row>
    <row r="141" spans="1:9" x14ac:dyDescent="0.2">
      <c r="A141" s="6" t="s">
        <v>450</v>
      </c>
      <c r="B141" s="6" t="s">
        <v>45</v>
      </c>
      <c r="C141" s="6" t="s">
        <v>451</v>
      </c>
      <c r="D141">
        <v>5</v>
      </c>
      <c r="E141">
        <v>4</v>
      </c>
      <c r="F141">
        <v>11</v>
      </c>
      <c r="G141" s="6" t="s">
        <v>452</v>
      </c>
      <c r="H141">
        <v>12100</v>
      </c>
      <c r="I141" t="s">
        <v>29</v>
      </c>
    </row>
    <row r="142" spans="1:9" x14ac:dyDescent="0.2">
      <c r="A142" s="6" t="s">
        <v>453</v>
      </c>
      <c r="B142" s="6" t="s">
        <v>45</v>
      </c>
      <c r="C142" s="6" t="s">
        <v>454</v>
      </c>
      <c r="D142">
        <v>5</v>
      </c>
      <c r="E142">
        <v>4</v>
      </c>
      <c r="F142">
        <v>7</v>
      </c>
      <c r="G142" s="6" t="s">
        <v>455</v>
      </c>
      <c r="H142">
        <v>11200</v>
      </c>
      <c r="I142" t="s">
        <v>29</v>
      </c>
    </row>
    <row r="143" spans="1:9" x14ac:dyDescent="0.2">
      <c r="A143" s="6" t="s">
        <v>456</v>
      </c>
      <c r="B143" s="6" t="s">
        <v>45</v>
      </c>
      <c r="C143" s="6" t="s">
        <v>457</v>
      </c>
      <c r="D143">
        <v>5</v>
      </c>
      <c r="E143">
        <v>4</v>
      </c>
      <c r="F143">
        <v>8</v>
      </c>
      <c r="G143" s="6" t="s">
        <v>458</v>
      </c>
      <c r="H143">
        <v>10040</v>
      </c>
      <c r="I143" t="s">
        <v>29</v>
      </c>
    </row>
    <row r="144" spans="1:9" x14ac:dyDescent="0.2">
      <c r="A144" s="6" t="s">
        <v>459</v>
      </c>
      <c r="B144" s="6" t="s">
        <v>45</v>
      </c>
      <c r="C144" s="6" t="s">
        <v>460</v>
      </c>
      <c r="D144">
        <v>5</v>
      </c>
      <c r="E144">
        <v>4</v>
      </c>
      <c r="F144">
        <v>10</v>
      </c>
      <c r="G144" s="6" t="s">
        <v>461</v>
      </c>
      <c r="H144">
        <v>12750</v>
      </c>
      <c r="I144" t="s">
        <v>29</v>
      </c>
    </row>
    <row r="145" spans="1:9" x14ac:dyDescent="0.2">
      <c r="A145" s="6" t="s">
        <v>462</v>
      </c>
      <c r="B145" s="6" t="s">
        <v>45</v>
      </c>
      <c r="C145" s="6" t="s">
        <v>463</v>
      </c>
      <c r="D145">
        <v>5</v>
      </c>
      <c r="E145">
        <v>4</v>
      </c>
      <c r="F145">
        <v>12</v>
      </c>
      <c r="G145" s="6" t="s">
        <v>464</v>
      </c>
      <c r="H145">
        <v>11220</v>
      </c>
      <c r="I145" t="s">
        <v>29</v>
      </c>
    </row>
    <row r="146" spans="1:9" x14ac:dyDescent="0.2">
      <c r="A146" s="6" t="s">
        <v>465</v>
      </c>
      <c r="B146" s="6" t="s">
        <v>45</v>
      </c>
      <c r="C146" s="6" t="s">
        <v>466</v>
      </c>
      <c r="D146">
        <v>3</v>
      </c>
      <c r="E146">
        <v>2</v>
      </c>
      <c r="F146">
        <v>30</v>
      </c>
      <c r="G146" s="6" t="s">
        <v>467</v>
      </c>
      <c r="H146">
        <v>6000</v>
      </c>
      <c r="I146" t="s">
        <v>29</v>
      </c>
    </row>
    <row r="147" spans="1:9" x14ac:dyDescent="0.2">
      <c r="A147" s="6" t="s">
        <v>468</v>
      </c>
      <c r="B147" s="6" t="s">
        <v>45</v>
      </c>
      <c r="C147" s="6" t="s">
        <v>469</v>
      </c>
      <c r="D147">
        <v>5</v>
      </c>
      <c r="E147">
        <v>4</v>
      </c>
      <c r="F147">
        <v>41</v>
      </c>
      <c r="G147" s="6" t="s">
        <v>470</v>
      </c>
      <c r="H147">
        <v>23165</v>
      </c>
      <c r="I147" t="s">
        <v>29</v>
      </c>
    </row>
    <row r="148" spans="1:9" x14ac:dyDescent="0.2">
      <c r="A148" s="6" t="s">
        <v>471</v>
      </c>
      <c r="B148" s="6" t="s">
        <v>45</v>
      </c>
      <c r="C148" s="6" t="s">
        <v>472</v>
      </c>
      <c r="D148">
        <v>5</v>
      </c>
      <c r="E148">
        <v>4</v>
      </c>
      <c r="F148">
        <v>10</v>
      </c>
      <c r="G148" s="6" t="s">
        <v>473</v>
      </c>
      <c r="H148">
        <v>13950</v>
      </c>
      <c r="I148" t="s">
        <v>29</v>
      </c>
    </row>
    <row r="149" spans="1:9" x14ac:dyDescent="0.2">
      <c r="A149" s="6" t="s">
        <v>474</v>
      </c>
      <c r="B149" s="6" t="s">
        <v>45</v>
      </c>
      <c r="C149" s="6" t="s">
        <v>475</v>
      </c>
      <c r="D149">
        <v>5</v>
      </c>
      <c r="E149">
        <v>4</v>
      </c>
      <c r="F149">
        <v>7</v>
      </c>
      <c r="G149" s="6" t="s">
        <v>476</v>
      </c>
      <c r="H149">
        <v>8750</v>
      </c>
      <c r="I149" t="s">
        <v>29</v>
      </c>
    </row>
    <row r="150" spans="1:9" x14ac:dyDescent="0.2">
      <c r="A150" s="6" t="s">
        <v>477</v>
      </c>
      <c r="B150" s="6" t="s">
        <v>45</v>
      </c>
      <c r="C150" s="6" t="s">
        <v>478</v>
      </c>
      <c r="D150">
        <v>5</v>
      </c>
      <c r="E150">
        <v>4</v>
      </c>
      <c r="F150">
        <v>44</v>
      </c>
      <c r="G150" s="6" t="s">
        <v>157</v>
      </c>
      <c r="H150">
        <v>35200</v>
      </c>
      <c r="I150" t="s">
        <v>29</v>
      </c>
    </row>
    <row r="151" spans="1:9" x14ac:dyDescent="0.2">
      <c r="A151" s="6" t="s">
        <v>479</v>
      </c>
      <c r="B151" s="6" t="s">
        <v>45</v>
      </c>
      <c r="C151" s="6" t="s">
        <v>480</v>
      </c>
      <c r="D151">
        <v>6</v>
      </c>
      <c r="E151">
        <v>5</v>
      </c>
      <c r="F151">
        <v>16</v>
      </c>
      <c r="G151" s="6" t="s">
        <v>481</v>
      </c>
      <c r="H151">
        <v>14080</v>
      </c>
      <c r="I151" t="s">
        <v>29</v>
      </c>
    </row>
    <row r="152" spans="1:9" x14ac:dyDescent="0.2">
      <c r="A152" s="6" t="s">
        <v>482</v>
      </c>
      <c r="B152" s="6" t="s">
        <v>45</v>
      </c>
      <c r="C152" s="6" t="s">
        <v>483</v>
      </c>
      <c r="D152">
        <v>5</v>
      </c>
      <c r="E152">
        <v>4</v>
      </c>
      <c r="F152">
        <v>16</v>
      </c>
      <c r="G152" s="6" t="s">
        <v>484</v>
      </c>
      <c r="H152">
        <v>25040</v>
      </c>
      <c r="I152" t="s">
        <v>29</v>
      </c>
    </row>
    <row r="153" spans="1:9" x14ac:dyDescent="0.2">
      <c r="A153" s="6" t="s">
        <v>485</v>
      </c>
      <c r="B153" s="6" t="s">
        <v>124</v>
      </c>
      <c r="C153" s="6" t="s">
        <v>486</v>
      </c>
      <c r="D153">
        <v>5</v>
      </c>
      <c r="E153">
        <v>4</v>
      </c>
      <c r="F153">
        <v>6</v>
      </c>
      <c r="G153" s="6" t="s">
        <v>487</v>
      </c>
      <c r="H153">
        <v>5100</v>
      </c>
      <c r="I153" t="s">
        <v>29</v>
      </c>
    </row>
    <row r="154" spans="1:9" x14ac:dyDescent="0.2">
      <c r="A154" s="6" t="s">
        <v>488</v>
      </c>
      <c r="B154" s="6" t="s">
        <v>45</v>
      </c>
      <c r="C154" s="6" t="s">
        <v>489</v>
      </c>
      <c r="D154">
        <v>5</v>
      </c>
      <c r="E154">
        <v>4</v>
      </c>
      <c r="F154">
        <v>11</v>
      </c>
      <c r="G154" s="6" t="s">
        <v>490</v>
      </c>
      <c r="H154">
        <v>14300</v>
      </c>
      <c r="I154" t="s">
        <v>29</v>
      </c>
    </row>
    <row r="155" spans="1:9" x14ac:dyDescent="0.2">
      <c r="A155" s="6" t="s">
        <v>491</v>
      </c>
      <c r="B155" s="6" t="s">
        <v>45</v>
      </c>
      <c r="C155" s="6" t="s">
        <v>492</v>
      </c>
      <c r="F155">
        <v>10</v>
      </c>
      <c r="G155" s="6" t="s">
        <v>493</v>
      </c>
      <c r="H155">
        <v>11700</v>
      </c>
      <c r="I155" t="s">
        <v>29</v>
      </c>
    </row>
    <row r="156" spans="1:9" x14ac:dyDescent="0.2">
      <c r="A156" s="6" t="s">
        <v>494</v>
      </c>
      <c r="B156" s="6" t="s">
        <v>45</v>
      </c>
      <c r="C156" s="6" t="s">
        <v>495</v>
      </c>
      <c r="D156">
        <v>5</v>
      </c>
      <c r="E156">
        <v>4</v>
      </c>
      <c r="F156">
        <v>23</v>
      </c>
      <c r="G156" s="6" t="s">
        <v>103</v>
      </c>
      <c r="H156">
        <v>18630</v>
      </c>
      <c r="I156" t="s">
        <v>29</v>
      </c>
    </row>
    <row r="157" spans="1:9" x14ac:dyDescent="0.2">
      <c r="A157" s="6" t="s">
        <v>496</v>
      </c>
      <c r="B157" s="6" t="s">
        <v>305</v>
      </c>
      <c r="C157" s="6" t="s">
        <v>497</v>
      </c>
      <c r="D157">
        <v>5</v>
      </c>
      <c r="E157">
        <v>4</v>
      </c>
      <c r="F157">
        <v>40</v>
      </c>
      <c r="G157" s="6" t="s">
        <v>498</v>
      </c>
      <c r="H157">
        <v>32400</v>
      </c>
      <c r="I157" t="s">
        <v>29</v>
      </c>
    </row>
    <row r="158" spans="1:9" x14ac:dyDescent="0.2">
      <c r="A158" s="6" t="s">
        <v>499</v>
      </c>
      <c r="B158" s="6" t="s">
        <v>45</v>
      </c>
      <c r="C158" s="6" t="s">
        <v>500</v>
      </c>
      <c r="D158">
        <v>3</v>
      </c>
      <c r="E158">
        <v>2</v>
      </c>
      <c r="F158">
        <v>42</v>
      </c>
      <c r="G158" s="6" t="s">
        <v>501</v>
      </c>
      <c r="H158">
        <v>14280</v>
      </c>
      <c r="I158" t="s">
        <v>29</v>
      </c>
    </row>
    <row r="159" spans="1:9" x14ac:dyDescent="0.2">
      <c r="A159" s="6" t="s">
        <v>502</v>
      </c>
      <c r="B159" s="6" t="s">
        <v>45</v>
      </c>
      <c r="C159" s="6" t="s">
        <v>500</v>
      </c>
      <c r="D159">
        <v>6</v>
      </c>
      <c r="E159">
        <v>5</v>
      </c>
      <c r="F159">
        <v>25</v>
      </c>
      <c r="G159" s="6" t="s">
        <v>503</v>
      </c>
      <c r="H159">
        <v>13750</v>
      </c>
      <c r="I159" t="s">
        <v>29</v>
      </c>
    </row>
    <row r="160" spans="1:9" x14ac:dyDescent="0.2">
      <c r="A160" s="6" t="s">
        <v>504</v>
      </c>
      <c r="B160" s="6" t="s">
        <v>45</v>
      </c>
      <c r="C160" s="6" t="s">
        <v>505</v>
      </c>
      <c r="D160">
        <v>5</v>
      </c>
      <c r="E160">
        <v>4</v>
      </c>
      <c r="F160">
        <v>23</v>
      </c>
      <c r="G160" s="6" t="s">
        <v>506</v>
      </c>
      <c r="H160">
        <v>17595</v>
      </c>
      <c r="I160" t="s">
        <v>29</v>
      </c>
    </row>
    <row r="161" spans="1:9" x14ac:dyDescent="0.2">
      <c r="A161" s="6" t="s">
        <v>507</v>
      </c>
      <c r="B161" s="6" t="s">
        <v>141</v>
      </c>
      <c r="C161" s="6" t="s">
        <v>508</v>
      </c>
      <c r="D161">
        <v>5</v>
      </c>
      <c r="E161">
        <v>4</v>
      </c>
      <c r="F161">
        <v>33</v>
      </c>
      <c r="G161" s="6" t="s">
        <v>509</v>
      </c>
      <c r="H161">
        <v>52470</v>
      </c>
      <c r="I161" t="s">
        <v>29</v>
      </c>
    </row>
    <row r="162" spans="1:9" x14ac:dyDescent="0.2">
      <c r="A162" s="6" t="s">
        <v>510</v>
      </c>
      <c r="B162" s="6" t="s">
        <v>45</v>
      </c>
      <c r="C162" s="6" t="s">
        <v>511</v>
      </c>
      <c r="D162">
        <v>5</v>
      </c>
      <c r="E162">
        <v>4</v>
      </c>
      <c r="F162">
        <v>23</v>
      </c>
      <c r="G162" s="6" t="s">
        <v>512</v>
      </c>
      <c r="H162">
        <v>26128</v>
      </c>
      <c r="I162" t="s">
        <v>29</v>
      </c>
    </row>
    <row r="163" spans="1:9" x14ac:dyDescent="0.2">
      <c r="A163" s="6" t="s">
        <v>513</v>
      </c>
      <c r="B163" s="6" t="s">
        <v>514</v>
      </c>
      <c r="C163" s="6" t="s">
        <v>515</v>
      </c>
      <c r="D163">
        <v>3</v>
      </c>
      <c r="E163">
        <v>2</v>
      </c>
      <c r="F163">
        <v>8</v>
      </c>
      <c r="G163" s="6" t="s">
        <v>516</v>
      </c>
      <c r="H163">
        <v>6624</v>
      </c>
      <c r="I163" t="s">
        <v>29</v>
      </c>
    </row>
    <row r="164" spans="1:9" x14ac:dyDescent="0.2">
      <c r="A164" s="6" t="s">
        <v>517</v>
      </c>
      <c r="B164" s="6" t="s">
        <v>45</v>
      </c>
      <c r="C164" s="6" t="s">
        <v>518</v>
      </c>
      <c r="D164">
        <v>5</v>
      </c>
      <c r="E164">
        <v>4</v>
      </c>
      <c r="F164">
        <v>36</v>
      </c>
      <c r="G164" s="6" t="s">
        <v>519</v>
      </c>
      <c r="H164">
        <v>36972</v>
      </c>
      <c r="I164" t="s">
        <v>29</v>
      </c>
    </row>
    <row r="165" spans="1:9" x14ac:dyDescent="0.2">
      <c r="A165" s="6" t="s">
        <v>520</v>
      </c>
      <c r="B165" s="6" t="s">
        <v>521</v>
      </c>
      <c r="C165" s="6" t="s">
        <v>522</v>
      </c>
      <c r="D165">
        <v>5</v>
      </c>
      <c r="E165">
        <v>4</v>
      </c>
      <c r="F165">
        <v>6</v>
      </c>
      <c r="G165" s="6" t="s">
        <v>523</v>
      </c>
      <c r="H165">
        <v>3210</v>
      </c>
      <c r="I165" t="s">
        <v>29</v>
      </c>
    </row>
    <row r="166" spans="1:9" x14ac:dyDescent="0.2">
      <c r="A166" s="6" t="s">
        <v>524</v>
      </c>
      <c r="B166" s="6" t="s">
        <v>45</v>
      </c>
      <c r="C166" s="6" t="s">
        <v>525</v>
      </c>
      <c r="D166">
        <v>5</v>
      </c>
      <c r="E166">
        <v>4</v>
      </c>
      <c r="F166">
        <v>6</v>
      </c>
      <c r="G166" s="6" t="s">
        <v>526</v>
      </c>
      <c r="H166">
        <v>7008</v>
      </c>
      <c r="I166" t="s">
        <v>29</v>
      </c>
    </row>
    <row r="167" spans="1:9" x14ac:dyDescent="0.2">
      <c r="A167" s="6" t="s">
        <v>527</v>
      </c>
      <c r="B167" s="6" t="s">
        <v>45</v>
      </c>
      <c r="C167" s="6" t="s">
        <v>528</v>
      </c>
      <c r="D167">
        <v>5</v>
      </c>
      <c r="E167">
        <v>4</v>
      </c>
      <c r="F167">
        <v>8</v>
      </c>
      <c r="G167" s="6" t="s">
        <v>529</v>
      </c>
      <c r="H167">
        <v>9880</v>
      </c>
      <c r="I167" t="s">
        <v>29</v>
      </c>
    </row>
    <row r="168" spans="1:9" x14ac:dyDescent="0.2">
      <c r="A168" s="6" t="s">
        <v>530</v>
      </c>
      <c r="B168" s="6" t="s">
        <v>45</v>
      </c>
      <c r="C168" s="6" t="s">
        <v>531</v>
      </c>
      <c r="D168">
        <v>5</v>
      </c>
      <c r="E168">
        <v>4</v>
      </c>
      <c r="F168">
        <v>7</v>
      </c>
      <c r="G168" s="6" t="s">
        <v>532</v>
      </c>
      <c r="H168">
        <v>11522</v>
      </c>
      <c r="I168" t="s">
        <v>29</v>
      </c>
    </row>
    <row r="169" spans="1:9" x14ac:dyDescent="0.2">
      <c r="A169" s="6" t="s">
        <v>533</v>
      </c>
      <c r="B169" s="6" t="s">
        <v>45</v>
      </c>
      <c r="C169" s="6" t="s">
        <v>534</v>
      </c>
      <c r="D169">
        <v>5</v>
      </c>
      <c r="E169">
        <v>4</v>
      </c>
      <c r="F169">
        <v>10</v>
      </c>
      <c r="G169" s="6" t="s">
        <v>535</v>
      </c>
      <c r="H169">
        <v>11900</v>
      </c>
      <c r="I169" t="s">
        <v>29</v>
      </c>
    </row>
    <row r="170" spans="1:9" x14ac:dyDescent="0.2">
      <c r="A170" s="6" t="s">
        <v>536</v>
      </c>
      <c r="B170" s="6" t="s">
        <v>45</v>
      </c>
      <c r="C170" s="6" t="s">
        <v>537</v>
      </c>
      <c r="D170">
        <v>5</v>
      </c>
      <c r="E170">
        <v>4</v>
      </c>
      <c r="F170">
        <v>10</v>
      </c>
      <c r="G170" s="6" t="s">
        <v>538</v>
      </c>
      <c r="H170">
        <v>8480</v>
      </c>
      <c r="I170" t="s">
        <v>29</v>
      </c>
    </row>
    <row r="171" spans="1:9" x14ac:dyDescent="0.2">
      <c r="A171" s="6" t="s">
        <v>539</v>
      </c>
      <c r="B171" s="6" t="s">
        <v>45</v>
      </c>
      <c r="C171" s="6" t="s">
        <v>540</v>
      </c>
      <c r="D171">
        <v>5</v>
      </c>
      <c r="E171">
        <v>4</v>
      </c>
      <c r="F171">
        <v>22</v>
      </c>
      <c r="G171" s="6" t="s">
        <v>541</v>
      </c>
      <c r="H171">
        <v>29810</v>
      </c>
      <c r="I171" t="s">
        <v>29</v>
      </c>
    </row>
    <row r="172" spans="1:9" x14ac:dyDescent="0.2">
      <c r="A172" s="6" t="s">
        <v>542</v>
      </c>
      <c r="B172" s="6" t="s">
        <v>45</v>
      </c>
      <c r="C172" s="6" t="s">
        <v>543</v>
      </c>
      <c r="D172">
        <v>5</v>
      </c>
      <c r="E172">
        <v>4</v>
      </c>
      <c r="F172">
        <v>24</v>
      </c>
      <c r="G172" s="6" t="s">
        <v>544</v>
      </c>
      <c r="H172">
        <v>22560</v>
      </c>
      <c r="I172" t="s">
        <v>29</v>
      </c>
    </row>
    <row r="173" spans="1:9" x14ac:dyDescent="0.2">
      <c r="A173" s="6" t="s">
        <v>545</v>
      </c>
      <c r="B173" s="6" t="s">
        <v>167</v>
      </c>
      <c r="C173" s="6" t="s">
        <v>546</v>
      </c>
      <c r="D173">
        <v>6</v>
      </c>
      <c r="E173">
        <v>5</v>
      </c>
      <c r="F173">
        <v>7</v>
      </c>
      <c r="G173" s="6" t="s">
        <v>547</v>
      </c>
      <c r="H173">
        <v>5705</v>
      </c>
      <c r="I173" t="s">
        <v>29</v>
      </c>
    </row>
    <row r="174" spans="1:9" x14ac:dyDescent="0.2">
      <c r="A174" s="6" t="s">
        <v>548</v>
      </c>
      <c r="B174" s="6" t="s">
        <v>45</v>
      </c>
      <c r="C174" s="6" t="s">
        <v>549</v>
      </c>
      <c r="D174">
        <v>5</v>
      </c>
      <c r="E174">
        <v>4</v>
      </c>
      <c r="F174">
        <v>19</v>
      </c>
      <c r="G174" s="6" t="s">
        <v>550</v>
      </c>
      <c r="H174">
        <v>17900</v>
      </c>
      <c r="I174" t="s">
        <v>29</v>
      </c>
    </row>
    <row r="175" spans="1:9" x14ac:dyDescent="0.2">
      <c r="A175" s="6" t="s">
        <v>551</v>
      </c>
      <c r="B175" s="6" t="s">
        <v>45</v>
      </c>
      <c r="C175" s="6" t="s">
        <v>552</v>
      </c>
      <c r="F175">
        <v>11</v>
      </c>
      <c r="G175" s="6" t="s">
        <v>553</v>
      </c>
      <c r="H175">
        <v>16060</v>
      </c>
      <c r="I175" t="s">
        <v>29</v>
      </c>
    </row>
    <row r="176" spans="1:9" x14ac:dyDescent="0.2">
      <c r="A176" s="6" t="s">
        <v>554</v>
      </c>
      <c r="B176" s="6" t="s">
        <v>45</v>
      </c>
      <c r="C176" s="6" t="s">
        <v>555</v>
      </c>
      <c r="D176">
        <v>5</v>
      </c>
      <c r="E176">
        <v>4</v>
      </c>
      <c r="F176">
        <v>12</v>
      </c>
      <c r="G176" s="6" t="s">
        <v>556</v>
      </c>
      <c r="H176">
        <v>12336</v>
      </c>
      <c r="I176" t="s">
        <v>29</v>
      </c>
    </row>
    <row r="177" spans="1:9" x14ac:dyDescent="0.2">
      <c r="A177" s="6" t="s">
        <v>557</v>
      </c>
      <c r="B177" s="6" t="s">
        <v>45</v>
      </c>
      <c r="C177" s="6" t="s">
        <v>558</v>
      </c>
      <c r="D177">
        <v>5</v>
      </c>
      <c r="E177">
        <v>4</v>
      </c>
      <c r="F177">
        <v>15</v>
      </c>
      <c r="G177" s="6" t="s">
        <v>559</v>
      </c>
      <c r="H177">
        <v>12975</v>
      </c>
      <c r="I177" t="s">
        <v>29</v>
      </c>
    </row>
    <row r="178" spans="1:9" x14ac:dyDescent="0.2">
      <c r="A178" s="6" t="s">
        <v>560</v>
      </c>
      <c r="B178" s="6" t="s">
        <v>45</v>
      </c>
      <c r="C178" s="6" t="s">
        <v>561</v>
      </c>
      <c r="D178">
        <v>5</v>
      </c>
      <c r="E178">
        <v>4</v>
      </c>
      <c r="F178">
        <v>8</v>
      </c>
      <c r="G178" s="6" t="s">
        <v>562</v>
      </c>
      <c r="H178">
        <v>11344</v>
      </c>
      <c r="I178" t="s">
        <v>29</v>
      </c>
    </row>
    <row r="179" spans="1:9" x14ac:dyDescent="0.2">
      <c r="A179" s="6" t="s">
        <v>563</v>
      </c>
      <c r="B179" s="6" t="s">
        <v>564</v>
      </c>
      <c r="C179" s="6" t="s">
        <v>565</v>
      </c>
      <c r="D179">
        <v>5</v>
      </c>
      <c r="E179">
        <v>4</v>
      </c>
      <c r="F179">
        <v>8</v>
      </c>
      <c r="G179" s="6" t="s">
        <v>566</v>
      </c>
      <c r="H179">
        <v>7880</v>
      </c>
      <c r="I179" t="s">
        <v>29</v>
      </c>
    </row>
    <row r="180" spans="1:9" x14ac:dyDescent="0.2">
      <c r="A180" s="6" t="s">
        <v>567</v>
      </c>
      <c r="B180" s="6" t="s">
        <v>45</v>
      </c>
      <c r="C180" s="6" t="s">
        <v>568</v>
      </c>
      <c r="D180">
        <v>5</v>
      </c>
      <c r="E180">
        <v>4</v>
      </c>
      <c r="F180">
        <v>14</v>
      </c>
      <c r="G180" s="6" t="s">
        <v>569</v>
      </c>
      <c r="H180">
        <v>15540</v>
      </c>
      <c r="I180" t="s">
        <v>29</v>
      </c>
    </row>
    <row r="181" spans="1:9" x14ac:dyDescent="0.2">
      <c r="A181" s="6" t="s">
        <v>570</v>
      </c>
      <c r="B181" s="6" t="s">
        <v>45</v>
      </c>
      <c r="C181" s="6" t="s">
        <v>571</v>
      </c>
      <c r="D181">
        <v>5</v>
      </c>
      <c r="E181">
        <v>4</v>
      </c>
      <c r="F181">
        <v>21</v>
      </c>
      <c r="G181" s="6" t="s">
        <v>572</v>
      </c>
      <c r="H181">
        <v>28770</v>
      </c>
      <c r="I181" t="s">
        <v>29</v>
      </c>
    </row>
    <row r="182" spans="1:9" x14ac:dyDescent="0.2">
      <c r="A182" s="6" t="s">
        <v>573</v>
      </c>
      <c r="B182" s="6" t="s">
        <v>45</v>
      </c>
      <c r="C182" s="6" t="s">
        <v>574</v>
      </c>
      <c r="D182">
        <v>5</v>
      </c>
      <c r="E182">
        <v>4</v>
      </c>
      <c r="F182">
        <v>11</v>
      </c>
      <c r="G182" s="6" t="s">
        <v>575</v>
      </c>
      <c r="H182">
        <v>8855</v>
      </c>
      <c r="I182" t="s">
        <v>29</v>
      </c>
    </row>
    <row r="183" spans="1:9" x14ac:dyDescent="0.2">
      <c r="A183" s="6" t="s">
        <v>576</v>
      </c>
      <c r="B183" s="6" t="s">
        <v>45</v>
      </c>
      <c r="C183" s="6" t="s">
        <v>577</v>
      </c>
      <c r="D183">
        <v>5</v>
      </c>
      <c r="E183">
        <v>4</v>
      </c>
      <c r="F183">
        <v>18</v>
      </c>
      <c r="G183" s="6" t="s">
        <v>449</v>
      </c>
      <c r="H183">
        <v>19800</v>
      </c>
      <c r="I183" t="s">
        <v>29</v>
      </c>
    </row>
    <row r="184" spans="1:9" x14ac:dyDescent="0.2">
      <c r="A184" s="6" t="s">
        <v>578</v>
      </c>
      <c r="B184" s="6" t="s">
        <v>124</v>
      </c>
      <c r="C184" s="6" t="s">
        <v>579</v>
      </c>
      <c r="D184">
        <v>6</v>
      </c>
      <c r="E184">
        <v>5</v>
      </c>
      <c r="F184">
        <v>23</v>
      </c>
      <c r="G184" s="6" t="s">
        <v>580</v>
      </c>
      <c r="H184">
        <v>32752</v>
      </c>
      <c r="I184" t="s">
        <v>29</v>
      </c>
    </row>
    <row r="185" spans="1:9" x14ac:dyDescent="0.2">
      <c r="A185" s="6" t="s">
        <v>581</v>
      </c>
      <c r="B185" s="6" t="s">
        <v>45</v>
      </c>
      <c r="C185" s="6" t="s">
        <v>582</v>
      </c>
      <c r="D185">
        <v>5</v>
      </c>
      <c r="E185">
        <v>4</v>
      </c>
      <c r="F185">
        <v>16</v>
      </c>
      <c r="G185" s="6" t="s">
        <v>583</v>
      </c>
      <c r="H185">
        <v>12160</v>
      </c>
      <c r="I185" t="s">
        <v>29</v>
      </c>
    </row>
    <row r="186" spans="1:9" x14ac:dyDescent="0.2">
      <c r="A186" s="6" t="s">
        <v>584</v>
      </c>
      <c r="B186" s="6" t="s">
        <v>45</v>
      </c>
      <c r="C186" s="6" t="s">
        <v>574</v>
      </c>
      <c r="D186">
        <v>6</v>
      </c>
      <c r="E186">
        <v>5</v>
      </c>
      <c r="F186">
        <v>19</v>
      </c>
      <c r="G186" s="6" t="s">
        <v>585</v>
      </c>
      <c r="H186">
        <v>18715</v>
      </c>
      <c r="I186" t="s">
        <v>29</v>
      </c>
    </row>
    <row r="187" spans="1:9" x14ac:dyDescent="0.2">
      <c r="A187" s="6" t="s">
        <v>586</v>
      </c>
      <c r="B187" s="6" t="s">
        <v>45</v>
      </c>
      <c r="C187" s="6" t="s">
        <v>574</v>
      </c>
      <c r="D187">
        <v>5</v>
      </c>
      <c r="E187">
        <v>4</v>
      </c>
      <c r="F187">
        <v>18</v>
      </c>
      <c r="G187" s="6" t="s">
        <v>587</v>
      </c>
      <c r="H187">
        <v>14166</v>
      </c>
      <c r="I187" t="s">
        <v>29</v>
      </c>
    </row>
    <row r="188" spans="1:9" x14ac:dyDescent="0.2">
      <c r="A188" s="6" t="s">
        <v>588</v>
      </c>
      <c r="B188" s="6" t="s">
        <v>45</v>
      </c>
      <c r="C188" s="6" t="s">
        <v>589</v>
      </c>
      <c r="D188">
        <v>5</v>
      </c>
      <c r="E188">
        <v>4</v>
      </c>
      <c r="F188">
        <v>14</v>
      </c>
      <c r="G188" s="6" t="s">
        <v>590</v>
      </c>
      <c r="H188">
        <v>19110</v>
      </c>
      <c r="I188" t="s">
        <v>29</v>
      </c>
    </row>
    <row r="189" spans="1:9" x14ac:dyDescent="0.2">
      <c r="A189" s="6" t="s">
        <v>591</v>
      </c>
      <c r="B189" s="6" t="s">
        <v>45</v>
      </c>
      <c r="C189" s="6" t="s">
        <v>592</v>
      </c>
      <c r="D189">
        <v>5</v>
      </c>
      <c r="E189">
        <v>4</v>
      </c>
      <c r="F189">
        <v>9</v>
      </c>
      <c r="G189" s="6" t="s">
        <v>593</v>
      </c>
      <c r="H189">
        <v>11160</v>
      </c>
      <c r="I189" t="s">
        <v>29</v>
      </c>
    </row>
    <row r="190" spans="1:9" x14ac:dyDescent="0.2">
      <c r="A190" s="6" t="s">
        <v>594</v>
      </c>
      <c r="B190" s="6" t="s">
        <v>45</v>
      </c>
      <c r="C190" s="6" t="s">
        <v>595</v>
      </c>
      <c r="D190">
        <v>5</v>
      </c>
      <c r="E190">
        <v>4</v>
      </c>
      <c r="F190">
        <v>6</v>
      </c>
      <c r="G190" s="6" t="s">
        <v>596</v>
      </c>
      <c r="H190">
        <v>8850</v>
      </c>
      <c r="I190" t="s">
        <v>29</v>
      </c>
    </row>
    <row r="191" spans="1:9" x14ac:dyDescent="0.2">
      <c r="A191" s="6" t="s">
        <v>597</v>
      </c>
      <c r="B191" s="6" t="s">
        <v>45</v>
      </c>
      <c r="C191" s="6" t="s">
        <v>598</v>
      </c>
      <c r="D191">
        <v>5</v>
      </c>
      <c r="E191">
        <v>4</v>
      </c>
      <c r="F191">
        <v>13</v>
      </c>
      <c r="G191" s="6" t="s">
        <v>599</v>
      </c>
      <c r="H191">
        <v>17615</v>
      </c>
      <c r="I191" t="s">
        <v>29</v>
      </c>
    </row>
    <row r="192" spans="1:9" x14ac:dyDescent="0.2">
      <c r="A192" s="6" t="s">
        <v>600</v>
      </c>
      <c r="B192" s="6" t="s">
        <v>45</v>
      </c>
      <c r="C192" s="6" t="s">
        <v>601</v>
      </c>
      <c r="D192">
        <v>6</v>
      </c>
      <c r="E192">
        <v>5</v>
      </c>
      <c r="F192">
        <v>36</v>
      </c>
      <c r="G192" s="6" t="s">
        <v>602</v>
      </c>
      <c r="H192">
        <v>34920</v>
      </c>
      <c r="I192" t="s">
        <v>29</v>
      </c>
    </row>
    <row r="193" spans="1:9" x14ac:dyDescent="0.2">
      <c r="A193" s="6" t="s">
        <v>603</v>
      </c>
      <c r="B193" s="6" t="s">
        <v>45</v>
      </c>
      <c r="C193" s="6" t="s">
        <v>604</v>
      </c>
      <c r="D193">
        <v>5</v>
      </c>
      <c r="E193">
        <v>4</v>
      </c>
      <c r="F193">
        <v>17</v>
      </c>
      <c r="G193" s="6" t="s">
        <v>605</v>
      </c>
      <c r="H193">
        <v>17510</v>
      </c>
      <c r="I193" t="s">
        <v>29</v>
      </c>
    </row>
    <row r="194" spans="1:9" x14ac:dyDescent="0.2">
      <c r="A194" s="6" t="s">
        <v>606</v>
      </c>
      <c r="B194" s="6" t="s">
        <v>45</v>
      </c>
      <c r="C194" s="6" t="s">
        <v>607</v>
      </c>
      <c r="D194">
        <v>5</v>
      </c>
      <c r="E194">
        <v>4</v>
      </c>
      <c r="F194">
        <v>8</v>
      </c>
      <c r="G194" s="6" t="s">
        <v>608</v>
      </c>
      <c r="H194">
        <v>13360</v>
      </c>
      <c r="I194" t="s">
        <v>29</v>
      </c>
    </row>
    <row r="195" spans="1:9" x14ac:dyDescent="0.2">
      <c r="A195" s="6" t="s">
        <v>609</v>
      </c>
      <c r="B195" s="6" t="s">
        <v>57</v>
      </c>
      <c r="C195" s="6" t="s">
        <v>610</v>
      </c>
      <c r="D195">
        <v>6</v>
      </c>
      <c r="E195">
        <v>5</v>
      </c>
      <c r="F195">
        <v>33</v>
      </c>
      <c r="G195" s="6" t="s">
        <v>611</v>
      </c>
      <c r="H195">
        <v>25740</v>
      </c>
      <c r="I195" t="s">
        <v>29</v>
      </c>
    </row>
    <row r="196" spans="1:9" x14ac:dyDescent="0.2">
      <c r="A196" s="6" t="s">
        <v>612</v>
      </c>
      <c r="B196" s="6" t="s">
        <v>45</v>
      </c>
      <c r="C196" s="6" t="s">
        <v>613</v>
      </c>
      <c r="D196">
        <v>5</v>
      </c>
      <c r="E196">
        <v>4</v>
      </c>
      <c r="F196">
        <v>16</v>
      </c>
      <c r="G196" s="6" t="s">
        <v>614</v>
      </c>
      <c r="H196">
        <v>4800</v>
      </c>
      <c r="I196" t="s">
        <v>29</v>
      </c>
    </row>
    <row r="197" spans="1:9" x14ac:dyDescent="0.2">
      <c r="A197" s="6" t="s">
        <v>615</v>
      </c>
      <c r="B197" s="6" t="s">
        <v>45</v>
      </c>
      <c r="C197" s="6" t="s">
        <v>613</v>
      </c>
      <c r="D197">
        <v>5</v>
      </c>
      <c r="E197">
        <v>4</v>
      </c>
      <c r="F197">
        <v>18</v>
      </c>
      <c r="G197" s="6" t="s">
        <v>616</v>
      </c>
      <c r="H197">
        <v>7830</v>
      </c>
      <c r="I197" t="s">
        <v>29</v>
      </c>
    </row>
    <row r="198" spans="1:9" x14ac:dyDescent="0.2">
      <c r="A198" s="6" t="s">
        <v>617</v>
      </c>
      <c r="B198" s="6" t="s">
        <v>45</v>
      </c>
      <c r="C198" s="6" t="s">
        <v>613</v>
      </c>
      <c r="D198">
        <v>5</v>
      </c>
      <c r="E198">
        <v>4</v>
      </c>
      <c r="F198">
        <v>10</v>
      </c>
      <c r="G198" s="6" t="s">
        <v>618</v>
      </c>
      <c r="H198">
        <v>14180</v>
      </c>
      <c r="I198" t="s">
        <v>29</v>
      </c>
    </row>
    <row r="199" spans="1:9" x14ac:dyDescent="0.2">
      <c r="A199" s="6" t="s">
        <v>619</v>
      </c>
      <c r="B199" s="6" t="s">
        <v>45</v>
      </c>
      <c r="C199" s="6" t="s">
        <v>620</v>
      </c>
      <c r="D199">
        <v>5</v>
      </c>
      <c r="E199">
        <v>4</v>
      </c>
      <c r="F199">
        <v>13</v>
      </c>
      <c r="G199" s="6" t="s">
        <v>621</v>
      </c>
      <c r="H199">
        <v>15080</v>
      </c>
      <c r="I199" t="s">
        <v>29</v>
      </c>
    </row>
    <row r="200" spans="1:9" x14ac:dyDescent="0.2">
      <c r="A200" s="6" t="s">
        <v>622</v>
      </c>
      <c r="B200" s="6" t="s">
        <v>45</v>
      </c>
      <c r="C200" s="6" t="s">
        <v>613</v>
      </c>
      <c r="D200">
        <v>5</v>
      </c>
      <c r="E200">
        <v>4</v>
      </c>
      <c r="F200">
        <v>5</v>
      </c>
      <c r="G200" s="6" t="s">
        <v>623</v>
      </c>
      <c r="H200">
        <v>4440</v>
      </c>
      <c r="I200" t="s">
        <v>29</v>
      </c>
    </row>
    <row r="201" spans="1:9" x14ac:dyDescent="0.2">
      <c r="A201" s="6" t="s">
        <v>624</v>
      </c>
      <c r="B201" s="6" t="s">
        <v>45</v>
      </c>
      <c r="C201" s="6" t="s">
        <v>625</v>
      </c>
      <c r="D201">
        <v>5</v>
      </c>
      <c r="E201">
        <v>4</v>
      </c>
      <c r="F201">
        <v>18</v>
      </c>
      <c r="G201" s="6" t="s">
        <v>626</v>
      </c>
      <c r="H201">
        <v>20880</v>
      </c>
      <c r="I201" t="s">
        <v>29</v>
      </c>
    </row>
    <row r="202" spans="1:9" x14ac:dyDescent="0.2">
      <c r="A202" s="6" t="s">
        <v>627</v>
      </c>
      <c r="B202" s="6" t="s">
        <v>45</v>
      </c>
      <c r="C202" s="6" t="s">
        <v>628</v>
      </c>
      <c r="D202">
        <v>5</v>
      </c>
      <c r="E202">
        <v>4</v>
      </c>
      <c r="F202">
        <v>9</v>
      </c>
      <c r="G202" s="6" t="s">
        <v>431</v>
      </c>
      <c r="H202">
        <v>11610</v>
      </c>
      <c r="I202" t="s">
        <v>29</v>
      </c>
    </row>
    <row r="203" spans="1:9" x14ac:dyDescent="0.2">
      <c r="A203" s="6" t="s">
        <v>629</v>
      </c>
      <c r="B203" s="6" t="s">
        <v>45</v>
      </c>
      <c r="C203" s="6" t="s">
        <v>630</v>
      </c>
      <c r="D203">
        <v>5</v>
      </c>
      <c r="E203">
        <v>4</v>
      </c>
      <c r="F203">
        <v>11</v>
      </c>
      <c r="G203" s="6" t="s">
        <v>631</v>
      </c>
      <c r="H203">
        <v>11726</v>
      </c>
      <c r="I203" t="s">
        <v>29</v>
      </c>
    </row>
    <row r="204" spans="1:9" x14ac:dyDescent="0.2">
      <c r="A204" s="6" t="s">
        <v>632</v>
      </c>
      <c r="B204" s="6" t="s">
        <v>141</v>
      </c>
      <c r="C204" s="6" t="s">
        <v>633</v>
      </c>
      <c r="D204">
        <v>5</v>
      </c>
      <c r="E204">
        <v>4</v>
      </c>
      <c r="F204">
        <v>27</v>
      </c>
      <c r="G204" s="6" t="s">
        <v>634</v>
      </c>
      <c r="H204">
        <v>31752</v>
      </c>
      <c r="I204" t="s">
        <v>29</v>
      </c>
    </row>
    <row r="205" spans="1:9" x14ac:dyDescent="0.2">
      <c r="A205" s="6" t="s">
        <v>635</v>
      </c>
      <c r="B205" s="6" t="s">
        <v>141</v>
      </c>
      <c r="C205" s="6" t="s">
        <v>636</v>
      </c>
      <c r="D205">
        <v>5</v>
      </c>
      <c r="E205">
        <v>4</v>
      </c>
      <c r="F205">
        <v>24</v>
      </c>
      <c r="G205" s="6" t="s">
        <v>637</v>
      </c>
      <c r="H205">
        <v>19200</v>
      </c>
      <c r="I205" t="s">
        <v>29</v>
      </c>
    </row>
    <row r="206" spans="1:9" x14ac:dyDescent="0.2">
      <c r="A206" s="6" t="s">
        <v>638</v>
      </c>
      <c r="B206" s="6" t="s">
        <v>45</v>
      </c>
      <c r="C206" s="6" t="s">
        <v>639</v>
      </c>
      <c r="D206">
        <v>5</v>
      </c>
      <c r="E206">
        <v>4</v>
      </c>
      <c r="F206">
        <v>8</v>
      </c>
      <c r="G206" s="6" t="s">
        <v>640</v>
      </c>
      <c r="H206">
        <v>8680</v>
      </c>
      <c r="I206" t="s">
        <v>29</v>
      </c>
    </row>
    <row r="207" spans="1:9" x14ac:dyDescent="0.2">
      <c r="A207" s="6" t="s">
        <v>641</v>
      </c>
      <c r="B207" s="6" t="s">
        <v>141</v>
      </c>
      <c r="C207" s="6" t="s">
        <v>642</v>
      </c>
      <c r="D207">
        <v>5</v>
      </c>
      <c r="E207">
        <v>4</v>
      </c>
      <c r="F207">
        <v>21</v>
      </c>
      <c r="G207" s="6" t="s">
        <v>643</v>
      </c>
      <c r="H207">
        <v>32340</v>
      </c>
      <c r="I207" t="s">
        <v>29</v>
      </c>
    </row>
    <row r="208" spans="1:9" x14ac:dyDescent="0.2">
      <c r="A208" s="6" t="s">
        <v>644</v>
      </c>
      <c r="B208" s="6" t="s">
        <v>45</v>
      </c>
      <c r="C208" s="6" t="s">
        <v>645</v>
      </c>
      <c r="D208">
        <v>5</v>
      </c>
      <c r="E208">
        <v>4</v>
      </c>
      <c r="F208">
        <v>11</v>
      </c>
      <c r="G208" s="6" t="s">
        <v>646</v>
      </c>
      <c r="H208">
        <v>5445</v>
      </c>
      <c r="I208" t="s">
        <v>29</v>
      </c>
    </row>
    <row r="209" spans="1:9" x14ac:dyDescent="0.2">
      <c r="A209" s="6" t="s">
        <v>647</v>
      </c>
      <c r="B209" s="6" t="s">
        <v>45</v>
      </c>
      <c r="C209" s="6" t="s">
        <v>648</v>
      </c>
      <c r="D209">
        <v>5</v>
      </c>
      <c r="E209">
        <v>4</v>
      </c>
      <c r="F209">
        <v>8</v>
      </c>
      <c r="G209" s="6" t="s">
        <v>649</v>
      </c>
      <c r="H209">
        <v>9120</v>
      </c>
      <c r="I209" t="s">
        <v>29</v>
      </c>
    </row>
    <row r="210" spans="1:9" x14ac:dyDescent="0.2">
      <c r="A210" s="6" t="s">
        <v>650</v>
      </c>
      <c r="B210" s="6" t="s">
        <v>141</v>
      </c>
      <c r="C210" s="6" t="s">
        <v>651</v>
      </c>
      <c r="D210">
        <v>5</v>
      </c>
      <c r="E210">
        <v>4</v>
      </c>
      <c r="F210">
        <v>25</v>
      </c>
      <c r="G210" s="6" t="s">
        <v>652</v>
      </c>
      <c r="H210">
        <v>25000</v>
      </c>
      <c r="I210" t="s">
        <v>29</v>
      </c>
    </row>
    <row r="211" spans="1:9" x14ac:dyDescent="0.2">
      <c r="A211" s="6" t="s">
        <v>653</v>
      </c>
      <c r="B211" s="6" t="s">
        <v>45</v>
      </c>
      <c r="C211" s="6" t="s">
        <v>654</v>
      </c>
      <c r="D211">
        <v>5</v>
      </c>
      <c r="E211">
        <v>4</v>
      </c>
      <c r="F211">
        <v>12</v>
      </c>
      <c r="G211" s="6" t="s">
        <v>655</v>
      </c>
      <c r="H211">
        <v>15120</v>
      </c>
      <c r="I211" t="s">
        <v>29</v>
      </c>
    </row>
    <row r="212" spans="1:9" x14ac:dyDescent="0.2">
      <c r="A212" s="6" t="s">
        <v>656</v>
      </c>
      <c r="B212" s="6" t="s">
        <v>45</v>
      </c>
      <c r="C212" s="6" t="s">
        <v>657</v>
      </c>
      <c r="D212">
        <v>5</v>
      </c>
      <c r="E212">
        <v>4</v>
      </c>
      <c r="F212">
        <v>15</v>
      </c>
      <c r="G212" s="6" t="s">
        <v>658</v>
      </c>
      <c r="H212">
        <v>19725</v>
      </c>
      <c r="I212" t="s">
        <v>29</v>
      </c>
    </row>
    <row r="213" spans="1:9" x14ac:dyDescent="0.2">
      <c r="A213" s="6" t="s">
        <v>659</v>
      </c>
      <c r="B213" s="6" t="s">
        <v>45</v>
      </c>
      <c r="C213" s="6" t="s">
        <v>660</v>
      </c>
      <c r="D213">
        <v>5</v>
      </c>
      <c r="E213">
        <v>4</v>
      </c>
      <c r="F213">
        <v>6</v>
      </c>
      <c r="G213" s="6" t="s">
        <v>661</v>
      </c>
      <c r="H213">
        <v>8460</v>
      </c>
      <c r="I213" t="s">
        <v>29</v>
      </c>
    </row>
    <row r="214" spans="1:9" x14ac:dyDescent="0.2">
      <c r="A214" s="6" t="s">
        <v>662</v>
      </c>
      <c r="B214" s="6" t="s">
        <v>45</v>
      </c>
      <c r="C214" s="6" t="s">
        <v>663</v>
      </c>
      <c r="D214">
        <v>5</v>
      </c>
      <c r="E214">
        <v>4</v>
      </c>
      <c r="F214">
        <v>9</v>
      </c>
      <c r="G214" s="6" t="s">
        <v>664</v>
      </c>
      <c r="H214">
        <v>13950</v>
      </c>
      <c r="I214" t="s">
        <v>29</v>
      </c>
    </row>
    <row r="215" spans="1:9" x14ac:dyDescent="0.2">
      <c r="A215" s="6" t="s">
        <v>665</v>
      </c>
      <c r="B215" s="6" t="s">
        <v>141</v>
      </c>
      <c r="C215" s="6" t="s">
        <v>666</v>
      </c>
      <c r="D215">
        <v>5</v>
      </c>
      <c r="E215">
        <v>4</v>
      </c>
      <c r="F215">
        <v>40</v>
      </c>
      <c r="G215" s="6" t="s">
        <v>667</v>
      </c>
      <c r="H215">
        <v>37040</v>
      </c>
      <c r="I215" t="s">
        <v>29</v>
      </c>
    </row>
    <row r="216" spans="1:9" x14ac:dyDescent="0.2">
      <c r="A216" s="6" t="s">
        <v>668</v>
      </c>
      <c r="B216" s="6" t="s">
        <v>141</v>
      </c>
      <c r="C216" s="6" t="s">
        <v>669</v>
      </c>
      <c r="D216">
        <v>5</v>
      </c>
      <c r="E216">
        <v>4</v>
      </c>
      <c r="F216">
        <v>10</v>
      </c>
      <c r="G216" s="6" t="s">
        <v>493</v>
      </c>
      <c r="H216">
        <v>11700</v>
      </c>
      <c r="I216" t="s">
        <v>29</v>
      </c>
    </row>
    <row r="217" spans="1:9" x14ac:dyDescent="0.2">
      <c r="A217" s="6" t="s">
        <v>670</v>
      </c>
      <c r="B217" s="6" t="s">
        <v>45</v>
      </c>
      <c r="C217" s="6" t="s">
        <v>671</v>
      </c>
      <c r="D217">
        <v>5</v>
      </c>
      <c r="E217">
        <v>4</v>
      </c>
      <c r="F217">
        <v>5</v>
      </c>
      <c r="G217" s="6" t="s">
        <v>672</v>
      </c>
      <c r="H217">
        <v>8550</v>
      </c>
      <c r="I217" t="s">
        <v>29</v>
      </c>
    </row>
    <row r="218" spans="1:9" x14ac:dyDescent="0.2">
      <c r="A218" s="6" t="s">
        <v>673</v>
      </c>
      <c r="B218" s="6" t="s">
        <v>45</v>
      </c>
      <c r="C218" s="6" t="s">
        <v>674</v>
      </c>
      <c r="D218">
        <v>6</v>
      </c>
      <c r="E218">
        <v>5</v>
      </c>
      <c r="F218">
        <v>10</v>
      </c>
      <c r="G218" s="6" t="s">
        <v>675</v>
      </c>
      <c r="H218">
        <v>9850</v>
      </c>
      <c r="I218" t="s">
        <v>29</v>
      </c>
    </row>
    <row r="219" spans="1:9" x14ac:dyDescent="0.2">
      <c r="A219" s="6" t="s">
        <v>676</v>
      </c>
      <c r="B219" s="6" t="s">
        <v>141</v>
      </c>
      <c r="C219" s="6" t="s">
        <v>677</v>
      </c>
      <c r="D219">
        <v>5</v>
      </c>
      <c r="E219">
        <v>4</v>
      </c>
      <c r="F219">
        <v>34</v>
      </c>
      <c r="G219" s="6" t="s">
        <v>678</v>
      </c>
      <c r="H219">
        <v>49300</v>
      </c>
      <c r="I219" t="s">
        <v>29</v>
      </c>
    </row>
    <row r="220" spans="1:9" x14ac:dyDescent="0.2">
      <c r="A220" s="6" t="s">
        <v>679</v>
      </c>
      <c r="B220" s="6" t="s">
        <v>45</v>
      </c>
      <c r="C220" s="6" t="s">
        <v>680</v>
      </c>
      <c r="D220">
        <v>5</v>
      </c>
      <c r="E220">
        <v>4</v>
      </c>
      <c r="F220">
        <v>19</v>
      </c>
      <c r="G220" s="6" t="s">
        <v>681</v>
      </c>
      <c r="H220">
        <v>14155</v>
      </c>
      <c r="I220" t="s">
        <v>29</v>
      </c>
    </row>
    <row r="221" spans="1:9" x14ac:dyDescent="0.2">
      <c r="A221" s="6" t="s">
        <v>682</v>
      </c>
      <c r="B221" s="6" t="s">
        <v>45</v>
      </c>
      <c r="C221" s="6" t="s">
        <v>683</v>
      </c>
      <c r="D221">
        <v>5</v>
      </c>
      <c r="E221">
        <v>4</v>
      </c>
      <c r="F221">
        <v>7</v>
      </c>
      <c r="G221" s="6" t="s">
        <v>684</v>
      </c>
      <c r="H221">
        <v>6272</v>
      </c>
      <c r="I221" t="s">
        <v>29</v>
      </c>
    </row>
    <row r="222" spans="1:9" x14ac:dyDescent="0.2">
      <c r="A222" s="6" t="s">
        <v>685</v>
      </c>
      <c r="B222" s="6" t="s">
        <v>45</v>
      </c>
      <c r="C222" s="6" t="s">
        <v>674</v>
      </c>
      <c r="D222">
        <v>5</v>
      </c>
      <c r="E222">
        <v>4</v>
      </c>
      <c r="F222">
        <v>20</v>
      </c>
      <c r="G222" s="6" t="s">
        <v>686</v>
      </c>
      <c r="H222">
        <v>23100</v>
      </c>
      <c r="I222" t="s">
        <v>29</v>
      </c>
    </row>
    <row r="223" spans="1:9" x14ac:dyDescent="0.2">
      <c r="A223" s="6" t="s">
        <v>687</v>
      </c>
      <c r="B223" s="6" t="s">
        <v>141</v>
      </c>
      <c r="C223" s="6" t="s">
        <v>688</v>
      </c>
      <c r="D223">
        <v>5</v>
      </c>
      <c r="E223">
        <v>4</v>
      </c>
      <c r="F223">
        <v>31</v>
      </c>
      <c r="G223" s="6" t="s">
        <v>689</v>
      </c>
      <c r="H223">
        <v>42160</v>
      </c>
      <c r="I223" t="s">
        <v>29</v>
      </c>
    </row>
    <row r="224" spans="1:9" x14ac:dyDescent="0.2">
      <c r="A224" s="6" t="s">
        <v>690</v>
      </c>
      <c r="B224" s="6" t="s">
        <v>141</v>
      </c>
      <c r="C224" s="6" t="s">
        <v>691</v>
      </c>
      <c r="D224">
        <v>5</v>
      </c>
      <c r="E224">
        <v>4</v>
      </c>
      <c r="F224">
        <v>17</v>
      </c>
      <c r="G224" s="6" t="s">
        <v>692</v>
      </c>
      <c r="H224">
        <v>19125</v>
      </c>
      <c r="I224" t="s">
        <v>29</v>
      </c>
    </row>
    <row r="225" spans="1:9" x14ac:dyDescent="0.2">
      <c r="A225" s="6" t="s">
        <v>693</v>
      </c>
      <c r="B225" s="6" t="s">
        <v>45</v>
      </c>
      <c r="C225" s="6" t="s">
        <v>694</v>
      </c>
      <c r="D225">
        <v>5</v>
      </c>
      <c r="E225">
        <v>4</v>
      </c>
      <c r="F225">
        <v>9</v>
      </c>
      <c r="G225" s="6" t="s">
        <v>695</v>
      </c>
      <c r="H225">
        <v>10890</v>
      </c>
      <c r="I225" t="s">
        <v>29</v>
      </c>
    </row>
    <row r="226" spans="1:9" x14ac:dyDescent="0.2">
      <c r="A226" s="6" t="s">
        <v>696</v>
      </c>
      <c r="B226" s="6" t="s">
        <v>141</v>
      </c>
      <c r="C226" s="6" t="s">
        <v>697</v>
      </c>
      <c r="D226">
        <v>5</v>
      </c>
      <c r="E226">
        <v>4</v>
      </c>
      <c r="F226">
        <v>30</v>
      </c>
      <c r="G226" s="6" t="s">
        <v>698</v>
      </c>
      <c r="H226">
        <v>24180</v>
      </c>
      <c r="I226" t="s">
        <v>29</v>
      </c>
    </row>
    <row r="227" spans="1:9" x14ac:dyDescent="0.2">
      <c r="A227" s="6" t="s">
        <v>699</v>
      </c>
      <c r="B227" s="6" t="s">
        <v>700</v>
      </c>
      <c r="C227" s="6" t="s">
        <v>701</v>
      </c>
      <c r="D227">
        <v>5</v>
      </c>
      <c r="E227">
        <v>4</v>
      </c>
      <c r="F227">
        <v>12</v>
      </c>
      <c r="G227" s="6" t="s">
        <v>702</v>
      </c>
      <c r="H227">
        <v>11100</v>
      </c>
      <c r="I227" t="s">
        <v>29</v>
      </c>
    </row>
    <row r="228" spans="1:9" x14ac:dyDescent="0.2">
      <c r="A228" s="6" t="s">
        <v>703</v>
      </c>
      <c r="B228" s="6" t="s">
        <v>45</v>
      </c>
      <c r="C228" s="6" t="s">
        <v>704</v>
      </c>
      <c r="D228">
        <v>6</v>
      </c>
      <c r="E228">
        <v>5</v>
      </c>
      <c r="F228">
        <v>10</v>
      </c>
      <c r="G228" s="6" t="s">
        <v>705</v>
      </c>
      <c r="H228">
        <v>11850</v>
      </c>
      <c r="I228" t="s">
        <v>29</v>
      </c>
    </row>
    <row r="229" spans="1:9" x14ac:dyDescent="0.2">
      <c r="A229" s="6" t="s">
        <v>706</v>
      </c>
      <c r="B229" s="6" t="s">
        <v>45</v>
      </c>
      <c r="C229" s="6" t="s">
        <v>707</v>
      </c>
      <c r="D229">
        <v>5</v>
      </c>
      <c r="E229">
        <v>4</v>
      </c>
      <c r="F229">
        <v>16</v>
      </c>
      <c r="G229" s="6" t="s">
        <v>708</v>
      </c>
      <c r="H229">
        <v>16800</v>
      </c>
      <c r="I229" t="s">
        <v>29</v>
      </c>
    </row>
    <row r="230" spans="1:9" x14ac:dyDescent="0.2">
      <c r="A230" s="6" t="s">
        <v>709</v>
      </c>
      <c r="B230" s="6" t="s">
        <v>45</v>
      </c>
      <c r="C230" s="6" t="s">
        <v>710</v>
      </c>
      <c r="D230">
        <v>5</v>
      </c>
      <c r="E230">
        <v>4</v>
      </c>
      <c r="F230">
        <v>14</v>
      </c>
      <c r="G230" s="6" t="s">
        <v>711</v>
      </c>
      <c r="H230">
        <v>19040</v>
      </c>
      <c r="I230" t="s">
        <v>29</v>
      </c>
    </row>
    <row r="231" spans="1:9" x14ac:dyDescent="0.2">
      <c r="A231" s="6" t="s">
        <v>712</v>
      </c>
      <c r="B231" s="6" t="s">
        <v>186</v>
      </c>
      <c r="C231" s="6" t="s">
        <v>713</v>
      </c>
      <c r="D231">
        <v>5</v>
      </c>
      <c r="E231">
        <v>4</v>
      </c>
      <c r="F231">
        <v>15</v>
      </c>
      <c r="G231" s="6" t="s">
        <v>714</v>
      </c>
      <c r="H231">
        <v>13950</v>
      </c>
      <c r="I231" t="s">
        <v>29</v>
      </c>
    </row>
    <row r="232" spans="1:9" x14ac:dyDescent="0.2">
      <c r="A232" s="6" t="s">
        <v>715</v>
      </c>
      <c r="B232" s="6" t="s">
        <v>141</v>
      </c>
      <c r="C232" s="6" t="s">
        <v>716</v>
      </c>
      <c r="D232">
        <v>5</v>
      </c>
      <c r="E232">
        <v>4</v>
      </c>
      <c r="F232">
        <v>20</v>
      </c>
      <c r="G232" s="6" t="s">
        <v>717</v>
      </c>
      <c r="H232">
        <v>21400</v>
      </c>
      <c r="I232" t="s">
        <v>29</v>
      </c>
    </row>
    <row r="233" spans="1:9" x14ac:dyDescent="0.2">
      <c r="A233" s="6" t="s">
        <v>718</v>
      </c>
      <c r="B233" s="6" t="s">
        <v>45</v>
      </c>
      <c r="C233" s="6" t="s">
        <v>719</v>
      </c>
      <c r="D233">
        <v>5</v>
      </c>
      <c r="E233">
        <v>4</v>
      </c>
      <c r="F233">
        <v>18</v>
      </c>
      <c r="G233" s="6" t="s">
        <v>720</v>
      </c>
      <c r="H233">
        <v>22104</v>
      </c>
      <c r="I233" t="s">
        <v>29</v>
      </c>
    </row>
    <row r="234" spans="1:9" x14ac:dyDescent="0.2">
      <c r="A234" s="6" t="s">
        <v>721</v>
      </c>
      <c r="B234" s="6" t="s">
        <v>45</v>
      </c>
      <c r="C234" s="6" t="s">
        <v>722</v>
      </c>
      <c r="D234">
        <v>5</v>
      </c>
      <c r="E234">
        <v>4</v>
      </c>
      <c r="F234">
        <v>7</v>
      </c>
      <c r="G234" s="6" t="s">
        <v>723</v>
      </c>
      <c r="H234">
        <v>9520</v>
      </c>
      <c r="I234" t="s">
        <v>29</v>
      </c>
    </row>
    <row r="235" spans="1:9" x14ac:dyDescent="0.2">
      <c r="A235" s="6" t="s">
        <v>724</v>
      </c>
      <c r="B235" s="6" t="s">
        <v>45</v>
      </c>
      <c r="C235" s="6" t="s">
        <v>725</v>
      </c>
      <c r="D235">
        <v>3</v>
      </c>
      <c r="E235">
        <v>2</v>
      </c>
      <c r="F235">
        <v>38</v>
      </c>
      <c r="G235" s="6" t="s">
        <v>726</v>
      </c>
      <c r="H235">
        <v>15200</v>
      </c>
      <c r="I235" t="s">
        <v>29</v>
      </c>
    </row>
    <row r="236" spans="1:9" x14ac:dyDescent="0.2">
      <c r="A236" s="6" t="s">
        <v>727</v>
      </c>
      <c r="B236" s="6" t="s">
        <v>45</v>
      </c>
      <c r="C236" s="6" t="s">
        <v>728</v>
      </c>
      <c r="D236">
        <v>5</v>
      </c>
      <c r="E236">
        <v>4</v>
      </c>
      <c r="F236">
        <v>13</v>
      </c>
      <c r="G236" s="6" t="s">
        <v>729</v>
      </c>
      <c r="H236">
        <v>13130</v>
      </c>
      <c r="I236" t="s">
        <v>29</v>
      </c>
    </row>
    <row r="237" spans="1:9" x14ac:dyDescent="0.2">
      <c r="A237" s="6" t="s">
        <v>730</v>
      </c>
      <c r="B237" s="6" t="s">
        <v>186</v>
      </c>
      <c r="C237" s="6" t="s">
        <v>731</v>
      </c>
      <c r="D237">
        <v>5</v>
      </c>
      <c r="E237">
        <v>4</v>
      </c>
      <c r="F237">
        <v>25</v>
      </c>
      <c r="G237" s="6" t="s">
        <v>732</v>
      </c>
      <c r="H237">
        <v>31500</v>
      </c>
      <c r="I237" t="s">
        <v>29</v>
      </c>
    </row>
    <row r="238" spans="1:9" x14ac:dyDescent="0.2">
      <c r="A238" s="6" t="s">
        <v>733</v>
      </c>
      <c r="B238" s="6" t="s">
        <v>564</v>
      </c>
      <c r="C238" s="6" t="s">
        <v>734</v>
      </c>
      <c r="D238">
        <v>5</v>
      </c>
      <c r="E238">
        <v>4</v>
      </c>
      <c r="F238">
        <v>16</v>
      </c>
      <c r="G238" s="6" t="s">
        <v>735</v>
      </c>
      <c r="H238">
        <v>14560</v>
      </c>
      <c r="I238" t="s">
        <v>29</v>
      </c>
    </row>
    <row r="239" spans="1:9" x14ac:dyDescent="0.2">
      <c r="A239" s="6" t="s">
        <v>736</v>
      </c>
      <c r="B239" s="6" t="s">
        <v>45</v>
      </c>
      <c r="C239" s="6" t="s">
        <v>737</v>
      </c>
      <c r="D239">
        <v>5</v>
      </c>
      <c r="E239">
        <v>4</v>
      </c>
      <c r="F239">
        <v>8</v>
      </c>
      <c r="G239" s="6" t="s">
        <v>738</v>
      </c>
      <c r="H239">
        <v>10200</v>
      </c>
      <c r="I239" t="s">
        <v>29</v>
      </c>
    </row>
    <row r="240" spans="1:9" x14ac:dyDescent="0.2">
      <c r="A240" s="6" t="s">
        <v>739</v>
      </c>
      <c r="B240" s="6" t="s">
        <v>514</v>
      </c>
      <c r="C240" s="6" t="s">
        <v>740</v>
      </c>
      <c r="D240">
        <v>5</v>
      </c>
      <c r="E240">
        <v>4</v>
      </c>
      <c r="F240">
        <v>27</v>
      </c>
      <c r="G240" s="6" t="s">
        <v>741</v>
      </c>
      <c r="H240">
        <v>50652</v>
      </c>
      <c r="I240" t="s">
        <v>29</v>
      </c>
    </row>
    <row r="241" spans="1:9" x14ac:dyDescent="0.2">
      <c r="A241" s="6" t="s">
        <v>742</v>
      </c>
      <c r="B241" s="6" t="s">
        <v>45</v>
      </c>
      <c r="C241" s="6" t="s">
        <v>743</v>
      </c>
      <c r="D241">
        <v>6</v>
      </c>
      <c r="E241">
        <v>5</v>
      </c>
      <c r="F241">
        <v>21</v>
      </c>
      <c r="G241" s="6" t="s">
        <v>744</v>
      </c>
      <c r="H241">
        <v>34965</v>
      </c>
      <c r="I241" t="s">
        <v>29</v>
      </c>
    </row>
    <row r="242" spans="1:9" x14ac:dyDescent="0.2">
      <c r="A242" s="6" t="s">
        <v>745</v>
      </c>
      <c r="B242" s="6" t="s">
        <v>45</v>
      </c>
      <c r="C242" s="6" t="s">
        <v>746</v>
      </c>
      <c r="D242">
        <v>5</v>
      </c>
      <c r="E242">
        <v>4</v>
      </c>
      <c r="F242">
        <v>14</v>
      </c>
      <c r="G242" s="6" t="s">
        <v>747</v>
      </c>
      <c r="H242">
        <v>17780</v>
      </c>
      <c r="I242" t="s">
        <v>29</v>
      </c>
    </row>
    <row r="243" spans="1:9" x14ac:dyDescent="0.2">
      <c r="A243" s="6" t="s">
        <v>748</v>
      </c>
      <c r="B243" s="6" t="s">
        <v>186</v>
      </c>
      <c r="C243" s="6" t="s">
        <v>749</v>
      </c>
      <c r="D243">
        <v>5</v>
      </c>
      <c r="E243">
        <v>4</v>
      </c>
      <c r="F243">
        <v>18</v>
      </c>
      <c r="G243" s="6" t="s">
        <v>750</v>
      </c>
      <c r="H243">
        <v>15300</v>
      </c>
      <c r="I243" t="s">
        <v>29</v>
      </c>
    </row>
    <row r="244" spans="1:9" x14ac:dyDescent="0.2">
      <c r="A244" s="6" t="s">
        <v>751</v>
      </c>
      <c r="B244" s="6" t="s">
        <v>45</v>
      </c>
      <c r="C244" s="6" t="s">
        <v>752</v>
      </c>
      <c r="D244">
        <v>5</v>
      </c>
      <c r="E244">
        <v>4</v>
      </c>
      <c r="F244">
        <v>15</v>
      </c>
      <c r="G244" s="6" t="s">
        <v>753</v>
      </c>
      <c r="H244">
        <v>17025</v>
      </c>
      <c r="I244" t="s">
        <v>29</v>
      </c>
    </row>
    <row r="245" spans="1:9" x14ac:dyDescent="0.2">
      <c r="A245" s="6" t="s">
        <v>754</v>
      </c>
      <c r="B245" s="6" t="s">
        <v>155</v>
      </c>
      <c r="C245" s="6" t="s">
        <v>755</v>
      </c>
      <c r="D245">
        <v>5</v>
      </c>
      <c r="E245">
        <v>4</v>
      </c>
      <c r="F245">
        <v>27</v>
      </c>
      <c r="G245" s="6" t="s">
        <v>756</v>
      </c>
      <c r="H245">
        <v>21195</v>
      </c>
      <c r="I245" t="s">
        <v>29</v>
      </c>
    </row>
    <row r="246" spans="1:9" x14ac:dyDescent="0.2">
      <c r="A246" s="6" t="s">
        <v>757</v>
      </c>
      <c r="B246" s="6" t="s">
        <v>45</v>
      </c>
      <c r="C246" s="6" t="s">
        <v>758</v>
      </c>
      <c r="D246">
        <v>5</v>
      </c>
      <c r="E246">
        <v>4</v>
      </c>
      <c r="F246">
        <v>10</v>
      </c>
      <c r="G246" s="6" t="s">
        <v>759</v>
      </c>
      <c r="H246">
        <v>8750</v>
      </c>
      <c r="I246" t="s">
        <v>29</v>
      </c>
    </row>
    <row r="247" spans="1:9" x14ac:dyDescent="0.2">
      <c r="A247" s="6" t="s">
        <v>760</v>
      </c>
      <c r="B247" s="6" t="s">
        <v>45</v>
      </c>
      <c r="C247" s="6" t="s">
        <v>761</v>
      </c>
      <c r="D247">
        <v>5</v>
      </c>
      <c r="E247">
        <v>4</v>
      </c>
      <c r="F247">
        <v>14</v>
      </c>
      <c r="G247" s="6" t="s">
        <v>762</v>
      </c>
      <c r="H247">
        <v>15260</v>
      </c>
      <c r="I247" t="s">
        <v>29</v>
      </c>
    </row>
    <row r="248" spans="1:9" x14ac:dyDescent="0.2">
      <c r="A248" s="6" t="s">
        <v>763</v>
      </c>
      <c r="B248" s="6" t="s">
        <v>45</v>
      </c>
      <c r="C248" s="6" t="s">
        <v>764</v>
      </c>
      <c r="D248">
        <v>5</v>
      </c>
      <c r="E248">
        <v>4</v>
      </c>
      <c r="F248">
        <v>30</v>
      </c>
      <c r="G248" s="6" t="s">
        <v>765</v>
      </c>
      <c r="H248">
        <v>19650</v>
      </c>
      <c r="I248" t="s">
        <v>29</v>
      </c>
    </row>
    <row r="249" spans="1:9" x14ac:dyDescent="0.2">
      <c r="A249" s="6" t="s">
        <v>766</v>
      </c>
      <c r="B249" s="6" t="s">
        <v>45</v>
      </c>
      <c r="C249" s="6" t="s">
        <v>767</v>
      </c>
      <c r="D249">
        <v>5</v>
      </c>
      <c r="E249">
        <v>4</v>
      </c>
      <c r="F249">
        <v>22</v>
      </c>
      <c r="G249" s="6" t="s">
        <v>768</v>
      </c>
      <c r="H249">
        <v>28270</v>
      </c>
      <c r="I249" t="s">
        <v>29</v>
      </c>
    </row>
    <row r="250" spans="1:9" x14ac:dyDescent="0.2">
      <c r="A250" s="6" t="s">
        <v>769</v>
      </c>
      <c r="B250" s="6" t="s">
        <v>45</v>
      </c>
      <c r="C250" s="6" t="s">
        <v>770</v>
      </c>
      <c r="D250">
        <v>4</v>
      </c>
      <c r="E250">
        <v>3</v>
      </c>
      <c r="F250">
        <v>19</v>
      </c>
      <c r="G250" s="6" t="s">
        <v>771</v>
      </c>
      <c r="H250">
        <v>14060</v>
      </c>
      <c r="I250" t="s">
        <v>29</v>
      </c>
    </row>
    <row r="251" spans="1:9" x14ac:dyDescent="0.2">
      <c r="A251" s="6" t="s">
        <v>772</v>
      </c>
      <c r="B251" s="6" t="s">
        <v>45</v>
      </c>
      <c r="C251" s="6" t="s">
        <v>773</v>
      </c>
      <c r="D251">
        <v>5</v>
      </c>
      <c r="E251">
        <v>4</v>
      </c>
      <c r="F251">
        <v>11</v>
      </c>
      <c r="G251" s="6" t="s">
        <v>774</v>
      </c>
      <c r="H251">
        <v>10010</v>
      </c>
      <c r="I251" t="s">
        <v>29</v>
      </c>
    </row>
    <row r="252" spans="1:9" x14ac:dyDescent="0.2">
      <c r="A252" s="6" t="s">
        <v>775</v>
      </c>
      <c r="B252" s="6" t="s">
        <v>45</v>
      </c>
      <c r="C252" s="6" t="s">
        <v>776</v>
      </c>
      <c r="D252">
        <v>5</v>
      </c>
      <c r="E252">
        <v>4</v>
      </c>
      <c r="F252">
        <v>6</v>
      </c>
      <c r="G252" s="6" t="s">
        <v>777</v>
      </c>
      <c r="H252">
        <v>8322</v>
      </c>
      <c r="I252" t="s">
        <v>29</v>
      </c>
    </row>
    <row r="253" spans="1:9" x14ac:dyDescent="0.2">
      <c r="A253" s="6" t="s">
        <v>778</v>
      </c>
      <c r="B253" s="6" t="s">
        <v>282</v>
      </c>
      <c r="C253" s="6" t="s">
        <v>779</v>
      </c>
      <c r="D253">
        <v>5</v>
      </c>
      <c r="E253">
        <v>4</v>
      </c>
      <c r="F253">
        <v>21</v>
      </c>
      <c r="G253" s="6" t="s">
        <v>780</v>
      </c>
      <c r="H253">
        <v>26460</v>
      </c>
      <c r="I253" t="s">
        <v>29</v>
      </c>
    </row>
    <row r="254" spans="1:9" x14ac:dyDescent="0.2">
      <c r="A254" s="6" t="s">
        <v>781</v>
      </c>
      <c r="B254" s="6" t="s">
        <v>45</v>
      </c>
      <c r="C254" s="6" t="s">
        <v>782</v>
      </c>
      <c r="D254">
        <v>5</v>
      </c>
      <c r="E254">
        <v>4</v>
      </c>
      <c r="F254">
        <v>20</v>
      </c>
      <c r="G254" s="6" t="s">
        <v>783</v>
      </c>
      <c r="H254">
        <v>26920</v>
      </c>
      <c r="I254" t="s">
        <v>29</v>
      </c>
    </row>
    <row r="255" spans="1:9" x14ac:dyDescent="0.2">
      <c r="A255" s="6" t="s">
        <v>784</v>
      </c>
      <c r="B255" s="6" t="s">
        <v>282</v>
      </c>
      <c r="C255" s="6" t="s">
        <v>779</v>
      </c>
      <c r="D255">
        <v>5</v>
      </c>
      <c r="E255">
        <v>4</v>
      </c>
      <c r="F255">
        <v>23</v>
      </c>
      <c r="G255" s="6" t="s">
        <v>785</v>
      </c>
      <c r="H255">
        <v>24380</v>
      </c>
      <c r="I255" t="s">
        <v>29</v>
      </c>
    </row>
    <row r="256" spans="1:9" x14ac:dyDescent="0.2">
      <c r="A256" s="6" t="s">
        <v>786</v>
      </c>
      <c r="B256" s="6" t="s">
        <v>45</v>
      </c>
      <c r="C256" s="6" t="s">
        <v>787</v>
      </c>
      <c r="D256">
        <v>5</v>
      </c>
      <c r="E256">
        <v>4</v>
      </c>
      <c r="F256">
        <v>16</v>
      </c>
      <c r="G256" s="6" t="s">
        <v>788</v>
      </c>
      <c r="H256">
        <v>17200</v>
      </c>
      <c r="I256" t="s">
        <v>29</v>
      </c>
    </row>
    <row r="257" spans="1:9" x14ac:dyDescent="0.2">
      <c r="A257" s="6" t="s">
        <v>789</v>
      </c>
      <c r="B257" s="6" t="s">
        <v>45</v>
      </c>
      <c r="C257" s="6" t="s">
        <v>790</v>
      </c>
      <c r="D257">
        <v>5</v>
      </c>
      <c r="E257">
        <v>4</v>
      </c>
      <c r="F257">
        <v>17</v>
      </c>
      <c r="G257" s="6" t="s">
        <v>791</v>
      </c>
      <c r="H257">
        <v>15980</v>
      </c>
      <c r="I257" t="s">
        <v>29</v>
      </c>
    </row>
    <row r="258" spans="1:9" x14ac:dyDescent="0.2">
      <c r="A258" s="6" t="s">
        <v>792</v>
      </c>
      <c r="B258" s="6" t="s">
        <v>45</v>
      </c>
      <c r="C258" s="6" t="s">
        <v>793</v>
      </c>
      <c r="D258">
        <v>5</v>
      </c>
      <c r="E258">
        <v>4</v>
      </c>
      <c r="F258">
        <v>14</v>
      </c>
      <c r="G258" s="6" t="s">
        <v>794</v>
      </c>
      <c r="H258">
        <v>18760</v>
      </c>
      <c r="I258" t="s">
        <v>29</v>
      </c>
    </row>
    <row r="259" spans="1:9" x14ac:dyDescent="0.2">
      <c r="A259" s="6" t="s">
        <v>795</v>
      </c>
      <c r="B259" s="6" t="s">
        <v>45</v>
      </c>
      <c r="C259" s="6" t="s">
        <v>796</v>
      </c>
      <c r="D259">
        <v>5</v>
      </c>
      <c r="E259">
        <v>4</v>
      </c>
      <c r="F259">
        <v>23</v>
      </c>
      <c r="G259" s="6" t="s">
        <v>797</v>
      </c>
      <c r="H259">
        <v>17710</v>
      </c>
      <c r="I259" t="s">
        <v>29</v>
      </c>
    </row>
    <row r="260" spans="1:9" x14ac:dyDescent="0.2">
      <c r="A260" s="6" t="s">
        <v>798</v>
      </c>
      <c r="B260" s="6" t="s">
        <v>45</v>
      </c>
      <c r="C260" s="6" t="s">
        <v>799</v>
      </c>
      <c r="D260">
        <v>5</v>
      </c>
      <c r="E260">
        <v>4</v>
      </c>
      <c r="F260">
        <v>23</v>
      </c>
      <c r="G260" s="6" t="s">
        <v>800</v>
      </c>
      <c r="H260">
        <v>22678</v>
      </c>
      <c r="I260" t="s">
        <v>29</v>
      </c>
    </row>
    <row r="261" spans="1:9" x14ac:dyDescent="0.2">
      <c r="A261" s="6" t="s">
        <v>801</v>
      </c>
      <c r="B261" s="6" t="s">
        <v>45</v>
      </c>
      <c r="C261" s="6" t="s">
        <v>802</v>
      </c>
      <c r="D261">
        <v>5</v>
      </c>
      <c r="E261">
        <v>4</v>
      </c>
      <c r="F261">
        <v>15</v>
      </c>
      <c r="G261" s="6" t="s">
        <v>803</v>
      </c>
      <c r="H261">
        <v>16575</v>
      </c>
      <c r="I261" t="s">
        <v>29</v>
      </c>
    </row>
    <row r="262" spans="1:9" x14ac:dyDescent="0.2">
      <c r="A262" s="6" t="s">
        <v>804</v>
      </c>
      <c r="B262" s="6" t="s">
        <v>45</v>
      </c>
      <c r="C262" s="6" t="s">
        <v>805</v>
      </c>
      <c r="D262">
        <v>5</v>
      </c>
      <c r="E262">
        <v>4</v>
      </c>
      <c r="F262">
        <v>14</v>
      </c>
      <c r="G262" s="6" t="s">
        <v>806</v>
      </c>
      <c r="H262">
        <v>12110</v>
      </c>
      <c r="I262" t="s">
        <v>29</v>
      </c>
    </row>
    <row r="263" spans="1:9" x14ac:dyDescent="0.2">
      <c r="A263" s="6" t="s">
        <v>807</v>
      </c>
      <c r="B263" s="6" t="s">
        <v>45</v>
      </c>
      <c r="C263" s="6" t="s">
        <v>808</v>
      </c>
      <c r="D263">
        <v>5</v>
      </c>
      <c r="E263">
        <v>4</v>
      </c>
      <c r="F263">
        <v>21</v>
      </c>
      <c r="G263" s="6" t="s">
        <v>809</v>
      </c>
      <c r="H263">
        <v>22785</v>
      </c>
      <c r="I263" t="s">
        <v>29</v>
      </c>
    </row>
    <row r="264" spans="1:9" x14ac:dyDescent="0.2">
      <c r="A264" s="6" t="s">
        <v>810</v>
      </c>
      <c r="B264" s="6" t="s">
        <v>45</v>
      </c>
      <c r="C264" s="6" t="s">
        <v>811</v>
      </c>
      <c r="D264">
        <v>6</v>
      </c>
      <c r="E264">
        <v>5</v>
      </c>
      <c r="F264">
        <v>15</v>
      </c>
      <c r="G264" s="6" t="s">
        <v>812</v>
      </c>
      <c r="H264">
        <v>22650</v>
      </c>
      <c r="I264" t="s">
        <v>29</v>
      </c>
    </row>
    <row r="265" spans="1:9" x14ac:dyDescent="0.2">
      <c r="A265" s="6" t="s">
        <v>813</v>
      </c>
      <c r="B265" s="6" t="s">
        <v>45</v>
      </c>
      <c r="C265" s="6" t="s">
        <v>814</v>
      </c>
      <c r="D265">
        <v>5</v>
      </c>
      <c r="E265">
        <v>4</v>
      </c>
      <c r="F265">
        <v>16</v>
      </c>
      <c r="G265" s="6" t="s">
        <v>815</v>
      </c>
      <c r="H265">
        <v>25920</v>
      </c>
      <c r="I265" t="s">
        <v>29</v>
      </c>
    </row>
    <row r="266" spans="1:9" x14ac:dyDescent="0.2">
      <c r="A266" s="6" t="s">
        <v>816</v>
      </c>
      <c r="B266" s="6" t="s">
        <v>45</v>
      </c>
      <c r="C266" s="6" t="s">
        <v>817</v>
      </c>
      <c r="D266">
        <v>5</v>
      </c>
      <c r="E266">
        <v>4</v>
      </c>
      <c r="F266">
        <v>31</v>
      </c>
      <c r="G266" s="6" t="s">
        <v>818</v>
      </c>
      <c r="H266">
        <v>27807</v>
      </c>
      <c r="I266" t="s">
        <v>29</v>
      </c>
    </row>
    <row r="267" spans="1:9" x14ac:dyDescent="0.2">
      <c r="A267" s="6" t="s">
        <v>819</v>
      </c>
      <c r="B267" s="6" t="s">
        <v>820</v>
      </c>
      <c r="C267" s="6" t="s">
        <v>821</v>
      </c>
      <c r="D267">
        <v>5</v>
      </c>
      <c r="E267">
        <v>4</v>
      </c>
      <c r="F267">
        <v>10</v>
      </c>
      <c r="G267" s="6" t="s">
        <v>822</v>
      </c>
      <c r="H267">
        <v>10100</v>
      </c>
      <c r="I267" t="s">
        <v>29</v>
      </c>
    </row>
    <row r="268" spans="1:9" x14ac:dyDescent="0.2">
      <c r="A268" s="6" t="s">
        <v>823</v>
      </c>
      <c r="B268" s="6" t="s">
        <v>824</v>
      </c>
      <c r="C268" s="6" t="s">
        <v>825</v>
      </c>
      <c r="D268">
        <v>5</v>
      </c>
      <c r="E268">
        <v>4</v>
      </c>
      <c r="F268">
        <v>20</v>
      </c>
      <c r="G268" s="6" t="s">
        <v>826</v>
      </c>
      <c r="H268">
        <v>5920</v>
      </c>
      <c r="I268" t="s">
        <v>29</v>
      </c>
    </row>
    <row r="269" spans="1:9" x14ac:dyDescent="0.2">
      <c r="A269" s="6" t="s">
        <v>827</v>
      </c>
      <c r="B269" s="6" t="s">
        <v>45</v>
      </c>
      <c r="C269" s="6" t="s">
        <v>828</v>
      </c>
      <c r="D269">
        <v>5</v>
      </c>
      <c r="E269">
        <v>4</v>
      </c>
      <c r="F269">
        <v>22</v>
      </c>
      <c r="G269" s="6" t="s">
        <v>829</v>
      </c>
      <c r="H269">
        <v>29832</v>
      </c>
      <c r="I269" t="s">
        <v>29</v>
      </c>
    </row>
    <row r="270" spans="1:9" x14ac:dyDescent="0.2">
      <c r="A270" s="6" t="s">
        <v>830</v>
      </c>
      <c r="B270" s="6" t="s">
        <v>45</v>
      </c>
      <c r="C270" s="6" t="s">
        <v>831</v>
      </c>
      <c r="D270">
        <v>5</v>
      </c>
      <c r="E270">
        <v>4</v>
      </c>
      <c r="F270">
        <v>20</v>
      </c>
      <c r="G270" s="6" t="s">
        <v>832</v>
      </c>
      <c r="H270">
        <v>19560</v>
      </c>
      <c r="I270" t="s">
        <v>29</v>
      </c>
    </row>
    <row r="271" spans="1:9" x14ac:dyDescent="0.2">
      <c r="A271" s="6" t="s">
        <v>833</v>
      </c>
      <c r="B271" s="6" t="s">
        <v>45</v>
      </c>
      <c r="C271" s="6" t="s">
        <v>834</v>
      </c>
      <c r="D271">
        <v>5</v>
      </c>
      <c r="E271">
        <v>4</v>
      </c>
      <c r="F271">
        <v>16</v>
      </c>
      <c r="G271" s="6" t="s">
        <v>835</v>
      </c>
      <c r="H271">
        <v>21760</v>
      </c>
      <c r="I271" t="s">
        <v>29</v>
      </c>
    </row>
    <row r="272" spans="1:9" x14ac:dyDescent="0.2">
      <c r="A272" s="6" t="s">
        <v>836</v>
      </c>
      <c r="B272" s="6" t="s">
        <v>45</v>
      </c>
      <c r="C272" s="6" t="s">
        <v>837</v>
      </c>
      <c r="D272">
        <v>5</v>
      </c>
      <c r="E272">
        <v>4</v>
      </c>
      <c r="F272">
        <v>25</v>
      </c>
      <c r="G272" s="6" t="s">
        <v>838</v>
      </c>
      <c r="H272">
        <v>31750</v>
      </c>
      <c r="I272" t="s">
        <v>29</v>
      </c>
    </row>
    <row r="273" spans="1:9" x14ac:dyDescent="0.2">
      <c r="A273" s="6" t="s">
        <v>839</v>
      </c>
      <c r="B273" s="6" t="s">
        <v>45</v>
      </c>
      <c r="C273" s="6" t="s">
        <v>840</v>
      </c>
      <c r="D273">
        <v>5</v>
      </c>
      <c r="E273">
        <v>4</v>
      </c>
      <c r="F273">
        <v>9</v>
      </c>
      <c r="G273" s="6" t="s">
        <v>841</v>
      </c>
      <c r="H273">
        <v>7335</v>
      </c>
      <c r="I273" t="s">
        <v>29</v>
      </c>
    </row>
    <row r="274" spans="1:9" x14ac:dyDescent="0.2">
      <c r="A274" s="6" t="s">
        <v>842</v>
      </c>
      <c r="B274" s="6" t="s">
        <v>45</v>
      </c>
      <c r="C274" s="6" t="s">
        <v>843</v>
      </c>
      <c r="D274">
        <v>5</v>
      </c>
      <c r="E274">
        <v>4</v>
      </c>
      <c r="F274">
        <v>15</v>
      </c>
      <c r="G274" s="6" t="s">
        <v>844</v>
      </c>
      <c r="H274">
        <v>18150</v>
      </c>
      <c r="I274" t="s">
        <v>29</v>
      </c>
    </row>
    <row r="275" spans="1:9" x14ac:dyDescent="0.2">
      <c r="A275" s="6" t="s">
        <v>845</v>
      </c>
      <c r="B275" s="6" t="s">
        <v>167</v>
      </c>
      <c r="C275" s="6" t="s">
        <v>846</v>
      </c>
      <c r="D275">
        <v>6</v>
      </c>
      <c r="E275">
        <v>5</v>
      </c>
      <c r="F275">
        <v>6</v>
      </c>
      <c r="G275" s="6" t="s">
        <v>847</v>
      </c>
      <c r="H275">
        <v>5760</v>
      </c>
      <c r="I275" t="s">
        <v>29</v>
      </c>
    </row>
    <row r="276" spans="1:9" x14ac:dyDescent="0.2">
      <c r="A276" s="6" t="s">
        <v>848</v>
      </c>
      <c r="B276" s="6" t="s">
        <v>521</v>
      </c>
      <c r="C276" s="6" t="s">
        <v>849</v>
      </c>
      <c r="D276">
        <v>5</v>
      </c>
      <c r="E276">
        <v>4</v>
      </c>
      <c r="F276">
        <v>10</v>
      </c>
      <c r="G276" s="6" t="s">
        <v>850</v>
      </c>
      <c r="H276">
        <v>13980</v>
      </c>
      <c r="I276" t="s">
        <v>29</v>
      </c>
    </row>
    <row r="277" spans="1:9" x14ac:dyDescent="0.2">
      <c r="A277" s="6" t="s">
        <v>851</v>
      </c>
      <c r="B277" s="6" t="s">
        <v>514</v>
      </c>
      <c r="C277" s="6" t="s">
        <v>821</v>
      </c>
      <c r="D277">
        <v>5</v>
      </c>
      <c r="E277">
        <v>4</v>
      </c>
      <c r="F277">
        <v>21</v>
      </c>
      <c r="G277" s="6" t="s">
        <v>852</v>
      </c>
      <c r="H277">
        <v>39375</v>
      </c>
      <c r="I277" t="s">
        <v>29</v>
      </c>
    </row>
    <row r="278" spans="1:9" x14ac:dyDescent="0.2">
      <c r="A278" s="6" t="s">
        <v>853</v>
      </c>
      <c r="B278" s="6" t="s">
        <v>45</v>
      </c>
      <c r="C278" s="6" t="s">
        <v>854</v>
      </c>
      <c r="D278">
        <v>5</v>
      </c>
      <c r="E278">
        <v>4</v>
      </c>
      <c r="F278">
        <v>12</v>
      </c>
      <c r="G278" s="6" t="s">
        <v>855</v>
      </c>
      <c r="H278">
        <v>9360</v>
      </c>
      <c r="I278" t="s">
        <v>29</v>
      </c>
    </row>
    <row r="279" spans="1:9" x14ac:dyDescent="0.2">
      <c r="A279" s="6" t="s">
        <v>856</v>
      </c>
      <c r="B279" s="6" t="s">
        <v>45</v>
      </c>
      <c r="C279" s="6" t="s">
        <v>857</v>
      </c>
      <c r="D279">
        <v>5</v>
      </c>
      <c r="E279">
        <v>4</v>
      </c>
      <c r="F279">
        <v>13</v>
      </c>
      <c r="G279" s="6" t="s">
        <v>858</v>
      </c>
      <c r="H279">
        <v>13000</v>
      </c>
      <c r="I279" t="s">
        <v>29</v>
      </c>
    </row>
    <row r="280" spans="1:9" x14ac:dyDescent="0.2">
      <c r="A280" s="6" t="s">
        <v>859</v>
      </c>
      <c r="B280" s="6" t="s">
        <v>45</v>
      </c>
      <c r="C280" s="6" t="s">
        <v>860</v>
      </c>
      <c r="D280">
        <v>5</v>
      </c>
      <c r="E280">
        <v>4</v>
      </c>
      <c r="F280">
        <v>19</v>
      </c>
      <c r="G280" s="6" t="s">
        <v>861</v>
      </c>
      <c r="H280">
        <v>17860</v>
      </c>
      <c r="I280" t="s">
        <v>29</v>
      </c>
    </row>
    <row r="281" spans="1:9" x14ac:dyDescent="0.2">
      <c r="A281" s="6" t="s">
        <v>862</v>
      </c>
      <c r="B281" s="6" t="s">
        <v>45</v>
      </c>
      <c r="C281" s="6" t="s">
        <v>863</v>
      </c>
      <c r="D281">
        <v>5</v>
      </c>
      <c r="E281">
        <v>4</v>
      </c>
      <c r="F281">
        <v>9</v>
      </c>
      <c r="G281" s="6" t="s">
        <v>864</v>
      </c>
      <c r="H281">
        <v>12060</v>
      </c>
      <c r="I281" t="s">
        <v>29</v>
      </c>
    </row>
    <row r="282" spans="1:9" x14ac:dyDescent="0.2">
      <c r="A282" s="6" t="s">
        <v>865</v>
      </c>
      <c r="B282" s="6" t="s">
        <v>45</v>
      </c>
      <c r="C282" s="6" t="s">
        <v>866</v>
      </c>
      <c r="D282">
        <v>4</v>
      </c>
      <c r="E282">
        <v>3</v>
      </c>
      <c r="F282">
        <v>14</v>
      </c>
      <c r="G282" s="6" t="s">
        <v>867</v>
      </c>
      <c r="H282">
        <v>14280</v>
      </c>
      <c r="I282" t="s">
        <v>29</v>
      </c>
    </row>
    <row r="283" spans="1:9" x14ac:dyDescent="0.2">
      <c r="A283" s="6" t="s">
        <v>868</v>
      </c>
      <c r="B283" s="6" t="s">
        <v>45</v>
      </c>
      <c r="C283" s="6" t="s">
        <v>869</v>
      </c>
      <c r="D283">
        <v>5</v>
      </c>
      <c r="E283">
        <v>4</v>
      </c>
      <c r="F283">
        <v>16</v>
      </c>
      <c r="G283" s="6" t="s">
        <v>870</v>
      </c>
      <c r="H283">
        <v>24432</v>
      </c>
      <c r="I283" t="s">
        <v>29</v>
      </c>
    </row>
    <row r="284" spans="1:9" x14ac:dyDescent="0.2">
      <c r="A284" s="6" t="s">
        <v>871</v>
      </c>
      <c r="B284" s="6" t="s">
        <v>45</v>
      </c>
      <c r="C284" s="6" t="s">
        <v>872</v>
      </c>
      <c r="D284">
        <v>6</v>
      </c>
      <c r="E284">
        <v>5</v>
      </c>
      <c r="F284">
        <v>14</v>
      </c>
      <c r="G284" s="6" t="s">
        <v>873</v>
      </c>
      <c r="H284">
        <v>16352</v>
      </c>
      <c r="I284" t="s">
        <v>29</v>
      </c>
    </row>
    <row r="285" spans="1:9" x14ac:dyDescent="0.2">
      <c r="A285" s="6" t="s">
        <v>874</v>
      </c>
      <c r="B285" s="6" t="s">
        <v>45</v>
      </c>
      <c r="C285" s="6" t="s">
        <v>875</v>
      </c>
      <c r="D285">
        <v>5</v>
      </c>
      <c r="E285">
        <v>4</v>
      </c>
      <c r="F285">
        <v>10</v>
      </c>
      <c r="G285" s="6" t="s">
        <v>876</v>
      </c>
      <c r="H285">
        <v>15680</v>
      </c>
      <c r="I285" t="s">
        <v>29</v>
      </c>
    </row>
    <row r="286" spans="1:9" x14ac:dyDescent="0.2">
      <c r="A286" s="6" t="s">
        <v>877</v>
      </c>
      <c r="B286" s="6" t="s">
        <v>45</v>
      </c>
      <c r="C286" s="6" t="s">
        <v>878</v>
      </c>
      <c r="D286">
        <v>5</v>
      </c>
      <c r="E286">
        <v>4</v>
      </c>
      <c r="F286">
        <v>13</v>
      </c>
      <c r="G286" s="6" t="s">
        <v>879</v>
      </c>
      <c r="H286">
        <v>10348</v>
      </c>
      <c r="I286" t="s">
        <v>29</v>
      </c>
    </row>
    <row r="287" spans="1:9" x14ac:dyDescent="0.2">
      <c r="A287" s="6" t="s">
        <v>880</v>
      </c>
      <c r="B287" s="6" t="s">
        <v>45</v>
      </c>
      <c r="C287" s="6" t="s">
        <v>881</v>
      </c>
      <c r="D287">
        <v>5</v>
      </c>
      <c r="E287">
        <v>4</v>
      </c>
      <c r="F287">
        <v>3</v>
      </c>
      <c r="G287" s="6" t="s">
        <v>882</v>
      </c>
      <c r="H287">
        <v>2295</v>
      </c>
      <c r="I287" t="s">
        <v>29</v>
      </c>
    </row>
    <row r="288" spans="1:9" x14ac:dyDescent="0.2">
      <c r="A288" s="6" t="s">
        <v>883</v>
      </c>
      <c r="B288" s="6" t="s">
        <v>45</v>
      </c>
      <c r="C288" s="6" t="s">
        <v>884</v>
      </c>
      <c r="D288">
        <v>5</v>
      </c>
      <c r="E288">
        <v>4</v>
      </c>
      <c r="F288">
        <v>5</v>
      </c>
      <c r="G288" s="6" t="s">
        <v>885</v>
      </c>
      <c r="H288">
        <v>7300</v>
      </c>
      <c r="I288" t="s">
        <v>29</v>
      </c>
    </row>
    <row r="289" spans="1:9" x14ac:dyDescent="0.2">
      <c r="A289" s="6" t="s">
        <v>886</v>
      </c>
      <c r="B289" s="6" t="s">
        <v>521</v>
      </c>
      <c r="C289" s="6" t="s">
        <v>887</v>
      </c>
      <c r="D289">
        <v>5</v>
      </c>
      <c r="E289">
        <v>4</v>
      </c>
      <c r="F289">
        <v>19</v>
      </c>
      <c r="G289" s="6" t="s">
        <v>888</v>
      </c>
      <c r="H289">
        <v>23940</v>
      </c>
      <c r="I289" t="s">
        <v>29</v>
      </c>
    </row>
    <row r="290" spans="1:9" x14ac:dyDescent="0.2">
      <c r="A290" s="6" t="s">
        <v>889</v>
      </c>
      <c r="B290" s="6" t="s">
        <v>45</v>
      </c>
      <c r="C290" s="6" t="s">
        <v>890</v>
      </c>
      <c r="D290">
        <v>5</v>
      </c>
      <c r="E290">
        <v>4</v>
      </c>
      <c r="F290">
        <v>12</v>
      </c>
      <c r="G290" s="6" t="s">
        <v>891</v>
      </c>
      <c r="H290">
        <v>17856</v>
      </c>
      <c r="I290" t="s">
        <v>29</v>
      </c>
    </row>
    <row r="291" spans="1:9" x14ac:dyDescent="0.2">
      <c r="A291" s="6" t="s">
        <v>892</v>
      </c>
      <c r="B291" s="6" t="s">
        <v>45</v>
      </c>
      <c r="C291" s="6" t="s">
        <v>893</v>
      </c>
      <c r="D291">
        <v>5</v>
      </c>
      <c r="E291">
        <v>4</v>
      </c>
      <c r="F291">
        <v>7</v>
      </c>
      <c r="G291" s="6" t="s">
        <v>894</v>
      </c>
      <c r="H291">
        <v>7770</v>
      </c>
      <c r="I291" t="s">
        <v>29</v>
      </c>
    </row>
    <row r="292" spans="1:9" x14ac:dyDescent="0.2">
      <c r="A292" s="6" t="s">
        <v>895</v>
      </c>
      <c r="B292" s="6" t="s">
        <v>521</v>
      </c>
      <c r="C292" s="6" t="s">
        <v>896</v>
      </c>
      <c r="D292">
        <v>4</v>
      </c>
      <c r="E292">
        <v>3</v>
      </c>
      <c r="F292">
        <v>46</v>
      </c>
      <c r="G292" s="6" t="s">
        <v>897</v>
      </c>
      <c r="H292">
        <v>35190</v>
      </c>
      <c r="I292" t="s">
        <v>29</v>
      </c>
    </row>
    <row r="293" spans="1:9" x14ac:dyDescent="0.2">
      <c r="A293" s="6" t="s">
        <v>898</v>
      </c>
      <c r="B293" s="6" t="s">
        <v>45</v>
      </c>
      <c r="C293" s="6" t="s">
        <v>899</v>
      </c>
      <c r="D293">
        <v>6</v>
      </c>
      <c r="E293">
        <v>5</v>
      </c>
      <c r="F293">
        <v>22</v>
      </c>
      <c r="G293" s="6" t="s">
        <v>900</v>
      </c>
      <c r="H293">
        <v>27940</v>
      </c>
      <c r="I293" t="s">
        <v>29</v>
      </c>
    </row>
    <row r="294" spans="1:9" x14ac:dyDescent="0.2">
      <c r="A294" s="6" t="s">
        <v>901</v>
      </c>
      <c r="B294" s="6" t="s">
        <v>45</v>
      </c>
      <c r="C294" s="6" t="s">
        <v>902</v>
      </c>
      <c r="D294">
        <v>5</v>
      </c>
      <c r="E294">
        <v>4</v>
      </c>
      <c r="F294">
        <v>20</v>
      </c>
      <c r="G294" s="6" t="s">
        <v>903</v>
      </c>
      <c r="H294">
        <v>20700</v>
      </c>
      <c r="I294" t="s">
        <v>29</v>
      </c>
    </row>
    <row r="295" spans="1:9" x14ac:dyDescent="0.2">
      <c r="A295" s="6" t="s">
        <v>904</v>
      </c>
      <c r="B295" s="6" t="s">
        <v>45</v>
      </c>
      <c r="C295" s="6" t="s">
        <v>905</v>
      </c>
      <c r="D295">
        <v>3</v>
      </c>
      <c r="E295">
        <v>2</v>
      </c>
      <c r="F295">
        <v>26</v>
      </c>
      <c r="G295" s="6" t="s">
        <v>906</v>
      </c>
      <c r="H295">
        <v>6500</v>
      </c>
      <c r="I295" t="s">
        <v>29</v>
      </c>
    </row>
    <row r="296" spans="1:9" x14ac:dyDescent="0.2">
      <c r="A296" s="6" t="s">
        <v>907</v>
      </c>
      <c r="B296" s="6" t="s">
        <v>45</v>
      </c>
      <c r="C296" s="6" t="s">
        <v>908</v>
      </c>
      <c r="D296">
        <v>5</v>
      </c>
      <c r="E296">
        <v>4</v>
      </c>
      <c r="F296">
        <v>10</v>
      </c>
      <c r="G296" s="6" t="s">
        <v>909</v>
      </c>
      <c r="H296">
        <v>11670</v>
      </c>
      <c r="I296" t="s">
        <v>29</v>
      </c>
    </row>
    <row r="297" spans="1:9" x14ac:dyDescent="0.2">
      <c r="A297" s="6" t="s">
        <v>910</v>
      </c>
      <c r="B297" s="6" t="s">
        <v>124</v>
      </c>
      <c r="C297" s="6" t="s">
        <v>911</v>
      </c>
      <c r="D297">
        <v>6</v>
      </c>
      <c r="E297">
        <v>5</v>
      </c>
      <c r="F297">
        <v>16</v>
      </c>
      <c r="G297" s="6" t="s">
        <v>912</v>
      </c>
      <c r="H297">
        <v>19936</v>
      </c>
      <c r="I297" t="s">
        <v>29</v>
      </c>
    </row>
    <row r="298" spans="1:9" x14ac:dyDescent="0.2">
      <c r="A298" s="6" t="s">
        <v>913</v>
      </c>
      <c r="B298" s="6" t="s">
        <v>282</v>
      </c>
      <c r="C298" s="6" t="s">
        <v>914</v>
      </c>
      <c r="D298">
        <v>5</v>
      </c>
      <c r="E298">
        <v>4</v>
      </c>
      <c r="F298">
        <v>37</v>
      </c>
      <c r="G298" s="6" t="s">
        <v>915</v>
      </c>
      <c r="H298">
        <v>35076</v>
      </c>
      <c r="I298" t="s">
        <v>29</v>
      </c>
    </row>
    <row r="299" spans="1:9" x14ac:dyDescent="0.2">
      <c r="A299" s="6" t="s">
        <v>916</v>
      </c>
      <c r="B299" s="6" t="s">
        <v>45</v>
      </c>
      <c r="C299" s="6" t="s">
        <v>917</v>
      </c>
      <c r="D299">
        <v>5</v>
      </c>
      <c r="E299">
        <v>4</v>
      </c>
      <c r="F299">
        <v>9</v>
      </c>
      <c r="G299" s="6" t="s">
        <v>918</v>
      </c>
      <c r="H299">
        <v>6894</v>
      </c>
      <c r="I299" t="s">
        <v>29</v>
      </c>
    </row>
    <row r="300" spans="1:9" x14ac:dyDescent="0.2">
      <c r="A300" s="6" t="s">
        <v>919</v>
      </c>
      <c r="B300" s="6" t="s">
        <v>186</v>
      </c>
      <c r="C300" s="6" t="s">
        <v>920</v>
      </c>
      <c r="D300">
        <v>5</v>
      </c>
      <c r="E300">
        <v>4</v>
      </c>
      <c r="F300">
        <v>24</v>
      </c>
      <c r="G300" s="6" t="s">
        <v>921</v>
      </c>
      <c r="H300">
        <v>28200</v>
      </c>
      <c r="I300" t="s">
        <v>29</v>
      </c>
    </row>
    <row r="301" spans="1:9" x14ac:dyDescent="0.2">
      <c r="A301" s="6" t="s">
        <v>922</v>
      </c>
      <c r="B301" s="6" t="s">
        <v>45</v>
      </c>
      <c r="C301" s="6" t="s">
        <v>923</v>
      </c>
      <c r="D301">
        <v>5</v>
      </c>
      <c r="E301">
        <v>4</v>
      </c>
      <c r="F301">
        <v>6</v>
      </c>
      <c r="G301" s="6" t="s">
        <v>924</v>
      </c>
      <c r="H301">
        <v>10170</v>
      </c>
      <c r="I301" t="s">
        <v>29</v>
      </c>
    </row>
    <row r="302" spans="1:9" x14ac:dyDescent="0.2">
      <c r="A302" s="6" t="s">
        <v>925</v>
      </c>
      <c r="B302" s="6" t="s">
        <v>45</v>
      </c>
      <c r="C302" s="6" t="s">
        <v>926</v>
      </c>
      <c r="D302">
        <v>5</v>
      </c>
      <c r="E302">
        <v>4</v>
      </c>
      <c r="F302">
        <v>13</v>
      </c>
      <c r="G302" s="6" t="s">
        <v>927</v>
      </c>
      <c r="H302">
        <v>13910</v>
      </c>
      <c r="I302" t="s">
        <v>29</v>
      </c>
    </row>
    <row r="303" spans="1:9" x14ac:dyDescent="0.2">
      <c r="A303" s="6" t="s">
        <v>928</v>
      </c>
      <c r="B303" s="6" t="s">
        <v>45</v>
      </c>
      <c r="C303" s="6" t="s">
        <v>929</v>
      </c>
      <c r="D303">
        <v>5</v>
      </c>
      <c r="E303">
        <v>4</v>
      </c>
      <c r="F303">
        <v>15</v>
      </c>
      <c r="G303" s="6" t="s">
        <v>930</v>
      </c>
      <c r="H303">
        <v>12825</v>
      </c>
      <c r="I303" t="s">
        <v>29</v>
      </c>
    </row>
    <row r="304" spans="1:9" x14ac:dyDescent="0.2">
      <c r="A304" s="6" t="s">
        <v>931</v>
      </c>
      <c r="B304" s="6" t="s">
        <v>45</v>
      </c>
      <c r="C304" s="6" t="s">
        <v>932</v>
      </c>
      <c r="D304">
        <v>5</v>
      </c>
      <c r="E304">
        <v>4</v>
      </c>
      <c r="F304">
        <v>12</v>
      </c>
      <c r="G304" s="6" t="s">
        <v>933</v>
      </c>
      <c r="H304">
        <v>15300</v>
      </c>
      <c r="I304" t="s">
        <v>29</v>
      </c>
    </row>
    <row r="305" spans="1:9" x14ac:dyDescent="0.2">
      <c r="A305" s="6" t="s">
        <v>934</v>
      </c>
      <c r="B305" s="6" t="s">
        <v>45</v>
      </c>
      <c r="C305" s="6" t="s">
        <v>935</v>
      </c>
      <c r="D305">
        <v>5</v>
      </c>
      <c r="E305">
        <v>4</v>
      </c>
      <c r="F305">
        <v>8</v>
      </c>
      <c r="G305" s="6" t="s">
        <v>936</v>
      </c>
      <c r="H305">
        <v>11160</v>
      </c>
      <c r="I305" t="s">
        <v>29</v>
      </c>
    </row>
    <row r="306" spans="1:9" x14ac:dyDescent="0.2">
      <c r="A306" s="6" t="s">
        <v>937</v>
      </c>
      <c r="B306" s="6" t="s">
        <v>186</v>
      </c>
      <c r="C306" s="6" t="s">
        <v>938</v>
      </c>
      <c r="D306">
        <v>5</v>
      </c>
      <c r="E306">
        <v>4</v>
      </c>
      <c r="F306">
        <v>32</v>
      </c>
      <c r="G306" s="6" t="s">
        <v>939</v>
      </c>
      <c r="H306">
        <v>42112</v>
      </c>
      <c r="I306" t="s">
        <v>29</v>
      </c>
    </row>
    <row r="307" spans="1:9" x14ac:dyDescent="0.2">
      <c r="A307" s="6" t="s">
        <v>940</v>
      </c>
      <c r="B307" s="6" t="s">
        <v>45</v>
      </c>
      <c r="C307" s="6" t="s">
        <v>941</v>
      </c>
      <c r="D307">
        <v>5</v>
      </c>
      <c r="E307">
        <v>4</v>
      </c>
      <c r="F307">
        <v>15</v>
      </c>
      <c r="G307" s="6" t="s">
        <v>942</v>
      </c>
      <c r="H307">
        <v>23250</v>
      </c>
      <c r="I307" t="s">
        <v>29</v>
      </c>
    </row>
    <row r="308" spans="1:9" x14ac:dyDescent="0.2">
      <c r="A308" s="6" t="s">
        <v>943</v>
      </c>
      <c r="B308" s="6" t="s">
        <v>186</v>
      </c>
      <c r="C308" s="6" t="s">
        <v>944</v>
      </c>
      <c r="D308">
        <v>5</v>
      </c>
      <c r="E308">
        <v>4</v>
      </c>
      <c r="F308">
        <v>23</v>
      </c>
      <c r="G308" s="6" t="s">
        <v>945</v>
      </c>
      <c r="H308">
        <v>26220</v>
      </c>
      <c r="I308" t="s">
        <v>29</v>
      </c>
    </row>
    <row r="309" spans="1:9" x14ac:dyDescent="0.2">
      <c r="A309" s="6" t="s">
        <v>946</v>
      </c>
      <c r="B309" s="6" t="s">
        <v>243</v>
      </c>
      <c r="C309" s="6" t="s">
        <v>947</v>
      </c>
      <c r="D309">
        <v>5</v>
      </c>
      <c r="E309">
        <v>4</v>
      </c>
      <c r="F309">
        <v>13</v>
      </c>
      <c r="G309" s="6" t="s">
        <v>948</v>
      </c>
      <c r="H309">
        <v>17914</v>
      </c>
      <c r="I309" t="s">
        <v>29</v>
      </c>
    </row>
    <row r="310" spans="1:9" x14ac:dyDescent="0.2">
      <c r="A310" s="6" t="s">
        <v>949</v>
      </c>
      <c r="B310" s="6" t="s">
        <v>124</v>
      </c>
      <c r="C310" s="6" t="s">
        <v>950</v>
      </c>
      <c r="D310">
        <v>5</v>
      </c>
      <c r="E310">
        <v>4</v>
      </c>
      <c r="F310">
        <v>22</v>
      </c>
      <c r="G310" s="6" t="s">
        <v>951</v>
      </c>
      <c r="H310">
        <v>25300</v>
      </c>
      <c r="I310" t="s">
        <v>29</v>
      </c>
    </row>
    <row r="311" spans="1:9" x14ac:dyDescent="0.2">
      <c r="A311" s="6" t="s">
        <v>952</v>
      </c>
      <c r="B311" s="6" t="s">
        <v>186</v>
      </c>
      <c r="C311" s="6" t="s">
        <v>953</v>
      </c>
      <c r="D311">
        <v>5</v>
      </c>
      <c r="E311">
        <v>4</v>
      </c>
      <c r="F311">
        <v>19</v>
      </c>
      <c r="G311" s="6" t="s">
        <v>954</v>
      </c>
      <c r="H311">
        <v>21204</v>
      </c>
      <c r="I311" t="s">
        <v>29</v>
      </c>
    </row>
    <row r="312" spans="1:9" x14ac:dyDescent="0.2">
      <c r="A312" s="6" t="s">
        <v>955</v>
      </c>
      <c r="B312" s="6" t="s">
        <v>45</v>
      </c>
      <c r="C312" s="6" t="s">
        <v>956</v>
      </c>
      <c r="D312">
        <v>5</v>
      </c>
      <c r="E312">
        <v>4</v>
      </c>
      <c r="F312">
        <v>11</v>
      </c>
      <c r="G312" s="6" t="s">
        <v>957</v>
      </c>
      <c r="H312">
        <v>8140</v>
      </c>
      <c r="I312" t="s">
        <v>29</v>
      </c>
    </row>
    <row r="313" spans="1:9" x14ac:dyDescent="0.2">
      <c r="A313" s="6" t="s">
        <v>958</v>
      </c>
      <c r="B313" s="6" t="s">
        <v>959</v>
      </c>
      <c r="C313" s="6" t="s">
        <v>960</v>
      </c>
      <c r="D313">
        <v>5</v>
      </c>
      <c r="E313">
        <v>4</v>
      </c>
      <c r="F313">
        <v>15</v>
      </c>
      <c r="G313" s="6" t="s">
        <v>961</v>
      </c>
      <c r="H313">
        <v>15555</v>
      </c>
      <c r="I313" t="s">
        <v>29</v>
      </c>
    </row>
    <row r="314" spans="1:9" x14ac:dyDescent="0.2">
      <c r="A314" s="6" t="s">
        <v>962</v>
      </c>
      <c r="B314" s="6" t="s">
        <v>963</v>
      </c>
      <c r="C314" s="6" t="s">
        <v>964</v>
      </c>
      <c r="D314">
        <v>5</v>
      </c>
      <c r="E314">
        <v>4</v>
      </c>
      <c r="F314">
        <v>20</v>
      </c>
      <c r="G314" s="6" t="s">
        <v>965</v>
      </c>
      <c r="H314">
        <v>24700</v>
      </c>
      <c r="I314" t="s">
        <v>29</v>
      </c>
    </row>
    <row r="315" spans="1:9" x14ac:dyDescent="0.2">
      <c r="A315" s="6" t="s">
        <v>966</v>
      </c>
      <c r="B315" s="6" t="s">
        <v>45</v>
      </c>
      <c r="C315" s="6" t="s">
        <v>967</v>
      </c>
      <c r="D315">
        <v>5</v>
      </c>
      <c r="E315">
        <v>4</v>
      </c>
      <c r="F315">
        <v>12</v>
      </c>
      <c r="G315" s="6" t="s">
        <v>968</v>
      </c>
      <c r="H315">
        <v>14856</v>
      </c>
      <c r="I315" t="s">
        <v>29</v>
      </c>
    </row>
    <row r="316" spans="1:9" x14ac:dyDescent="0.2">
      <c r="A316" s="6" t="s">
        <v>969</v>
      </c>
      <c r="B316" s="6" t="s">
        <v>45</v>
      </c>
      <c r="C316" s="6" t="s">
        <v>970</v>
      </c>
      <c r="D316">
        <v>5</v>
      </c>
      <c r="E316">
        <v>4</v>
      </c>
      <c r="F316">
        <v>14</v>
      </c>
      <c r="G316" s="6" t="s">
        <v>971</v>
      </c>
      <c r="H316">
        <v>15820</v>
      </c>
      <c r="I316" t="s">
        <v>29</v>
      </c>
    </row>
    <row r="317" spans="1:9" x14ac:dyDescent="0.2">
      <c r="A317" s="6" t="s">
        <v>972</v>
      </c>
      <c r="B317" s="6" t="s">
        <v>282</v>
      </c>
      <c r="C317" s="6" t="s">
        <v>973</v>
      </c>
      <c r="D317">
        <v>5</v>
      </c>
      <c r="E317">
        <v>4</v>
      </c>
      <c r="F317">
        <v>18</v>
      </c>
      <c r="G317" s="6" t="s">
        <v>974</v>
      </c>
      <c r="H317">
        <v>19080</v>
      </c>
      <c r="I317" t="s">
        <v>29</v>
      </c>
    </row>
    <row r="318" spans="1:9" x14ac:dyDescent="0.2">
      <c r="A318" s="6" t="s">
        <v>975</v>
      </c>
      <c r="B318" s="6" t="s">
        <v>45</v>
      </c>
      <c r="C318" s="6" t="s">
        <v>976</v>
      </c>
      <c r="D318">
        <v>5</v>
      </c>
      <c r="E318">
        <v>4</v>
      </c>
      <c r="F318">
        <v>12</v>
      </c>
      <c r="G318" s="6" t="s">
        <v>977</v>
      </c>
      <c r="H318">
        <v>14880</v>
      </c>
      <c r="I318" t="s">
        <v>29</v>
      </c>
    </row>
    <row r="319" spans="1:9" x14ac:dyDescent="0.2">
      <c r="A319" s="6" t="s">
        <v>978</v>
      </c>
      <c r="B319" s="6" t="s">
        <v>45</v>
      </c>
      <c r="C319" s="6" t="s">
        <v>979</v>
      </c>
      <c r="D319">
        <v>5</v>
      </c>
      <c r="E319">
        <v>4</v>
      </c>
      <c r="F319">
        <v>11</v>
      </c>
      <c r="G319" s="6" t="s">
        <v>980</v>
      </c>
      <c r="H319">
        <v>17325</v>
      </c>
      <c r="I319" t="s">
        <v>29</v>
      </c>
    </row>
    <row r="320" spans="1:9" x14ac:dyDescent="0.2">
      <c r="A320" s="6" t="s">
        <v>981</v>
      </c>
      <c r="B320" s="6" t="s">
        <v>45</v>
      </c>
      <c r="C320" s="6" t="s">
        <v>982</v>
      </c>
      <c r="D320">
        <v>5</v>
      </c>
      <c r="E320">
        <v>4</v>
      </c>
      <c r="F320">
        <v>28</v>
      </c>
      <c r="G320" s="6" t="s">
        <v>983</v>
      </c>
      <c r="H320">
        <v>31860</v>
      </c>
      <c r="I320" t="s">
        <v>29</v>
      </c>
    </row>
    <row r="321" spans="1:9" x14ac:dyDescent="0.2">
      <c r="A321" s="6" t="s">
        <v>984</v>
      </c>
      <c r="B321" s="6" t="s">
        <v>45</v>
      </c>
      <c r="C321" s="6" t="s">
        <v>985</v>
      </c>
      <c r="D321">
        <v>5</v>
      </c>
      <c r="E321">
        <v>4</v>
      </c>
      <c r="F321">
        <v>7</v>
      </c>
      <c r="G321" s="6" t="s">
        <v>986</v>
      </c>
      <c r="H321">
        <v>10136</v>
      </c>
      <c r="I321" t="s">
        <v>29</v>
      </c>
    </row>
    <row r="322" spans="1:9" x14ac:dyDescent="0.2">
      <c r="A322" s="6" t="s">
        <v>987</v>
      </c>
      <c r="B322" s="6" t="s">
        <v>45</v>
      </c>
      <c r="C322" s="6" t="s">
        <v>988</v>
      </c>
      <c r="D322">
        <v>5</v>
      </c>
      <c r="E322">
        <v>4</v>
      </c>
      <c r="F322">
        <v>19</v>
      </c>
      <c r="G322" s="6" t="s">
        <v>989</v>
      </c>
      <c r="H322">
        <v>12901</v>
      </c>
      <c r="I322" t="s">
        <v>29</v>
      </c>
    </row>
    <row r="323" spans="1:9" x14ac:dyDescent="0.2">
      <c r="A323" s="6" t="s">
        <v>990</v>
      </c>
      <c r="B323" s="6" t="s">
        <v>45</v>
      </c>
      <c r="C323" s="6" t="s">
        <v>991</v>
      </c>
      <c r="D323">
        <v>5</v>
      </c>
      <c r="E323">
        <v>4</v>
      </c>
      <c r="F323">
        <v>18</v>
      </c>
      <c r="G323" s="6" t="s">
        <v>992</v>
      </c>
      <c r="H323">
        <v>26550</v>
      </c>
      <c r="I323" t="s">
        <v>29</v>
      </c>
    </row>
    <row r="324" spans="1:9" x14ac:dyDescent="0.2">
      <c r="A324" s="6" t="s">
        <v>993</v>
      </c>
      <c r="B324" s="6" t="s">
        <v>45</v>
      </c>
      <c r="C324" s="6" t="s">
        <v>994</v>
      </c>
      <c r="D324">
        <v>5</v>
      </c>
      <c r="E324">
        <v>4</v>
      </c>
      <c r="F324">
        <v>11</v>
      </c>
      <c r="G324" s="6" t="s">
        <v>995</v>
      </c>
      <c r="H324">
        <v>15015</v>
      </c>
      <c r="I324" t="s">
        <v>29</v>
      </c>
    </row>
    <row r="325" spans="1:9" x14ac:dyDescent="0.2">
      <c r="A325" s="6" t="s">
        <v>996</v>
      </c>
      <c r="B325" s="6" t="s">
        <v>45</v>
      </c>
      <c r="C325" s="6" t="s">
        <v>997</v>
      </c>
      <c r="D325">
        <v>5</v>
      </c>
      <c r="E325">
        <v>4</v>
      </c>
      <c r="F325">
        <v>23</v>
      </c>
      <c r="G325" s="6" t="s">
        <v>998</v>
      </c>
      <c r="H325">
        <v>17250</v>
      </c>
      <c r="I325" t="s">
        <v>29</v>
      </c>
    </row>
    <row r="326" spans="1:9" x14ac:dyDescent="0.2">
      <c r="A326" s="6" t="s">
        <v>999</v>
      </c>
      <c r="B326" s="6" t="s">
        <v>45</v>
      </c>
      <c r="C326" s="6" t="s">
        <v>1000</v>
      </c>
      <c r="D326">
        <v>5</v>
      </c>
      <c r="E326">
        <v>4</v>
      </c>
      <c r="F326">
        <v>15</v>
      </c>
      <c r="G326" s="6" t="s">
        <v>1001</v>
      </c>
      <c r="H326">
        <v>15570</v>
      </c>
      <c r="I326" t="s">
        <v>29</v>
      </c>
    </row>
    <row r="327" spans="1:9" x14ac:dyDescent="0.2">
      <c r="A327" s="6" t="s">
        <v>1002</v>
      </c>
      <c r="B327" s="6" t="s">
        <v>45</v>
      </c>
      <c r="C327" s="6" t="s">
        <v>1003</v>
      </c>
      <c r="D327">
        <v>5</v>
      </c>
      <c r="E327">
        <v>4</v>
      </c>
      <c r="F327">
        <v>10</v>
      </c>
      <c r="G327" s="6" t="s">
        <v>675</v>
      </c>
      <c r="H327">
        <v>9850</v>
      </c>
      <c r="I327" t="s">
        <v>29</v>
      </c>
    </row>
    <row r="328" spans="1:9" x14ac:dyDescent="0.2">
      <c r="A328" s="6" t="s">
        <v>1004</v>
      </c>
      <c r="B328" s="6" t="s">
        <v>45</v>
      </c>
      <c r="C328" s="6" t="s">
        <v>1005</v>
      </c>
      <c r="D328">
        <v>5</v>
      </c>
      <c r="E328">
        <v>4</v>
      </c>
      <c r="F328">
        <v>16</v>
      </c>
      <c r="G328" s="6" t="s">
        <v>1006</v>
      </c>
      <c r="H328">
        <v>15680</v>
      </c>
      <c r="I328" t="s">
        <v>29</v>
      </c>
    </row>
    <row r="329" spans="1:9" x14ac:dyDescent="0.2">
      <c r="A329" s="6" t="s">
        <v>1007</v>
      </c>
      <c r="B329" s="6" t="s">
        <v>155</v>
      </c>
      <c r="C329" s="6" t="s">
        <v>1008</v>
      </c>
      <c r="D329">
        <v>5</v>
      </c>
      <c r="E329">
        <v>4</v>
      </c>
      <c r="F329">
        <v>54</v>
      </c>
      <c r="G329" s="6" t="s">
        <v>1009</v>
      </c>
      <c r="H329">
        <v>35910</v>
      </c>
      <c r="I329" t="s">
        <v>29</v>
      </c>
    </row>
    <row r="330" spans="1:9" x14ac:dyDescent="0.2">
      <c r="A330" s="6" t="s">
        <v>1010</v>
      </c>
      <c r="B330" s="6" t="s">
        <v>45</v>
      </c>
      <c r="C330" s="6" t="s">
        <v>1011</v>
      </c>
      <c r="D330">
        <v>5</v>
      </c>
      <c r="E330">
        <v>4</v>
      </c>
      <c r="F330">
        <v>20</v>
      </c>
      <c r="G330" s="6" t="s">
        <v>1012</v>
      </c>
      <c r="H330">
        <v>11540</v>
      </c>
      <c r="I330" t="s">
        <v>29</v>
      </c>
    </row>
    <row r="331" spans="1:9" x14ac:dyDescent="0.2">
      <c r="A331" s="6" t="s">
        <v>1013</v>
      </c>
      <c r="B331" s="6" t="s">
        <v>45</v>
      </c>
      <c r="C331" s="6" t="s">
        <v>1014</v>
      </c>
      <c r="D331">
        <v>5</v>
      </c>
      <c r="E331">
        <v>4</v>
      </c>
      <c r="F331">
        <v>9</v>
      </c>
      <c r="G331" s="6" t="s">
        <v>1015</v>
      </c>
      <c r="H331">
        <v>9594</v>
      </c>
      <c r="I331" t="s">
        <v>29</v>
      </c>
    </row>
    <row r="332" spans="1:9" x14ac:dyDescent="0.2">
      <c r="A332" s="6" t="s">
        <v>1016</v>
      </c>
      <c r="B332" s="6" t="s">
        <v>1017</v>
      </c>
      <c r="C332" s="6" t="s">
        <v>1018</v>
      </c>
      <c r="D332">
        <v>6</v>
      </c>
      <c r="E332">
        <v>5</v>
      </c>
      <c r="F332">
        <v>19</v>
      </c>
      <c r="G332" s="6" t="s">
        <v>1019</v>
      </c>
      <c r="H332">
        <v>12635</v>
      </c>
      <c r="I332" t="s">
        <v>29</v>
      </c>
    </row>
    <row r="333" spans="1:9" x14ac:dyDescent="0.2">
      <c r="A333" s="6" t="s">
        <v>1020</v>
      </c>
      <c r="B333" s="6" t="s">
        <v>45</v>
      </c>
      <c r="C333" s="6" t="s">
        <v>1021</v>
      </c>
      <c r="D333">
        <v>5</v>
      </c>
      <c r="E333">
        <v>4</v>
      </c>
      <c r="F333">
        <v>10</v>
      </c>
      <c r="G333" s="6" t="s">
        <v>1022</v>
      </c>
      <c r="H333">
        <v>14370</v>
      </c>
      <c r="I333" t="s">
        <v>29</v>
      </c>
    </row>
    <row r="334" spans="1:9" x14ac:dyDescent="0.2">
      <c r="A334" s="6" t="s">
        <v>1023</v>
      </c>
      <c r="B334" s="6" t="s">
        <v>45</v>
      </c>
      <c r="C334" s="6" t="s">
        <v>1024</v>
      </c>
      <c r="D334">
        <v>5</v>
      </c>
      <c r="E334">
        <v>4</v>
      </c>
      <c r="F334">
        <v>12</v>
      </c>
      <c r="G334" s="6" t="s">
        <v>1025</v>
      </c>
      <c r="H334">
        <v>12600</v>
      </c>
      <c r="I334" t="s">
        <v>29</v>
      </c>
    </row>
    <row r="335" spans="1:9" x14ac:dyDescent="0.2">
      <c r="A335" s="6" t="s">
        <v>1026</v>
      </c>
      <c r="B335" s="6" t="s">
        <v>45</v>
      </c>
      <c r="C335" s="6" t="s">
        <v>1027</v>
      </c>
      <c r="D335">
        <v>5</v>
      </c>
      <c r="E335">
        <v>4</v>
      </c>
      <c r="F335">
        <v>26</v>
      </c>
      <c r="G335" s="6" t="s">
        <v>1028</v>
      </c>
      <c r="H335">
        <v>29380</v>
      </c>
      <c r="I335" t="s">
        <v>29</v>
      </c>
    </row>
    <row r="336" spans="1:9" x14ac:dyDescent="0.2">
      <c r="A336" s="6" t="s">
        <v>1029</v>
      </c>
      <c r="B336" s="6" t="s">
        <v>45</v>
      </c>
      <c r="C336" s="6" t="s">
        <v>1030</v>
      </c>
      <c r="D336">
        <v>5</v>
      </c>
      <c r="E336">
        <v>4</v>
      </c>
      <c r="F336">
        <v>10</v>
      </c>
      <c r="G336" s="6" t="s">
        <v>1031</v>
      </c>
      <c r="H336">
        <v>6880</v>
      </c>
      <c r="I336" t="s">
        <v>29</v>
      </c>
    </row>
    <row r="337" spans="1:9" x14ac:dyDescent="0.2">
      <c r="A337" s="6" t="s">
        <v>1032</v>
      </c>
      <c r="B337" s="6" t="s">
        <v>45</v>
      </c>
      <c r="C337" s="6" t="s">
        <v>1033</v>
      </c>
      <c r="D337">
        <v>5</v>
      </c>
      <c r="E337">
        <v>4</v>
      </c>
      <c r="F337">
        <v>15</v>
      </c>
      <c r="G337" s="6" t="s">
        <v>1034</v>
      </c>
      <c r="H337">
        <v>20175</v>
      </c>
      <c r="I337" t="s">
        <v>29</v>
      </c>
    </row>
    <row r="338" spans="1:9" x14ac:dyDescent="0.2">
      <c r="A338" s="6" t="s">
        <v>1035</v>
      </c>
      <c r="B338" s="6" t="s">
        <v>1036</v>
      </c>
      <c r="C338" s="6" t="s">
        <v>1037</v>
      </c>
      <c r="D338">
        <v>5</v>
      </c>
      <c r="E338">
        <v>4</v>
      </c>
      <c r="F338">
        <v>22</v>
      </c>
      <c r="G338" s="6" t="s">
        <v>1038</v>
      </c>
      <c r="H338">
        <v>17820</v>
      </c>
      <c r="I338" t="s">
        <v>29</v>
      </c>
    </row>
    <row r="339" spans="1:9" x14ac:dyDescent="0.2">
      <c r="A339" s="6" t="s">
        <v>1039</v>
      </c>
      <c r="B339" s="6" t="s">
        <v>45</v>
      </c>
      <c r="C339" s="6" t="s">
        <v>1040</v>
      </c>
      <c r="D339">
        <v>6</v>
      </c>
      <c r="E339">
        <v>5</v>
      </c>
      <c r="F339">
        <v>13</v>
      </c>
      <c r="G339" s="6" t="s">
        <v>1041</v>
      </c>
      <c r="H339">
        <v>13195</v>
      </c>
      <c r="I339" t="s">
        <v>29</v>
      </c>
    </row>
    <row r="340" spans="1:9" x14ac:dyDescent="0.2">
      <c r="A340" s="6" t="s">
        <v>1042</v>
      </c>
      <c r="B340" s="6" t="s">
        <v>45</v>
      </c>
      <c r="C340" s="6" t="s">
        <v>1043</v>
      </c>
      <c r="D340">
        <v>5</v>
      </c>
      <c r="E340">
        <v>4</v>
      </c>
      <c r="F340">
        <v>11</v>
      </c>
      <c r="G340" s="6" t="s">
        <v>1044</v>
      </c>
      <c r="H340">
        <v>11495</v>
      </c>
      <c r="I340" t="s">
        <v>29</v>
      </c>
    </row>
    <row r="341" spans="1:9" x14ac:dyDescent="0.2">
      <c r="A341" s="6" t="s">
        <v>1045</v>
      </c>
      <c r="B341" s="6" t="s">
        <v>45</v>
      </c>
      <c r="C341" s="6" t="s">
        <v>1046</v>
      </c>
      <c r="D341">
        <v>6</v>
      </c>
      <c r="E341">
        <v>5</v>
      </c>
      <c r="F341">
        <v>9</v>
      </c>
      <c r="G341" s="6" t="s">
        <v>1047</v>
      </c>
      <c r="H341">
        <v>11655</v>
      </c>
      <c r="I341" t="s">
        <v>29</v>
      </c>
    </row>
    <row r="342" spans="1:9" x14ac:dyDescent="0.2">
      <c r="A342" s="6" t="s">
        <v>1048</v>
      </c>
      <c r="B342" s="6" t="s">
        <v>45</v>
      </c>
      <c r="C342" s="6" t="s">
        <v>1049</v>
      </c>
      <c r="D342">
        <v>5</v>
      </c>
      <c r="E342">
        <v>4</v>
      </c>
      <c r="F342">
        <v>21</v>
      </c>
      <c r="G342" s="6" t="s">
        <v>1050</v>
      </c>
      <c r="H342">
        <v>15330</v>
      </c>
      <c r="I342" t="s">
        <v>29</v>
      </c>
    </row>
    <row r="343" spans="1:9" x14ac:dyDescent="0.2">
      <c r="A343" s="6" t="s">
        <v>1051</v>
      </c>
      <c r="B343" s="6" t="s">
        <v>155</v>
      </c>
      <c r="C343" s="6" t="s">
        <v>1052</v>
      </c>
      <c r="D343">
        <v>5</v>
      </c>
      <c r="E343">
        <v>4</v>
      </c>
      <c r="F343">
        <v>31</v>
      </c>
      <c r="G343" s="6" t="s">
        <v>1053</v>
      </c>
      <c r="H343">
        <v>29140</v>
      </c>
      <c r="I343" t="s">
        <v>29</v>
      </c>
    </row>
    <row r="344" spans="1:9" x14ac:dyDescent="0.2">
      <c r="A344" s="6" t="s">
        <v>1054</v>
      </c>
      <c r="B344" s="6" t="s">
        <v>45</v>
      </c>
      <c r="C344" s="6" t="s">
        <v>1055</v>
      </c>
      <c r="D344">
        <v>5</v>
      </c>
      <c r="E344">
        <v>4</v>
      </c>
      <c r="F344">
        <v>19</v>
      </c>
      <c r="G344" s="6" t="s">
        <v>1056</v>
      </c>
      <c r="H344">
        <v>17974</v>
      </c>
      <c r="I344" t="s">
        <v>29</v>
      </c>
    </row>
    <row r="345" spans="1:9" x14ac:dyDescent="0.2">
      <c r="A345" s="6" t="s">
        <v>1057</v>
      </c>
      <c r="B345" s="6" t="s">
        <v>45</v>
      </c>
      <c r="C345" s="6" t="s">
        <v>1058</v>
      </c>
      <c r="D345">
        <v>1</v>
      </c>
      <c r="E345">
        <v>0</v>
      </c>
      <c r="F345">
        <v>48</v>
      </c>
      <c r="G345" s="6" t="s">
        <v>1059</v>
      </c>
      <c r="H345">
        <v>3360</v>
      </c>
      <c r="I345" t="s">
        <v>29</v>
      </c>
    </row>
    <row r="346" spans="1:9" x14ac:dyDescent="0.2">
      <c r="A346" s="6" t="s">
        <v>1060</v>
      </c>
      <c r="B346" s="6" t="s">
        <v>45</v>
      </c>
      <c r="C346" s="6" t="s">
        <v>1061</v>
      </c>
      <c r="D346">
        <v>1</v>
      </c>
      <c r="E346">
        <v>0</v>
      </c>
      <c r="F346">
        <v>89</v>
      </c>
      <c r="G346" s="6" t="s">
        <v>1062</v>
      </c>
      <c r="H346">
        <v>8900</v>
      </c>
      <c r="I346" t="s">
        <v>29</v>
      </c>
    </row>
    <row r="347" spans="1:9" x14ac:dyDescent="0.2">
      <c r="A347" s="6" t="s">
        <v>1063</v>
      </c>
      <c r="B347" s="6" t="s">
        <v>45</v>
      </c>
      <c r="C347" s="6" t="s">
        <v>1064</v>
      </c>
      <c r="D347">
        <v>1</v>
      </c>
      <c r="E347">
        <v>0</v>
      </c>
      <c r="F347">
        <v>40</v>
      </c>
      <c r="G347" s="6" t="s">
        <v>1065</v>
      </c>
      <c r="H347">
        <v>2200</v>
      </c>
      <c r="I347" t="s">
        <v>29</v>
      </c>
    </row>
    <row r="348" spans="1:9" x14ac:dyDescent="0.2">
      <c r="A348" s="6" t="s">
        <v>1066</v>
      </c>
      <c r="B348" s="6" t="s">
        <v>45</v>
      </c>
      <c r="C348" s="6" t="s">
        <v>1064</v>
      </c>
      <c r="D348">
        <v>1</v>
      </c>
      <c r="E348">
        <v>0</v>
      </c>
      <c r="F348">
        <v>34</v>
      </c>
      <c r="G348" s="6" t="s">
        <v>1067</v>
      </c>
      <c r="H348">
        <v>1870</v>
      </c>
      <c r="I348" t="s">
        <v>29</v>
      </c>
    </row>
    <row r="349" spans="1:9" x14ac:dyDescent="0.2">
      <c r="A349" s="6" t="s">
        <v>1068</v>
      </c>
      <c r="B349" s="6" t="s">
        <v>45</v>
      </c>
      <c r="C349" s="6" t="s">
        <v>1064</v>
      </c>
      <c r="D349">
        <v>1</v>
      </c>
      <c r="E349">
        <v>0</v>
      </c>
      <c r="F349">
        <v>40</v>
      </c>
      <c r="G349" s="6" t="s">
        <v>1069</v>
      </c>
      <c r="H349">
        <v>4000</v>
      </c>
      <c r="I349" t="s">
        <v>29</v>
      </c>
    </row>
    <row r="350" spans="1:9" x14ac:dyDescent="0.2">
      <c r="A350" s="6" t="s">
        <v>1070</v>
      </c>
      <c r="B350" s="6" t="s">
        <v>45</v>
      </c>
      <c r="C350" s="6" t="s">
        <v>1071</v>
      </c>
      <c r="D350">
        <v>1</v>
      </c>
      <c r="E350">
        <v>0</v>
      </c>
      <c r="F350">
        <v>32</v>
      </c>
      <c r="G350" s="6" t="s">
        <v>1072</v>
      </c>
      <c r="H350">
        <v>1600</v>
      </c>
      <c r="I350" t="s">
        <v>29</v>
      </c>
    </row>
    <row r="351" spans="1:9" x14ac:dyDescent="0.2">
      <c r="A351" s="6" t="s">
        <v>1073</v>
      </c>
      <c r="B351" s="6" t="s">
        <v>45</v>
      </c>
      <c r="C351" s="6" t="s">
        <v>1071</v>
      </c>
      <c r="D351">
        <v>1</v>
      </c>
      <c r="E351">
        <v>0</v>
      </c>
      <c r="F351">
        <v>49</v>
      </c>
      <c r="G351" s="6" t="s">
        <v>1074</v>
      </c>
      <c r="H351">
        <v>2450</v>
      </c>
      <c r="I351" t="s">
        <v>29</v>
      </c>
    </row>
    <row r="352" spans="1:9" x14ac:dyDescent="0.2">
      <c r="A352" s="6" t="s">
        <v>1075</v>
      </c>
      <c r="B352" s="6" t="s">
        <v>45</v>
      </c>
      <c r="C352" s="6" t="s">
        <v>1071</v>
      </c>
      <c r="D352">
        <v>1</v>
      </c>
      <c r="E352">
        <v>0</v>
      </c>
      <c r="F352">
        <v>36</v>
      </c>
      <c r="G352" s="6" t="s">
        <v>1076</v>
      </c>
      <c r="H352">
        <v>1800</v>
      </c>
      <c r="I352" t="s">
        <v>29</v>
      </c>
    </row>
    <row r="353" spans="1:9" x14ac:dyDescent="0.2">
      <c r="A353" s="6" t="s">
        <v>1077</v>
      </c>
      <c r="B353" s="6" t="s">
        <v>45</v>
      </c>
      <c r="C353" s="6" t="s">
        <v>1071</v>
      </c>
      <c r="D353">
        <v>1</v>
      </c>
      <c r="E353">
        <v>0</v>
      </c>
      <c r="F353">
        <v>38</v>
      </c>
      <c r="G353" s="6" t="s">
        <v>1078</v>
      </c>
      <c r="H353">
        <v>1900</v>
      </c>
      <c r="I353" t="s">
        <v>29</v>
      </c>
    </row>
    <row r="354" spans="1:9" x14ac:dyDescent="0.2">
      <c r="A354" s="6" t="s">
        <v>1079</v>
      </c>
      <c r="B354" s="6" t="s">
        <v>45</v>
      </c>
      <c r="C354" s="6" t="s">
        <v>1071</v>
      </c>
      <c r="D354">
        <v>1</v>
      </c>
      <c r="E354">
        <v>0</v>
      </c>
      <c r="F354">
        <v>29</v>
      </c>
      <c r="G354" s="6" t="s">
        <v>1080</v>
      </c>
      <c r="H354">
        <v>1740</v>
      </c>
      <c r="I354" t="s">
        <v>29</v>
      </c>
    </row>
    <row r="355" spans="1:9" x14ac:dyDescent="0.2">
      <c r="A355" s="6" t="s">
        <v>1081</v>
      </c>
      <c r="B355" s="6" t="s">
        <v>45</v>
      </c>
      <c r="C355" s="6" t="s">
        <v>1071</v>
      </c>
      <c r="D355">
        <v>1</v>
      </c>
      <c r="E355">
        <v>0</v>
      </c>
      <c r="F355">
        <v>78</v>
      </c>
      <c r="G355" s="6" t="s">
        <v>1082</v>
      </c>
      <c r="H355">
        <v>4680</v>
      </c>
      <c r="I355" t="s">
        <v>29</v>
      </c>
    </row>
    <row r="356" spans="1:9" x14ac:dyDescent="0.2">
      <c r="A356" s="6" t="s">
        <v>1083</v>
      </c>
      <c r="B356" s="6" t="s">
        <v>45</v>
      </c>
      <c r="C356" s="6" t="s">
        <v>1071</v>
      </c>
      <c r="D356">
        <v>1</v>
      </c>
      <c r="E356">
        <v>0</v>
      </c>
      <c r="F356">
        <v>48</v>
      </c>
      <c r="G356" s="6" t="s">
        <v>1084</v>
      </c>
      <c r="H356">
        <v>2400</v>
      </c>
      <c r="I356" t="s">
        <v>29</v>
      </c>
    </row>
    <row r="357" spans="1:9" x14ac:dyDescent="0.2">
      <c r="A357" s="6" t="s">
        <v>1085</v>
      </c>
      <c r="B357" s="6" t="s">
        <v>45</v>
      </c>
      <c r="C357" s="6" t="s">
        <v>1086</v>
      </c>
      <c r="D357">
        <v>1</v>
      </c>
      <c r="E357">
        <v>0</v>
      </c>
      <c r="F357">
        <v>41</v>
      </c>
      <c r="G357" s="6" t="s">
        <v>1087</v>
      </c>
      <c r="H357">
        <v>2378</v>
      </c>
      <c r="I357" t="s">
        <v>29</v>
      </c>
    </row>
    <row r="358" spans="1:9" x14ac:dyDescent="0.2">
      <c r="A358" s="6" t="s">
        <v>1088</v>
      </c>
      <c r="B358" s="6" t="s">
        <v>45</v>
      </c>
      <c r="C358" s="6" t="s">
        <v>1089</v>
      </c>
      <c r="D358">
        <v>1</v>
      </c>
      <c r="E358">
        <v>0</v>
      </c>
      <c r="F358">
        <v>80</v>
      </c>
      <c r="G358" s="6" t="s">
        <v>1090</v>
      </c>
      <c r="H358">
        <v>4400</v>
      </c>
      <c r="I358" t="s">
        <v>29</v>
      </c>
    </row>
    <row r="359" spans="1:9" x14ac:dyDescent="0.2">
      <c r="A359" s="6" t="s">
        <v>1091</v>
      </c>
      <c r="B359" s="6" t="s">
        <v>45</v>
      </c>
      <c r="C359" s="6" t="s">
        <v>1089</v>
      </c>
      <c r="D359">
        <v>1</v>
      </c>
      <c r="E359">
        <v>0</v>
      </c>
      <c r="F359">
        <v>24</v>
      </c>
      <c r="G359" s="6" t="s">
        <v>1092</v>
      </c>
      <c r="H359">
        <v>1560</v>
      </c>
      <c r="I359" t="s">
        <v>29</v>
      </c>
    </row>
    <row r="360" spans="1:9" x14ac:dyDescent="0.2">
      <c r="A360" s="6" t="s">
        <v>1093</v>
      </c>
      <c r="B360" s="6" t="s">
        <v>45</v>
      </c>
      <c r="C360" s="6" t="s">
        <v>1094</v>
      </c>
      <c r="D360">
        <v>1</v>
      </c>
      <c r="E360">
        <v>0</v>
      </c>
      <c r="F360">
        <v>26</v>
      </c>
      <c r="G360" s="6" t="s">
        <v>1095</v>
      </c>
      <c r="H360">
        <v>1820</v>
      </c>
      <c r="I360" t="s">
        <v>29</v>
      </c>
    </row>
    <row r="361" spans="1:9" x14ac:dyDescent="0.2">
      <c r="A361" s="6" t="s">
        <v>1096</v>
      </c>
      <c r="B361" s="6" t="s">
        <v>45</v>
      </c>
      <c r="C361" s="6" t="s">
        <v>1097</v>
      </c>
      <c r="D361">
        <v>1</v>
      </c>
      <c r="E361">
        <v>0</v>
      </c>
      <c r="F361">
        <v>23</v>
      </c>
      <c r="G361" s="6" t="s">
        <v>1098</v>
      </c>
      <c r="H361">
        <v>1610</v>
      </c>
      <c r="I361" t="s">
        <v>29</v>
      </c>
    </row>
    <row r="362" spans="1:9" x14ac:dyDescent="0.2">
      <c r="A362" s="6" t="s">
        <v>1099</v>
      </c>
      <c r="B362" s="6" t="s">
        <v>45</v>
      </c>
      <c r="C362" s="6" t="s">
        <v>1097</v>
      </c>
      <c r="D362">
        <v>1</v>
      </c>
      <c r="E362">
        <v>0</v>
      </c>
      <c r="F362">
        <v>27</v>
      </c>
      <c r="G362" s="6" t="s">
        <v>1100</v>
      </c>
      <c r="H362">
        <v>1755</v>
      </c>
      <c r="I362" t="s">
        <v>29</v>
      </c>
    </row>
    <row r="363" spans="1:9" x14ac:dyDescent="0.2">
      <c r="A363" s="6" t="s">
        <v>1101</v>
      </c>
      <c r="B363" s="6" t="s">
        <v>45</v>
      </c>
      <c r="C363" s="6" t="s">
        <v>1097</v>
      </c>
      <c r="D363">
        <v>1</v>
      </c>
      <c r="E363">
        <v>0</v>
      </c>
      <c r="F363">
        <v>30</v>
      </c>
      <c r="G363" s="6" t="s">
        <v>1102</v>
      </c>
      <c r="H363">
        <v>1800</v>
      </c>
      <c r="I363" t="s">
        <v>29</v>
      </c>
    </row>
    <row r="364" spans="1:9" x14ac:dyDescent="0.2">
      <c r="A364" s="6" t="s">
        <v>1103</v>
      </c>
      <c r="B364" s="6" t="s">
        <v>45</v>
      </c>
      <c r="C364" s="6" t="s">
        <v>1097</v>
      </c>
      <c r="D364">
        <v>1</v>
      </c>
      <c r="E364">
        <v>0</v>
      </c>
      <c r="F364">
        <v>65</v>
      </c>
      <c r="G364" s="6" t="s">
        <v>1104</v>
      </c>
      <c r="H364">
        <v>3575</v>
      </c>
      <c r="I364" t="s">
        <v>29</v>
      </c>
    </row>
    <row r="365" spans="1:9" x14ac:dyDescent="0.2">
      <c r="A365" s="6" t="s">
        <v>1105</v>
      </c>
      <c r="B365" s="6" t="s">
        <v>45</v>
      </c>
      <c r="C365" s="6" t="s">
        <v>1106</v>
      </c>
      <c r="D365">
        <v>1</v>
      </c>
      <c r="E365">
        <v>0</v>
      </c>
      <c r="F365">
        <v>30</v>
      </c>
      <c r="G365" s="6" t="s">
        <v>1107</v>
      </c>
      <c r="H365">
        <v>2250</v>
      </c>
      <c r="I365" t="s">
        <v>29</v>
      </c>
    </row>
    <row r="366" spans="1:9" x14ac:dyDescent="0.2">
      <c r="A366" s="6" t="s">
        <v>1108</v>
      </c>
      <c r="B366" s="6" t="s">
        <v>45</v>
      </c>
      <c r="C366" s="6" t="s">
        <v>1109</v>
      </c>
      <c r="D366">
        <v>1</v>
      </c>
      <c r="E366">
        <v>0</v>
      </c>
      <c r="F366">
        <v>46</v>
      </c>
      <c r="G366" s="6" t="s">
        <v>1110</v>
      </c>
      <c r="H366">
        <v>2530</v>
      </c>
      <c r="I366" t="s">
        <v>29</v>
      </c>
    </row>
    <row r="367" spans="1:9" x14ac:dyDescent="0.2">
      <c r="A367" s="6" t="s">
        <v>1111</v>
      </c>
      <c r="B367" s="6" t="s">
        <v>45</v>
      </c>
      <c r="C367" s="6" t="s">
        <v>1112</v>
      </c>
      <c r="D367">
        <v>1</v>
      </c>
      <c r="E367">
        <v>0</v>
      </c>
      <c r="F367">
        <v>28</v>
      </c>
      <c r="G367" s="6" t="s">
        <v>1113</v>
      </c>
      <c r="H367">
        <v>1960</v>
      </c>
      <c r="I367" t="s">
        <v>29</v>
      </c>
    </row>
    <row r="368" spans="1:9" x14ac:dyDescent="0.2">
      <c r="A368" s="6" t="s">
        <v>1114</v>
      </c>
      <c r="B368" s="6" t="s">
        <v>45</v>
      </c>
      <c r="C368" s="6" t="s">
        <v>1115</v>
      </c>
      <c r="D368">
        <v>1</v>
      </c>
      <c r="E368">
        <v>0</v>
      </c>
      <c r="F368">
        <v>34</v>
      </c>
      <c r="G368" s="6" t="s">
        <v>1116</v>
      </c>
      <c r="H368">
        <v>2142</v>
      </c>
      <c r="I368" t="s">
        <v>29</v>
      </c>
    </row>
    <row r="369" spans="1:9" x14ac:dyDescent="0.2">
      <c r="A369" s="6" t="s">
        <v>1117</v>
      </c>
      <c r="B369" s="6" t="s">
        <v>45</v>
      </c>
      <c r="C369" s="6" t="s">
        <v>1115</v>
      </c>
      <c r="D369">
        <v>1</v>
      </c>
      <c r="E369">
        <v>0</v>
      </c>
      <c r="F369">
        <v>31</v>
      </c>
      <c r="G369" s="6" t="s">
        <v>1118</v>
      </c>
      <c r="H369">
        <v>2325</v>
      </c>
      <c r="I369" t="s">
        <v>29</v>
      </c>
    </row>
    <row r="370" spans="1:9" x14ac:dyDescent="0.2">
      <c r="A370" s="6" t="s">
        <v>1119</v>
      </c>
      <c r="B370" s="6" t="s">
        <v>45</v>
      </c>
      <c r="C370" s="6" t="s">
        <v>1120</v>
      </c>
      <c r="D370">
        <v>1</v>
      </c>
      <c r="E370">
        <v>0</v>
      </c>
      <c r="F370">
        <v>44</v>
      </c>
      <c r="G370" s="6" t="s">
        <v>1121</v>
      </c>
      <c r="H370">
        <v>3080</v>
      </c>
      <c r="I370" t="s">
        <v>29</v>
      </c>
    </row>
    <row r="371" spans="1:9" x14ac:dyDescent="0.2">
      <c r="A371" s="6" t="s">
        <v>1122</v>
      </c>
      <c r="B371" s="6" t="s">
        <v>45</v>
      </c>
      <c r="C371" s="6" t="s">
        <v>121</v>
      </c>
      <c r="D371">
        <v>6</v>
      </c>
      <c r="E371">
        <v>5</v>
      </c>
      <c r="F371">
        <v>29</v>
      </c>
      <c r="G371" s="6" t="s">
        <v>1123</v>
      </c>
      <c r="H371">
        <v>22533</v>
      </c>
      <c r="I371" t="s">
        <v>29</v>
      </c>
    </row>
    <row r="372" spans="1:9" x14ac:dyDescent="0.2">
      <c r="A372" s="6" t="s">
        <v>1124</v>
      </c>
      <c r="B372" s="6" t="s">
        <v>45</v>
      </c>
      <c r="C372" s="6" t="s">
        <v>1125</v>
      </c>
      <c r="D372">
        <v>6</v>
      </c>
      <c r="E372">
        <v>5</v>
      </c>
      <c r="F372">
        <v>43</v>
      </c>
      <c r="G372" s="6" t="s">
        <v>1126</v>
      </c>
      <c r="H372">
        <v>40248</v>
      </c>
      <c r="I372" t="s">
        <v>29</v>
      </c>
    </row>
    <row r="373" spans="1:9" x14ac:dyDescent="0.2">
      <c r="A373" s="6" t="s">
        <v>1127</v>
      </c>
      <c r="B373" s="6" t="s">
        <v>45</v>
      </c>
      <c r="C373" s="6" t="s">
        <v>1128</v>
      </c>
      <c r="D373">
        <v>6</v>
      </c>
      <c r="E373">
        <v>5</v>
      </c>
      <c r="F373">
        <v>23</v>
      </c>
      <c r="G373" s="6" t="s">
        <v>1129</v>
      </c>
      <c r="H373">
        <v>14835</v>
      </c>
      <c r="I373" t="s">
        <v>29</v>
      </c>
    </row>
    <row r="374" spans="1:9" x14ac:dyDescent="0.2">
      <c r="A374" s="6" t="s">
        <v>1130</v>
      </c>
      <c r="B374" s="6" t="s">
        <v>45</v>
      </c>
      <c r="C374" s="6" t="s">
        <v>234</v>
      </c>
      <c r="D374">
        <v>6</v>
      </c>
      <c r="E374">
        <v>5</v>
      </c>
      <c r="F374">
        <v>30</v>
      </c>
      <c r="G374" s="6" t="s">
        <v>1131</v>
      </c>
      <c r="H374">
        <v>30300</v>
      </c>
      <c r="I374" t="s">
        <v>29</v>
      </c>
    </row>
    <row r="375" spans="1:9" x14ac:dyDescent="0.2">
      <c r="A375" s="6" t="s">
        <v>1132</v>
      </c>
      <c r="B375" s="6" t="s">
        <v>1133</v>
      </c>
      <c r="C375" s="6" t="s">
        <v>1134</v>
      </c>
      <c r="D375">
        <v>6</v>
      </c>
      <c r="E375">
        <v>5</v>
      </c>
      <c r="F375">
        <v>30</v>
      </c>
      <c r="G375" s="6" t="s">
        <v>1135</v>
      </c>
      <c r="H375">
        <v>26550</v>
      </c>
      <c r="I375" t="s">
        <v>29</v>
      </c>
    </row>
    <row r="376" spans="1:9" x14ac:dyDescent="0.2">
      <c r="A376" s="6" t="s">
        <v>1136</v>
      </c>
      <c r="B376" s="6" t="s">
        <v>243</v>
      </c>
      <c r="C376" s="6" t="s">
        <v>1137</v>
      </c>
      <c r="D376">
        <v>6</v>
      </c>
      <c r="E376">
        <v>5</v>
      </c>
      <c r="F376">
        <v>31</v>
      </c>
      <c r="G376" s="6" t="s">
        <v>1138</v>
      </c>
      <c r="H376">
        <v>26350</v>
      </c>
      <c r="I376" t="s">
        <v>29</v>
      </c>
    </row>
    <row r="377" spans="1:9" x14ac:dyDescent="0.2">
      <c r="A377" s="6" t="s">
        <v>1139</v>
      </c>
      <c r="B377" s="6" t="s">
        <v>45</v>
      </c>
      <c r="C377" s="6" t="s">
        <v>387</v>
      </c>
      <c r="D377">
        <v>7</v>
      </c>
      <c r="E377">
        <v>6</v>
      </c>
      <c r="F377">
        <v>33</v>
      </c>
      <c r="G377" s="6" t="s">
        <v>1140</v>
      </c>
      <c r="H377">
        <v>24915</v>
      </c>
      <c r="I377" t="s">
        <v>29</v>
      </c>
    </row>
    <row r="378" spans="1:9" x14ac:dyDescent="0.2">
      <c r="A378" s="6" t="s">
        <v>1141</v>
      </c>
      <c r="B378" s="6" t="s">
        <v>45</v>
      </c>
      <c r="C378" s="6" t="s">
        <v>1142</v>
      </c>
      <c r="D378">
        <v>5</v>
      </c>
      <c r="E378">
        <v>4</v>
      </c>
      <c r="F378">
        <v>18</v>
      </c>
      <c r="G378" s="6" t="s">
        <v>1143</v>
      </c>
      <c r="H378">
        <v>21186</v>
      </c>
      <c r="I378" t="s">
        <v>29</v>
      </c>
    </row>
    <row r="379" spans="1:9" x14ac:dyDescent="0.2">
      <c r="A379" s="6" t="s">
        <v>1144</v>
      </c>
      <c r="B379" s="6" t="s">
        <v>45</v>
      </c>
      <c r="C379" s="6" t="s">
        <v>1145</v>
      </c>
      <c r="D379">
        <v>5</v>
      </c>
      <c r="E379">
        <v>4</v>
      </c>
      <c r="F379">
        <v>26</v>
      </c>
      <c r="G379" s="6" t="s">
        <v>1146</v>
      </c>
      <c r="H379">
        <v>21580</v>
      </c>
      <c r="I379" t="s">
        <v>29</v>
      </c>
    </row>
    <row r="380" spans="1:9" x14ac:dyDescent="0.2">
      <c r="A380" s="6" t="s">
        <v>1147</v>
      </c>
      <c r="B380" s="6" t="s">
        <v>45</v>
      </c>
      <c r="C380" s="6" t="s">
        <v>1148</v>
      </c>
      <c r="D380">
        <v>6</v>
      </c>
      <c r="E380">
        <v>5</v>
      </c>
      <c r="F380">
        <v>23</v>
      </c>
      <c r="G380" s="6" t="s">
        <v>1149</v>
      </c>
      <c r="H380">
        <v>20194</v>
      </c>
      <c r="I380" t="s">
        <v>29</v>
      </c>
    </row>
    <row r="381" spans="1:9" x14ac:dyDescent="0.2">
      <c r="A381" s="6" t="s">
        <v>1150</v>
      </c>
      <c r="B381" s="6" t="s">
        <v>45</v>
      </c>
      <c r="C381" s="6" t="s">
        <v>1151</v>
      </c>
      <c r="D381">
        <v>6</v>
      </c>
      <c r="E381">
        <v>5</v>
      </c>
      <c r="F381">
        <v>24</v>
      </c>
      <c r="G381" s="6" t="s">
        <v>1152</v>
      </c>
      <c r="H381">
        <v>22728</v>
      </c>
      <c r="I381" t="s">
        <v>29</v>
      </c>
    </row>
    <row r="382" spans="1:9" x14ac:dyDescent="0.2">
      <c r="A382" s="6" t="s">
        <v>1153</v>
      </c>
      <c r="B382" s="6" t="s">
        <v>45</v>
      </c>
      <c r="C382" s="6" t="s">
        <v>1154</v>
      </c>
      <c r="D382">
        <v>6</v>
      </c>
      <c r="E382">
        <v>5</v>
      </c>
      <c r="F382">
        <v>26</v>
      </c>
      <c r="G382" s="6" t="s">
        <v>1155</v>
      </c>
      <c r="H382">
        <v>30680</v>
      </c>
      <c r="I382" t="s">
        <v>29</v>
      </c>
    </row>
    <row r="383" spans="1:9" x14ac:dyDescent="0.2">
      <c r="A383" s="6" t="s">
        <v>1156</v>
      </c>
      <c r="B383" s="6" t="s">
        <v>45</v>
      </c>
      <c r="C383" s="6" t="s">
        <v>1157</v>
      </c>
      <c r="D383">
        <v>4</v>
      </c>
      <c r="E383">
        <v>3</v>
      </c>
      <c r="F383">
        <v>47</v>
      </c>
      <c r="G383" s="6" t="s">
        <v>1158</v>
      </c>
      <c r="H383">
        <v>11045</v>
      </c>
      <c r="I383" t="s">
        <v>29</v>
      </c>
    </row>
    <row r="384" spans="1:9" x14ac:dyDescent="0.2">
      <c r="A384" s="6" t="s">
        <v>1159</v>
      </c>
      <c r="B384" s="6" t="s">
        <v>45</v>
      </c>
      <c r="C384" s="6" t="s">
        <v>1148</v>
      </c>
      <c r="D384">
        <v>6</v>
      </c>
      <c r="E384">
        <v>5</v>
      </c>
      <c r="F384">
        <v>22</v>
      </c>
      <c r="G384" s="6" t="s">
        <v>1160</v>
      </c>
      <c r="H384">
        <v>17930</v>
      </c>
      <c r="I384" t="s">
        <v>29</v>
      </c>
    </row>
    <row r="385" spans="1:9" x14ac:dyDescent="0.2">
      <c r="A385" s="6" t="s">
        <v>1161</v>
      </c>
      <c r="B385" s="6" t="s">
        <v>45</v>
      </c>
      <c r="C385" s="6" t="s">
        <v>1162</v>
      </c>
      <c r="D385">
        <v>6</v>
      </c>
      <c r="E385">
        <v>5</v>
      </c>
      <c r="F385">
        <v>18</v>
      </c>
      <c r="G385" s="6" t="s">
        <v>1163</v>
      </c>
      <c r="H385">
        <v>18630</v>
      </c>
      <c r="I385" t="s">
        <v>29</v>
      </c>
    </row>
    <row r="386" spans="1:9" x14ac:dyDescent="0.2">
      <c r="A386" s="6" t="s">
        <v>1164</v>
      </c>
      <c r="B386" s="6" t="s">
        <v>292</v>
      </c>
      <c r="C386" s="6" t="s">
        <v>1165</v>
      </c>
      <c r="D386">
        <v>5</v>
      </c>
      <c r="E386">
        <v>4</v>
      </c>
      <c r="F386">
        <v>20</v>
      </c>
      <c r="G386" s="6" t="s">
        <v>1166</v>
      </c>
      <c r="H386">
        <v>23900</v>
      </c>
      <c r="I386" t="s">
        <v>29</v>
      </c>
    </row>
    <row r="387" spans="1:9" x14ac:dyDescent="0.2">
      <c r="A387" s="6" t="s">
        <v>1167</v>
      </c>
      <c r="B387" s="6" t="s">
        <v>45</v>
      </c>
      <c r="C387" s="6" t="s">
        <v>1168</v>
      </c>
      <c r="D387">
        <v>6</v>
      </c>
      <c r="E387">
        <v>5</v>
      </c>
      <c r="F387">
        <v>20</v>
      </c>
      <c r="G387" s="6" t="s">
        <v>1169</v>
      </c>
      <c r="H387">
        <v>16700</v>
      </c>
      <c r="I387" t="s">
        <v>29</v>
      </c>
    </row>
    <row r="388" spans="1:9" x14ac:dyDescent="0.2">
      <c r="A388" s="6" t="s">
        <v>1170</v>
      </c>
      <c r="B388" s="6" t="s">
        <v>45</v>
      </c>
      <c r="C388" s="6" t="s">
        <v>1168</v>
      </c>
      <c r="D388">
        <v>6</v>
      </c>
      <c r="E388">
        <v>5</v>
      </c>
      <c r="F388">
        <v>20</v>
      </c>
      <c r="G388" s="6" t="s">
        <v>1171</v>
      </c>
      <c r="H388">
        <v>21500</v>
      </c>
      <c r="I388" t="s">
        <v>29</v>
      </c>
    </row>
    <row r="389" spans="1:9" x14ac:dyDescent="0.2">
      <c r="A389" s="6" t="s">
        <v>1172</v>
      </c>
      <c r="B389" s="6" t="s">
        <v>1173</v>
      </c>
      <c r="C389" s="6" t="s">
        <v>1174</v>
      </c>
      <c r="D389">
        <v>5</v>
      </c>
      <c r="E389">
        <v>4</v>
      </c>
      <c r="F389">
        <v>39</v>
      </c>
      <c r="G389" s="6" t="s">
        <v>1175</v>
      </c>
      <c r="H389">
        <v>44850</v>
      </c>
      <c r="I389" t="s">
        <v>29</v>
      </c>
    </row>
    <row r="390" spans="1:9" x14ac:dyDescent="0.2">
      <c r="A390" s="6" t="s">
        <v>1176</v>
      </c>
      <c r="B390" s="6" t="s">
        <v>1133</v>
      </c>
      <c r="C390" s="6" t="s">
        <v>1177</v>
      </c>
      <c r="D390">
        <v>5</v>
      </c>
      <c r="E390">
        <v>4</v>
      </c>
      <c r="F390">
        <v>22</v>
      </c>
      <c r="G390" s="6" t="s">
        <v>1178</v>
      </c>
      <c r="H390">
        <v>13420</v>
      </c>
      <c r="I390" t="s">
        <v>29</v>
      </c>
    </row>
    <row r="391" spans="1:9" x14ac:dyDescent="0.2">
      <c r="A391" s="6" t="s">
        <v>1179</v>
      </c>
      <c r="B391" s="6" t="s">
        <v>1180</v>
      </c>
      <c r="C391" s="6" t="s">
        <v>1181</v>
      </c>
      <c r="D391">
        <v>5</v>
      </c>
      <c r="E391">
        <v>4</v>
      </c>
      <c r="F391">
        <v>34</v>
      </c>
      <c r="G391" s="6" t="s">
        <v>216</v>
      </c>
      <c r="H391">
        <v>32130</v>
      </c>
      <c r="I391" t="s">
        <v>29</v>
      </c>
    </row>
    <row r="392" spans="1:9" x14ac:dyDescent="0.2">
      <c r="A392" s="6" t="s">
        <v>1182</v>
      </c>
      <c r="B392" s="6" t="s">
        <v>45</v>
      </c>
      <c r="C392" s="6" t="s">
        <v>1183</v>
      </c>
      <c r="D392">
        <v>5</v>
      </c>
      <c r="E392">
        <v>4</v>
      </c>
      <c r="F392">
        <v>25</v>
      </c>
      <c r="G392" s="6" t="s">
        <v>1184</v>
      </c>
      <c r="H392">
        <v>23400</v>
      </c>
      <c r="I392" t="s">
        <v>29</v>
      </c>
    </row>
    <row r="393" spans="1:9" x14ac:dyDescent="0.2">
      <c r="A393" s="6" t="s">
        <v>1185</v>
      </c>
      <c r="B393" s="6" t="s">
        <v>45</v>
      </c>
      <c r="C393" s="6" t="s">
        <v>1186</v>
      </c>
      <c r="D393">
        <v>5</v>
      </c>
      <c r="E393">
        <v>4</v>
      </c>
      <c r="F393">
        <v>22</v>
      </c>
      <c r="G393" s="6" t="s">
        <v>1187</v>
      </c>
      <c r="H393">
        <v>15774</v>
      </c>
      <c r="I393" t="s">
        <v>29</v>
      </c>
    </row>
    <row r="394" spans="1:9" x14ac:dyDescent="0.2">
      <c r="A394" s="6" t="s">
        <v>1188</v>
      </c>
      <c r="B394" s="6" t="s">
        <v>45</v>
      </c>
      <c r="C394" s="6" t="s">
        <v>1189</v>
      </c>
      <c r="D394">
        <v>6</v>
      </c>
      <c r="E394">
        <v>5</v>
      </c>
      <c r="F394">
        <v>21</v>
      </c>
      <c r="G394" s="6" t="s">
        <v>1190</v>
      </c>
      <c r="H394">
        <v>18690</v>
      </c>
      <c r="I394" t="s">
        <v>29</v>
      </c>
    </row>
    <row r="395" spans="1:9" x14ac:dyDescent="0.2">
      <c r="A395" s="6" t="s">
        <v>1191</v>
      </c>
      <c r="B395" s="6" t="s">
        <v>45</v>
      </c>
      <c r="C395" s="6" t="s">
        <v>1192</v>
      </c>
      <c r="D395">
        <v>6</v>
      </c>
      <c r="E395">
        <v>5</v>
      </c>
      <c r="F395">
        <v>25</v>
      </c>
      <c r="G395" s="6" t="s">
        <v>1193</v>
      </c>
      <c r="H395">
        <v>28675</v>
      </c>
      <c r="I395" t="s">
        <v>29</v>
      </c>
    </row>
    <row r="396" spans="1:9" x14ac:dyDescent="0.2">
      <c r="A396" s="6" t="s">
        <v>1194</v>
      </c>
      <c r="B396" s="6" t="s">
        <v>155</v>
      </c>
      <c r="C396" s="6" t="s">
        <v>1195</v>
      </c>
      <c r="D396">
        <v>5</v>
      </c>
      <c r="E396">
        <v>4</v>
      </c>
      <c r="F396">
        <v>33</v>
      </c>
      <c r="G396" s="6" t="s">
        <v>1196</v>
      </c>
      <c r="H396">
        <v>19470</v>
      </c>
      <c r="I396" t="s">
        <v>29</v>
      </c>
    </row>
    <row r="397" spans="1:9" x14ac:dyDescent="0.2">
      <c r="A397" s="6" t="s">
        <v>1197</v>
      </c>
      <c r="B397" s="6" t="s">
        <v>45</v>
      </c>
      <c r="C397" s="6" t="s">
        <v>1198</v>
      </c>
      <c r="D397">
        <v>6</v>
      </c>
      <c r="E397">
        <v>5</v>
      </c>
      <c r="F397">
        <v>35</v>
      </c>
      <c r="G397" s="6" t="s">
        <v>1199</v>
      </c>
      <c r="H397">
        <v>32550</v>
      </c>
      <c r="I397" t="s">
        <v>29</v>
      </c>
    </row>
    <row r="398" spans="1:9" x14ac:dyDescent="0.2">
      <c r="A398" s="6" t="s">
        <v>1200</v>
      </c>
      <c r="B398" s="6" t="s">
        <v>45</v>
      </c>
      <c r="C398" s="6" t="s">
        <v>1201</v>
      </c>
      <c r="D398">
        <v>6</v>
      </c>
      <c r="E398">
        <v>5</v>
      </c>
      <c r="F398">
        <v>27</v>
      </c>
      <c r="G398" s="6" t="s">
        <v>1202</v>
      </c>
      <c r="H398">
        <v>25245</v>
      </c>
      <c r="I398" t="s">
        <v>29</v>
      </c>
    </row>
    <row r="399" spans="1:9" x14ac:dyDescent="0.2">
      <c r="A399" s="6" t="s">
        <v>1203</v>
      </c>
      <c r="B399" s="6" t="s">
        <v>45</v>
      </c>
      <c r="C399" s="6" t="s">
        <v>1204</v>
      </c>
      <c r="D399">
        <v>6</v>
      </c>
      <c r="E399">
        <v>5</v>
      </c>
      <c r="F399">
        <v>30</v>
      </c>
      <c r="G399" s="6" t="s">
        <v>1205</v>
      </c>
      <c r="H399">
        <v>26700</v>
      </c>
      <c r="I399" t="s">
        <v>29</v>
      </c>
    </row>
    <row r="400" spans="1:9" x14ac:dyDescent="0.2">
      <c r="A400" s="6" t="s">
        <v>1206</v>
      </c>
      <c r="B400" s="6" t="s">
        <v>45</v>
      </c>
      <c r="C400" s="6" t="s">
        <v>1207</v>
      </c>
      <c r="D400">
        <v>6</v>
      </c>
      <c r="E400">
        <v>5</v>
      </c>
      <c r="F400">
        <v>20</v>
      </c>
      <c r="G400" s="6" t="s">
        <v>1208</v>
      </c>
      <c r="H400">
        <v>16500</v>
      </c>
      <c r="I400" t="s">
        <v>29</v>
      </c>
    </row>
    <row r="401" spans="1:9" x14ac:dyDescent="0.2">
      <c r="A401" s="6" t="s">
        <v>1209</v>
      </c>
      <c r="B401" s="6" t="s">
        <v>45</v>
      </c>
      <c r="C401" s="6" t="s">
        <v>1210</v>
      </c>
      <c r="D401">
        <v>5</v>
      </c>
      <c r="E401">
        <v>4</v>
      </c>
      <c r="F401">
        <v>18</v>
      </c>
      <c r="G401" s="6" t="s">
        <v>1211</v>
      </c>
      <c r="H401">
        <v>14004</v>
      </c>
      <c r="I401" t="s">
        <v>29</v>
      </c>
    </row>
    <row r="402" spans="1:9" x14ac:dyDescent="0.2">
      <c r="A402" s="6" t="s">
        <v>1212</v>
      </c>
      <c r="B402" s="6" t="s">
        <v>1213</v>
      </c>
      <c r="C402" s="6" t="s">
        <v>1214</v>
      </c>
      <c r="D402">
        <v>5</v>
      </c>
      <c r="E402">
        <v>4</v>
      </c>
      <c r="F402">
        <v>49</v>
      </c>
      <c r="G402" s="6" t="s">
        <v>1215</v>
      </c>
      <c r="H402">
        <v>17885</v>
      </c>
      <c r="I402" t="s">
        <v>29</v>
      </c>
    </row>
    <row r="403" spans="1:9" x14ac:dyDescent="0.2">
      <c r="A403" s="6" t="s">
        <v>1216</v>
      </c>
      <c r="B403" s="6" t="s">
        <v>45</v>
      </c>
      <c r="C403" s="6" t="s">
        <v>1217</v>
      </c>
      <c r="D403">
        <v>6</v>
      </c>
      <c r="E403">
        <v>5</v>
      </c>
      <c r="F403">
        <v>23</v>
      </c>
      <c r="G403" s="6" t="s">
        <v>1218</v>
      </c>
      <c r="H403">
        <v>20010</v>
      </c>
      <c r="I403" t="s">
        <v>29</v>
      </c>
    </row>
    <row r="404" spans="1:9" x14ac:dyDescent="0.2">
      <c r="A404" s="6" t="s">
        <v>1219</v>
      </c>
      <c r="B404" s="6" t="s">
        <v>521</v>
      </c>
      <c r="C404" s="6" t="s">
        <v>1220</v>
      </c>
      <c r="D404">
        <v>5</v>
      </c>
      <c r="E404">
        <v>4</v>
      </c>
      <c r="F404">
        <v>18</v>
      </c>
      <c r="G404" s="6" t="s">
        <v>1221</v>
      </c>
      <c r="H404">
        <v>12870</v>
      </c>
      <c r="I404" t="s">
        <v>29</v>
      </c>
    </row>
    <row r="405" spans="1:9" x14ac:dyDescent="0.2">
      <c r="A405" s="6" t="s">
        <v>1222</v>
      </c>
      <c r="B405" s="6" t="s">
        <v>45</v>
      </c>
      <c r="C405" s="6" t="s">
        <v>1223</v>
      </c>
      <c r="D405">
        <v>5</v>
      </c>
      <c r="E405">
        <v>4</v>
      </c>
      <c r="F405">
        <v>15</v>
      </c>
      <c r="G405" s="6" t="s">
        <v>1224</v>
      </c>
      <c r="H405">
        <v>16125</v>
      </c>
      <c r="I405" t="s">
        <v>29</v>
      </c>
    </row>
    <row r="406" spans="1:9" x14ac:dyDescent="0.2">
      <c r="A406" s="6" t="s">
        <v>1225</v>
      </c>
      <c r="B406" s="6" t="s">
        <v>81</v>
      </c>
      <c r="C406" s="6" t="s">
        <v>1226</v>
      </c>
      <c r="D406">
        <v>6</v>
      </c>
      <c r="E406">
        <v>5</v>
      </c>
      <c r="F406">
        <v>52</v>
      </c>
      <c r="G406" s="6" t="s">
        <v>1227</v>
      </c>
      <c r="H406">
        <v>49660</v>
      </c>
      <c r="I406" t="s">
        <v>29</v>
      </c>
    </row>
    <row r="407" spans="1:9" x14ac:dyDescent="0.2">
      <c r="A407" s="6" t="s">
        <v>1228</v>
      </c>
      <c r="B407" s="6" t="s">
        <v>45</v>
      </c>
      <c r="C407" s="6" t="s">
        <v>1207</v>
      </c>
      <c r="D407">
        <v>6</v>
      </c>
      <c r="E407">
        <v>5</v>
      </c>
      <c r="F407">
        <v>20</v>
      </c>
      <c r="G407" s="6" t="s">
        <v>1229</v>
      </c>
      <c r="H407">
        <v>18200</v>
      </c>
      <c r="I407" t="s">
        <v>29</v>
      </c>
    </row>
    <row r="408" spans="1:9" x14ac:dyDescent="0.2">
      <c r="A408" s="6" t="s">
        <v>1230</v>
      </c>
      <c r="B408" s="6" t="s">
        <v>1017</v>
      </c>
      <c r="C408" s="6" t="s">
        <v>1231</v>
      </c>
      <c r="D408">
        <v>6</v>
      </c>
      <c r="E408">
        <v>5</v>
      </c>
      <c r="F408">
        <v>24</v>
      </c>
      <c r="G408" s="6" t="s">
        <v>1232</v>
      </c>
      <c r="H408">
        <v>19440</v>
      </c>
      <c r="I408" t="s">
        <v>29</v>
      </c>
    </row>
    <row r="409" spans="1:9" x14ac:dyDescent="0.2">
      <c r="A409" s="6" t="s">
        <v>1233</v>
      </c>
      <c r="B409" s="6" t="s">
        <v>45</v>
      </c>
      <c r="C409" s="6" t="s">
        <v>1234</v>
      </c>
      <c r="D409">
        <v>5</v>
      </c>
      <c r="E409">
        <v>4</v>
      </c>
      <c r="F409">
        <v>10</v>
      </c>
      <c r="G409" s="6" t="s">
        <v>1235</v>
      </c>
      <c r="H409">
        <v>10980</v>
      </c>
      <c r="I409" t="s">
        <v>29</v>
      </c>
    </row>
    <row r="410" spans="1:9" x14ac:dyDescent="0.2">
      <c r="A410" s="6" t="s">
        <v>1236</v>
      </c>
      <c r="B410" s="6" t="s">
        <v>1237</v>
      </c>
      <c r="C410" s="6" t="s">
        <v>1238</v>
      </c>
      <c r="D410">
        <v>6</v>
      </c>
      <c r="E410">
        <v>5</v>
      </c>
      <c r="F410">
        <v>22</v>
      </c>
      <c r="G410" s="6" t="s">
        <v>1239</v>
      </c>
      <c r="H410">
        <v>27280</v>
      </c>
      <c r="I410" t="s">
        <v>29</v>
      </c>
    </row>
    <row r="411" spans="1:9" x14ac:dyDescent="0.2">
      <c r="A411" s="6" t="s">
        <v>1240</v>
      </c>
      <c r="B411" s="6" t="s">
        <v>1241</v>
      </c>
      <c r="C411" s="6" t="s">
        <v>1242</v>
      </c>
      <c r="D411">
        <v>6</v>
      </c>
      <c r="E411">
        <v>5</v>
      </c>
      <c r="F411">
        <v>26</v>
      </c>
      <c r="G411" s="6" t="s">
        <v>1243</v>
      </c>
      <c r="H411">
        <v>27508</v>
      </c>
      <c r="I411" t="s">
        <v>29</v>
      </c>
    </row>
    <row r="412" spans="1:9" x14ac:dyDescent="0.2">
      <c r="A412" s="6" t="s">
        <v>1244</v>
      </c>
      <c r="B412" s="6" t="s">
        <v>243</v>
      </c>
      <c r="C412" s="6" t="s">
        <v>1245</v>
      </c>
      <c r="D412">
        <v>5</v>
      </c>
      <c r="E412">
        <v>4</v>
      </c>
      <c r="F412">
        <v>40</v>
      </c>
      <c r="G412" s="6" t="s">
        <v>1246</v>
      </c>
      <c r="H412">
        <v>46200</v>
      </c>
      <c r="I412" t="s">
        <v>29</v>
      </c>
    </row>
    <row r="413" spans="1:9" x14ac:dyDescent="0.2">
      <c r="A413" s="6" t="s">
        <v>1247</v>
      </c>
      <c r="B413" s="6" t="s">
        <v>45</v>
      </c>
      <c r="C413" s="6" t="s">
        <v>1248</v>
      </c>
      <c r="D413">
        <v>6</v>
      </c>
      <c r="E413">
        <v>5</v>
      </c>
      <c r="F413">
        <v>9</v>
      </c>
      <c r="G413" s="6" t="s">
        <v>1249</v>
      </c>
      <c r="H413">
        <v>11295</v>
      </c>
      <c r="I413" t="s">
        <v>29</v>
      </c>
    </row>
    <row r="414" spans="1:9" x14ac:dyDescent="0.2">
      <c r="A414" s="6" t="s">
        <v>1250</v>
      </c>
      <c r="B414" s="6" t="s">
        <v>1237</v>
      </c>
      <c r="C414" s="6" t="s">
        <v>1251</v>
      </c>
      <c r="D414">
        <v>6</v>
      </c>
      <c r="E414">
        <v>5</v>
      </c>
      <c r="F414">
        <v>35</v>
      </c>
      <c r="G414" s="6" t="s">
        <v>1252</v>
      </c>
      <c r="H414">
        <v>33250</v>
      </c>
      <c r="I414" t="s">
        <v>29</v>
      </c>
    </row>
    <row r="415" spans="1:9" x14ac:dyDescent="0.2">
      <c r="A415" s="6" t="s">
        <v>1253</v>
      </c>
      <c r="B415" s="6" t="s">
        <v>45</v>
      </c>
      <c r="C415" s="6" t="s">
        <v>1231</v>
      </c>
      <c r="D415">
        <v>6</v>
      </c>
      <c r="E415">
        <v>5</v>
      </c>
      <c r="F415">
        <v>29</v>
      </c>
      <c r="G415" s="6" t="s">
        <v>1254</v>
      </c>
      <c r="H415">
        <v>21605</v>
      </c>
      <c r="I415" t="s">
        <v>29</v>
      </c>
    </row>
    <row r="416" spans="1:9" x14ac:dyDescent="0.2">
      <c r="A416" s="6" t="s">
        <v>1255</v>
      </c>
      <c r="B416" s="6" t="s">
        <v>521</v>
      </c>
      <c r="C416" s="6" t="s">
        <v>1256</v>
      </c>
      <c r="D416">
        <v>5</v>
      </c>
      <c r="E416">
        <v>4</v>
      </c>
      <c r="F416">
        <v>21</v>
      </c>
      <c r="G416" s="6" t="s">
        <v>1257</v>
      </c>
      <c r="H416">
        <v>16800</v>
      </c>
      <c r="I416" t="s">
        <v>29</v>
      </c>
    </row>
    <row r="417" spans="1:9" x14ac:dyDescent="0.2">
      <c r="A417" s="6" t="s">
        <v>1258</v>
      </c>
      <c r="B417" s="6" t="s">
        <v>141</v>
      </c>
      <c r="C417" s="6" t="s">
        <v>1259</v>
      </c>
      <c r="D417">
        <v>6</v>
      </c>
      <c r="E417">
        <v>5</v>
      </c>
      <c r="F417">
        <v>28</v>
      </c>
      <c r="G417" s="6" t="s">
        <v>1260</v>
      </c>
      <c r="H417">
        <v>22960</v>
      </c>
      <c r="I417" t="s">
        <v>29</v>
      </c>
    </row>
    <row r="418" spans="1:9" x14ac:dyDescent="0.2">
      <c r="A418" s="6" t="s">
        <v>1261</v>
      </c>
      <c r="B418" s="6" t="s">
        <v>45</v>
      </c>
      <c r="C418" s="6" t="s">
        <v>1262</v>
      </c>
      <c r="D418">
        <v>6</v>
      </c>
      <c r="E418">
        <v>5</v>
      </c>
      <c r="F418">
        <v>20</v>
      </c>
      <c r="G418" s="6" t="s">
        <v>1263</v>
      </c>
      <c r="H418">
        <v>19500</v>
      </c>
      <c r="I418" t="s">
        <v>29</v>
      </c>
    </row>
    <row r="419" spans="1:9" x14ac:dyDescent="0.2">
      <c r="A419" s="6" t="s">
        <v>1264</v>
      </c>
      <c r="B419" s="6" t="s">
        <v>45</v>
      </c>
      <c r="C419" s="6" t="s">
        <v>1262</v>
      </c>
      <c r="D419">
        <v>6</v>
      </c>
      <c r="E419">
        <v>5</v>
      </c>
      <c r="F419">
        <v>21</v>
      </c>
      <c r="G419" s="6" t="s">
        <v>1265</v>
      </c>
      <c r="H419">
        <v>23415</v>
      </c>
      <c r="I419" t="s">
        <v>29</v>
      </c>
    </row>
    <row r="420" spans="1:9" x14ac:dyDescent="0.2">
      <c r="A420" s="6" t="s">
        <v>1266</v>
      </c>
      <c r="B420" s="6" t="s">
        <v>45</v>
      </c>
      <c r="C420" s="6" t="s">
        <v>1267</v>
      </c>
      <c r="D420">
        <v>6</v>
      </c>
      <c r="E420">
        <v>5</v>
      </c>
      <c r="F420">
        <v>18</v>
      </c>
      <c r="G420" s="6" t="s">
        <v>1268</v>
      </c>
      <c r="H420">
        <v>22968</v>
      </c>
      <c r="I420" t="s">
        <v>29</v>
      </c>
    </row>
    <row r="421" spans="1:9" x14ac:dyDescent="0.2">
      <c r="A421" s="6" t="s">
        <v>1269</v>
      </c>
      <c r="B421" s="6" t="s">
        <v>45</v>
      </c>
      <c r="C421" s="6" t="s">
        <v>1270</v>
      </c>
      <c r="D421">
        <v>6</v>
      </c>
      <c r="E421">
        <v>5</v>
      </c>
      <c r="F421">
        <v>27</v>
      </c>
      <c r="G421" s="6" t="s">
        <v>1271</v>
      </c>
      <c r="H421">
        <v>24570</v>
      </c>
      <c r="I421" t="s">
        <v>29</v>
      </c>
    </row>
    <row r="422" spans="1:9" x14ac:dyDescent="0.2">
      <c r="A422" s="6" t="s">
        <v>1272</v>
      </c>
      <c r="B422" s="6" t="s">
        <v>1017</v>
      </c>
      <c r="C422" s="6" t="s">
        <v>1270</v>
      </c>
      <c r="D422">
        <v>6</v>
      </c>
      <c r="E422">
        <v>5</v>
      </c>
      <c r="F422">
        <v>31</v>
      </c>
      <c r="G422" s="6" t="s">
        <v>1273</v>
      </c>
      <c r="H422">
        <v>24800</v>
      </c>
      <c r="I422" t="s">
        <v>29</v>
      </c>
    </row>
    <row r="423" spans="1:9" x14ac:dyDescent="0.2">
      <c r="A423" s="6" t="s">
        <v>1274</v>
      </c>
      <c r="B423" s="6" t="s">
        <v>45</v>
      </c>
      <c r="C423" s="6" t="s">
        <v>1275</v>
      </c>
      <c r="D423">
        <v>6</v>
      </c>
      <c r="E423">
        <v>5</v>
      </c>
      <c r="F423">
        <v>15</v>
      </c>
      <c r="G423" s="6" t="s">
        <v>1276</v>
      </c>
      <c r="H423">
        <v>16275</v>
      </c>
      <c r="I423" t="s">
        <v>29</v>
      </c>
    </row>
    <row r="424" spans="1:9" x14ac:dyDescent="0.2">
      <c r="A424" s="6" t="s">
        <v>1277</v>
      </c>
      <c r="B424" s="6" t="s">
        <v>45</v>
      </c>
      <c r="C424" s="6" t="s">
        <v>1278</v>
      </c>
      <c r="D424">
        <v>6</v>
      </c>
      <c r="E424">
        <v>5</v>
      </c>
      <c r="F424">
        <v>20</v>
      </c>
      <c r="G424" s="6" t="s">
        <v>1279</v>
      </c>
      <c r="H424">
        <v>18900</v>
      </c>
      <c r="I424" t="s">
        <v>29</v>
      </c>
    </row>
    <row r="425" spans="1:9" x14ac:dyDescent="0.2">
      <c r="A425" s="6" t="s">
        <v>1280</v>
      </c>
      <c r="B425" s="6" t="s">
        <v>1281</v>
      </c>
      <c r="C425" s="6" t="s">
        <v>1282</v>
      </c>
      <c r="D425">
        <v>6</v>
      </c>
      <c r="E425">
        <v>5</v>
      </c>
      <c r="F425">
        <v>24</v>
      </c>
      <c r="G425" s="6" t="s">
        <v>1283</v>
      </c>
      <c r="H425">
        <v>28080</v>
      </c>
      <c r="I425" t="s">
        <v>29</v>
      </c>
    </row>
    <row r="426" spans="1:9" x14ac:dyDescent="0.2">
      <c r="A426" s="6" t="s">
        <v>1284</v>
      </c>
      <c r="B426" s="6" t="s">
        <v>45</v>
      </c>
      <c r="C426" s="6" t="s">
        <v>1285</v>
      </c>
      <c r="D426">
        <v>6</v>
      </c>
      <c r="E426">
        <v>5</v>
      </c>
      <c r="F426">
        <v>18</v>
      </c>
      <c r="G426" s="6" t="s">
        <v>1286</v>
      </c>
      <c r="H426">
        <v>22680</v>
      </c>
      <c r="I426" t="s">
        <v>29</v>
      </c>
    </row>
    <row r="427" spans="1:9" x14ac:dyDescent="0.2">
      <c r="A427" s="6" t="s">
        <v>1287</v>
      </c>
      <c r="B427" s="6" t="s">
        <v>45</v>
      </c>
      <c r="C427" s="6" t="s">
        <v>1288</v>
      </c>
      <c r="D427">
        <v>6</v>
      </c>
      <c r="E427">
        <v>5</v>
      </c>
      <c r="F427">
        <v>31</v>
      </c>
      <c r="G427" s="6" t="s">
        <v>1289</v>
      </c>
      <c r="H427">
        <v>23870</v>
      </c>
      <c r="I427" t="s">
        <v>29</v>
      </c>
    </row>
    <row r="428" spans="1:9" x14ac:dyDescent="0.2">
      <c r="A428" s="6" t="s">
        <v>1290</v>
      </c>
      <c r="B428" s="6" t="s">
        <v>1291</v>
      </c>
      <c r="C428" s="6" t="s">
        <v>1292</v>
      </c>
      <c r="D428">
        <v>6</v>
      </c>
      <c r="E428">
        <v>5</v>
      </c>
      <c r="F428">
        <v>40</v>
      </c>
      <c r="G428" s="6" t="s">
        <v>1293</v>
      </c>
      <c r="H428">
        <v>29200</v>
      </c>
      <c r="I428" t="s">
        <v>29</v>
      </c>
    </row>
    <row r="429" spans="1:9" x14ac:dyDescent="0.2">
      <c r="A429" s="6" t="s">
        <v>1294</v>
      </c>
      <c r="B429" s="6" t="s">
        <v>1295</v>
      </c>
      <c r="C429" s="6" t="s">
        <v>1296</v>
      </c>
      <c r="D429">
        <v>6</v>
      </c>
      <c r="E429">
        <v>5</v>
      </c>
      <c r="F429">
        <v>18</v>
      </c>
      <c r="G429" s="6" t="s">
        <v>108</v>
      </c>
      <c r="H429">
        <v>21960</v>
      </c>
      <c r="I429" t="s">
        <v>29</v>
      </c>
    </row>
    <row r="430" spans="1:9" x14ac:dyDescent="0.2">
      <c r="A430" s="6" t="s">
        <v>1297</v>
      </c>
      <c r="B430" s="6" t="s">
        <v>45</v>
      </c>
      <c r="C430" s="6" t="s">
        <v>1296</v>
      </c>
      <c r="D430">
        <v>5</v>
      </c>
      <c r="E430">
        <v>4</v>
      </c>
      <c r="F430">
        <v>33</v>
      </c>
      <c r="G430" s="6" t="s">
        <v>1298</v>
      </c>
      <c r="H430">
        <v>30921</v>
      </c>
      <c r="I430" t="s">
        <v>29</v>
      </c>
    </row>
    <row r="431" spans="1:9" x14ac:dyDescent="0.2">
      <c r="A431" s="6" t="s">
        <v>1299</v>
      </c>
      <c r="B431" s="6" t="s">
        <v>1300</v>
      </c>
      <c r="C431" s="6" t="s">
        <v>1301</v>
      </c>
      <c r="D431">
        <v>5</v>
      </c>
      <c r="E431">
        <v>4</v>
      </c>
      <c r="F431">
        <v>47</v>
      </c>
      <c r="G431" s="6" t="s">
        <v>1302</v>
      </c>
      <c r="H431">
        <v>27025</v>
      </c>
      <c r="I431" t="s">
        <v>29</v>
      </c>
    </row>
    <row r="432" spans="1:9" x14ac:dyDescent="0.2">
      <c r="A432" s="6" t="s">
        <v>1303</v>
      </c>
      <c r="B432" s="6" t="s">
        <v>57</v>
      </c>
      <c r="C432" s="6" t="s">
        <v>1304</v>
      </c>
      <c r="D432">
        <v>5</v>
      </c>
      <c r="E432">
        <v>4</v>
      </c>
      <c r="F432">
        <v>6</v>
      </c>
      <c r="G432" s="6" t="s">
        <v>1305</v>
      </c>
      <c r="H432">
        <v>8190</v>
      </c>
      <c r="I432" t="s">
        <v>29</v>
      </c>
    </row>
    <row r="433" spans="1:9" x14ac:dyDescent="0.2">
      <c r="A433" s="6" t="s">
        <v>1306</v>
      </c>
      <c r="B433" s="6" t="s">
        <v>45</v>
      </c>
      <c r="C433" s="6" t="s">
        <v>1307</v>
      </c>
      <c r="D433">
        <v>6</v>
      </c>
      <c r="E433">
        <v>5</v>
      </c>
      <c r="F433">
        <v>21</v>
      </c>
      <c r="G433" s="6" t="s">
        <v>1308</v>
      </c>
      <c r="H433">
        <v>19110</v>
      </c>
      <c r="I433" t="s">
        <v>29</v>
      </c>
    </row>
    <row r="434" spans="1:9" x14ac:dyDescent="0.2">
      <c r="A434" s="6" t="s">
        <v>1309</v>
      </c>
      <c r="B434" s="6" t="s">
        <v>155</v>
      </c>
      <c r="C434" s="6" t="s">
        <v>1310</v>
      </c>
      <c r="D434">
        <v>5</v>
      </c>
      <c r="E434">
        <v>4</v>
      </c>
      <c r="F434">
        <v>17</v>
      </c>
      <c r="G434" s="6" t="s">
        <v>1311</v>
      </c>
      <c r="H434">
        <v>13039</v>
      </c>
      <c r="I434" t="s">
        <v>29</v>
      </c>
    </row>
    <row r="435" spans="1:9" x14ac:dyDescent="0.2">
      <c r="A435" s="6" t="s">
        <v>1312</v>
      </c>
      <c r="B435" s="6" t="s">
        <v>1313</v>
      </c>
      <c r="C435" s="6" t="s">
        <v>1314</v>
      </c>
      <c r="D435">
        <v>6</v>
      </c>
      <c r="E435">
        <v>5</v>
      </c>
      <c r="F435">
        <v>10</v>
      </c>
      <c r="G435" s="6" t="s">
        <v>1315</v>
      </c>
      <c r="H435">
        <v>15100</v>
      </c>
      <c r="I435" t="s">
        <v>29</v>
      </c>
    </row>
    <row r="436" spans="1:9" x14ac:dyDescent="0.2">
      <c r="A436" s="6" t="s">
        <v>1316</v>
      </c>
      <c r="B436" s="6" t="s">
        <v>45</v>
      </c>
      <c r="C436" s="6" t="s">
        <v>1317</v>
      </c>
      <c r="D436">
        <v>6</v>
      </c>
      <c r="E436">
        <v>5</v>
      </c>
      <c r="F436">
        <v>22</v>
      </c>
      <c r="G436" s="6" t="s">
        <v>1038</v>
      </c>
      <c r="H436">
        <v>17820</v>
      </c>
      <c r="I436" t="s">
        <v>29</v>
      </c>
    </row>
    <row r="437" spans="1:9" x14ac:dyDescent="0.2">
      <c r="A437" s="6" t="s">
        <v>1318</v>
      </c>
      <c r="B437" s="6" t="s">
        <v>45</v>
      </c>
      <c r="C437" s="6" t="s">
        <v>1319</v>
      </c>
      <c r="D437">
        <v>5</v>
      </c>
      <c r="E437">
        <v>4</v>
      </c>
      <c r="F437">
        <v>24</v>
      </c>
      <c r="G437" s="6" t="s">
        <v>1320</v>
      </c>
      <c r="H437">
        <v>22320</v>
      </c>
      <c r="I437" t="s">
        <v>29</v>
      </c>
    </row>
    <row r="438" spans="1:9" x14ac:dyDescent="0.2">
      <c r="A438" s="6" t="s">
        <v>1321</v>
      </c>
      <c r="B438" s="6" t="s">
        <v>45</v>
      </c>
      <c r="C438" s="6" t="s">
        <v>1317</v>
      </c>
      <c r="D438">
        <v>5</v>
      </c>
      <c r="E438">
        <v>4</v>
      </c>
      <c r="F438">
        <v>21</v>
      </c>
      <c r="G438" s="6" t="s">
        <v>1257</v>
      </c>
      <c r="H438">
        <v>16800</v>
      </c>
      <c r="I438" t="s">
        <v>29</v>
      </c>
    </row>
    <row r="439" spans="1:9" x14ac:dyDescent="0.2">
      <c r="A439" s="6" t="s">
        <v>1322</v>
      </c>
      <c r="B439" s="6" t="s">
        <v>1323</v>
      </c>
      <c r="C439" s="6" t="s">
        <v>1324</v>
      </c>
      <c r="D439">
        <v>6</v>
      </c>
      <c r="E439">
        <v>5</v>
      </c>
      <c r="F439">
        <v>10</v>
      </c>
      <c r="G439" s="6" t="s">
        <v>1325</v>
      </c>
      <c r="H439">
        <v>9770</v>
      </c>
      <c r="I439" t="s">
        <v>29</v>
      </c>
    </row>
    <row r="440" spans="1:9" x14ac:dyDescent="0.2">
      <c r="A440" s="6" t="s">
        <v>1326</v>
      </c>
      <c r="B440" s="6" t="s">
        <v>1327</v>
      </c>
      <c r="C440" s="6" t="s">
        <v>1328</v>
      </c>
      <c r="D440">
        <v>6</v>
      </c>
      <c r="E440">
        <v>5</v>
      </c>
      <c r="F440">
        <v>25</v>
      </c>
      <c r="G440" s="6" t="s">
        <v>1329</v>
      </c>
      <c r="H440">
        <v>21250</v>
      </c>
      <c r="I440" t="s">
        <v>29</v>
      </c>
    </row>
    <row r="441" spans="1:9" x14ac:dyDescent="0.2">
      <c r="A441" s="6" t="s">
        <v>1330</v>
      </c>
      <c r="B441" s="6" t="s">
        <v>45</v>
      </c>
      <c r="C441" s="6" t="s">
        <v>1331</v>
      </c>
      <c r="D441">
        <v>5</v>
      </c>
      <c r="E441">
        <v>4</v>
      </c>
      <c r="F441">
        <v>32</v>
      </c>
      <c r="G441" s="6" t="s">
        <v>1332</v>
      </c>
      <c r="H441">
        <v>27200</v>
      </c>
      <c r="I441" t="s">
        <v>29</v>
      </c>
    </row>
    <row r="442" spans="1:9" x14ac:dyDescent="0.2">
      <c r="A442" s="6" t="s">
        <v>1333</v>
      </c>
      <c r="B442" s="6" t="s">
        <v>45</v>
      </c>
      <c r="C442" s="6" t="s">
        <v>1334</v>
      </c>
      <c r="D442">
        <v>6</v>
      </c>
      <c r="E442">
        <v>5</v>
      </c>
      <c r="F442">
        <v>28</v>
      </c>
      <c r="G442" s="6" t="s">
        <v>1335</v>
      </c>
      <c r="H442">
        <v>26544</v>
      </c>
      <c r="I442" t="s">
        <v>29</v>
      </c>
    </row>
    <row r="443" spans="1:9" x14ac:dyDescent="0.2">
      <c r="A443" s="6" t="s">
        <v>1336</v>
      </c>
      <c r="B443" s="6" t="s">
        <v>45</v>
      </c>
      <c r="C443" s="6" t="s">
        <v>1334</v>
      </c>
      <c r="D443">
        <v>6</v>
      </c>
      <c r="E443">
        <v>5</v>
      </c>
      <c r="F443">
        <v>26</v>
      </c>
      <c r="G443" s="6" t="s">
        <v>1337</v>
      </c>
      <c r="H443">
        <v>23842</v>
      </c>
      <c r="I443" t="s">
        <v>29</v>
      </c>
    </row>
    <row r="444" spans="1:9" x14ac:dyDescent="0.2">
      <c r="A444" s="6" t="s">
        <v>1338</v>
      </c>
      <c r="B444" s="6" t="s">
        <v>45</v>
      </c>
      <c r="C444" s="6" t="s">
        <v>1339</v>
      </c>
      <c r="D444">
        <v>6</v>
      </c>
      <c r="E444">
        <v>5</v>
      </c>
      <c r="F444">
        <v>17</v>
      </c>
      <c r="G444" s="6" t="s">
        <v>1340</v>
      </c>
      <c r="H444">
        <v>22610</v>
      </c>
      <c r="I444" t="s">
        <v>29</v>
      </c>
    </row>
    <row r="445" spans="1:9" x14ac:dyDescent="0.2">
      <c r="A445" s="6" t="s">
        <v>1341</v>
      </c>
      <c r="B445" s="6" t="s">
        <v>45</v>
      </c>
      <c r="C445" s="6" t="s">
        <v>1342</v>
      </c>
      <c r="D445">
        <v>6</v>
      </c>
      <c r="E445">
        <v>5</v>
      </c>
      <c r="F445">
        <v>21</v>
      </c>
      <c r="G445" s="6" t="s">
        <v>1343</v>
      </c>
      <c r="H445">
        <v>27930</v>
      </c>
      <c r="I445" t="s">
        <v>29</v>
      </c>
    </row>
    <row r="446" spans="1:9" x14ac:dyDescent="0.2">
      <c r="A446" s="6" t="s">
        <v>1344</v>
      </c>
      <c r="B446" s="6" t="s">
        <v>45</v>
      </c>
      <c r="C446" s="6" t="s">
        <v>1345</v>
      </c>
      <c r="D446">
        <v>6</v>
      </c>
      <c r="E446">
        <v>5</v>
      </c>
      <c r="F446">
        <v>18</v>
      </c>
      <c r="G446" s="6" t="s">
        <v>238</v>
      </c>
      <c r="H446">
        <v>21060</v>
      </c>
      <c r="I446" t="s">
        <v>29</v>
      </c>
    </row>
    <row r="447" spans="1:9" x14ac:dyDescent="0.2">
      <c r="A447" s="6" t="s">
        <v>1346</v>
      </c>
      <c r="B447" s="6" t="s">
        <v>151</v>
      </c>
      <c r="C447" s="6" t="s">
        <v>1347</v>
      </c>
      <c r="D447">
        <v>6</v>
      </c>
      <c r="E447">
        <v>5</v>
      </c>
      <c r="F447">
        <v>29</v>
      </c>
      <c r="G447" s="6" t="s">
        <v>1348</v>
      </c>
      <c r="H447">
        <v>29000</v>
      </c>
      <c r="I447" t="s">
        <v>29</v>
      </c>
    </row>
    <row r="448" spans="1:9" x14ac:dyDescent="0.2">
      <c r="A448" s="6" t="s">
        <v>1349</v>
      </c>
      <c r="B448" s="6" t="s">
        <v>1350</v>
      </c>
      <c r="C448" s="6" t="s">
        <v>1351</v>
      </c>
      <c r="D448">
        <v>6</v>
      </c>
      <c r="E448">
        <v>5</v>
      </c>
      <c r="F448">
        <v>26</v>
      </c>
      <c r="G448" s="6" t="s">
        <v>1352</v>
      </c>
      <c r="H448">
        <v>20020</v>
      </c>
      <c r="I448" t="s">
        <v>29</v>
      </c>
    </row>
    <row r="449" spans="1:9" x14ac:dyDescent="0.2">
      <c r="A449" s="6" t="s">
        <v>1353</v>
      </c>
      <c r="B449" s="6" t="s">
        <v>1350</v>
      </c>
      <c r="C449" s="6" t="s">
        <v>1354</v>
      </c>
      <c r="D449">
        <v>6</v>
      </c>
      <c r="E449">
        <v>5</v>
      </c>
      <c r="F449">
        <v>24</v>
      </c>
      <c r="G449" s="6" t="s">
        <v>1232</v>
      </c>
      <c r="H449">
        <v>19440</v>
      </c>
      <c r="I449" t="s">
        <v>29</v>
      </c>
    </row>
    <row r="450" spans="1:9" x14ac:dyDescent="0.2">
      <c r="A450" s="6" t="s">
        <v>1355</v>
      </c>
      <c r="B450" s="6" t="s">
        <v>1356</v>
      </c>
      <c r="C450" s="6" t="s">
        <v>1357</v>
      </c>
      <c r="D450">
        <v>6</v>
      </c>
      <c r="E450">
        <v>5</v>
      </c>
      <c r="F450">
        <v>20</v>
      </c>
      <c r="G450" s="6" t="s">
        <v>1358</v>
      </c>
      <c r="H450">
        <v>29500</v>
      </c>
      <c r="I450" t="s">
        <v>29</v>
      </c>
    </row>
    <row r="451" spans="1:9" x14ac:dyDescent="0.2">
      <c r="A451" s="6" t="s">
        <v>1359</v>
      </c>
      <c r="B451" s="6" t="s">
        <v>1360</v>
      </c>
      <c r="C451" s="6" t="s">
        <v>1361</v>
      </c>
      <c r="D451">
        <v>5</v>
      </c>
      <c r="E451">
        <v>4</v>
      </c>
      <c r="F451">
        <v>17</v>
      </c>
      <c r="G451" s="6" t="s">
        <v>1362</v>
      </c>
      <c r="H451">
        <v>18445</v>
      </c>
      <c r="I451" t="s">
        <v>29</v>
      </c>
    </row>
    <row r="452" spans="1:9" x14ac:dyDescent="0.2">
      <c r="A452" s="6" t="s">
        <v>1363</v>
      </c>
      <c r="B452" s="6" t="s">
        <v>1213</v>
      </c>
      <c r="C452" s="6" t="s">
        <v>1364</v>
      </c>
      <c r="D452">
        <v>5</v>
      </c>
      <c r="E452">
        <v>4</v>
      </c>
      <c r="F452">
        <v>48</v>
      </c>
      <c r="G452" s="6" t="s">
        <v>1365</v>
      </c>
      <c r="H452">
        <v>15600</v>
      </c>
      <c r="I452" t="s">
        <v>29</v>
      </c>
    </row>
    <row r="453" spans="1:9" x14ac:dyDescent="0.2">
      <c r="A453" s="6" t="s">
        <v>1366</v>
      </c>
      <c r="B453" s="6" t="s">
        <v>167</v>
      </c>
      <c r="C453" s="6" t="s">
        <v>1367</v>
      </c>
      <c r="D453">
        <v>6</v>
      </c>
      <c r="E453">
        <v>5</v>
      </c>
      <c r="F453">
        <v>13</v>
      </c>
      <c r="G453" s="6" t="s">
        <v>1368</v>
      </c>
      <c r="H453">
        <v>9724</v>
      </c>
      <c r="I453" t="s">
        <v>29</v>
      </c>
    </row>
    <row r="454" spans="1:9" x14ac:dyDescent="0.2">
      <c r="A454" s="6" t="s">
        <v>1369</v>
      </c>
      <c r="B454" s="6" t="s">
        <v>243</v>
      </c>
      <c r="C454" s="6" t="s">
        <v>1370</v>
      </c>
      <c r="D454">
        <v>5</v>
      </c>
      <c r="E454">
        <v>4</v>
      </c>
      <c r="F454">
        <v>15</v>
      </c>
      <c r="G454" s="6" t="s">
        <v>1371</v>
      </c>
      <c r="H454">
        <v>13800</v>
      </c>
      <c r="I454" t="s">
        <v>29</v>
      </c>
    </row>
    <row r="455" spans="1:9" x14ac:dyDescent="0.2">
      <c r="A455" s="6" t="s">
        <v>1372</v>
      </c>
      <c r="B455" s="6" t="s">
        <v>514</v>
      </c>
      <c r="C455" s="6" t="s">
        <v>1373</v>
      </c>
      <c r="D455">
        <v>4</v>
      </c>
      <c r="E455">
        <v>3</v>
      </c>
      <c r="F455">
        <v>48</v>
      </c>
      <c r="G455" s="6" t="s">
        <v>1374</v>
      </c>
      <c r="H455">
        <v>34800</v>
      </c>
      <c r="I455" t="s">
        <v>29</v>
      </c>
    </row>
    <row r="456" spans="1:9" x14ac:dyDescent="0.2">
      <c r="A456" s="6" t="s">
        <v>1375</v>
      </c>
      <c r="B456" s="6" t="s">
        <v>1376</v>
      </c>
      <c r="C456" s="6" t="s">
        <v>1377</v>
      </c>
      <c r="D456">
        <v>6</v>
      </c>
      <c r="E456">
        <v>5</v>
      </c>
      <c r="F456">
        <v>34</v>
      </c>
      <c r="G456" s="6" t="s">
        <v>1378</v>
      </c>
      <c r="H456">
        <v>29240</v>
      </c>
      <c r="I456" t="s">
        <v>29</v>
      </c>
    </row>
    <row r="457" spans="1:9" x14ac:dyDescent="0.2">
      <c r="A457" s="6" t="s">
        <v>1379</v>
      </c>
      <c r="B457" s="6" t="s">
        <v>45</v>
      </c>
      <c r="C457" s="6" t="s">
        <v>1380</v>
      </c>
      <c r="D457">
        <v>1</v>
      </c>
      <c r="E457">
        <v>0</v>
      </c>
      <c r="F457">
        <v>20</v>
      </c>
      <c r="G457" s="6" t="s">
        <v>1381</v>
      </c>
      <c r="H457">
        <v>1100</v>
      </c>
      <c r="I457" t="s">
        <v>29</v>
      </c>
    </row>
    <row r="458" spans="1:9" x14ac:dyDescent="0.2">
      <c r="A458" s="6" t="s">
        <v>1382</v>
      </c>
      <c r="B458" s="6" t="s">
        <v>45</v>
      </c>
      <c r="C458" s="6" t="s">
        <v>1383</v>
      </c>
      <c r="D458">
        <v>1</v>
      </c>
      <c r="E458">
        <v>0</v>
      </c>
      <c r="F458">
        <v>27</v>
      </c>
      <c r="G458" s="6" t="s">
        <v>1384</v>
      </c>
      <c r="H458">
        <v>1215</v>
      </c>
      <c r="I458" t="s">
        <v>29</v>
      </c>
    </row>
    <row r="459" spans="1:9" x14ac:dyDescent="0.2">
      <c r="A459" s="6" t="s">
        <v>1385</v>
      </c>
      <c r="B459" s="6" t="s">
        <v>45</v>
      </c>
      <c r="C459" s="6" t="s">
        <v>1386</v>
      </c>
      <c r="D459">
        <v>1</v>
      </c>
      <c r="E459">
        <v>0</v>
      </c>
      <c r="F459">
        <v>39</v>
      </c>
      <c r="G459" s="6" t="s">
        <v>1387</v>
      </c>
      <c r="H459">
        <v>1799</v>
      </c>
      <c r="I459" t="s">
        <v>29</v>
      </c>
    </row>
    <row r="460" spans="1:9" x14ac:dyDescent="0.2">
      <c r="A460" s="6" t="s">
        <v>1388</v>
      </c>
      <c r="B460" s="6" t="s">
        <v>45</v>
      </c>
      <c r="C460" s="6" t="s">
        <v>1389</v>
      </c>
      <c r="D460">
        <v>1</v>
      </c>
      <c r="E460">
        <v>0</v>
      </c>
      <c r="F460">
        <v>26</v>
      </c>
      <c r="G460" s="6" t="s">
        <v>1390</v>
      </c>
      <c r="H460">
        <v>1170</v>
      </c>
      <c r="I460" t="s">
        <v>29</v>
      </c>
    </row>
    <row r="461" spans="1:9" x14ac:dyDescent="0.2">
      <c r="A461" s="6" t="s">
        <v>1391</v>
      </c>
      <c r="B461" s="6" t="s">
        <v>45</v>
      </c>
      <c r="C461" s="6" t="s">
        <v>1392</v>
      </c>
      <c r="D461">
        <v>1</v>
      </c>
      <c r="E461">
        <v>0</v>
      </c>
      <c r="F461">
        <v>28</v>
      </c>
      <c r="G461" s="6" t="s">
        <v>1393</v>
      </c>
      <c r="H461">
        <v>1260</v>
      </c>
      <c r="I461" t="s">
        <v>29</v>
      </c>
    </row>
    <row r="462" spans="1:9" x14ac:dyDescent="0.2">
      <c r="A462" s="6" t="s">
        <v>1394</v>
      </c>
      <c r="B462" s="6" t="s">
        <v>45</v>
      </c>
      <c r="C462" s="6" t="s">
        <v>1389</v>
      </c>
      <c r="D462">
        <v>1</v>
      </c>
      <c r="E462">
        <v>0</v>
      </c>
      <c r="F462">
        <v>31</v>
      </c>
      <c r="G462" s="6" t="s">
        <v>1395</v>
      </c>
      <c r="H462">
        <v>1550</v>
      </c>
      <c r="I462" t="s">
        <v>29</v>
      </c>
    </row>
    <row r="463" spans="1:9" x14ac:dyDescent="0.2">
      <c r="A463" s="6" t="s">
        <v>1396</v>
      </c>
      <c r="B463" s="6" t="s">
        <v>45</v>
      </c>
      <c r="C463" s="6" t="s">
        <v>1397</v>
      </c>
      <c r="D463">
        <v>1</v>
      </c>
      <c r="E463">
        <v>0</v>
      </c>
      <c r="F463">
        <v>23</v>
      </c>
      <c r="G463" s="6" t="s">
        <v>1398</v>
      </c>
      <c r="H463">
        <v>1035</v>
      </c>
      <c r="I463" t="s">
        <v>29</v>
      </c>
    </row>
    <row r="464" spans="1:9" x14ac:dyDescent="0.2">
      <c r="A464" s="6" t="s">
        <v>1399</v>
      </c>
      <c r="B464" s="6" t="s">
        <v>45</v>
      </c>
      <c r="C464" s="6" t="s">
        <v>1400</v>
      </c>
      <c r="D464">
        <v>1</v>
      </c>
      <c r="E464">
        <v>0</v>
      </c>
      <c r="F464">
        <v>38</v>
      </c>
      <c r="G464" s="6" t="s">
        <v>1401</v>
      </c>
      <c r="H464">
        <v>1710</v>
      </c>
      <c r="I464" t="s">
        <v>29</v>
      </c>
    </row>
    <row r="465" spans="1:9" x14ac:dyDescent="0.2">
      <c r="A465" s="6" t="s">
        <v>1402</v>
      </c>
      <c r="B465" s="6" t="s">
        <v>45</v>
      </c>
      <c r="C465" s="6" t="s">
        <v>1400</v>
      </c>
      <c r="D465">
        <v>1</v>
      </c>
      <c r="E465">
        <v>0</v>
      </c>
      <c r="F465">
        <v>32</v>
      </c>
      <c r="G465" s="6" t="s">
        <v>1403</v>
      </c>
      <c r="H465">
        <v>1440</v>
      </c>
      <c r="I465" t="s">
        <v>29</v>
      </c>
    </row>
    <row r="466" spans="1:9" x14ac:dyDescent="0.2">
      <c r="A466" s="6" t="s">
        <v>1404</v>
      </c>
      <c r="B466" s="6" t="s">
        <v>45</v>
      </c>
      <c r="C466" s="6" t="s">
        <v>1405</v>
      </c>
      <c r="D466">
        <v>1</v>
      </c>
      <c r="E466">
        <v>0</v>
      </c>
      <c r="F466">
        <v>15</v>
      </c>
      <c r="G466" s="6" t="s">
        <v>1406</v>
      </c>
      <c r="H466">
        <v>1050</v>
      </c>
      <c r="I466" t="s">
        <v>29</v>
      </c>
    </row>
    <row r="467" spans="1:9" x14ac:dyDescent="0.2">
      <c r="A467" s="6" t="s">
        <v>1407</v>
      </c>
      <c r="B467" s="6" t="s">
        <v>45</v>
      </c>
      <c r="C467" s="6" t="s">
        <v>1405</v>
      </c>
      <c r="D467">
        <v>1</v>
      </c>
      <c r="E467">
        <v>0</v>
      </c>
      <c r="F467">
        <v>33</v>
      </c>
      <c r="G467" s="6" t="s">
        <v>1408</v>
      </c>
      <c r="H467">
        <v>1485</v>
      </c>
      <c r="I467" t="s">
        <v>29</v>
      </c>
    </row>
    <row r="468" spans="1:9" x14ac:dyDescent="0.2">
      <c r="A468" s="6" t="s">
        <v>1409</v>
      </c>
      <c r="B468" s="6" t="s">
        <v>45</v>
      </c>
      <c r="C468" s="6" t="s">
        <v>1410</v>
      </c>
      <c r="D468">
        <v>1</v>
      </c>
      <c r="E468">
        <v>0</v>
      </c>
      <c r="F468">
        <v>53</v>
      </c>
      <c r="G468" s="6" t="s">
        <v>1411</v>
      </c>
      <c r="H468">
        <v>2385</v>
      </c>
      <c r="I468" t="s">
        <v>29</v>
      </c>
    </row>
    <row r="469" spans="1:9" x14ac:dyDescent="0.2">
      <c r="A469" s="6" t="s">
        <v>1412</v>
      </c>
      <c r="B469" s="6" t="s">
        <v>45</v>
      </c>
      <c r="C469" s="6" t="s">
        <v>1413</v>
      </c>
      <c r="D469">
        <v>1</v>
      </c>
      <c r="E469">
        <v>0</v>
      </c>
      <c r="F469">
        <v>48</v>
      </c>
      <c r="G469" s="6" t="s">
        <v>1414</v>
      </c>
      <c r="H469">
        <v>2160</v>
      </c>
      <c r="I469" t="s">
        <v>29</v>
      </c>
    </row>
    <row r="470" spans="1:9" x14ac:dyDescent="0.2">
      <c r="A470" s="6" t="s">
        <v>1415</v>
      </c>
      <c r="B470" s="6" t="s">
        <v>45</v>
      </c>
      <c r="C470" s="6" t="s">
        <v>1416</v>
      </c>
      <c r="D470">
        <v>1</v>
      </c>
      <c r="E470">
        <v>0</v>
      </c>
      <c r="F470">
        <v>48</v>
      </c>
      <c r="G470" s="6" t="s">
        <v>1414</v>
      </c>
      <c r="H470">
        <v>2160</v>
      </c>
      <c r="I470" t="s">
        <v>29</v>
      </c>
    </row>
    <row r="471" spans="1:9" x14ac:dyDescent="0.2">
      <c r="A471" s="6" t="s">
        <v>1417</v>
      </c>
      <c r="B471" s="6" t="s">
        <v>45</v>
      </c>
      <c r="C471" s="6" t="s">
        <v>1418</v>
      </c>
      <c r="D471">
        <v>1</v>
      </c>
      <c r="E471">
        <v>0</v>
      </c>
      <c r="F471">
        <v>45</v>
      </c>
      <c r="G471" s="6" t="s">
        <v>1419</v>
      </c>
      <c r="H471">
        <v>2025</v>
      </c>
      <c r="I471" t="s">
        <v>29</v>
      </c>
    </row>
    <row r="472" spans="1:9" x14ac:dyDescent="0.2">
      <c r="A472" s="6" t="s">
        <v>1420</v>
      </c>
      <c r="B472" s="6" t="s">
        <v>45</v>
      </c>
      <c r="C472" s="6" t="s">
        <v>1421</v>
      </c>
      <c r="D472">
        <v>1</v>
      </c>
      <c r="E472">
        <v>0</v>
      </c>
      <c r="F472">
        <v>57</v>
      </c>
      <c r="G472" s="6" t="s">
        <v>1422</v>
      </c>
      <c r="H472">
        <v>2565</v>
      </c>
      <c r="I472" t="s">
        <v>29</v>
      </c>
    </row>
    <row r="473" spans="1:9" x14ac:dyDescent="0.2">
      <c r="A473" s="6" t="s">
        <v>1423</v>
      </c>
      <c r="B473" s="6" t="s">
        <v>45</v>
      </c>
      <c r="C473" s="6" t="s">
        <v>1424</v>
      </c>
      <c r="D473">
        <v>1</v>
      </c>
      <c r="E473">
        <v>0</v>
      </c>
      <c r="F473">
        <v>46</v>
      </c>
      <c r="G473" s="6" t="s">
        <v>1425</v>
      </c>
      <c r="H473">
        <v>2070</v>
      </c>
      <c r="I473" t="s">
        <v>29</v>
      </c>
    </row>
    <row r="474" spans="1:9" x14ac:dyDescent="0.2">
      <c r="A474" s="6" t="s">
        <v>1426</v>
      </c>
      <c r="B474" s="6" t="s">
        <v>45</v>
      </c>
      <c r="C474" s="6" t="s">
        <v>1424</v>
      </c>
      <c r="D474">
        <v>1</v>
      </c>
      <c r="E474">
        <v>0</v>
      </c>
      <c r="F474">
        <v>34</v>
      </c>
      <c r="G474" s="6" t="s">
        <v>1427</v>
      </c>
      <c r="H474">
        <v>1530</v>
      </c>
      <c r="I474" t="s">
        <v>29</v>
      </c>
    </row>
    <row r="475" spans="1:9" x14ac:dyDescent="0.2">
      <c r="A475" s="6" t="s">
        <v>1428</v>
      </c>
      <c r="B475" s="6" t="s">
        <v>45</v>
      </c>
      <c r="C475" s="6" t="s">
        <v>1429</v>
      </c>
      <c r="D475">
        <v>1</v>
      </c>
      <c r="E475">
        <v>0</v>
      </c>
      <c r="F475">
        <v>38</v>
      </c>
      <c r="G475" s="6" t="s">
        <v>1430</v>
      </c>
      <c r="H475">
        <v>1520</v>
      </c>
      <c r="I475" t="s">
        <v>29</v>
      </c>
    </row>
    <row r="476" spans="1:9" x14ac:dyDescent="0.2">
      <c r="A476" s="6" t="s">
        <v>1431</v>
      </c>
      <c r="B476" s="6" t="s">
        <v>45</v>
      </c>
      <c r="C476" s="6" t="s">
        <v>1429</v>
      </c>
      <c r="D476">
        <v>1</v>
      </c>
      <c r="E476">
        <v>0</v>
      </c>
      <c r="F476">
        <v>40</v>
      </c>
      <c r="G476" s="6" t="s">
        <v>1432</v>
      </c>
      <c r="H476">
        <v>1600</v>
      </c>
      <c r="I476" t="s">
        <v>29</v>
      </c>
    </row>
    <row r="477" spans="1:9" x14ac:dyDescent="0.2">
      <c r="A477" s="6" t="s">
        <v>1433</v>
      </c>
      <c r="B477" s="6" t="s">
        <v>45</v>
      </c>
      <c r="C477" s="6" t="s">
        <v>1434</v>
      </c>
      <c r="D477">
        <v>1</v>
      </c>
      <c r="E477">
        <v>0</v>
      </c>
      <c r="F477">
        <v>40</v>
      </c>
      <c r="G477" s="6" t="s">
        <v>1435</v>
      </c>
      <c r="H477">
        <v>1800</v>
      </c>
      <c r="I477" t="s">
        <v>29</v>
      </c>
    </row>
    <row r="478" spans="1:9" x14ac:dyDescent="0.2">
      <c r="A478" s="6" t="s">
        <v>1436</v>
      </c>
      <c r="B478" s="6" t="s">
        <v>45</v>
      </c>
      <c r="C478" s="6" t="s">
        <v>1437</v>
      </c>
      <c r="D478">
        <v>1</v>
      </c>
      <c r="E478">
        <v>0</v>
      </c>
      <c r="F478">
        <v>48</v>
      </c>
      <c r="G478" s="6" t="s">
        <v>1084</v>
      </c>
      <c r="H478">
        <v>2400</v>
      </c>
      <c r="I478" t="s">
        <v>29</v>
      </c>
    </row>
    <row r="479" spans="1:9" x14ac:dyDescent="0.2">
      <c r="A479" s="6" t="s">
        <v>1438</v>
      </c>
      <c r="B479" s="6" t="s">
        <v>45</v>
      </c>
      <c r="C479" s="6" t="s">
        <v>1439</v>
      </c>
      <c r="D479">
        <v>1</v>
      </c>
      <c r="E479">
        <v>0</v>
      </c>
      <c r="F479">
        <v>36</v>
      </c>
      <c r="G479" s="6" t="s">
        <v>1440</v>
      </c>
      <c r="H479">
        <v>1620</v>
      </c>
      <c r="I479" t="s">
        <v>29</v>
      </c>
    </row>
    <row r="480" spans="1:9" x14ac:dyDescent="0.2">
      <c r="A480" s="6" t="s">
        <v>1441</v>
      </c>
      <c r="B480" s="6" t="s">
        <v>45</v>
      </c>
      <c r="C480" s="6" t="s">
        <v>1442</v>
      </c>
      <c r="D480">
        <v>1</v>
      </c>
      <c r="E480">
        <v>0</v>
      </c>
      <c r="F480">
        <v>26</v>
      </c>
      <c r="G480" s="6" t="s">
        <v>1390</v>
      </c>
      <c r="H480">
        <v>1170</v>
      </c>
      <c r="I480" t="s">
        <v>29</v>
      </c>
    </row>
    <row r="481" spans="1:9" x14ac:dyDescent="0.2">
      <c r="A481" s="6" t="s">
        <v>1443</v>
      </c>
      <c r="B481" s="6" t="s">
        <v>45</v>
      </c>
      <c r="C481" s="6" t="s">
        <v>1444</v>
      </c>
      <c r="D481">
        <v>1</v>
      </c>
      <c r="E481">
        <v>0</v>
      </c>
      <c r="F481">
        <v>51</v>
      </c>
      <c r="G481" s="6" t="s">
        <v>1445</v>
      </c>
      <c r="H481">
        <v>2040</v>
      </c>
      <c r="I481" t="s">
        <v>29</v>
      </c>
    </row>
    <row r="482" spans="1:9" x14ac:dyDescent="0.2">
      <c r="A482" s="6" t="s">
        <v>1446</v>
      </c>
      <c r="B482" s="6" t="s">
        <v>45</v>
      </c>
      <c r="C482" s="6" t="s">
        <v>1447</v>
      </c>
      <c r="D482">
        <v>1</v>
      </c>
      <c r="E482">
        <v>0</v>
      </c>
      <c r="F482">
        <v>51</v>
      </c>
      <c r="G482" s="6" t="s">
        <v>1445</v>
      </c>
      <c r="H482">
        <v>2040</v>
      </c>
      <c r="I482" t="s">
        <v>29</v>
      </c>
    </row>
    <row r="483" spans="1:9" x14ac:dyDescent="0.2">
      <c r="A483" s="6" t="s">
        <v>1448</v>
      </c>
      <c r="B483" s="6" t="s">
        <v>45</v>
      </c>
      <c r="C483" s="6" t="s">
        <v>1449</v>
      </c>
      <c r="D483">
        <v>1</v>
      </c>
      <c r="E483">
        <v>0</v>
      </c>
      <c r="F483">
        <v>35</v>
      </c>
      <c r="G483" s="6" t="s">
        <v>1450</v>
      </c>
      <c r="H483">
        <v>1400</v>
      </c>
      <c r="I483" t="s">
        <v>29</v>
      </c>
    </row>
    <row r="484" spans="1:9" x14ac:dyDescent="0.2">
      <c r="A484" s="6" t="s">
        <v>1451</v>
      </c>
      <c r="B484" s="6" t="s">
        <v>45</v>
      </c>
      <c r="C484" s="6" t="s">
        <v>1452</v>
      </c>
      <c r="D484">
        <v>1</v>
      </c>
      <c r="E484">
        <v>0</v>
      </c>
      <c r="F484">
        <v>50</v>
      </c>
      <c r="G484" s="6" t="s">
        <v>1453</v>
      </c>
      <c r="H484">
        <v>2000</v>
      </c>
      <c r="I484" t="s">
        <v>29</v>
      </c>
    </row>
    <row r="485" spans="1:9" x14ac:dyDescent="0.2">
      <c r="A485" s="6" t="s">
        <v>1454</v>
      </c>
      <c r="B485" s="6" t="s">
        <v>45</v>
      </c>
      <c r="C485" s="6" t="s">
        <v>1455</v>
      </c>
      <c r="D485">
        <v>1</v>
      </c>
      <c r="E485">
        <v>0</v>
      </c>
      <c r="F485">
        <v>34</v>
      </c>
      <c r="G485" s="6" t="s">
        <v>1427</v>
      </c>
      <c r="H485">
        <v>1530</v>
      </c>
      <c r="I485" t="s">
        <v>29</v>
      </c>
    </row>
    <row r="486" spans="1:9" x14ac:dyDescent="0.2">
      <c r="A486" s="6" t="s">
        <v>1456</v>
      </c>
      <c r="B486" s="6" t="s">
        <v>45</v>
      </c>
      <c r="C486" s="6" t="s">
        <v>1455</v>
      </c>
      <c r="D486">
        <v>1</v>
      </c>
      <c r="E486">
        <v>0</v>
      </c>
      <c r="F486">
        <v>30</v>
      </c>
      <c r="G486" s="6" t="s">
        <v>1457</v>
      </c>
      <c r="H486">
        <v>1200</v>
      </c>
      <c r="I486" t="s">
        <v>29</v>
      </c>
    </row>
    <row r="487" spans="1:9" x14ac:dyDescent="0.2">
      <c r="A487" s="6" t="s">
        <v>1458</v>
      </c>
      <c r="B487" s="6" t="s">
        <v>45</v>
      </c>
      <c r="C487" s="6" t="s">
        <v>1459</v>
      </c>
      <c r="D487">
        <v>1</v>
      </c>
      <c r="E487">
        <v>0</v>
      </c>
      <c r="F487">
        <v>47</v>
      </c>
      <c r="G487" s="6" t="s">
        <v>1460</v>
      </c>
      <c r="H487">
        <v>2115</v>
      </c>
      <c r="I487" t="s">
        <v>29</v>
      </c>
    </row>
    <row r="488" spans="1:9" x14ac:dyDescent="0.2">
      <c r="A488" s="6" t="s">
        <v>1461</v>
      </c>
      <c r="B488" s="6" t="s">
        <v>45</v>
      </c>
      <c r="C488" s="6" t="s">
        <v>1462</v>
      </c>
      <c r="D488">
        <v>1</v>
      </c>
      <c r="E488">
        <v>0</v>
      </c>
      <c r="F488">
        <v>30</v>
      </c>
      <c r="G488" s="6" t="s">
        <v>1463</v>
      </c>
      <c r="H488">
        <v>1350</v>
      </c>
      <c r="I488" t="s">
        <v>29</v>
      </c>
    </row>
    <row r="489" spans="1:9" x14ac:dyDescent="0.2">
      <c r="A489" s="6" t="s">
        <v>1464</v>
      </c>
      <c r="B489" s="6" t="s">
        <v>45</v>
      </c>
      <c r="C489" s="6" t="s">
        <v>1462</v>
      </c>
      <c r="D489">
        <v>1</v>
      </c>
      <c r="E489">
        <v>0</v>
      </c>
      <c r="F489">
        <v>31</v>
      </c>
      <c r="G489" s="6" t="s">
        <v>1465</v>
      </c>
      <c r="H489">
        <v>1395</v>
      </c>
      <c r="I489" t="s">
        <v>29</v>
      </c>
    </row>
    <row r="490" spans="1:9" x14ac:dyDescent="0.2">
      <c r="A490" s="6" t="s">
        <v>1466</v>
      </c>
      <c r="B490" s="6" t="s">
        <v>45</v>
      </c>
      <c r="C490" s="6" t="s">
        <v>1467</v>
      </c>
      <c r="D490">
        <v>1</v>
      </c>
      <c r="E490">
        <v>0</v>
      </c>
      <c r="F490">
        <v>36</v>
      </c>
      <c r="G490" s="6" t="s">
        <v>1468</v>
      </c>
      <c r="H490">
        <v>1440</v>
      </c>
      <c r="I490" t="s">
        <v>29</v>
      </c>
    </row>
    <row r="491" spans="1:9" x14ac:dyDescent="0.2">
      <c r="A491" s="6" t="s">
        <v>1469</v>
      </c>
      <c r="B491" s="6" t="s">
        <v>45</v>
      </c>
      <c r="C491" s="6" t="s">
        <v>1467</v>
      </c>
      <c r="D491">
        <v>1</v>
      </c>
      <c r="E491">
        <v>0</v>
      </c>
      <c r="F491">
        <v>45</v>
      </c>
      <c r="G491" s="6" t="s">
        <v>1470</v>
      </c>
      <c r="H491">
        <v>1800</v>
      </c>
      <c r="I491" t="s">
        <v>29</v>
      </c>
    </row>
    <row r="492" spans="1:9" x14ac:dyDescent="0.2">
      <c r="A492" s="6" t="s">
        <v>1471</v>
      </c>
      <c r="B492" s="6" t="s">
        <v>45</v>
      </c>
      <c r="C492" s="6" t="s">
        <v>1472</v>
      </c>
      <c r="D492">
        <v>1</v>
      </c>
      <c r="E492">
        <v>0</v>
      </c>
      <c r="F492">
        <v>43</v>
      </c>
      <c r="G492" s="6" t="s">
        <v>1473</v>
      </c>
      <c r="H492">
        <v>1720</v>
      </c>
      <c r="I492" t="s">
        <v>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e 1 d 6 d f - b 6 9 d - 4 9 e 4 - 8 5 7 7 - 3 c c 8 c 1 6 b 3 0 3 2 "   x m l n s = " h t t p : / / s c h e m a s . m i c r o s o f t . c o m / D a t a M a s h u p " > A A A A A M 0 G A A B Q S w M E F A A C A A g A p 4 I w T w t X T l m o A A A A + A A A A B I A H A B D b 2 5 m a W c v U G F j a 2 F n Z S 5 4 b W w g o h g A K K A U A A A A A A A A A A A A A A A A A A A A A A A A A A A A h Y 8 x D o I w G E a v Q r r T l g p q y E 8 Z W M W Y m B j X p l Z o h G J o E e L V H D y S V 5 B E U T f H 7 + U N 7 3 v c 7 p A O d e V d V G t 1 Y x I U Y I o 8 Z W R z 0 K Z I U O e O / h K l H D Z C n k S h v F E 2 N h 7 s I U G l c + e Y k L 7 v c T / D T V s Q R m l A 9 v l q K 0 t V C / S R 9 X / Z 1 8 Y 6 Y a R C H H a v G M 7 w g u E o i u Y 4 D A M g E 4 Z c m 6 / C x m J M g f x A y L r K d a 3 i 1 9 L P 1 k C m C e T 9 g j 8 B U E s D B B Q A A g A I A K e C M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g j B P I 8 z 0 0 M M D A A D 2 C w A A E w A c A E Z v c m 1 1 b G F z L 1 N l Y 3 R p b 2 4 x L m 0 g o h g A K K A U A A A A A A A A A A A A A A A A A A A A A A A A A A A A n V Z b T 9 N Q H H 8 n 2 X d o z t M w Z U k H z i j h A Q d G Y i T q S H w A Y s p 2 y B Z 6 I W 1 n m M s e S J Q N c A I K A k M J I Y R E A 3 g J E c b E T 8 P p t m / h f 2 v X n n Y t L O x l 3 T k 9 v 8 v / d q b i u J a S J S Z m f H P 9 g a 5 A l 5 r k F Z x g Y k m M N Y 4 Z Y A S s B b o Y + O g X q / B z e C 6 O h d B L W Z m Z k u W Z 4 K O U g E N R W d K w p K l B N P x g 4 m m G G Z L j a b G x M M H d J + X T e / q X Q r X y q X q y S Y o b o T l B n U P d L C O l B Y F l N C W N u 1 m D w K B 8 1 f w C J u D L j o 9 o W B x A x g 5 i n 6 S k h P k L T e b G h 3 i N n z Q P 6 y u r p J i v l t 7 q e / n 6 / h a c H + O n Q N s z R R Z l D T / G f A I r a p D m Y J l x c 3 d Q E G J x X u A V d a A h a L K l S N 8 5 1 d f L A F r 9 V S G 7 y x b o m M J L 6 r S s i F F Z S I v S W G Y W q 0 G X A j a b R S R / X P s x T 4 4 3 y c o Z A r P w H q P h O S 3 H M l l k n A 2 3 r e t r W 7 X D e Z / X + 1 r r v J S h l u + 2 l q W 0 O I U V a i c C O y O S F u k L N V Q 2 N 2 q n Z / r n s n M 9 Z 1 l + v 0 g K C / X S e v X o U F 9 e g G d S 2 L S M x 2 a F l G Y A B 1 3 B Y R n K U f M 9 D S v G g T H w 8 D A z z M e T Q 1 h I i S n Y C G Z R D w I 1 z 9 M Q / p i W a V S R + p p l p n l B h Y K w w x O C t F v I o T D K + e S G u y E 5 X r Y a K a J p P P M T c m b I 4 i c H R V L 4 A / w A Z J M P p c F w n N e w d 5 A 4 y 0 v E t h V h e k w 0 1 A K v 5 4 t k 7 Z K s F g 3 8 P g v / B Z Z 4 0 Q R X g w 4 N t h s K E E i u L i 7 0 j Z + I U l 7 Y q 2 8 f G K c o Y F F + b Q G 7 + V k 6 U D k f l X 4 i K T o 6 4 u G m u M q W f v Q P 5 s L V Z R H d U I W c Z x m 6 R A C m 1 U C d V C F z f R U a W E Y R m s / + N R i + R Q 0 2 0 0 a x e M 0 C v x J 0 W e d 8 E u B W 6 W J E Z G e / M Z 9 u i H 6 4 k + h z d J g 6 S 8 A d r w Q Y 1 w I V A G c G r s l B 7 y 1 y Q E f E Y H J N T I r X e 2 r S N c 7 5 9 J R b K O v g 9 E t q u I O u 4 h z 6 m 3 1 F D r 7 R H X / 2 W z + r k K W 9 W v 4 7 O S l d l R c t 1 M F E w j u V 4 U a 8 t 0 s A h i F j z D g g T v Z w X o b D P o b b W V n 7 G v O c o 7 5 j 1 E E H w q w r z H y 6 c Y L 2 d j B B G 1 F 0 w w F D P b 9 W 3 / 9 K R 3 O 1 Q M p u x V F Z n E p J F u 4 1 J e h W B g X W d o 2 7 L q G I s / 9 B 1 J t k T 3 Q U z N I n r Z d z r K l G a c k y W s 9 u O + g 6 R 9 O N y h L 0 G 4 K M G e a Q l 1 f u F m b p 8 0 2 j V u b 8 / N g a 7 D x 3 Y G j A 0 5 C + + U 4 / P 6 9 W / g J k 7 b R M V 4 f + 4 S O 5 W G m 7 u W Q F / i d a 1 U G 7 Z 9 v + z z l v L 3 u S m v 1 n N V C b D K q q / F u U 8 + 5 R W j f g V C s r Z G k X 7 v h W o y L U H e h K S b 6 o / f 8 B U E s B A i 0 A F A A C A A g A p 4 I w T w t X T l m o A A A A + A A A A B I A A A A A A A A A A A A A A A A A A A A A A E N v b m Z p Z y 9 Q Y W N r Y W d l L n h t b F B L A Q I t A B Q A A g A I A K e C M E 8 P y u m r p A A A A O k A A A A T A A A A A A A A A A A A A A A A A P Q A A A B b Q 2 9 u d G V u d F 9 U e X B l c 1 0 u e G 1 s U E s B A i 0 A F A A C A A g A p 4 I w T y P M 9 N D D A w A A 9 g s A A B M A A A A A A A A A A A A A A A A A 5 Q E A A E Z v c m 1 1 b G F z L 1 N l Y 3 R p b 2 4 x L m 1 Q S w U G A A A A A A M A A w D C A A A A 9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w A A A A A A A C Q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+ a b t O a U u e e a h O e x u + W e i y 5 7 5 Y e t 6 K + B 5 a 2 X 5 Y + 3 L D B 9 J n F 1 b 3 Q 7 L C Z x d W 9 0 O 1 N l Y 3 R p b 2 4 x L 1 N o Z W V 0 M S / m m 7 T m l L n n m o T n s b v l n o s x L n t D b 2 x 1 b W 4 y L j I s M n 0 m c X V v d D s s J n F 1 b 3 Q 7 U 2 V j d G l v b j E v U 2 h l Z X Q x L + a b t O a U u e e a h O e x u + W e i z I u e + a R m O i m g S 4 x L D J 9 J n F 1 b 3 Q 7 L C Z x d W 9 0 O 1 N l Y 3 R p b 2 4 x L 1 N o Z W V 0 M S / m m 7 T m l L n n m o T n s b v l n o s z L n v m k Z j o p o E u M i 4 y L D R 9 J n F 1 b 3 Q 7 L C Z x d W 9 0 O 1 N l Y 3 R p b 2 4 x L 1 N o Z W V 0 M S / l t 7 L m t 7 v l i q D o h 6 r l r p r k u Y k u e + a Z m i w 5 f S Z x d W 9 0 O y w m c X V v d D t T Z W N 0 a W 9 u M S 9 T a G V l d D E v 5 a S N 5 Y i 2 5 5 q E 5 Y i X M S 5 7 Q 2 9 s d W 1 u N i A t I O W k j e W I t i w 4 f S Z x d W 9 0 O y w m c X V v d D t T Z W N 0 a W 9 u M S 9 T a G V l d D E v 5 Z C I 5 b m 2 5 5 q E 5 Y i X M S 5 7 5 p e F 5 r i 4 5 7 u 8 5 Z C I 6 L S 5 L D R 9 J n F 1 b 3 Q 7 L C Z x d W 9 0 O 1 N l Y 3 R p b 2 4 x L 1 N o Z W V 0 M S / l p I 3 l i L b n m o T l i J c u e + i 0 t + a W u S A t I O W k j e W I t i w 5 f S Z x d W 9 0 O y w m c X V v d D t T Z W N 0 a W 9 u M S 9 T a G V l d D E v 5 b e y 5 r e 7 5 Y q g 6 I e q 5 a 6 a 5 L m J M S 5 7 5 7 u P 5 Y q e 5 L q 6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o Z W V 0 M S / m m 7 T m l L n n m o T n s b v l n o s u e + W H r e i v g e W t l + W P t y w w f S Z x d W 9 0 O y w m c X V v d D t T Z W N 0 a W 9 u M S 9 T a G V l d D E v 5 p u 0 5 p S 5 5 5 q E 5 7 G 7 5 Z 6 L M S 5 7 Q 2 9 s d W 1 u M i 4 y L D J 9 J n F 1 b 3 Q 7 L C Z x d W 9 0 O 1 N l Y 3 R p b 2 4 x L 1 N o Z W V 0 M S / m m 7 T m l L n n m o T n s b v l n o s y L n v m k Z j o p o E u M S w y f S Z x d W 9 0 O y w m c X V v d D t T Z W N 0 a W 9 u M S 9 T a G V l d D E v 5 p u 0 5 p S 5 5 5 q E 5 7 G 7 5 Z 6 L M y 5 7 5 p G Y 6 K a B L j I u M i w 0 f S Z x d W 9 0 O y w m c X V v d D t T Z W N 0 a W 9 u M S 9 T a G V l d D E v 5 b e y 5 r e 7 5 Y q g 6 I e q 5 a 6 a 5 L m J L n v m m Z o s O X 0 m c X V v d D s s J n F 1 b 3 Q 7 U 2 V j d G l v b j E v U 2 h l Z X Q x L + W k j e W I t u e a h O W I l z E u e 0 N v b H V t b j Y g L S D l p I 3 l i L Y s O H 0 m c X V v d D s s J n F 1 b 3 Q 7 U 2 V j d G l v b j E v U 2 h l Z X Q x L + W Q i O W 5 t u e a h O W I l z E u e + a X h e a 4 u O e 7 v O W Q i O i 0 u S w 0 f S Z x d W 9 0 O y w m c X V v d D t T Z W N 0 a W 9 u M S 9 T a G V l d D E v 5 a S N 5 Y i 2 5 5 q E 5 Y i X L n v o t L f m l r k g L S D l p I 3 l i L Y s O X 0 m c X V v d D s s J n F 1 b 3 Q 7 U 2 V j d G l v b j E v U 2 h l Z X Q x L + W 3 s u a 3 u + W K o O i H q u W u m u S 5 i T E u e + e 7 j + W K n u S 6 u i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Y e t 6 K + B 5 a 2 X 5 Y + 3 J n F 1 b 3 Q 7 L C Z x d W 9 0 O + S 7 m O a s v u W N l e S 9 j S Z x d W 9 0 O y w m c X V v d D v l m 6 L l j 7 c m c X V v d D s s J n F 1 b 3 Q 7 5 a S p J n F 1 b 3 Q 7 L C Z x d W 9 0 O + a Z m i Z x d W 9 0 O y w m c X V v d D v k u r r m l b A m c X V v d D s s J n F 1 b 3 Q 7 5 p e F 5 r i 4 5 7 u 8 5 Z C I 6 L S 5 J n F 1 b 3 Q 7 L C Z x d W 9 0 O + m H k e m i n S Z x d W 9 0 O y w m c X V v d D v n u 4 / l i p 7 k u r o m c X V v d D t d I i A v P j x F b n R y e S B U e X B l P S J G a W x s Q 2 9 s d W 1 u V H l w Z X M i I F Z h b H V l P S J z Q m d Z R 0 F 3 Q U R C Z 0 1 B I i A v P j x F b n R y e S B U e X B l P S J G a W x s T G F z d F V w Z G F 0 Z W Q i I F Z h b H V l P S J k M j A x O S 0 w O S 0 x N l Q w O D o y M T o x N C 4 3 M j I 0 O T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x I i A v P j x F b n R y e S B U e X B l P S J B Z G R l Z F R v R G F 0 Y U 1 v Z G V s I i B W Y W x 1 Z T 0 i b D A i I C 8 + P E V u d H J 5 I F R 5 c G U 9 I k Z p b G x U Y X J n Z X Q i I F Z h b H V l P S J z U 2 h l Z X Q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4 Y W U 3 Y m I w Y y 0 x Y j U 4 L T Q 2 Y z A t Y j R l M i 0 z Y j U z O G I 0 M 2 Q 1 O W M i I C 8 + P C 9 T d G F i b G V F b n R y a W V z P j w v S X R l b T 4 8 S X R l b T 4 8 S X R l b U x v Y 2 F 0 a W 9 u P j x J d G V t V H l w Z T 5 G b 3 J t d W x h P C 9 J d G V t V H l w Z T 4 8 S X R l b V B h d G g + U 2 V j d G l v b j E v U 2 h l Z X Q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N i U 4 Q y U 4 O S V F N S U 4 O C U 4 N i V F O S U 5 Q S U 5 N C V F N y V B Q y V B N i V F N i U 4 Q i U 4 N i V F N S U 4 O C U 4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2 J T l C J U I 0 J U U 2 J T k 0 J U I 5 J U U 3 J T l B J T g 0 J U U 3 J U I x J U J C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N i U 4 Q y U 4 O S V F N S U 4 O C U 4 N i V F O S U 5 Q S U 5 N C V F N y V B Q y V B N i V F N i U 4 Q i U 4 N i V F N S U 4 O C U 4 N i V F N S U 4 O C U 5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2 J T l C J U I 0 J U U 2 J T k 0 J U I 5 J U U 3 J T l B J T g 0 J U U 3 J U I x J U J C J U U 1 J T l F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T U l O D g l Q T A l R T k l O T k l Q T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O S U 4 N y U 4 R C V F N S U 5 M S V C R C V F N S U 5 M C U 4 R C V F N y U 5 Q S U 4 N C V F N S U 4 O C U 5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N S U 4 O C V B M C V F O S U 5 O S V B N C V F N y U 5 Q S U 4 N C V F N S U 4 O C U 5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1 J U E 0 J T h E J U U 1 J T g 4 J U I 2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O S U 4 N y U 4 R C V F N S U 5 M S V C R C V F N S U 5 M C U 4 R C V F N y U 5 Q S U 4 N C V F N S U 4 O C U 5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1 J T k w J T g 4 J U U 1 J U I 5 J U I 2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N S U 5 M C U 4 O C V F N S V C O S V C N i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5 J T g 3 J T h E J U U 2 J T h F J T k y J U U 1 J U J B J T h G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N S V C N y V C M i V F N i V C N y V C Q i V F N S U 4 Q S V B M C V F O C U 4 N y V B Q S V F N S V B R S U 5 Q S V F N C V C O S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U 1 J U E 0 J T h E J U U 1 J T g 4 J U I 2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T k l O D c l O E Q l R T U l O T E l Q k Q l R T U l O T A l O E Q l R T c l O U E l O D Q l R T U l O D g l O T c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1 c 7 R J c g N Z M h K K M O j Y + K W k A A A A A A g A A A A A A E G Y A A A A B A A A g A A A A d E e 2 z K B Z v u n t k L S V D x B 6 s m 6 2 G V C 6 E A + I h g Y 5 0 Q k o Z N Q A A A A A D o A A A A A C A A A g A A A A M C m 3 d y o x t 3 O 1 0 M H E o 1 0 9 9 b w 4 5 v 9 X Z f h Q b t L H M / C 3 U Y l Q A A A A x Q w g R N J k l q z M + V f V Y m 9 8 9 I U 5 6 s W L L E u y 4 4 T o y n S 6 Z u F T 5 N w d V P m v d A 4 g W L e d n u 0 o G f d a 5 k / Y 6 V M y T b 5 5 9 r 0 j d J z r i 0 6 e o T y 7 U 2 E K w B p p Q G 9 A A A A A W U T i u 9 7 Z B r U A D j d F q Y n s s M f + h s o G p a M O h D U L G q v 2 z 7 8 7 9 S p o o 7 r 1 i O 1 k I o f n 0 Q P W H o v p M F B R y v P D 4 k T K U 1 W k 4 w = = < / D a t a M a s h u p > 
</file>

<file path=customXml/itemProps1.xml><?xml version="1.0" encoding="utf-8"?>
<ds:datastoreItem xmlns:ds="http://schemas.openxmlformats.org/officeDocument/2006/customXml" ds:itemID="{07F8F84D-AA67-455D-B49E-350B61FBE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2019-09-14T02:25:15Z</dcterms:created>
  <dcterms:modified xsi:type="dcterms:W3CDTF">2019-09-16T08:34:51Z</dcterms:modified>
</cp:coreProperties>
</file>