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Data\"/>
    </mc:Choice>
  </mc:AlternateContent>
  <xr:revisionPtr revIDLastSave="0" documentId="13_ncr:1_{0DF996AE-0473-4327-92FF-A49D6FDD3A48}" xr6:coauthVersionLast="44" xr6:coauthVersionMax="44" xr10:uidLastSave="{00000000-0000-0000-0000-000000000000}"/>
  <bookViews>
    <workbookView xWindow="-120" yWindow="-120" windowWidth="21840" windowHeight="13140" xr2:uid="{BADE6DAC-E3B5-42DE-92D5-9C0999B69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R4" i="1"/>
  <c r="S4" i="1"/>
  <c r="T4" i="1"/>
  <c r="K3" i="1" l="1"/>
  <c r="L3" i="1"/>
  <c r="M3" i="1"/>
  <c r="N3" i="1"/>
  <c r="O3" i="1"/>
  <c r="P3" i="1"/>
  <c r="Q3" i="1"/>
  <c r="R3" i="1"/>
  <c r="S3" i="1"/>
  <c r="T3" i="1"/>
  <c r="T2" i="1" l="1"/>
  <c r="R2" i="1"/>
  <c r="S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<sst xmlns="http://schemas.openxmlformats.org/spreadsheetml/2006/main" count="45" uniqueCount="38">
  <si>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</si>
  <si>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</si>
  <si>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</si>
  <si>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</si>
  <si>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</si>
  <si>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</si>
  <si>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</si>
  <si>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</si>
  <si>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</si>
  <si>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</si>
  <si>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</si>
  <si>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</si>
  <si>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</si>
  <si>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</si>
  <si>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</si>
  <si>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</si>
  <si>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</si>
  <si>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</si>
  <si>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</si>
  <si>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</si>
  <si>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</si>
  <si>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</si>
  <si>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</si>
  <si>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</si>
  <si>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</si>
  <si>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</si>
  <si>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陈星</t>
    <phoneticPr fontId="1" type="noConversion"/>
  </si>
  <si>
    <t>转帐</t>
    <phoneticPr fontId="1" type="noConversion"/>
  </si>
  <si>
    <t>代理IP包月服务</t>
    <phoneticPr fontId="1" type="noConversion"/>
  </si>
  <si>
    <t>09</t>
    <phoneticPr fontId="1" type="noConversion"/>
  </si>
  <si>
    <t>网络组</t>
  </si>
  <si>
    <t>09</t>
  </si>
  <si>
    <t>19</t>
  </si>
  <si>
    <t>19</t>
    <phoneticPr fontId="1" type="noConversion"/>
  </si>
  <si>
    <t>朱衍颖</t>
  </si>
  <si>
    <t>20190812海蓝本色好评1个</t>
    <phoneticPr fontId="1" type="noConversion"/>
  </si>
  <si>
    <t>周克旺</t>
  </si>
  <si>
    <t>20190904海蓝本色好评1个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</si>
</sst>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DBNum2][$-804]General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6" formatCode="0.00_);[Red]\(0.00\)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CC0D4-F624-415C-9E28-38B00DE624D7}" name="表2" displayName="表2" ref="A1:Y4" totalsRowShown="0" headerRowDxfId="27" headerRowBorderDxfId="25" tableBorderDxfId="26">
  <autoFilter ref="A1:Y4" xr:uid="{B3838ACA-4FA7-429D-A381-359E665F196C}"/>
  <tableColumns count="25">
    <tableColumn id="1" xr3:uid="{6496E721-7881-41FB-B2EB-8693BBA67207}" name="申请部门" dataDxfId="24"/>
    <tableColumn id="2" xr3:uid="{595E67CF-5FCE-4D36-8663-087461F1CB0C}" name="年" dataDxfId="23"/>
    <tableColumn id="3" xr3:uid="{C20E6731-B697-4FC8-BC2F-F5F29305D6EF}" name="月" dataDxfId="22"/>
    <tableColumn id="4" xr3:uid="{8D08AE57-8611-46E7-97A5-AFF04A53605B}" name="日" dataDxfId="21"/>
    <tableColumn id="5" xr3:uid="{69A5A686-2C37-467A-B404-EDE2D9E70748}" name="收款单位" dataDxfId="20"/>
    <tableColumn id="6" xr3:uid="{AD88A272-02B3-4F4A-9A33-F6AE0F4F43F2}" name="付款内容" dataDxfId="19"/>
    <tableColumn id="7" xr3:uid="{F4291CE3-6CE4-489C-846D-B196A31D419A}" name="开户银行" dataDxfId="18"/>
    <tableColumn id="8" xr3:uid="{B0E569FE-9CFD-4FA1-B4B8-7CFD16C07485}" name="付款方式" dataDxfId="17"/>
    <tableColumn id="9" xr3:uid="{F3E2A1DC-D937-44B5-A564-96B267D7A6DD}" name="银行帐号" dataDxfId="16"/>
    <tableColumn id="10" xr3:uid="{4CDBA9C0-EFE6-4978-8D4A-A41D3FF9361F}" name="付款日期" dataDxfId="15"/>
    <tableColumn id="11" xr3:uid="{AFEDB6E9-379F-40D2-AC68-18960ED092D2}" name="千万" dataDxfId="14">
      <calculatedColumnFormula>IF(TRUNC((TRUNC(表2[[#This Row],[金额]],-7)-TRUNC(表2[[#This Row],[金额]],-8))/10000000)=0,"X",TEXT(TRUNC((TRUNC(表2[[#This Row],[金额]],-7)-TRUNC(表2[[#This Row],[金额]],-8))/10000000),"[DBNum2]"))</calculatedColumnFormula>
    </tableColumn>
    <tableColumn id="12" xr3:uid="{2B094569-6808-4163-9B6E-7DBD7B65D6FB}" name="百万" dataDxfId="13">
      <calculatedColumnFormula>IF(TRUNC((TRUNC(表2[[#This Row],[金额]],-6)-TRUNC(表2[[#This Row],[金额]],-7))/1000000)=0,"X",TEXT(TRUNC((TRUNC(表2[[#This Row],[金额]],-6)-TRUNC(表2[[#This Row],[金额]],-7))/1000000),"[DBNum2]"))</calculatedColumnFormula>
    </tableColumn>
    <tableColumn id="13" xr3:uid="{14219BC9-1CBA-4F39-AC55-90CE114BD0BA}" name="十万" dataDxfId="12">
      <calculatedColumnFormula>IF(TRUNC((TRUNC(表2[[#This Row],[金额]],-5)-TRUNC(表2[[#This Row],[金额]],-6))/100000)=0,"X",TEXT(TRUNC((TRUNC(表2[[#This Row],[金额]],-5)-TRUNC(表2[[#This Row],[金额]],-6))/100000),"[DBNum2]"))</calculatedColumnFormula>
    </tableColumn>
    <tableColumn id="14" xr3:uid="{35A200E0-A906-4751-A024-8244459C5129}" name="万" dataDxfId="11">
      <calculatedColumnFormula>IF(TRUNC((TRUNC(表2[[#This Row],[金额]],-4)-TRUNC(表2[[#This Row],[金额]],-5))/10000)=0,"X",TEXT(TRUNC((TRUNC(表2[[#This Row],[金额]],-4)-TRUNC(表2[[#This Row],[金额]],-5))/10000),"[DBNum2]"))</calculatedColumnFormula>
    </tableColumn>
    <tableColumn id="15" xr3:uid="{0A8FD463-3A16-4495-928F-2FE8DFF5D339}" name="千" dataDxfId="10">
      <calculatedColumnFormula>IF(TRUNC((TRUNC(表2[[#This Row],[金额]],-3)-TRUNC(表2[[#This Row],[金额]],-4))/1000)=0,"X",TEXT(TRUNC((TRUNC(表2[[#This Row],[金额]],-3)-TRUNC(表2[[#This Row],[金额]],-4))/1000),"[DBNum2]"))</calculatedColumnFormula>
    </tableColumn>
    <tableColumn id="16" xr3:uid="{B1896C84-5985-4B44-A6F2-FAE795161AD7}" name="百" dataDxfId="9">
      <calculatedColumnFormula>IF(TRUNC((TRUNC(表2[[#This Row],[金额]],-2)-TRUNC(表2[[#This Row],[金额]],-3))/100)=0,"X",TEXT(TRUNC((TRUNC(表2[[#This Row],[金额]],-2)-TRUNC(表2[[#This Row],[金额]],-3))/100),"[DBNum2]"))</calculatedColumnFormula>
    </tableColumn>
    <tableColumn id="17" xr3:uid="{901C8324-67F8-479A-853A-8673D7D223AA}" name="十" dataDxfId="8">
      <calculatedColumnFormula>IF(TRUNC((TRUNC(表2[[#This Row],[金额]],-1)-TRUNC(表2[[#This Row],[金额]],-2))/10)=0,"X",TEXT(TRUNC((TRUNC(表2[[#This Row],[金额]],-1)-TRUNC(表2[[#This Row],[金额]],-2))/10),"[DBNum2]"))</calculatedColumnFormula>
    </tableColumn>
    <tableColumn id="18" xr3:uid="{2BBCDDE8-E237-4BFF-B91F-6B35952B727B}" name="个" dataDxfId="7">
      <calculatedColumnFormula>IF(TRUNC((TRUNC(表2[[#This Row],[金额]],0)-TRUNC(表2[[#This Row],[金额]],-1)))=0,"X",TEXT(TRUNC(TRUNC(表2[[#This Row],[金额]],0)-TRUNC(表2[[#This Row],[金额]],-1)),"[DBNum2]"))</calculatedColumnFormula>
    </tableColumn>
    <tableColumn id="19" xr3:uid="{0E61CF8F-C072-43CE-ADC6-2C95AA3294F0}" name="角" dataDxfId="6">
      <calculatedColumnFormula>IF(TRUNC((TRUNC(表2[[#This Row],[金额]],1)-TRUNC(表2[[#This Row],[金额]],0))*10)=0,"X",TEXT(TRUNC((TRUNC(表2[[#This Row],[金额]],1)-TRUNC(表2[[#This Row],[金额]],0))*10),"[DBNum2]"))</calculatedColumnFormula>
    </tableColumn>
    <tableColumn id="20" xr3:uid="{2CBD378D-3E40-4677-B65A-67BD193A1DBA}" name="分" dataDxfId="5">
      <calculatedColumnFormula>IF(TRUNC((TRUNC(表2[[#This Row],[金额]],2)-TRUNC(表2[[#This Row],[金额]],1))*100)=0,"X",TEXT(TRUNC((TRUNC(表2[[#This Row],[金额]],2)-TRUNC(表2[[#This Row],[金额]],1))*100),"[DBNum2]"))</calculatedColumnFormula>
    </tableColumn>
    <tableColumn id="21" xr3:uid="{27351D80-B021-4A98-B89B-C335D1313F21}" name="金额" dataDxfId="4"/>
    <tableColumn id="22" xr3:uid="{361060B7-DF10-49BE-B089-94B6F3BCB51F}" name="单位领导" dataDxfId="3"/>
    <tableColumn id="23" xr3:uid="{0E7F6950-6DAC-4388-82AD-8211AF15894A}" name="财务部门" dataDxfId="2"/>
    <tableColumn id="24" xr3:uid="{FE2AC995-C8D7-4F06-996C-A4158140B3FE}" name="部门主管" dataDxfId="1"/>
    <tableColumn id="25" xr3:uid="{F5B000DC-B26C-4311-8EBB-E91ABB4E683C}" name="经办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B6AA-65A8-47EE-852F-F6AB9BB6A43B}">
  <dimension ref="A1:Y4"/>
  <sheetViews>
    <sheetView tabSelected="1" workbookViewId="0">
      <selection activeCell="F9" sqref="F9"/>
    </sheetView>
  </sheetViews>
  <sheetFormatPr defaultRowHeight="14.25" x14ac:dyDescent="0.2"/>
  <cols>
    <col min="1" max="1" width="10.25" customWidth="1"/>
    <col min="5" max="5" width="10.25" customWidth="1"/>
    <col min="6" max="6" width="15.5" customWidth="1"/>
    <col min="7" max="10" width="10.25" customWidth="1"/>
    <col min="11" max="18" width="9" style="4" customWidth="1"/>
    <col min="19" max="19" width="10.75" style="4" customWidth="1"/>
    <col min="20" max="20" width="12" style="4" customWidth="1"/>
    <col min="21" max="21" width="13.75" bestFit="1" customWidth="1"/>
    <col min="22" max="24" width="10.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5" t="s">
        <v>25</v>
      </c>
      <c r="B2" s="5">
        <v>2019</v>
      </c>
      <c r="C2" s="5" t="s">
        <v>29</v>
      </c>
      <c r="D2" s="5">
        <v>16</v>
      </c>
      <c r="E2" s="5" t="s">
        <v>26</v>
      </c>
      <c r="F2" s="5" t="s">
        <v>28</v>
      </c>
      <c r="G2" s="5"/>
      <c r="H2" s="5" t="s">
        <v>27</v>
      </c>
      <c r="I2" s="5"/>
      <c r="J2" s="5"/>
      <c r="K2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2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2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2" s="4" t="str">
        <f>IF(TRUNC((TRUNC(表2[[#This Row],[金额]],-4)-TRUNC(表2[[#This Row],[金额]],-5))/10000)=0,"X",TEXT(TRUNC((TRUNC(表2[[#This Row],[金额]],-4)-TRUNC(表2[[#This Row],[金额]],-5))/10000),"[DBNum2]"))</f>
        <v>X</v>
      </c>
      <c r="O2" s="4" t="str">
        <f>IF(TRUNC((TRUNC(表2[[#This Row],[金额]],-3)-TRUNC(表2[[#This Row],[金额]],-4))/1000)=0,"X",TEXT(TRUNC((TRUNC(表2[[#This Row],[金额]],-3)-TRUNC(表2[[#This Row],[金额]],-4))/1000),"[DBNum2]"))</f>
        <v>X</v>
      </c>
      <c r="P2" s="4" t="str">
        <f>IF(TRUNC((TRUNC(表2[[#This Row],[金额]],-2)-TRUNC(表2[[#This Row],[金额]],-3))/100)=0,"X",TEXT(TRUNC((TRUNC(表2[[#This Row],[金额]],-2)-TRUNC(表2[[#This Row],[金额]],-3))/100),"[DBNum2]"))</f>
        <v>叁</v>
      </c>
      <c r="Q2" s="4" t="str">
        <f>IF(TRUNC((TRUNC(表2[[#This Row],[金额]],-1)-TRUNC(表2[[#This Row],[金额]],-2))/10)=0,"X",TEXT(TRUNC((TRUNC(表2[[#This Row],[金额]],-1)-TRUNC(表2[[#This Row],[金额]],-2))/10),"[DBNum2]"))</f>
        <v>叁</v>
      </c>
      <c r="R2" s="4" t="str">
        <f>IF(TRUNC((TRUNC(表2[[#This Row],[金额]],0)-TRUNC(表2[[#This Row],[金额]],-1)))=0,"X",TEXT(TRUNC(TRUNC(表2[[#This Row],[金额]],0)-TRUNC(表2[[#This Row],[金额]],-1)),"[DBNum2]"))</f>
        <v>柒</v>
      </c>
      <c r="S2" s="4" t="str">
        <f>IF(TRUNC((TRUNC(表2[[#This Row],[金额]],1)-TRUNC(表2[[#This Row],[金额]],0))*10)=0,"X",TEXT(TRUNC((TRUNC(表2[[#This Row],[金额]],1)-TRUNC(表2[[#This Row],[金额]],0))*10),"[DBNum2]"))</f>
        <v>X</v>
      </c>
      <c r="T2" s="4" t="str">
        <f>IF(TRUNC((TRUNC(表2[[#This Row],[金额]],2)-TRUNC(表2[[#This Row],[金额]],1))*100)=0,"X",TEXT(TRUNC((TRUNC(表2[[#This Row],[金额]],2)-TRUNC(表2[[#This Row],[金额]],1))*100),"[DBNum2]"))</f>
        <v>X</v>
      </c>
      <c r="U2" s="2">
        <v>337</v>
      </c>
      <c r="V2" s="5"/>
      <c r="W2" s="5"/>
      <c r="X2" s="5"/>
      <c r="Y2" s="5" t="s">
        <v>26</v>
      </c>
    </row>
    <row r="3" spans="1:25" x14ac:dyDescent="0.2">
      <c r="A3" s="5" t="s">
        <v>30</v>
      </c>
      <c r="B3" s="5">
        <v>2019</v>
      </c>
      <c r="C3" s="5" t="s">
        <v>31</v>
      </c>
      <c r="D3" s="5" t="s">
        <v>33</v>
      </c>
      <c r="E3" s="6" t="s">
        <v>34</v>
      </c>
      <c r="F3" s="5" t="s">
        <v>35</v>
      </c>
      <c r="G3" s="5"/>
      <c r="H3" s="5" t="s">
        <v>27</v>
      </c>
      <c r="I3" s="5"/>
      <c r="J3" s="5"/>
      <c r="K3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3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3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3" s="4" t="str">
        <f>IF(TRUNC((TRUNC(表2[[#This Row],[金额]],-4)-TRUNC(表2[[#This Row],[金额]],-5))/10000)=0,"X",TEXT(TRUNC((TRUNC(表2[[#This Row],[金额]],-4)-TRUNC(表2[[#This Row],[金额]],-5))/10000),"[DBNum2]"))</f>
        <v>X</v>
      </c>
      <c r="O3" s="4" t="str">
        <f>IF(TRUNC((TRUNC(表2[[#This Row],[金额]],-3)-TRUNC(表2[[#This Row],[金额]],-4))/1000)=0,"X",TEXT(TRUNC((TRUNC(表2[[#This Row],[金额]],-3)-TRUNC(表2[[#This Row],[金额]],-4))/1000),"[DBNum2]"))</f>
        <v>X</v>
      </c>
      <c r="P3" s="4" t="str">
        <f>IF(TRUNC((TRUNC(表2[[#This Row],[金额]],-2)-TRUNC(表2[[#This Row],[金额]],-3))/100)=0,"X",TEXT(TRUNC((TRUNC(表2[[#This Row],[金额]],-2)-TRUNC(表2[[#This Row],[金额]],-3))/100),"[DBNum2]"))</f>
        <v>X</v>
      </c>
      <c r="Q3" s="4" t="str">
        <f>IF(TRUNC((TRUNC(表2[[#This Row],[金额]],-1)-TRUNC(表2[[#This Row],[金额]],-2))/10)=0,"X",TEXT(TRUNC((TRUNC(表2[[#This Row],[金额]],-1)-TRUNC(表2[[#This Row],[金额]],-2))/10),"[DBNum2]"))</f>
        <v>伍</v>
      </c>
      <c r="R3" s="4" t="str">
        <f>IF(TRUNC((TRUNC(表2[[#This Row],[金额]],0)-TRUNC(表2[[#This Row],[金额]],-1)))=0,"X",TEXT(TRUNC(TRUNC(表2[[#This Row],[金额]],0)-TRUNC(表2[[#This Row],[金额]],-1)),"[DBNum2]"))</f>
        <v>X</v>
      </c>
      <c r="S3" s="4" t="str">
        <f>IF(TRUNC((TRUNC(表2[[#This Row],[金额]],1)-TRUNC(表2[[#This Row],[金额]],0))*10)=0,"X",TEXT(TRUNC((TRUNC(表2[[#This Row],[金额]],1)-TRUNC(表2[[#This Row],[金额]],0))*10),"[DBNum2]"))</f>
        <v>X</v>
      </c>
      <c r="T3" s="4" t="str">
        <f>IF(TRUNC((TRUNC(表2[[#This Row],[金额]],2)-TRUNC(表2[[#This Row],[金额]],1))*100)=0,"X",TEXT(TRUNC((TRUNC(表2[[#This Row],[金额]],2)-TRUNC(表2[[#This Row],[金额]],1))*100),"[DBNum2]"))</f>
        <v>X</v>
      </c>
      <c r="U3" s="2">
        <v>50</v>
      </c>
      <c r="V3" s="5"/>
      <c r="W3" s="5"/>
      <c r="X3" s="5"/>
      <c r="Y3" s="5" t="s">
        <v>26</v>
      </c>
    </row>
    <row r="4" spans="1:25" x14ac:dyDescent="0.2">
      <c r="A4" s="5" t="s">
        <v>30</v>
      </c>
      <c r="B4" s="5">
        <v>2019</v>
      </c>
      <c r="C4" s="5" t="s">
        <v>31</v>
      </c>
      <c r="D4" s="5" t="s">
        <v>32</v>
      </c>
      <c r="E4" s="6" t="s">
        <v>36</v>
      </c>
      <c r="F4" s="5" t="s">
        <v>37</v>
      </c>
      <c r="G4" s="5"/>
      <c r="H4" s="5" t="s">
        <v>27</v>
      </c>
      <c r="I4" s="5"/>
      <c r="J4" s="5"/>
      <c r="K4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4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4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4" s="4" t="str">
        <f>IF(TRUNC((TRUNC(表2[[#This Row],[金额]],-4)-TRUNC(表2[[#This Row],[金额]],-5))/10000)=0,"X",TEXT(TRUNC((TRUNC(表2[[#This Row],[金额]],-4)-TRUNC(表2[[#This Row],[金额]],-5))/10000),"[DBNum2]"))</f>
        <v>X</v>
      </c>
      <c r="O4" s="4" t="str">
        <f>IF(TRUNC((TRUNC(表2[[#This Row],[金额]],-3)-TRUNC(表2[[#This Row],[金额]],-4))/1000)=0,"X",TEXT(TRUNC((TRUNC(表2[[#This Row],[金额]],-3)-TRUNC(表2[[#This Row],[金额]],-4))/1000),"[DBNum2]"))</f>
        <v>X</v>
      </c>
      <c r="P4" s="4" t="str">
        <f>IF(TRUNC((TRUNC(表2[[#This Row],[金额]],-2)-TRUNC(表2[[#This Row],[金额]],-3))/100)=0,"X",TEXT(TRUNC((TRUNC(表2[[#This Row],[金额]],-2)-TRUNC(表2[[#This Row],[金额]],-3))/100),"[DBNum2]"))</f>
        <v>X</v>
      </c>
      <c r="Q4" s="4" t="str">
        <f>IF(TRUNC((TRUNC(表2[[#This Row],[金额]],-1)-TRUNC(表2[[#This Row],[金额]],-2))/10)=0,"X",TEXT(TRUNC((TRUNC(表2[[#This Row],[金额]],-1)-TRUNC(表2[[#This Row],[金额]],-2))/10),"[DBNum2]"))</f>
        <v>伍</v>
      </c>
      <c r="R4" s="4" t="str">
        <f>IF(TRUNC((TRUNC(表2[[#This Row],[金额]],0)-TRUNC(表2[[#This Row],[金额]],-1)))=0,"X",TEXT(TRUNC(TRUNC(表2[[#This Row],[金额]],0)-TRUNC(表2[[#This Row],[金额]],-1)),"[DBNum2]"))</f>
        <v>X</v>
      </c>
      <c r="S4" s="4" t="str">
        <f>IF(TRUNC((TRUNC(表2[[#This Row],[金额]],1)-TRUNC(表2[[#This Row],[金额]],0))*10)=0,"X",TEXT(TRUNC((TRUNC(表2[[#This Row],[金额]],1)-TRUNC(表2[[#This Row],[金额]],0))*10),"[DBNum2]"))</f>
        <v>X</v>
      </c>
      <c r="T4" s="4" t="str">
        <f>IF(TRUNC((TRUNC(表2[[#This Row],[金额]],2)-TRUNC(表2[[#This Row],[金额]],1))*100)=0,"X",TEXT(TRUNC((TRUNC(表2[[#This Row],[金额]],2)-TRUNC(表2[[#This Row],[金额]],1))*100),"[DBNum2]"))</f>
        <v>X</v>
      </c>
      <c r="U4" s="2">
        <v>50</v>
      </c>
      <c r="V4" s="5"/>
      <c r="W4" s="5"/>
      <c r="X4" s="5"/>
      <c r="Y4" s="5" t="s">
        <v>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2019-09-14T02:25:15Z</dcterms:created>
  <dcterms:modified xsi:type="dcterms:W3CDTF">2019-09-19T01:34:49Z</dcterms:modified>
</cp:coreProperties>
</file>