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urnal entrées et sorties" sheetId="1" r:id="rId4"/>
    <sheet state="visible" name="Etat des stocks" sheetId="2" r:id="rId5"/>
    <sheet state="visible" name="Base de donnée articles" sheetId="3" r:id="rId6"/>
  </sheets>
  <definedNames/>
  <calcPr/>
  <extLst>
    <ext uri="GoogleSheetsCustomDataVersion1">
      <go:sheetsCustomData xmlns:go="http://customooxmlschemas.google.com/" r:id="rId7" roundtripDataSignature="AMtx7mhfXpnzK077Bp3/QfXYCLPZuamzDQ=="/>
    </ext>
  </extLst>
</workbook>
</file>

<file path=xl/sharedStrings.xml><?xml version="1.0" encoding="utf-8"?>
<sst xmlns="http://schemas.openxmlformats.org/spreadsheetml/2006/main" count="33" uniqueCount="25">
  <si>
    <t>JOURNAL D'ENTRÉES ET SORTIES</t>
  </si>
  <si>
    <t>Date</t>
  </si>
  <si>
    <t>Ref</t>
  </si>
  <si>
    <t>Entrée</t>
  </si>
  <si>
    <t>Sortie</t>
  </si>
  <si>
    <t>Navigation</t>
  </si>
  <si>
    <t>&gt; Vérifier l'état des stocks</t>
  </si>
  <si>
    <t>&gt; Accéder à la base de données articles</t>
  </si>
  <si>
    <t>ÉTAT DES STOCKS</t>
  </si>
  <si>
    <t>Article</t>
  </si>
  <si>
    <t>Stock initial</t>
  </si>
  <si>
    <t>Entrées</t>
  </si>
  <si>
    <t>Sorties</t>
  </si>
  <si>
    <t>Stock Final</t>
  </si>
  <si>
    <t>&gt; Ajouter des entrées ou des sorties</t>
  </si>
  <si>
    <t>BASE DE DONNÉES ARTICLES</t>
  </si>
  <si>
    <t>Article 1</t>
  </si>
  <si>
    <t>Article 2</t>
  </si>
  <si>
    <t>Article 3</t>
  </si>
  <si>
    <t>Article 4</t>
  </si>
  <si>
    <t>Article 5</t>
  </si>
  <si>
    <t>Article 6</t>
  </si>
  <si>
    <t>Article 7</t>
  </si>
  <si>
    <t>Produit 1</t>
  </si>
  <si>
    <t>Produit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</si>
</sst>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sz val="11.0"/>
      <color theme="1"/>
      <name val="Calibri"/>
    </font>
    <font>
      <b/>
      <sz val="16.0"/>
      <color theme="0"/>
      <name val="Calibri"/>
    </font>
    <font/>
    <font>
      <b/>
      <sz val="11.0"/>
      <color theme="1"/>
      <name val="Calibri"/>
    </font>
    <font>
      <b/>
      <sz val="11.0"/>
      <color theme="0"/>
      <name val="Calibri"/>
    </font>
    <font>
      <u/>
      <sz val="11.0"/>
      <color theme="1"/>
      <name val="Calibri"/>
    </font>
    <font>
      <u/>
      <sz val="11.0"/>
      <color rgb="FF00B4C2"/>
      <name val="Calibri"/>
    </font>
    <font>
      <b/>
      <sz val="12.0"/>
      <color theme="1"/>
      <name val="Calibri"/>
    </font>
    <font>
      <u/>
      <sz val="11.0"/>
      <color rgb="FF00B4C2"/>
      <name val="Calibri"/>
    </font>
    <font>
      <u/>
      <sz val="12.0"/>
      <color theme="10"/>
      <name val="Calibri"/>
    </font>
    <font>
      <u/>
      <sz val="11.0"/>
      <color rgb="FF00B4C2"/>
      <name val="Calibri"/>
    </font>
    <font>
      <u/>
      <sz val="11.0"/>
      <color rgb="FF00B4C2"/>
      <name val="Calibri"/>
    </font>
  </fonts>
  <fills count="5">
    <fill>
      <patternFill patternType="none"/>
    </fill>
    <fill>
      <patternFill patternType="lightGray"/>
    </fill>
    <fill>
      <patternFill patternType="solid">
        <fgColor theme="0"/>
        <bgColor theme="0"/>
      </patternFill>
    </fill>
    <fill>
      <patternFill patternType="solid">
        <fgColor rgb="FFC55A11"/>
        <bgColor rgb="FFC55A11"/>
      </patternFill>
    </fill>
    <fill>
      <patternFill patternType="solid">
        <fgColor rgb="FF9CC2E5"/>
        <bgColor rgb="FF9CC2E5"/>
      </patternFill>
    </fill>
  </fills>
  <borders count="27">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right/>
      <top/>
      <bottom/>
    </border>
    <border>
      <left/>
      <right style="thin">
        <color rgb="FF000000"/>
      </right>
      <top/>
      <bottom/>
    </border>
    <border>
      <left style="thin">
        <color rgb="FF000000"/>
      </left>
    </border>
    <border>
      <left style="thin">
        <color rgb="FF000000"/>
      </left>
      <right style="thin">
        <color rgb="FF000000"/>
      </right>
    </border>
    <border>
      <right style="thin">
        <color rgb="FF000000"/>
      </right>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top/>
      <bottom/>
    </border>
    <border>
      <top/>
      <bottom/>
    </border>
    <border>
      <right style="thin">
        <color rgb="FF000000"/>
      </right>
      <top/>
      <bottom/>
    </border>
    <border>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2" fontId="4" numFmtId="0" xfId="0" applyBorder="1" applyFont="1"/>
    <xf borderId="5" fillId="3" fontId="5" numFmtId="0" xfId="0" applyBorder="1" applyFont="1"/>
    <xf borderId="6" fillId="3" fontId="5" numFmtId="0" xfId="0" applyBorder="1" applyFont="1"/>
    <xf borderId="7" fillId="3" fontId="5" numFmtId="0" xfId="0" applyBorder="1" applyFont="1"/>
    <xf borderId="8" fillId="2" fontId="1" numFmtId="0" xfId="0" applyBorder="1" applyFont="1"/>
    <xf borderId="9" fillId="2" fontId="1" numFmtId="0" xfId="0" applyBorder="1" applyFont="1"/>
    <xf borderId="10" fillId="2" fontId="1" numFmtId="0" xfId="0" applyBorder="1" applyFont="1"/>
    <xf borderId="11" fillId="0" fontId="1" numFmtId="164" xfId="0" applyBorder="1" applyFont="1" applyNumberFormat="1"/>
    <xf borderId="12" fillId="0" fontId="1" numFmtId="0" xfId="0" applyBorder="1" applyFont="1"/>
    <xf borderId="13" fillId="0" fontId="1" numFmtId="0" xfId="0" applyBorder="1" applyFont="1"/>
    <xf borderId="14" fillId="2" fontId="4" numFmtId="0" xfId="0" applyBorder="1" applyFont="1"/>
    <xf borderId="15" fillId="2" fontId="4" numFmtId="0" xfId="0" applyBorder="1" applyFont="1"/>
    <xf borderId="16" fillId="0" fontId="1" numFmtId="164" xfId="0" applyBorder="1" applyFont="1" applyNumberFormat="1"/>
    <xf borderId="17" fillId="0" fontId="1" numFmtId="0" xfId="0" applyBorder="1" applyFont="1"/>
    <xf borderId="18" fillId="0" fontId="1" numFmtId="0" xfId="0" applyBorder="1" applyFont="1"/>
    <xf borderId="14" fillId="2" fontId="1" numFmtId="0" xfId="0" applyBorder="1" applyFont="1"/>
    <xf borderId="1" fillId="2" fontId="6" numFmtId="0" xfId="0" applyBorder="1" applyFont="1"/>
    <xf borderId="15" fillId="2" fontId="7" numFmtId="0" xfId="0" applyBorder="1" applyFont="1"/>
    <xf borderId="19" fillId="2" fontId="1" numFmtId="0" xfId="0" applyBorder="1" applyFont="1"/>
    <xf borderId="20" fillId="2" fontId="1" numFmtId="0" xfId="0" applyBorder="1" applyFont="1"/>
    <xf borderId="21" fillId="2" fontId="1" numFmtId="0" xfId="0" applyBorder="1" applyFont="1"/>
    <xf borderId="8" fillId="2" fontId="4" numFmtId="0" xfId="0" applyBorder="1" applyFont="1"/>
    <xf borderId="14" fillId="2" fontId="4" numFmtId="0" xfId="0" applyAlignment="1" applyBorder="1" applyFont="1">
      <alignment horizontal="left"/>
    </xf>
    <xf borderId="1" fillId="2" fontId="8" numFmtId="0" xfId="0" applyBorder="1" applyFont="1"/>
    <xf borderId="15" fillId="2" fontId="1" numFmtId="0" xfId="0" applyBorder="1" applyFont="1"/>
    <xf borderId="22" fillId="2" fontId="9" numFmtId="0" xfId="0" applyAlignment="1" applyBorder="1" applyFont="1">
      <alignment horizontal="left" readingOrder="1"/>
    </xf>
    <xf borderId="23" fillId="0" fontId="3" numFmtId="0" xfId="0" applyBorder="1" applyFont="1"/>
    <xf borderId="24" fillId="0" fontId="3" numFmtId="0" xfId="0" applyBorder="1" applyFont="1"/>
    <xf borderId="14" fillId="2" fontId="10" numFmtId="0" xfId="0" applyAlignment="1" applyBorder="1" applyFont="1">
      <alignment horizontal="left"/>
    </xf>
    <xf borderId="22" fillId="2" fontId="11" numFmtId="0" xfId="0" applyAlignment="1" applyBorder="1" applyFont="1">
      <alignment horizontal="left"/>
    </xf>
    <xf borderId="25" fillId="0" fontId="3" numFmtId="0" xfId="0" applyBorder="1" applyFont="1"/>
    <xf borderId="8" fillId="3" fontId="5" numFmtId="0" xfId="0" applyBorder="1" applyFont="1"/>
    <xf borderId="26" fillId="3" fontId="5" numFmtId="0" xfId="0" applyBorder="1" applyFont="1"/>
    <xf borderId="9" fillId="4" fontId="5" numFmtId="0" xfId="0" applyBorder="1" applyFill="1" applyFont="1"/>
    <xf borderId="26" fillId="4" fontId="5" numFmtId="0" xfId="0" applyBorder="1" applyFont="1"/>
    <xf borderId="1" fillId="4" fontId="1" numFmtId="0" xfId="0" applyBorder="1" applyFont="1"/>
    <xf borderId="1" fillId="3" fontId="1" numFmtId="0" xfId="0" applyBorder="1" applyFont="1"/>
    <xf borderId="1" fillId="4" fontId="4" numFmtId="0" xfId="0" applyBorder="1" applyFont="1"/>
    <xf borderId="1" fillId="2" fontId="12" numFmtId="0" xfId="0" applyBorder="1" applyFont="1"/>
  </cellXfs>
  <cellStyles count="1">
    <cellStyle xfId="0" name="Normal" builtinId="0"/>
  </cellStyles>
  <dxfs count="1">
    <dxf>
      <font/>
      <fill>
        <patternFill patternType="solid">
          <fgColor theme="0"/>
          <bgColor theme="0"/>
        </patternFill>
      </fill>
      <border>
        <left style="thin">
          <color rgb="FF000000"/>
        </left>
        <right style="thin">
          <color rgb="FF000000"/>
        </right>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676275</xdr:colOff>
      <xdr:row>11</xdr:row>
      <xdr:rowOff>161925</xdr:rowOff>
    </xdr:from>
    <xdr:ext cx="3638550" cy="2171700"/>
    <xdr:sp>
      <xdr:nvSpPr>
        <xdr:cNvPr id="3" name="Shape 3"/>
        <xdr:cNvSpPr txBox="1"/>
      </xdr:nvSpPr>
      <xdr:spPr>
        <a:xfrm>
          <a:off x="3531488" y="2698913"/>
          <a:ext cx="3629025" cy="21621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chemeClr val="dk1"/>
              </a:solidFill>
              <a:latin typeface="Calibri"/>
              <a:ea typeface="Calibri"/>
              <a:cs typeface="Calibri"/>
              <a:sym typeface="Calibri"/>
            </a:rPr>
            <a:t>Dans</a:t>
          </a:r>
          <a:r>
            <a:rPr lang="en-US" sz="1200">
              <a:solidFill>
                <a:schemeClr val="dk1"/>
              </a:solidFill>
              <a:latin typeface="Calibri"/>
              <a:ea typeface="Calibri"/>
              <a:cs typeface="Calibri"/>
              <a:sym typeface="Calibri"/>
            </a:rPr>
            <a:t> cet onglet </a:t>
          </a:r>
          <a:r>
            <a:rPr lang="en-US" sz="1200">
              <a:solidFill>
                <a:schemeClr val="dk1"/>
              </a:solidFill>
              <a:latin typeface="Calibri"/>
              <a:ea typeface="Calibri"/>
              <a:cs typeface="Calibri"/>
              <a:sym typeface="Calibri"/>
            </a:rPr>
            <a:t>« Journal entrées et sorties », vous</a:t>
          </a:r>
          <a:r>
            <a:rPr lang="en-US" sz="1200">
              <a:solidFill>
                <a:schemeClr val="dk1"/>
              </a:solidFill>
              <a:latin typeface="Calibri"/>
              <a:ea typeface="Calibri"/>
              <a:cs typeface="Calibri"/>
              <a:sym typeface="Calibri"/>
            </a:rPr>
            <a:t> saisissez </a:t>
          </a:r>
          <a:r>
            <a:rPr lang="en-US" sz="1200">
              <a:solidFill>
                <a:schemeClr val="dk1"/>
              </a:solidFill>
              <a:latin typeface="Calibri"/>
              <a:ea typeface="Calibri"/>
              <a:cs typeface="Calibri"/>
              <a:sym typeface="Calibri"/>
            </a:rPr>
            <a:t>vos entrées et vos sorties de stock. Selon la nature des articles dont vous souhaitez effectuer le suivi, les termes « entrée » et « sortie » peuvent faire référence à différentes utilisation. Une entrée peut être un achat de marchandise ou de matière première, ou encore une finalisation de produit fini. Une sortie peut être la vente d’une marchandise, ou l’utilisation </a:t>
          </a:r>
          <a:br>
            <a:rPr lang="en-US" sz="1200">
              <a:solidFill>
                <a:schemeClr val="dk1"/>
              </a:solidFill>
              <a:latin typeface="Calibri"/>
              <a:ea typeface="Calibri"/>
              <a:cs typeface="Calibri"/>
              <a:sym typeface="Calibri"/>
            </a:rPr>
          </a:br>
          <a:r>
            <a:rPr lang="en-US" sz="1200">
              <a:solidFill>
                <a:schemeClr val="dk1"/>
              </a:solidFill>
              <a:latin typeface="Calibri"/>
              <a:ea typeface="Calibri"/>
              <a:cs typeface="Calibri"/>
              <a:sym typeface="Calibri"/>
            </a:rPr>
            <a:t>d’une matière première dans le processus de production.</a:t>
          </a:r>
          <a:br>
            <a:rPr lang="en-US" sz="1200">
              <a:solidFill>
                <a:schemeClr val="dk1"/>
              </a:solidFill>
              <a:latin typeface="Calibri"/>
              <a:ea typeface="Calibri"/>
              <a:cs typeface="Calibri"/>
              <a:sym typeface="Calibri"/>
            </a:rPr>
          </a:br>
          <a:r>
            <a:rPr lang="en-US" sz="1200">
              <a:solidFill>
                <a:schemeClr val="dk1"/>
              </a:solidFill>
              <a:latin typeface="Calibri"/>
              <a:ea typeface="Calibri"/>
              <a:cs typeface="Calibri"/>
              <a:sym typeface="Calibri"/>
            </a:rPr>
            <a:t>ALYAQUN.</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742950</xdr:colOff>
      <xdr:row>11</xdr:row>
      <xdr:rowOff>123825</xdr:rowOff>
    </xdr:from>
    <xdr:ext cx="3552825" cy="1847850"/>
    <xdr:sp>
      <xdr:nvSpPr>
        <xdr:cNvPr id="4" name="Shape 4"/>
        <xdr:cNvSpPr txBox="1"/>
      </xdr:nvSpPr>
      <xdr:spPr>
        <a:xfrm>
          <a:off x="3574350" y="2860838"/>
          <a:ext cx="3543300" cy="18383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chemeClr val="dk1"/>
              </a:solidFill>
              <a:latin typeface="Calibri"/>
              <a:ea typeface="Calibri"/>
              <a:cs typeface="Calibri"/>
              <a:sym typeface="Calibri"/>
            </a:rPr>
            <a:t>Dans cet onglet « État des stocks », vous n'avez qu’à renseigner le stock initial en début de période. Le reste se calcule automatiquement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609600</xdr:colOff>
      <xdr:row>11</xdr:row>
      <xdr:rowOff>142875</xdr:rowOff>
    </xdr:from>
    <xdr:ext cx="3590925" cy="1895475"/>
    <xdr:sp>
      <xdr:nvSpPr>
        <xdr:cNvPr id="5" name="Shape 5"/>
        <xdr:cNvSpPr txBox="1"/>
      </xdr:nvSpPr>
      <xdr:spPr>
        <a:xfrm>
          <a:off x="3555300" y="2837025"/>
          <a:ext cx="3581400" cy="18859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chemeClr val="dk1"/>
              </a:solidFill>
              <a:latin typeface="Calibri"/>
              <a:ea typeface="Calibri"/>
              <a:cs typeface="Calibri"/>
              <a:sym typeface="Calibri"/>
            </a:rPr>
            <a:t>Dans cet onglet « Base de données articles », vous renseignerez vos articles ainsi que leur référence. Une fois que</a:t>
          </a:r>
          <a:r>
            <a:rPr lang="en-US" sz="1200">
              <a:solidFill>
                <a:schemeClr val="dk1"/>
              </a:solidFill>
              <a:latin typeface="Calibri"/>
              <a:ea typeface="Calibri"/>
              <a:cs typeface="Calibri"/>
              <a:sym typeface="Calibri"/>
            </a:rPr>
            <a:t> cela est effectué</a:t>
          </a:r>
          <a:r>
            <a:rPr lang="en-US" sz="1200">
              <a:solidFill>
                <a:schemeClr val="dk1"/>
              </a:solidFill>
              <a:latin typeface="Calibri"/>
              <a:ea typeface="Calibri"/>
              <a:cs typeface="Calibri"/>
              <a:sym typeface="Calibri"/>
            </a:rPr>
            <a:t>, vous n'avez plus à toucher à cet onglet, à moins d’avoir une nouvelle référence en stock.</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11.43"/>
    <col customWidth="1" min="9" max="9" width="4.0"/>
    <col customWidth="1" min="10" max="26" width="11.4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2" t="s">
        <v>0</v>
      </c>
      <c r="G2" s="3"/>
      <c r="H2" s="3"/>
      <c r="I2" s="3"/>
      <c r="J2" s="3"/>
      <c r="K2" s="3"/>
      <c r="L2" s="3"/>
      <c r="M2" s="4"/>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5"/>
      <c r="B7" s="6" t="s">
        <v>1</v>
      </c>
      <c r="C7" s="7" t="s">
        <v>2</v>
      </c>
      <c r="D7" s="7" t="s">
        <v>3</v>
      </c>
      <c r="E7" s="8" t="s">
        <v>4</v>
      </c>
      <c r="F7" s="5"/>
      <c r="G7" s="5"/>
      <c r="H7" s="5"/>
      <c r="I7" s="9"/>
      <c r="J7" s="10"/>
      <c r="K7" s="10"/>
      <c r="L7" s="10"/>
      <c r="M7" s="11"/>
      <c r="N7" s="5"/>
      <c r="O7" s="5"/>
      <c r="P7" s="5"/>
      <c r="Q7" s="5"/>
      <c r="R7" s="5"/>
      <c r="S7" s="5"/>
      <c r="T7" s="5"/>
      <c r="U7" s="5"/>
      <c r="V7" s="5"/>
      <c r="W7" s="5"/>
      <c r="X7" s="5"/>
      <c r="Y7" s="5"/>
      <c r="Z7" s="5"/>
    </row>
    <row r="8">
      <c r="A8" s="1"/>
      <c r="B8" s="12"/>
      <c r="C8" s="13"/>
      <c r="D8" s="13"/>
      <c r="E8" s="14"/>
      <c r="F8" s="1"/>
      <c r="G8" s="1"/>
      <c r="H8" s="1"/>
      <c r="I8" s="15"/>
      <c r="J8" s="5" t="s">
        <v>5</v>
      </c>
      <c r="K8" s="5"/>
      <c r="L8" s="5"/>
      <c r="M8" s="16"/>
      <c r="N8" s="1"/>
      <c r="O8" s="1"/>
      <c r="P8" s="1"/>
      <c r="Q8" s="1"/>
      <c r="R8" s="1"/>
      <c r="S8" s="1"/>
      <c r="T8" s="1"/>
      <c r="U8" s="1"/>
      <c r="V8" s="1"/>
      <c r="W8" s="1"/>
      <c r="X8" s="1"/>
      <c r="Y8" s="1"/>
      <c r="Z8" s="1"/>
    </row>
    <row r="9">
      <c r="A9" s="1"/>
      <c r="B9" s="17"/>
      <c r="C9" s="18"/>
      <c r="D9" s="18"/>
      <c r="E9" s="19"/>
      <c r="F9" s="1"/>
      <c r="G9" s="1"/>
      <c r="H9" s="1"/>
      <c r="I9" s="20"/>
      <c r="J9" s="21" t="s">
        <v>6</v>
      </c>
      <c r="K9" s="21"/>
      <c r="L9" s="21"/>
      <c r="M9" s="22"/>
      <c r="N9" s="1"/>
      <c r="O9" s="1"/>
      <c r="P9" s="1"/>
      <c r="Q9" s="1"/>
      <c r="R9" s="1"/>
      <c r="S9" s="1"/>
      <c r="T9" s="1"/>
      <c r="U9" s="1"/>
      <c r="V9" s="1"/>
      <c r="W9" s="1"/>
      <c r="X9" s="1"/>
      <c r="Y9" s="1"/>
      <c r="Z9" s="1"/>
    </row>
    <row r="10">
      <c r="A10" s="1"/>
      <c r="B10" s="17"/>
      <c r="C10" s="18"/>
      <c r="D10" s="18"/>
      <c r="E10" s="19"/>
      <c r="F10" s="1"/>
      <c r="G10" s="1"/>
      <c r="H10" s="1"/>
      <c r="I10" s="20"/>
      <c r="J10" s="21" t="s">
        <v>7</v>
      </c>
      <c r="K10" s="21"/>
      <c r="L10" s="21"/>
      <c r="M10" s="22"/>
      <c r="N10" s="1"/>
      <c r="O10" s="1"/>
      <c r="P10" s="1"/>
      <c r="Q10" s="1"/>
      <c r="R10" s="1"/>
      <c r="S10" s="1"/>
      <c r="T10" s="1"/>
      <c r="U10" s="1"/>
      <c r="V10" s="1"/>
      <c r="W10" s="1"/>
      <c r="X10" s="1"/>
      <c r="Y10" s="1"/>
      <c r="Z10" s="1"/>
    </row>
    <row r="11">
      <c r="A11" s="1"/>
      <c r="B11" s="17"/>
      <c r="C11" s="18"/>
      <c r="D11" s="18"/>
      <c r="E11" s="19"/>
      <c r="F11" s="1"/>
      <c r="G11" s="1"/>
      <c r="H11" s="1"/>
      <c r="I11" s="23"/>
      <c r="J11" s="24"/>
      <c r="K11" s="24"/>
      <c r="L11" s="24"/>
      <c r="M11" s="25"/>
      <c r="N11" s="1"/>
      <c r="O11" s="1"/>
      <c r="P11" s="1"/>
      <c r="Q11" s="1"/>
      <c r="R11" s="1"/>
      <c r="S11" s="1"/>
      <c r="T11" s="1"/>
      <c r="U11" s="1"/>
      <c r="V11" s="1"/>
      <c r="W11" s="1"/>
      <c r="X11" s="1"/>
      <c r="Y11" s="1"/>
      <c r="Z11" s="1"/>
    </row>
    <row r="12">
      <c r="A12" s="1"/>
      <c r="B12" s="17"/>
      <c r="C12" s="18"/>
      <c r="D12" s="18"/>
      <c r="E12" s="19"/>
      <c r="F12" s="1"/>
      <c r="G12" s="1"/>
      <c r="H12" s="1"/>
      <c r="I12" s="1"/>
      <c r="J12" s="1"/>
      <c r="K12" s="1"/>
      <c r="L12" s="1"/>
      <c r="M12" s="1"/>
      <c r="N12" s="1"/>
      <c r="O12" s="1"/>
      <c r="P12" s="1"/>
      <c r="Q12" s="1"/>
      <c r="R12" s="1"/>
      <c r="S12" s="1"/>
      <c r="T12" s="1"/>
      <c r="U12" s="1"/>
      <c r="V12" s="1"/>
      <c r="W12" s="1"/>
      <c r="X12" s="1"/>
      <c r="Y12" s="1"/>
      <c r="Z12" s="1"/>
    </row>
    <row r="13">
      <c r="A13" s="1"/>
      <c r="B13" s="17"/>
      <c r="C13" s="18"/>
      <c r="D13" s="18"/>
      <c r="E13" s="19"/>
      <c r="F13" s="1"/>
      <c r="G13" s="1"/>
      <c r="H13" s="1"/>
      <c r="I13" s="26"/>
      <c r="J13" s="10"/>
      <c r="K13" s="10"/>
      <c r="L13" s="10"/>
      <c r="M13" s="11"/>
      <c r="N13" s="1"/>
      <c r="O13" s="1"/>
      <c r="P13" s="1"/>
      <c r="Q13" s="1"/>
      <c r="R13" s="1"/>
      <c r="S13" s="1"/>
      <c r="T13" s="1"/>
      <c r="U13" s="1"/>
      <c r="V13" s="1"/>
      <c r="W13" s="1"/>
      <c r="X13" s="1"/>
      <c r="Y13" s="1"/>
      <c r="Z13" s="1"/>
    </row>
    <row r="14">
      <c r="A14" s="1"/>
      <c r="B14" s="17"/>
      <c r="C14" s="18"/>
      <c r="D14" s="18"/>
      <c r="E14" s="19"/>
      <c r="F14" s="1"/>
      <c r="G14" s="1"/>
      <c r="H14" s="1"/>
      <c r="I14" s="27"/>
      <c r="J14" s="28"/>
      <c r="K14" s="1"/>
      <c r="L14" s="1"/>
      <c r="M14" s="29"/>
      <c r="N14" s="1"/>
      <c r="O14" s="1"/>
      <c r="P14" s="1"/>
      <c r="Q14" s="1"/>
      <c r="R14" s="1"/>
      <c r="S14" s="1"/>
      <c r="T14" s="1"/>
      <c r="U14" s="1"/>
      <c r="V14" s="1"/>
      <c r="W14" s="1"/>
      <c r="X14" s="1"/>
      <c r="Y14" s="1"/>
      <c r="Z14" s="1"/>
    </row>
    <row r="15" ht="15.75" customHeight="1">
      <c r="A15" s="1"/>
      <c r="B15" s="17"/>
      <c r="C15" s="18"/>
      <c r="D15" s="18"/>
      <c r="E15" s="19"/>
      <c r="F15" s="1"/>
      <c r="G15" s="1"/>
      <c r="H15" s="1"/>
      <c r="I15" s="15"/>
      <c r="J15" s="30"/>
      <c r="K15" s="31"/>
      <c r="L15" s="31"/>
      <c r="M15" s="32"/>
      <c r="N15" s="1"/>
      <c r="O15" s="1"/>
      <c r="P15" s="1"/>
      <c r="Q15" s="1"/>
      <c r="R15" s="1"/>
      <c r="S15" s="1"/>
      <c r="T15" s="1"/>
      <c r="U15" s="1"/>
      <c r="V15" s="1"/>
      <c r="W15" s="1"/>
      <c r="X15" s="1"/>
      <c r="Y15" s="1"/>
      <c r="Z15" s="1"/>
    </row>
    <row r="16">
      <c r="A16" s="1"/>
      <c r="B16" s="17"/>
      <c r="C16" s="18"/>
      <c r="D16" s="18"/>
      <c r="E16" s="19"/>
      <c r="F16" s="1"/>
      <c r="G16" s="1"/>
      <c r="H16" s="1"/>
      <c r="I16" s="15"/>
      <c r="J16" s="1"/>
      <c r="K16" s="1"/>
      <c r="L16" s="1"/>
      <c r="M16" s="29"/>
      <c r="N16" s="1"/>
      <c r="O16" s="1"/>
      <c r="P16" s="1"/>
      <c r="Q16" s="1"/>
      <c r="R16" s="1"/>
      <c r="S16" s="1"/>
      <c r="T16" s="1"/>
      <c r="U16" s="1"/>
      <c r="V16" s="1"/>
      <c r="W16" s="1"/>
      <c r="X16" s="1"/>
      <c r="Y16" s="1"/>
      <c r="Z16" s="1"/>
    </row>
    <row r="17">
      <c r="A17" s="1"/>
      <c r="B17" s="17"/>
      <c r="C17" s="18"/>
      <c r="D17" s="18"/>
      <c r="E17" s="19"/>
      <c r="F17" s="1"/>
      <c r="G17" s="1"/>
      <c r="H17" s="1"/>
      <c r="I17" s="27"/>
      <c r="J17" s="28"/>
      <c r="K17" s="1"/>
      <c r="L17" s="1"/>
      <c r="M17" s="29"/>
      <c r="N17" s="1"/>
      <c r="O17" s="1"/>
      <c r="P17" s="1"/>
      <c r="Q17" s="1"/>
      <c r="R17" s="1"/>
      <c r="S17" s="1"/>
      <c r="T17" s="1"/>
      <c r="U17" s="1"/>
      <c r="V17" s="1"/>
      <c r="W17" s="1"/>
      <c r="X17" s="1"/>
      <c r="Y17" s="1"/>
      <c r="Z17" s="1"/>
    </row>
    <row r="18">
      <c r="A18" s="1"/>
      <c r="B18" s="17"/>
      <c r="C18" s="18"/>
      <c r="D18" s="18"/>
      <c r="E18" s="19"/>
      <c r="F18" s="1"/>
      <c r="G18" s="1"/>
      <c r="H18" s="1"/>
      <c r="I18" s="33"/>
      <c r="J18" s="34"/>
      <c r="K18" s="31"/>
      <c r="L18" s="35"/>
      <c r="M18" s="29"/>
      <c r="N18" s="1"/>
      <c r="O18" s="1"/>
      <c r="P18" s="1"/>
      <c r="Q18" s="1"/>
      <c r="R18" s="1"/>
      <c r="S18" s="1"/>
      <c r="T18" s="1"/>
      <c r="U18" s="1"/>
      <c r="V18" s="1"/>
      <c r="W18" s="1"/>
      <c r="X18" s="1"/>
      <c r="Y18" s="1"/>
      <c r="Z18" s="1"/>
    </row>
    <row r="19">
      <c r="A19" s="1"/>
      <c r="B19" s="17"/>
      <c r="C19" s="18"/>
      <c r="D19" s="18"/>
      <c r="E19" s="19"/>
      <c r="F19" s="1"/>
      <c r="G19" s="1"/>
      <c r="H19" s="1"/>
      <c r="I19" s="33"/>
      <c r="J19" s="34"/>
      <c r="K19" s="31"/>
      <c r="L19" s="35"/>
      <c r="M19" s="29"/>
      <c r="N19" s="1"/>
      <c r="O19" s="1"/>
      <c r="P19" s="1"/>
      <c r="Q19" s="1"/>
      <c r="R19" s="1"/>
      <c r="S19" s="1"/>
      <c r="T19" s="1"/>
      <c r="U19" s="1"/>
      <c r="V19" s="1"/>
      <c r="W19" s="1"/>
      <c r="X19" s="1"/>
      <c r="Y19" s="1"/>
      <c r="Z19" s="1"/>
    </row>
    <row r="20">
      <c r="A20" s="1"/>
      <c r="B20" s="17"/>
      <c r="C20" s="18"/>
      <c r="D20" s="18"/>
      <c r="E20" s="19"/>
      <c r="F20" s="1"/>
      <c r="G20" s="1"/>
      <c r="H20" s="1"/>
      <c r="I20" s="23"/>
      <c r="J20" s="24"/>
      <c r="K20" s="24"/>
      <c r="L20" s="24"/>
      <c r="M20" s="25"/>
      <c r="N20" s="1"/>
      <c r="O20" s="1"/>
      <c r="P20" s="1"/>
      <c r="Q20" s="1"/>
      <c r="R20" s="1"/>
      <c r="S20" s="1"/>
      <c r="T20" s="1"/>
      <c r="U20" s="1"/>
      <c r="V20" s="1"/>
      <c r="W20" s="1"/>
      <c r="X20" s="1"/>
      <c r="Y20" s="1"/>
      <c r="Z20" s="1"/>
    </row>
    <row r="21" ht="15.75" customHeight="1">
      <c r="A21" s="1"/>
      <c r="B21" s="17"/>
      <c r="C21" s="18"/>
      <c r="D21" s="18"/>
      <c r="E21" s="19"/>
      <c r="F21" s="1"/>
      <c r="G21" s="1"/>
      <c r="H21" s="1"/>
      <c r="I21" s="1"/>
      <c r="J21" s="1"/>
      <c r="K21" s="1"/>
      <c r="L21" s="1"/>
      <c r="M21" s="1"/>
      <c r="N21" s="1"/>
      <c r="O21" s="1"/>
      <c r="P21" s="1"/>
      <c r="Q21" s="1"/>
      <c r="R21" s="1"/>
      <c r="S21" s="1"/>
      <c r="T21" s="1"/>
      <c r="U21" s="1"/>
      <c r="V21" s="1"/>
      <c r="W21" s="1"/>
      <c r="X21" s="1"/>
      <c r="Y21" s="1"/>
      <c r="Z21" s="1"/>
    </row>
    <row r="22" ht="15.75" customHeight="1">
      <c r="A22" s="1"/>
      <c r="B22" s="17"/>
      <c r="C22" s="18"/>
      <c r="D22" s="18"/>
      <c r="E22" s="19"/>
      <c r="F22" s="1"/>
      <c r="G22" s="1"/>
      <c r="H22" s="1"/>
      <c r="I22" s="1"/>
      <c r="J22" s="1"/>
      <c r="K22" s="1"/>
      <c r="L22" s="1"/>
      <c r="M22" s="1"/>
      <c r="N22" s="1"/>
      <c r="O22" s="1"/>
      <c r="P22" s="1"/>
      <c r="Q22" s="1"/>
      <c r="R22" s="1"/>
      <c r="S22" s="1"/>
      <c r="T22" s="1"/>
      <c r="U22" s="1"/>
      <c r="V22" s="1"/>
      <c r="W22" s="1"/>
      <c r="X22" s="1"/>
      <c r="Y22" s="1"/>
      <c r="Z22" s="1"/>
    </row>
    <row r="23" ht="15.75" customHeight="1">
      <c r="A23" s="1"/>
      <c r="B23" s="17"/>
      <c r="C23" s="18"/>
      <c r="D23" s="18"/>
      <c r="E23" s="19"/>
      <c r="F23" s="1"/>
      <c r="G23" s="1"/>
      <c r="H23" s="1"/>
      <c r="I23" s="1"/>
      <c r="J23" s="1"/>
      <c r="K23" s="1"/>
      <c r="L23" s="1"/>
      <c r="M23" s="1"/>
      <c r="N23" s="1"/>
      <c r="O23" s="1"/>
      <c r="P23" s="1"/>
      <c r="Q23" s="1"/>
      <c r="R23" s="1"/>
      <c r="S23" s="1"/>
      <c r="T23" s="1"/>
      <c r="U23" s="1"/>
      <c r="V23" s="1"/>
      <c r="W23" s="1"/>
      <c r="X23" s="1"/>
      <c r="Y23" s="1"/>
      <c r="Z23" s="1"/>
    </row>
    <row r="24" ht="15.75" customHeight="1">
      <c r="A24" s="1"/>
      <c r="B24" s="17"/>
      <c r="C24" s="18"/>
      <c r="D24" s="18"/>
      <c r="E24" s="19"/>
      <c r="F24" s="1"/>
      <c r="G24" s="1"/>
      <c r="H24" s="1"/>
      <c r="I24" s="1"/>
      <c r="J24" s="1"/>
      <c r="K24" s="1"/>
      <c r="L24" s="1"/>
      <c r="M24" s="1"/>
      <c r="N24" s="1"/>
      <c r="O24" s="1"/>
      <c r="P24" s="1"/>
      <c r="Q24" s="1"/>
      <c r="R24" s="1"/>
      <c r="S24" s="1"/>
      <c r="T24" s="1"/>
      <c r="U24" s="1"/>
      <c r="V24" s="1"/>
      <c r="W24" s="1"/>
      <c r="X24" s="1"/>
      <c r="Y24" s="1"/>
      <c r="Z24" s="1"/>
    </row>
    <row r="25" ht="15.75" customHeight="1">
      <c r="A25" s="1"/>
      <c r="B25" s="17"/>
      <c r="C25" s="18"/>
      <c r="D25" s="18"/>
      <c r="E25" s="19"/>
      <c r="F25" s="1"/>
      <c r="G25" s="1"/>
      <c r="H25" s="1"/>
      <c r="I25" s="1"/>
      <c r="J25" s="1"/>
      <c r="K25" s="1"/>
      <c r="L25" s="1"/>
      <c r="M25" s="1"/>
      <c r="N25" s="1"/>
      <c r="O25" s="1"/>
      <c r="P25" s="1"/>
      <c r="Q25" s="1"/>
      <c r="R25" s="1"/>
      <c r="S25" s="1"/>
      <c r="T25" s="1"/>
      <c r="U25" s="1"/>
      <c r="V25" s="1"/>
      <c r="W25" s="1"/>
      <c r="X25" s="1"/>
      <c r="Y25" s="1"/>
      <c r="Z25" s="1"/>
    </row>
    <row r="26" ht="15.75" customHeight="1">
      <c r="A26" s="1"/>
      <c r="B26" s="17"/>
      <c r="C26" s="18"/>
      <c r="D26" s="18"/>
      <c r="E26" s="19"/>
      <c r="F26" s="1"/>
      <c r="G26" s="1"/>
      <c r="H26" s="1"/>
      <c r="I26" s="1"/>
      <c r="J26" s="1"/>
      <c r="K26" s="1"/>
      <c r="L26" s="1"/>
      <c r="M26" s="1"/>
      <c r="N26" s="1"/>
      <c r="O26" s="1"/>
      <c r="P26" s="1"/>
      <c r="Q26" s="1"/>
      <c r="R26" s="1"/>
      <c r="S26" s="1"/>
      <c r="T26" s="1"/>
      <c r="U26" s="1"/>
      <c r="V26" s="1"/>
      <c r="W26" s="1"/>
      <c r="X26" s="1"/>
      <c r="Y26" s="1"/>
      <c r="Z26" s="1"/>
    </row>
    <row r="27" ht="15.75" customHeight="1">
      <c r="A27" s="1"/>
      <c r="B27" s="17"/>
      <c r="C27" s="18"/>
      <c r="D27" s="18"/>
      <c r="E27" s="19"/>
      <c r="F27" s="1"/>
      <c r="G27" s="1"/>
      <c r="H27" s="1"/>
      <c r="I27" s="1"/>
      <c r="J27" s="1"/>
      <c r="K27" s="1"/>
      <c r="L27" s="1"/>
      <c r="M27" s="1"/>
      <c r="N27" s="1"/>
      <c r="O27" s="1"/>
      <c r="P27" s="1"/>
      <c r="Q27" s="1"/>
      <c r="R27" s="1"/>
      <c r="S27" s="1"/>
      <c r="T27" s="1"/>
      <c r="U27" s="1"/>
      <c r="V27" s="1"/>
      <c r="W27" s="1"/>
      <c r="X27" s="1"/>
      <c r="Y27" s="1"/>
      <c r="Z27" s="1"/>
    </row>
    <row r="28" ht="15.75" customHeight="1">
      <c r="A28" s="1"/>
      <c r="B28" s="17"/>
      <c r="C28" s="18"/>
      <c r="D28" s="18"/>
      <c r="E28" s="19"/>
      <c r="F28" s="1"/>
      <c r="G28" s="1"/>
      <c r="H28" s="1"/>
      <c r="I28" s="1"/>
      <c r="J28" s="1"/>
      <c r="K28" s="1"/>
      <c r="L28" s="1"/>
      <c r="M28" s="1"/>
      <c r="N28" s="1"/>
      <c r="O28" s="1"/>
      <c r="P28" s="1"/>
      <c r="Q28" s="1"/>
      <c r="R28" s="1"/>
      <c r="S28" s="1"/>
      <c r="T28" s="1"/>
      <c r="U28" s="1"/>
      <c r="V28" s="1"/>
      <c r="W28" s="1"/>
      <c r="X28" s="1"/>
      <c r="Y28" s="1"/>
      <c r="Z28" s="1"/>
    </row>
    <row r="29" ht="15.75" customHeight="1">
      <c r="A29" s="1"/>
      <c r="B29" s="17"/>
      <c r="C29" s="18"/>
      <c r="D29" s="18"/>
      <c r="E29" s="19"/>
      <c r="F29" s="1"/>
      <c r="G29" s="1"/>
      <c r="H29" s="1"/>
      <c r="I29" s="1"/>
      <c r="J29" s="1"/>
      <c r="K29" s="1"/>
      <c r="L29" s="1"/>
      <c r="M29" s="1"/>
      <c r="N29" s="1"/>
      <c r="O29" s="1"/>
      <c r="P29" s="1"/>
      <c r="Q29" s="1"/>
      <c r="R29" s="1"/>
      <c r="S29" s="1"/>
      <c r="T29" s="1"/>
      <c r="U29" s="1"/>
      <c r="V29" s="1"/>
      <c r="W29" s="1"/>
      <c r="X29" s="1"/>
      <c r="Y29" s="1"/>
      <c r="Z29" s="1"/>
    </row>
    <row r="30" ht="15.75" customHeight="1">
      <c r="A30" s="1"/>
      <c r="B30" s="17"/>
      <c r="C30" s="18"/>
      <c r="D30" s="18"/>
      <c r="E30" s="19"/>
      <c r="F30" s="1"/>
      <c r="G30" s="1"/>
      <c r="H30" s="1"/>
      <c r="I30" s="1"/>
      <c r="J30" s="1"/>
      <c r="K30" s="1"/>
      <c r="L30" s="1"/>
      <c r="M30" s="1"/>
      <c r="N30" s="1"/>
      <c r="O30" s="1"/>
      <c r="P30" s="1"/>
      <c r="Q30" s="1"/>
      <c r="R30" s="1"/>
      <c r="S30" s="1"/>
      <c r="T30" s="1"/>
      <c r="U30" s="1"/>
      <c r="V30" s="1"/>
      <c r="W30" s="1"/>
      <c r="X30" s="1"/>
      <c r="Y30" s="1"/>
      <c r="Z30" s="1"/>
    </row>
    <row r="31" ht="15.75" customHeight="1">
      <c r="A31" s="1"/>
      <c r="B31" s="17"/>
      <c r="C31" s="18"/>
      <c r="D31" s="18"/>
      <c r="E31" s="19"/>
      <c r="F31" s="1"/>
      <c r="G31" s="1"/>
      <c r="H31" s="1"/>
      <c r="I31" s="1"/>
      <c r="J31" s="1"/>
      <c r="K31" s="1"/>
      <c r="L31" s="1"/>
      <c r="M31" s="1"/>
      <c r="N31" s="1"/>
      <c r="O31" s="1"/>
      <c r="P31" s="1"/>
      <c r="Q31" s="1"/>
      <c r="R31" s="1"/>
      <c r="S31" s="1"/>
      <c r="T31" s="1"/>
      <c r="U31" s="1"/>
      <c r="V31" s="1"/>
      <c r="W31" s="1"/>
      <c r="X31" s="1"/>
      <c r="Y31" s="1"/>
      <c r="Z31" s="1"/>
    </row>
    <row r="32" ht="15.75" customHeight="1">
      <c r="A32" s="1"/>
      <c r="B32" s="17"/>
      <c r="C32" s="18"/>
      <c r="D32" s="18"/>
      <c r="E32" s="19"/>
      <c r="F32" s="1"/>
      <c r="G32" s="1"/>
      <c r="H32" s="1"/>
      <c r="I32" s="1"/>
      <c r="J32" s="1"/>
      <c r="K32" s="1"/>
      <c r="L32" s="1"/>
      <c r="M32" s="1"/>
      <c r="N32" s="1"/>
      <c r="O32" s="1"/>
      <c r="P32" s="1"/>
      <c r="Q32" s="1"/>
      <c r="R32" s="1"/>
      <c r="S32" s="1"/>
      <c r="T32" s="1"/>
      <c r="U32" s="1"/>
      <c r="V32" s="1"/>
      <c r="W32" s="1"/>
      <c r="X32" s="1"/>
      <c r="Y32" s="1"/>
      <c r="Z32" s="1"/>
    </row>
    <row r="33" ht="15.75" customHeight="1">
      <c r="A33" s="1"/>
      <c r="B33" s="17"/>
      <c r="C33" s="18"/>
      <c r="D33" s="18"/>
      <c r="E33" s="19"/>
      <c r="F33" s="1"/>
      <c r="G33" s="1"/>
      <c r="H33" s="1"/>
      <c r="I33" s="1"/>
      <c r="J33" s="1"/>
      <c r="K33" s="1"/>
      <c r="L33" s="1"/>
      <c r="M33" s="1"/>
      <c r="N33" s="1"/>
      <c r="O33" s="1"/>
      <c r="P33" s="1"/>
      <c r="Q33" s="1"/>
      <c r="R33" s="1"/>
      <c r="S33" s="1"/>
      <c r="T33" s="1"/>
      <c r="U33" s="1"/>
      <c r="V33" s="1"/>
      <c r="W33" s="1"/>
      <c r="X33" s="1"/>
      <c r="Y33" s="1"/>
      <c r="Z33" s="1"/>
    </row>
    <row r="34" ht="15.75" customHeight="1">
      <c r="A34" s="1"/>
      <c r="B34" s="17"/>
      <c r="C34" s="18"/>
      <c r="D34" s="18"/>
      <c r="E34" s="19"/>
      <c r="F34" s="1"/>
      <c r="G34" s="1"/>
      <c r="H34" s="1"/>
      <c r="I34" s="1"/>
      <c r="J34" s="1"/>
      <c r="K34" s="1"/>
      <c r="L34" s="1"/>
      <c r="M34" s="1"/>
      <c r="N34" s="1"/>
      <c r="O34" s="1"/>
      <c r="P34" s="1"/>
      <c r="Q34" s="1"/>
      <c r="R34" s="1"/>
      <c r="S34" s="1"/>
      <c r="T34" s="1"/>
      <c r="U34" s="1"/>
      <c r="V34" s="1"/>
      <c r="W34" s="1"/>
      <c r="X34" s="1"/>
      <c r="Y34" s="1"/>
      <c r="Z34" s="1"/>
    </row>
    <row r="35" ht="15.75" customHeight="1">
      <c r="A35" s="1"/>
      <c r="B35" s="17"/>
      <c r="C35" s="18"/>
      <c r="D35" s="18"/>
      <c r="E35" s="19"/>
      <c r="F35" s="1"/>
      <c r="G35" s="1"/>
      <c r="H35" s="1"/>
      <c r="I35" s="1"/>
      <c r="J35" s="1"/>
      <c r="K35" s="1"/>
      <c r="L35" s="1"/>
      <c r="M35" s="1"/>
      <c r="N35" s="1"/>
      <c r="O35" s="1"/>
      <c r="P35" s="1"/>
      <c r="Q35" s="1"/>
      <c r="R35" s="1"/>
      <c r="S35" s="1"/>
      <c r="T35" s="1"/>
      <c r="U35" s="1"/>
      <c r="V35" s="1"/>
      <c r="W35" s="1"/>
      <c r="X35" s="1"/>
      <c r="Y35" s="1"/>
      <c r="Z35" s="1"/>
    </row>
    <row r="36" ht="15.75" customHeight="1">
      <c r="A36" s="1"/>
      <c r="B36" s="17"/>
      <c r="C36" s="18"/>
      <c r="D36" s="18"/>
      <c r="E36" s="19"/>
      <c r="F36" s="1"/>
      <c r="G36" s="1"/>
      <c r="H36" s="1"/>
      <c r="I36" s="1"/>
      <c r="J36" s="1"/>
      <c r="K36" s="1"/>
      <c r="L36" s="1"/>
      <c r="M36" s="1"/>
      <c r="N36" s="1"/>
      <c r="O36" s="1"/>
      <c r="P36" s="1"/>
      <c r="Q36" s="1"/>
      <c r="R36" s="1"/>
      <c r="S36" s="1"/>
      <c r="T36" s="1"/>
      <c r="U36" s="1"/>
      <c r="V36" s="1"/>
      <c r="W36" s="1"/>
      <c r="X36" s="1"/>
      <c r="Y36" s="1"/>
      <c r="Z36" s="1"/>
    </row>
    <row r="37" ht="15.75" customHeight="1">
      <c r="A37" s="1"/>
      <c r="B37" s="17"/>
      <c r="C37" s="18"/>
      <c r="D37" s="18"/>
      <c r="E37" s="19"/>
      <c r="F37" s="1"/>
      <c r="G37" s="1"/>
      <c r="H37" s="1"/>
      <c r="I37" s="1"/>
      <c r="J37" s="1"/>
      <c r="K37" s="1"/>
      <c r="L37" s="1"/>
      <c r="M37" s="1"/>
      <c r="N37" s="1"/>
      <c r="O37" s="1"/>
      <c r="P37" s="1"/>
      <c r="Q37" s="1"/>
      <c r="R37" s="1"/>
      <c r="S37" s="1"/>
      <c r="T37" s="1"/>
      <c r="U37" s="1"/>
      <c r="V37" s="1"/>
      <c r="W37" s="1"/>
      <c r="X37" s="1"/>
      <c r="Y37" s="1"/>
      <c r="Z37" s="1"/>
    </row>
    <row r="38" ht="15.75" customHeight="1">
      <c r="A38" s="1"/>
      <c r="B38" s="17"/>
      <c r="C38" s="18"/>
      <c r="D38" s="18"/>
      <c r="E38" s="19"/>
      <c r="F38" s="1"/>
      <c r="G38" s="1"/>
      <c r="H38" s="1"/>
      <c r="I38" s="1"/>
      <c r="J38" s="1"/>
      <c r="K38" s="1"/>
      <c r="L38" s="1"/>
      <c r="M38" s="1"/>
      <c r="N38" s="1"/>
      <c r="O38" s="1"/>
      <c r="P38" s="1"/>
      <c r="Q38" s="1"/>
      <c r="R38" s="1"/>
      <c r="S38" s="1"/>
      <c r="T38" s="1"/>
      <c r="U38" s="1"/>
      <c r="V38" s="1"/>
      <c r="W38" s="1"/>
      <c r="X38" s="1"/>
      <c r="Y38" s="1"/>
      <c r="Z38" s="1"/>
    </row>
    <row r="39" ht="15.75" customHeight="1">
      <c r="A39" s="1"/>
      <c r="B39" s="17"/>
      <c r="C39" s="18"/>
      <c r="D39" s="18"/>
      <c r="E39" s="19"/>
      <c r="F39" s="1"/>
      <c r="G39" s="1"/>
      <c r="H39" s="1"/>
      <c r="I39" s="1"/>
      <c r="J39" s="1"/>
      <c r="K39" s="1"/>
      <c r="L39" s="1"/>
      <c r="M39" s="1"/>
      <c r="N39" s="1"/>
      <c r="O39" s="1"/>
      <c r="P39" s="1"/>
      <c r="Q39" s="1"/>
      <c r="R39" s="1"/>
      <c r="S39" s="1"/>
      <c r="T39" s="1"/>
      <c r="U39" s="1"/>
      <c r="V39" s="1"/>
      <c r="W39" s="1"/>
      <c r="X39" s="1"/>
      <c r="Y39" s="1"/>
      <c r="Z39" s="1"/>
    </row>
    <row r="40" ht="15.75" customHeight="1">
      <c r="A40" s="1"/>
      <c r="B40" s="17"/>
      <c r="C40" s="18"/>
      <c r="D40" s="18"/>
      <c r="E40" s="19"/>
      <c r="F40" s="1"/>
      <c r="G40" s="1"/>
      <c r="H40" s="1"/>
      <c r="I40" s="1"/>
      <c r="J40" s="1"/>
      <c r="K40" s="1"/>
      <c r="L40" s="1"/>
      <c r="M40" s="1"/>
      <c r="N40" s="1"/>
      <c r="O40" s="1"/>
      <c r="P40" s="1"/>
      <c r="Q40" s="1"/>
      <c r="R40" s="1"/>
      <c r="S40" s="1"/>
      <c r="T40" s="1"/>
      <c r="U40" s="1"/>
      <c r="V40" s="1"/>
      <c r="W40" s="1"/>
      <c r="X40" s="1"/>
      <c r="Y40" s="1"/>
      <c r="Z40" s="1"/>
    </row>
    <row r="41" ht="15.75" customHeight="1">
      <c r="A41" s="1"/>
      <c r="B41" s="17"/>
      <c r="C41" s="18"/>
      <c r="D41" s="18"/>
      <c r="E41" s="19"/>
      <c r="F41" s="1"/>
      <c r="G41" s="1"/>
      <c r="H41" s="1"/>
      <c r="I41" s="1"/>
      <c r="J41" s="1"/>
      <c r="K41" s="1"/>
      <c r="L41" s="1"/>
      <c r="M41" s="1"/>
      <c r="N41" s="1"/>
      <c r="O41" s="1"/>
      <c r="P41" s="1"/>
      <c r="Q41" s="1"/>
      <c r="R41" s="1"/>
      <c r="S41" s="1"/>
      <c r="T41" s="1"/>
      <c r="U41" s="1"/>
      <c r="V41" s="1"/>
      <c r="W41" s="1"/>
      <c r="X41" s="1"/>
      <c r="Y41" s="1"/>
      <c r="Z41" s="1"/>
    </row>
    <row r="42" ht="15.75" customHeight="1">
      <c r="A42" s="1"/>
      <c r="B42" s="17"/>
      <c r="C42" s="18"/>
      <c r="D42" s="18"/>
      <c r="E42" s="19"/>
      <c r="F42" s="1"/>
      <c r="G42" s="1"/>
      <c r="H42" s="1"/>
      <c r="I42" s="1"/>
      <c r="J42" s="1"/>
      <c r="K42" s="1"/>
      <c r="L42" s="1"/>
      <c r="M42" s="1"/>
      <c r="N42" s="1"/>
      <c r="O42" s="1"/>
      <c r="P42" s="1"/>
      <c r="Q42" s="1"/>
      <c r="R42" s="1"/>
      <c r="S42" s="1"/>
      <c r="T42" s="1"/>
      <c r="U42" s="1"/>
      <c r="V42" s="1"/>
      <c r="W42" s="1"/>
      <c r="X42" s="1"/>
      <c r="Y42" s="1"/>
      <c r="Z42" s="1"/>
    </row>
    <row r="43" ht="15.75" customHeight="1">
      <c r="A43" s="1"/>
      <c r="B43" s="17"/>
      <c r="C43" s="18"/>
      <c r="D43" s="18"/>
      <c r="E43" s="19"/>
      <c r="F43" s="1"/>
      <c r="G43" s="1"/>
      <c r="H43" s="1"/>
      <c r="I43" s="1"/>
      <c r="J43" s="1"/>
      <c r="K43" s="1"/>
      <c r="L43" s="1"/>
      <c r="M43" s="1"/>
      <c r="N43" s="1"/>
      <c r="O43" s="1"/>
      <c r="P43" s="1"/>
      <c r="Q43" s="1"/>
      <c r="R43" s="1"/>
      <c r="S43" s="1"/>
      <c r="T43" s="1"/>
      <c r="U43" s="1"/>
      <c r="V43" s="1"/>
      <c r="W43" s="1"/>
      <c r="X43" s="1"/>
      <c r="Y43" s="1"/>
      <c r="Z43" s="1"/>
    </row>
    <row r="44" ht="15.75" customHeight="1">
      <c r="A44" s="1"/>
      <c r="B44" s="17"/>
      <c r="C44" s="18"/>
      <c r="D44" s="18"/>
      <c r="E44" s="19"/>
      <c r="F44" s="1"/>
      <c r="G44" s="1"/>
      <c r="H44" s="1"/>
      <c r="I44" s="1"/>
      <c r="J44" s="1"/>
      <c r="K44" s="1"/>
      <c r="L44" s="1"/>
      <c r="M44" s="1"/>
      <c r="N44" s="1"/>
      <c r="O44" s="1"/>
      <c r="P44" s="1"/>
      <c r="Q44" s="1"/>
      <c r="R44" s="1"/>
      <c r="S44" s="1"/>
      <c r="T44" s="1"/>
      <c r="U44" s="1"/>
      <c r="V44" s="1"/>
      <c r="W44" s="1"/>
      <c r="X44" s="1"/>
      <c r="Y44" s="1"/>
      <c r="Z44" s="1"/>
    </row>
    <row r="45" ht="15.75" customHeight="1">
      <c r="A45" s="1"/>
      <c r="B45" s="17"/>
      <c r="C45" s="18"/>
      <c r="D45" s="18"/>
      <c r="E45" s="19"/>
      <c r="F45" s="1"/>
      <c r="G45" s="1"/>
      <c r="H45" s="1"/>
      <c r="I45" s="1"/>
      <c r="J45" s="1"/>
      <c r="K45" s="1"/>
      <c r="L45" s="1"/>
      <c r="M45" s="1"/>
      <c r="N45" s="1"/>
      <c r="O45" s="1"/>
      <c r="P45" s="1"/>
      <c r="Q45" s="1"/>
      <c r="R45" s="1"/>
      <c r="S45" s="1"/>
      <c r="T45" s="1"/>
      <c r="U45" s="1"/>
      <c r="V45" s="1"/>
      <c r="W45" s="1"/>
      <c r="X45" s="1"/>
      <c r="Y45" s="1"/>
      <c r="Z45" s="1"/>
    </row>
    <row r="46" ht="15.75" customHeight="1">
      <c r="A46" s="1"/>
      <c r="B46" s="17"/>
      <c r="C46" s="18"/>
      <c r="D46" s="18"/>
      <c r="E46" s="19"/>
      <c r="F46" s="1"/>
      <c r="G46" s="1"/>
      <c r="H46" s="1"/>
      <c r="I46" s="1"/>
      <c r="J46" s="1"/>
      <c r="K46" s="1"/>
      <c r="L46" s="1"/>
      <c r="M46" s="1"/>
      <c r="N46" s="1"/>
      <c r="O46" s="1"/>
      <c r="P46" s="1"/>
      <c r="Q46" s="1"/>
      <c r="R46" s="1"/>
      <c r="S46" s="1"/>
      <c r="T46" s="1"/>
      <c r="U46" s="1"/>
      <c r="V46" s="1"/>
      <c r="W46" s="1"/>
      <c r="X46" s="1"/>
      <c r="Y46" s="1"/>
      <c r="Z46" s="1"/>
    </row>
    <row r="47" ht="15.75" customHeight="1">
      <c r="A47" s="1"/>
      <c r="B47" s="17"/>
      <c r="C47" s="18"/>
      <c r="D47" s="18"/>
      <c r="E47" s="19"/>
      <c r="F47" s="1"/>
      <c r="G47" s="1"/>
      <c r="H47" s="1"/>
      <c r="I47" s="1"/>
      <c r="J47" s="1"/>
      <c r="K47" s="1"/>
      <c r="L47" s="1"/>
      <c r="M47" s="1"/>
      <c r="N47" s="1"/>
      <c r="O47" s="1"/>
      <c r="P47" s="1"/>
      <c r="Q47" s="1"/>
      <c r="R47" s="1"/>
      <c r="S47" s="1"/>
      <c r="T47" s="1"/>
      <c r="U47" s="1"/>
      <c r="V47" s="1"/>
      <c r="W47" s="1"/>
      <c r="X47" s="1"/>
      <c r="Y47" s="1"/>
      <c r="Z47" s="1"/>
    </row>
    <row r="48" ht="15.75" customHeight="1">
      <c r="A48" s="1"/>
      <c r="B48" s="17"/>
      <c r="C48" s="18"/>
      <c r="D48" s="18"/>
      <c r="E48" s="19"/>
      <c r="F48" s="1"/>
      <c r="G48" s="1"/>
      <c r="H48" s="1"/>
      <c r="I48" s="1"/>
      <c r="J48" s="1"/>
      <c r="K48" s="1"/>
      <c r="L48" s="1"/>
      <c r="M48" s="1"/>
      <c r="N48" s="1"/>
      <c r="O48" s="1"/>
      <c r="P48" s="1"/>
      <c r="Q48" s="1"/>
      <c r="R48" s="1"/>
      <c r="S48" s="1"/>
      <c r="T48" s="1"/>
      <c r="U48" s="1"/>
      <c r="V48" s="1"/>
      <c r="W48" s="1"/>
      <c r="X48" s="1"/>
      <c r="Y48" s="1"/>
      <c r="Z48" s="1"/>
    </row>
    <row r="49" ht="15.75" customHeight="1">
      <c r="A49" s="1"/>
      <c r="B49" s="17"/>
      <c r="C49" s="18"/>
      <c r="D49" s="18"/>
      <c r="E49" s="19"/>
      <c r="F49" s="1"/>
      <c r="G49" s="1"/>
      <c r="H49" s="1"/>
      <c r="I49" s="1"/>
      <c r="J49" s="1"/>
      <c r="K49" s="1"/>
      <c r="L49" s="1"/>
      <c r="M49" s="1"/>
      <c r="N49" s="1"/>
      <c r="O49" s="1"/>
      <c r="P49" s="1"/>
      <c r="Q49" s="1"/>
      <c r="R49" s="1"/>
      <c r="S49" s="1"/>
      <c r="T49" s="1"/>
      <c r="U49" s="1"/>
      <c r="V49" s="1"/>
      <c r="W49" s="1"/>
      <c r="X49" s="1"/>
      <c r="Y49" s="1"/>
      <c r="Z49" s="1"/>
    </row>
    <row r="50" ht="15.75" customHeight="1">
      <c r="A50" s="1"/>
      <c r="B50" s="17"/>
      <c r="C50" s="18"/>
      <c r="D50" s="18"/>
      <c r="E50" s="19"/>
      <c r="F50" s="1"/>
      <c r="G50" s="1"/>
      <c r="H50" s="1"/>
      <c r="I50" s="1"/>
      <c r="J50" s="1"/>
      <c r="K50" s="1"/>
      <c r="L50" s="1"/>
      <c r="M50" s="1"/>
      <c r="N50" s="1"/>
      <c r="O50" s="1"/>
      <c r="P50" s="1"/>
      <c r="Q50" s="1"/>
      <c r="R50" s="1"/>
      <c r="S50" s="1"/>
      <c r="T50" s="1"/>
      <c r="U50" s="1"/>
      <c r="V50" s="1"/>
      <c r="W50" s="1"/>
      <c r="X50" s="1"/>
      <c r="Y50" s="1"/>
      <c r="Z50" s="1"/>
    </row>
    <row r="51" ht="15.75" customHeight="1">
      <c r="A51" s="1"/>
      <c r="B51" s="17"/>
      <c r="C51" s="18"/>
      <c r="D51" s="18"/>
      <c r="E51" s="19"/>
      <c r="F51" s="1"/>
      <c r="G51" s="1"/>
      <c r="H51" s="1"/>
      <c r="I51" s="1"/>
      <c r="J51" s="1"/>
      <c r="K51" s="1"/>
      <c r="L51" s="1"/>
      <c r="M51" s="1"/>
      <c r="N51" s="1"/>
      <c r="O51" s="1"/>
      <c r="P51" s="1"/>
      <c r="Q51" s="1"/>
      <c r="R51" s="1"/>
      <c r="S51" s="1"/>
      <c r="T51" s="1"/>
      <c r="U51" s="1"/>
      <c r="V51" s="1"/>
      <c r="W51" s="1"/>
      <c r="X51" s="1"/>
      <c r="Y51" s="1"/>
      <c r="Z51" s="1"/>
    </row>
    <row r="52" ht="15.75" customHeight="1">
      <c r="A52" s="1"/>
      <c r="B52" s="17"/>
      <c r="C52" s="18"/>
      <c r="D52" s="18"/>
      <c r="E52" s="19"/>
      <c r="F52" s="1"/>
      <c r="G52" s="1"/>
      <c r="H52" s="1"/>
      <c r="I52" s="1"/>
      <c r="J52" s="1"/>
      <c r="K52" s="1"/>
      <c r="L52" s="1"/>
      <c r="M52" s="1"/>
      <c r="N52" s="1"/>
      <c r="O52" s="1"/>
      <c r="P52" s="1"/>
      <c r="Q52" s="1"/>
      <c r="R52" s="1"/>
      <c r="S52" s="1"/>
      <c r="T52" s="1"/>
      <c r="U52" s="1"/>
      <c r="V52" s="1"/>
      <c r="W52" s="1"/>
      <c r="X52" s="1"/>
      <c r="Y52" s="1"/>
      <c r="Z52" s="1"/>
    </row>
    <row r="53" ht="15.75" customHeight="1">
      <c r="A53" s="1"/>
      <c r="B53" s="17"/>
      <c r="C53" s="18"/>
      <c r="D53" s="18"/>
      <c r="E53" s="19"/>
      <c r="F53" s="1"/>
      <c r="G53" s="1"/>
      <c r="H53" s="1"/>
      <c r="I53" s="1"/>
      <c r="J53" s="1"/>
      <c r="K53" s="1"/>
      <c r="L53" s="1"/>
      <c r="M53" s="1"/>
      <c r="N53" s="1"/>
      <c r="O53" s="1"/>
      <c r="P53" s="1"/>
      <c r="Q53" s="1"/>
      <c r="R53" s="1"/>
      <c r="S53" s="1"/>
      <c r="T53" s="1"/>
      <c r="U53" s="1"/>
      <c r="V53" s="1"/>
      <c r="W53" s="1"/>
      <c r="X53" s="1"/>
      <c r="Y53" s="1"/>
      <c r="Z53" s="1"/>
    </row>
    <row r="54" ht="15.75" customHeight="1">
      <c r="A54" s="1"/>
      <c r="B54" s="17"/>
      <c r="C54" s="18"/>
      <c r="D54" s="18"/>
      <c r="E54" s="19"/>
      <c r="F54" s="1"/>
      <c r="G54" s="1"/>
      <c r="H54" s="1"/>
      <c r="I54" s="1"/>
      <c r="J54" s="1"/>
      <c r="K54" s="1"/>
      <c r="L54" s="1"/>
      <c r="M54" s="1"/>
      <c r="N54" s="1"/>
      <c r="O54" s="1"/>
      <c r="P54" s="1"/>
      <c r="Q54" s="1"/>
      <c r="R54" s="1"/>
      <c r="S54" s="1"/>
      <c r="T54" s="1"/>
      <c r="U54" s="1"/>
      <c r="V54" s="1"/>
      <c r="W54" s="1"/>
      <c r="X54" s="1"/>
      <c r="Y54" s="1"/>
      <c r="Z54" s="1"/>
    </row>
    <row r="55" ht="15.75" customHeight="1">
      <c r="A55" s="1"/>
      <c r="B55" s="17"/>
      <c r="C55" s="18"/>
      <c r="D55" s="18"/>
      <c r="E55" s="19"/>
      <c r="F55" s="1"/>
      <c r="G55" s="1"/>
      <c r="H55" s="1"/>
      <c r="I55" s="1"/>
      <c r="J55" s="1"/>
      <c r="K55" s="1"/>
      <c r="L55" s="1"/>
      <c r="M55" s="1"/>
      <c r="N55" s="1"/>
      <c r="O55" s="1"/>
      <c r="P55" s="1"/>
      <c r="Q55" s="1"/>
      <c r="R55" s="1"/>
      <c r="S55" s="1"/>
      <c r="T55" s="1"/>
      <c r="U55" s="1"/>
      <c r="V55" s="1"/>
      <c r="W55" s="1"/>
      <c r="X55" s="1"/>
      <c r="Y55" s="1"/>
      <c r="Z55" s="1"/>
    </row>
    <row r="56" ht="15.75" customHeight="1">
      <c r="A56" s="1"/>
      <c r="B56" s="17"/>
      <c r="C56" s="18"/>
      <c r="D56" s="18"/>
      <c r="E56" s="19"/>
      <c r="F56" s="1"/>
      <c r="G56" s="1"/>
      <c r="H56" s="1"/>
      <c r="I56" s="1"/>
      <c r="J56" s="1"/>
      <c r="K56" s="1"/>
      <c r="L56" s="1"/>
      <c r="M56" s="1"/>
      <c r="N56" s="1"/>
      <c r="O56" s="1"/>
      <c r="P56" s="1"/>
      <c r="Q56" s="1"/>
      <c r="R56" s="1"/>
      <c r="S56" s="1"/>
      <c r="T56" s="1"/>
      <c r="U56" s="1"/>
      <c r="V56" s="1"/>
      <c r="W56" s="1"/>
      <c r="X56" s="1"/>
      <c r="Y56" s="1"/>
      <c r="Z56" s="1"/>
    </row>
    <row r="57" ht="15.75" customHeight="1">
      <c r="A57" s="1"/>
      <c r="B57" s="17"/>
      <c r="C57" s="18"/>
      <c r="D57" s="18"/>
      <c r="E57" s="19"/>
      <c r="F57" s="1"/>
      <c r="G57" s="1"/>
      <c r="H57" s="1"/>
      <c r="I57" s="1"/>
      <c r="J57" s="1"/>
      <c r="K57" s="1"/>
      <c r="L57" s="1"/>
      <c r="M57" s="1"/>
      <c r="N57" s="1"/>
      <c r="O57" s="1"/>
      <c r="P57" s="1"/>
      <c r="Q57" s="1"/>
      <c r="R57" s="1"/>
      <c r="S57" s="1"/>
      <c r="T57" s="1"/>
      <c r="U57" s="1"/>
      <c r="V57" s="1"/>
      <c r="W57" s="1"/>
      <c r="X57" s="1"/>
      <c r="Y57" s="1"/>
      <c r="Z57" s="1"/>
    </row>
    <row r="58" ht="15.75" customHeight="1">
      <c r="A58" s="1"/>
      <c r="B58" s="17"/>
      <c r="C58" s="18"/>
      <c r="D58" s="18"/>
      <c r="E58" s="19"/>
      <c r="F58" s="1"/>
      <c r="G58" s="1"/>
      <c r="H58" s="1"/>
      <c r="I58" s="1"/>
      <c r="J58" s="1"/>
      <c r="K58" s="1"/>
      <c r="L58" s="1"/>
      <c r="M58" s="1"/>
      <c r="N58" s="1"/>
      <c r="O58" s="1"/>
      <c r="P58" s="1"/>
      <c r="Q58" s="1"/>
      <c r="R58" s="1"/>
      <c r="S58" s="1"/>
      <c r="T58" s="1"/>
      <c r="U58" s="1"/>
      <c r="V58" s="1"/>
      <c r="W58" s="1"/>
      <c r="X58" s="1"/>
      <c r="Y58" s="1"/>
      <c r="Z58" s="1"/>
    </row>
    <row r="59" ht="15.75" customHeight="1">
      <c r="A59" s="1"/>
      <c r="B59" s="17"/>
      <c r="C59" s="18"/>
      <c r="D59" s="18"/>
      <c r="E59" s="19"/>
      <c r="F59" s="1"/>
      <c r="G59" s="1"/>
      <c r="H59" s="1"/>
      <c r="I59" s="1"/>
      <c r="J59" s="1"/>
      <c r="K59" s="1"/>
      <c r="L59" s="1"/>
      <c r="M59" s="1"/>
      <c r="N59" s="1"/>
      <c r="O59" s="1"/>
      <c r="P59" s="1"/>
      <c r="Q59" s="1"/>
      <c r="R59" s="1"/>
      <c r="S59" s="1"/>
      <c r="T59" s="1"/>
      <c r="U59" s="1"/>
      <c r="V59" s="1"/>
      <c r="W59" s="1"/>
      <c r="X59" s="1"/>
      <c r="Y59" s="1"/>
      <c r="Z59" s="1"/>
    </row>
    <row r="60" ht="15.75" customHeight="1">
      <c r="A60" s="1"/>
      <c r="B60" s="17"/>
      <c r="C60" s="18"/>
      <c r="D60" s="18"/>
      <c r="E60" s="19"/>
      <c r="F60" s="1"/>
      <c r="G60" s="1"/>
      <c r="H60" s="1"/>
      <c r="I60" s="1"/>
      <c r="J60" s="1"/>
      <c r="K60" s="1"/>
      <c r="L60" s="1"/>
      <c r="M60" s="1"/>
      <c r="N60" s="1"/>
      <c r="O60" s="1"/>
      <c r="P60" s="1"/>
      <c r="Q60" s="1"/>
      <c r="R60" s="1"/>
      <c r="S60" s="1"/>
      <c r="T60" s="1"/>
      <c r="U60" s="1"/>
      <c r="V60" s="1"/>
      <c r="W60" s="1"/>
      <c r="X60" s="1"/>
      <c r="Y60" s="1"/>
      <c r="Z60" s="1"/>
    </row>
    <row r="61" ht="15.75" customHeight="1">
      <c r="A61" s="1"/>
      <c r="B61" s="17"/>
      <c r="C61" s="18"/>
      <c r="D61" s="18"/>
      <c r="E61" s="19"/>
      <c r="F61" s="1"/>
      <c r="G61" s="1"/>
      <c r="H61" s="1"/>
      <c r="I61" s="1"/>
      <c r="J61" s="1"/>
      <c r="K61" s="1"/>
      <c r="L61" s="1"/>
      <c r="M61" s="1"/>
      <c r="N61" s="1"/>
      <c r="O61" s="1"/>
      <c r="P61" s="1"/>
      <c r="Q61" s="1"/>
      <c r="R61" s="1"/>
      <c r="S61" s="1"/>
      <c r="T61" s="1"/>
      <c r="U61" s="1"/>
      <c r="V61" s="1"/>
      <c r="W61" s="1"/>
      <c r="X61" s="1"/>
      <c r="Y61" s="1"/>
      <c r="Z61" s="1"/>
    </row>
    <row r="62" ht="15.75" customHeight="1">
      <c r="A62" s="1"/>
      <c r="B62" s="17"/>
      <c r="C62" s="18"/>
      <c r="D62" s="18"/>
      <c r="E62" s="19"/>
      <c r="F62" s="1"/>
      <c r="G62" s="1"/>
      <c r="H62" s="1"/>
      <c r="I62" s="1"/>
      <c r="J62" s="1"/>
      <c r="K62" s="1"/>
      <c r="L62" s="1"/>
      <c r="M62" s="1"/>
      <c r="N62" s="1"/>
      <c r="O62" s="1"/>
      <c r="P62" s="1"/>
      <c r="Q62" s="1"/>
      <c r="R62" s="1"/>
      <c r="S62" s="1"/>
      <c r="T62" s="1"/>
      <c r="U62" s="1"/>
      <c r="V62" s="1"/>
      <c r="W62" s="1"/>
      <c r="X62" s="1"/>
      <c r="Y62" s="1"/>
      <c r="Z62" s="1"/>
    </row>
    <row r="63" ht="15.75" customHeight="1">
      <c r="A63" s="1"/>
      <c r="B63" s="17"/>
      <c r="C63" s="18"/>
      <c r="D63" s="18"/>
      <c r="E63" s="19"/>
      <c r="F63" s="1"/>
      <c r="G63" s="1"/>
      <c r="H63" s="1"/>
      <c r="I63" s="1"/>
      <c r="J63" s="1"/>
      <c r="K63" s="1"/>
      <c r="L63" s="1"/>
      <c r="M63" s="1"/>
      <c r="N63" s="1"/>
      <c r="O63" s="1"/>
      <c r="P63" s="1"/>
      <c r="Q63" s="1"/>
      <c r="R63" s="1"/>
      <c r="S63" s="1"/>
      <c r="T63" s="1"/>
      <c r="U63" s="1"/>
      <c r="V63" s="1"/>
      <c r="W63" s="1"/>
      <c r="X63" s="1"/>
      <c r="Y63" s="1"/>
      <c r="Z63" s="1"/>
    </row>
    <row r="64" ht="15.75" customHeight="1">
      <c r="A64" s="1"/>
      <c r="B64" s="17"/>
      <c r="C64" s="18"/>
      <c r="D64" s="18"/>
      <c r="E64" s="19"/>
      <c r="F64" s="1"/>
      <c r="G64" s="1"/>
      <c r="H64" s="1"/>
      <c r="I64" s="1"/>
      <c r="J64" s="1"/>
      <c r="K64" s="1"/>
      <c r="L64" s="1"/>
      <c r="M64" s="1"/>
      <c r="N64" s="1"/>
      <c r="O64" s="1"/>
      <c r="P64" s="1"/>
      <c r="Q64" s="1"/>
      <c r="R64" s="1"/>
      <c r="S64" s="1"/>
      <c r="T64" s="1"/>
      <c r="U64" s="1"/>
      <c r="V64" s="1"/>
      <c r="W64" s="1"/>
      <c r="X64" s="1"/>
      <c r="Y64" s="1"/>
      <c r="Z64" s="1"/>
    </row>
    <row r="65" ht="15.75" customHeight="1">
      <c r="A65" s="1"/>
      <c r="B65" s="17"/>
      <c r="C65" s="18"/>
      <c r="D65" s="18"/>
      <c r="E65" s="19"/>
      <c r="F65" s="1"/>
      <c r="G65" s="1"/>
      <c r="H65" s="1"/>
      <c r="I65" s="1"/>
      <c r="J65" s="1"/>
      <c r="K65" s="1"/>
      <c r="L65" s="1"/>
      <c r="M65" s="1"/>
      <c r="N65" s="1"/>
      <c r="O65" s="1"/>
      <c r="P65" s="1"/>
      <c r="Q65" s="1"/>
      <c r="R65" s="1"/>
      <c r="S65" s="1"/>
      <c r="T65" s="1"/>
      <c r="U65" s="1"/>
      <c r="V65" s="1"/>
      <c r="W65" s="1"/>
      <c r="X65" s="1"/>
      <c r="Y65" s="1"/>
      <c r="Z65" s="1"/>
    </row>
    <row r="66" ht="15.75" customHeight="1">
      <c r="A66" s="1"/>
      <c r="B66" s="17"/>
      <c r="C66" s="18"/>
      <c r="D66" s="18"/>
      <c r="E66" s="19"/>
      <c r="F66" s="1"/>
      <c r="G66" s="1"/>
      <c r="H66" s="1"/>
      <c r="I66" s="1"/>
      <c r="J66" s="1"/>
      <c r="K66" s="1"/>
      <c r="L66" s="1"/>
      <c r="M66" s="1"/>
      <c r="N66" s="1"/>
      <c r="O66" s="1"/>
      <c r="P66" s="1"/>
      <c r="Q66" s="1"/>
      <c r="R66" s="1"/>
      <c r="S66" s="1"/>
      <c r="T66" s="1"/>
      <c r="U66" s="1"/>
      <c r="V66" s="1"/>
      <c r="W66" s="1"/>
      <c r="X66" s="1"/>
      <c r="Y66" s="1"/>
      <c r="Z66" s="1"/>
    </row>
    <row r="67" ht="15.75" customHeight="1">
      <c r="A67" s="1"/>
      <c r="B67" s="17"/>
      <c r="C67" s="18"/>
      <c r="D67" s="18"/>
      <c r="E67" s="19"/>
      <c r="F67" s="1"/>
      <c r="G67" s="1"/>
      <c r="H67" s="1"/>
      <c r="I67" s="1"/>
      <c r="J67" s="1"/>
      <c r="K67" s="1"/>
      <c r="L67" s="1"/>
      <c r="M67" s="1"/>
      <c r="N67" s="1"/>
      <c r="O67" s="1"/>
      <c r="P67" s="1"/>
      <c r="Q67" s="1"/>
      <c r="R67" s="1"/>
      <c r="S67" s="1"/>
      <c r="T67" s="1"/>
      <c r="U67" s="1"/>
      <c r="V67" s="1"/>
      <c r="W67" s="1"/>
      <c r="X67" s="1"/>
      <c r="Y67" s="1"/>
      <c r="Z67" s="1"/>
    </row>
    <row r="68" ht="15.75" customHeight="1">
      <c r="A68" s="1"/>
      <c r="B68" s="17"/>
      <c r="C68" s="18"/>
      <c r="D68" s="18"/>
      <c r="E68" s="19"/>
      <c r="F68" s="1"/>
      <c r="G68" s="1"/>
      <c r="H68" s="1"/>
      <c r="I68" s="1"/>
      <c r="J68" s="1"/>
      <c r="K68" s="1"/>
      <c r="L68" s="1"/>
      <c r="M68" s="1"/>
      <c r="N68" s="1"/>
      <c r="O68" s="1"/>
      <c r="P68" s="1"/>
      <c r="Q68" s="1"/>
      <c r="R68" s="1"/>
      <c r="S68" s="1"/>
      <c r="T68" s="1"/>
      <c r="U68" s="1"/>
      <c r="V68" s="1"/>
      <c r="W68" s="1"/>
      <c r="X68" s="1"/>
      <c r="Y68" s="1"/>
      <c r="Z68" s="1"/>
    </row>
    <row r="69" ht="15.75" customHeight="1">
      <c r="A69" s="1"/>
      <c r="B69" s="17"/>
      <c r="C69" s="18"/>
      <c r="D69" s="18"/>
      <c r="E69" s="19"/>
      <c r="F69" s="1"/>
      <c r="G69" s="1"/>
      <c r="H69" s="1"/>
      <c r="I69" s="1"/>
      <c r="J69" s="1"/>
      <c r="K69" s="1"/>
      <c r="L69" s="1"/>
      <c r="M69" s="1"/>
      <c r="N69" s="1"/>
      <c r="O69" s="1"/>
      <c r="P69" s="1"/>
      <c r="Q69" s="1"/>
      <c r="R69" s="1"/>
      <c r="S69" s="1"/>
      <c r="T69" s="1"/>
      <c r="U69" s="1"/>
      <c r="V69" s="1"/>
      <c r="W69" s="1"/>
      <c r="X69" s="1"/>
      <c r="Y69" s="1"/>
      <c r="Z69" s="1"/>
    </row>
    <row r="70" ht="15.75" customHeight="1">
      <c r="A70" s="1"/>
      <c r="B70" s="17"/>
      <c r="C70" s="18"/>
      <c r="D70" s="18"/>
      <c r="E70" s="19"/>
      <c r="F70" s="1"/>
      <c r="G70" s="1"/>
      <c r="H70" s="1"/>
      <c r="I70" s="1"/>
      <c r="J70" s="1"/>
      <c r="K70" s="1"/>
      <c r="L70" s="1"/>
      <c r="M70" s="1"/>
      <c r="N70" s="1"/>
      <c r="O70" s="1"/>
      <c r="P70" s="1"/>
      <c r="Q70" s="1"/>
      <c r="R70" s="1"/>
      <c r="S70" s="1"/>
      <c r="T70" s="1"/>
      <c r="U70" s="1"/>
      <c r="V70" s="1"/>
      <c r="W70" s="1"/>
      <c r="X70" s="1"/>
      <c r="Y70" s="1"/>
      <c r="Z70" s="1"/>
    </row>
    <row r="71" ht="15.75" customHeight="1">
      <c r="A71" s="1"/>
      <c r="B71" s="17"/>
      <c r="C71" s="18"/>
      <c r="D71" s="18"/>
      <c r="E71" s="19"/>
      <c r="F71" s="1"/>
      <c r="G71" s="1"/>
      <c r="H71" s="1"/>
      <c r="I71" s="1"/>
      <c r="J71" s="1"/>
      <c r="K71" s="1"/>
      <c r="L71" s="1"/>
      <c r="M71" s="1"/>
      <c r="N71" s="1"/>
      <c r="O71" s="1"/>
      <c r="P71" s="1"/>
      <c r="Q71" s="1"/>
      <c r="R71" s="1"/>
      <c r="S71" s="1"/>
      <c r="T71" s="1"/>
      <c r="U71" s="1"/>
      <c r="V71" s="1"/>
      <c r="W71" s="1"/>
      <c r="X71" s="1"/>
      <c r="Y71" s="1"/>
      <c r="Z71" s="1"/>
    </row>
    <row r="72" ht="15.75" customHeight="1">
      <c r="A72" s="1"/>
      <c r="B72" s="17"/>
      <c r="C72" s="18"/>
      <c r="D72" s="18"/>
      <c r="E72" s="19"/>
      <c r="F72" s="1"/>
      <c r="G72" s="1"/>
      <c r="H72" s="1"/>
      <c r="I72" s="1"/>
      <c r="J72" s="1"/>
      <c r="K72" s="1"/>
      <c r="L72" s="1"/>
      <c r="M72" s="1"/>
      <c r="N72" s="1"/>
      <c r="O72" s="1"/>
      <c r="P72" s="1"/>
      <c r="Q72" s="1"/>
      <c r="R72" s="1"/>
      <c r="S72" s="1"/>
      <c r="T72" s="1"/>
      <c r="U72" s="1"/>
      <c r="V72" s="1"/>
      <c r="W72" s="1"/>
      <c r="X72" s="1"/>
      <c r="Y72" s="1"/>
      <c r="Z72" s="1"/>
    </row>
    <row r="73" ht="15.75" customHeight="1">
      <c r="A73" s="1"/>
      <c r="B73" s="17"/>
      <c r="C73" s="18"/>
      <c r="D73" s="18"/>
      <c r="E73" s="19"/>
      <c r="F73" s="1"/>
      <c r="G73" s="1"/>
      <c r="H73" s="1"/>
      <c r="I73" s="1"/>
      <c r="J73" s="1"/>
      <c r="K73" s="1"/>
      <c r="L73" s="1"/>
      <c r="M73" s="1"/>
      <c r="N73" s="1"/>
      <c r="O73" s="1"/>
      <c r="P73" s="1"/>
      <c r="Q73" s="1"/>
      <c r="R73" s="1"/>
      <c r="S73" s="1"/>
      <c r="T73" s="1"/>
      <c r="U73" s="1"/>
      <c r="V73" s="1"/>
      <c r="W73" s="1"/>
      <c r="X73" s="1"/>
      <c r="Y73" s="1"/>
      <c r="Z73" s="1"/>
    </row>
    <row r="74" ht="15.75" customHeight="1">
      <c r="A74" s="1"/>
      <c r="B74" s="17"/>
      <c r="C74" s="18"/>
      <c r="D74" s="18"/>
      <c r="E74" s="19"/>
      <c r="F74" s="1"/>
      <c r="G74" s="1"/>
      <c r="H74" s="1"/>
      <c r="I74" s="1"/>
      <c r="J74" s="1"/>
      <c r="K74" s="1"/>
      <c r="L74" s="1"/>
      <c r="M74" s="1"/>
      <c r="N74" s="1"/>
      <c r="O74" s="1"/>
      <c r="P74" s="1"/>
      <c r="Q74" s="1"/>
      <c r="R74" s="1"/>
      <c r="S74" s="1"/>
      <c r="T74" s="1"/>
      <c r="U74" s="1"/>
      <c r="V74" s="1"/>
      <c r="W74" s="1"/>
      <c r="X74" s="1"/>
      <c r="Y74" s="1"/>
      <c r="Z74" s="1"/>
    </row>
    <row r="75" ht="15.75" customHeight="1">
      <c r="A75" s="1"/>
      <c r="B75" s="17"/>
      <c r="C75" s="18"/>
      <c r="D75" s="18"/>
      <c r="E75" s="19"/>
      <c r="F75" s="1"/>
      <c r="G75" s="1"/>
      <c r="H75" s="1"/>
      <c r="I75" s="1"/>
      <c r="J75" s="1"/>
      <c r="K75" s="1"/>
      <c r="L75" s="1"/>
      <c r="M75" s="1"/>
      <c r="N75" s="1"/>
      <c r="O75" s="1"/>
      <c r="P75" s="1"/>
      <c r="Q75" s="1"/>
      <c r="R75" s="1"/>
      <c r="S75" s="1"/>
      <c r="T75" s="1"/>
      <c r="U75" s="1"/>
      <c r="V75" s="1"/>
      <c r="W75" s="1"/>
      <c r="X75" s="1"/>
      <c r="Y75" s="1"/>
      <c r="Z75" s="1"/>
    </row>
    <row r="76" ht="15.75" customHeight="1">
      <c r="A76" s="1"/>
      <c r="B76" s="17"/>
      <c r="C76" s="18"/>
      <c r="D76" s="18"/>
      <c r="E76" s="19"/>
      <c r="F76" s="1"/>
      <c r="G76" s="1"/>
      <c r="H76" s="1"/>
      <c r="I76" s="1"/>
      <c r="J76" s="1"/>
      <c r="K76" s="1"/>
      <c r="L76" s="1"/>
      <c r="M76" s="1"/>
      <c r="N76" s="1"/>
      <c r="O76" s="1"/>
      <c r="P76" s="1"/>
      <c r="Q76" s="1"/>
      <c r="R76" s="1"/>
      <c r="S76" s="1"/>
      <c r="T76" s="1"/>
      <c r="U76" s="1"/>
      <c r="V76" s="1"/>
      <c r="W76" s="1"/>
      <c r="X76" s="1"/>
      <c r="Y76" s="1"/>
      <c r="Z76" s="1"/>
    </row>
    <row r="77" ht="15.75" customHeight="1">
      <c r="A77" s="1"/>
      <c r="B77" s="17"/>
      <c r="C77" s="18"/>
      <c r="D77" s="18"/>
      <c r="E77" s="19"/>
      <c r="F77" s="1"/>
      <c r="G77" s="1"/>
      <c r="H77" s="1"/>
      <c r="I77" s="1"/>
      <c r="J77" s="1"/>
      <c r="K77" s="1"/>
      <c r="L77" s="1"/>
      <c r="M77" s="1"/>
      <c r="N77" s="1"/>
      <c r="O77" s="1"/>
      <c r="P77" s="1"/>
      <c r="Q77" s="1"/>
      <c r="R77" s="1"/>
      <c r="S77" s="1"/>
      <c r="T77" s="1"/>
      <c r="U77" s="1"/>
      <c r="V77" s="1"/>
      <c r="W77" s="1"/>
      <c r="X77" s="1"/>
      <c r="Y77" s="1"/>
      <c r="Z77" s="1"/>
    </row>
    <row r="78" ht="15.75" customHeight="1">
      <c r="A78" s="1"/>
      <c r="B78" s="17"/>
      <c r="C78" s="18"/>
      <c r="D78" s="18"/>
      <c r="E78" s="19"/>
      <c r="F78" s="1"/>
      <c r="G78" s="1"/>
      <c r="H78" s="1"/>
      <c r="I78" s="1"/>
      <c r="J78" s="1"/>
      <c r="K78" s="1"/>
      <c r="L78" s="1"/>
      <c r="M78" s="1"/>
      <c r="N78" s="1"/>
      <c r="O78" s="1"/>
      <c r="P78" s="1"/>
      <c r="Q78" s="1"/>
      <c r="R78" s="1"/>
      <c r="S78" s="1"/>
      <c r="T78" s="1"/>
      <c r="U78" s="1"/>
      <c r="V78" s="1"/>
      <c r="W78" s="1"/>
      <c r="X78" s="1"/>
      <c r="Y78" s="1"/>
      <c r="Z78" s="1"/>
    </row>
    <row r="79" ht="15.75" customHeight="1">
      <c r="A79" s="1"/>
      <c r="B79" s="17"/>
      <c r="C79" s="18"/>
      <c r="D79" s="18"/>
      <c r="E79" s="19"/>
      <c r="F79" s="1"/>
      <c r="G79" s="1"/>
      <c r="H79" s="1"/>
      <c r="I79" s="1"/>
      <c r="J79" s="1"/>
      <c r="K79" s="1"/>
      <c r="L79" s="1"/>
      <c r="M79" s="1"/>
      <c r="N79" s="1"/>
      <c r="O79" s="1"/>
      <c r="P79" s="1"/>
      <c r="Q79" s="1"/>
      <c r="R79" s="1"/>
      <c r="S79" s="1"/>
      <c r="T79" s="1"/>
      <c r="U79" s="1"/>
      <c r="V79" s="1"/>
      <c r="W79" s="1"/>
      <c r="X79" s="1"/>
      <c r="Y79" s="1"/>
      <c r="Z79" s="1"/>
    </row>
    <row r="80" ht="15.75" customHeight="1">
      <c r="A80" s="1"/>
      <c r="B80" s="17"/>
      <c r="C80" s="18"/>
      <c r="D80" s="18"/>
      <c r="E80" s="19"/>
      <c r="F80" s="1"/>
      <c r="G80" s="1"/>
      <c r="H80" s="1"/>
      <c r="I80" s="1"/>
      <c r="J80" s="1"/>
      <c r="K80" s="1"/>
      <c r="L80" s="1"/>
      <c r="M80" s="1"/>
      <c r="N80" s="1"/>
      <c r="O80" s="1"/>
      <c r="P80" s="1"/>
      <c r="Q80" s="1"/>
      <c r="R80" s="1"/>
      <c r="S80" s="1"/>
      <c r="T80" s="1"/>
      <c r="U80" s="1"/>
      <c r="V80" s="1"/>
      <c r="W80" s="1"/>
      <c r="X80" s="1"/>
      <c r="Y80" s="1"/>
      <c r="Z80" s="1"/>
    </row>
    <row r="81" ht="15.75" customHeight="1">
      <c r="A81" s="1"/>
      <c r="B81" s="17"/>
      <c r="C81" s="18"/>
      <c r="D81" s="18"/>
      <c r="E81" s="19"/>
      <c r="F81" s="1"/>
      <c r="G81" s="1"/>
      <c r="H81" s="1"/>
      <c r="I81" s="1"/>
      <c r="J81" s="1"/>
      <c r="K81" s="1"/>
      <c r="L81" s="1"/>
      <c r="M81" s="1"/>
      <c r="N81" s="1"/>
      <c r="O81" s="1"/>
      <c r="P81" s="1"/>
      <c r="Q81" s="1"/>
      <c r="R81" s="1"/>
      <c r="S81" s="1"/>
      <c r="T81" s="1"/>
      <c r="U81" s="1"/>
      <c r="V81" s="1"/>
      <c r="W81" s="1"/>
      <c r="X81" s="1"/>
      <c r="Y81" s="1"/>
      <c r="Z81" s="1"/>
    </row>
    <row r="82" ht="15.75" customHeight="1">
      <c r="A82" s="1"/>
      <c r="B82" s="17"/>
      <c r="C82" s="18"/>
      <c r="D82" s="18"/>
      <c r="E82" s="19"/>
      <c r="F82" s="1"/>
      <c r="G82" s="1"/>
      <c r="H82" s="1"/>
      <c r="I82" s="1"/>
      <c r="J82" s="1"/>
      <c r="K82" s="1"/>
      <c r="L82" s="1"/>
      <c r="M82" s="1"/>
      <c r="N82" s="1"/>
      <c r="O82" s="1"/>
      <c r="P82" s="1"/>
      <c r="Q82" s="1"/>
      <c r="R82" s="1"/>
      <c r="S82" s="1"/>
      <c r="T82" s="1"/>
      <c r="U82" s="1"/>
      <c r="V82" s="1"/>
      <c r="W82" s="1"/>
      <c r="X82" s="1"/>
      <c r="Y82" s="1"/>
      <c r="Z82" s="1"/>
    </row>
    <row r="83" ht="15.75" customHeight="1">
      <c r="A83" s="1"/>
      <c r="B83" s="17"/>
      <c r="C83" s="18"/>
      <c r="D83" s="18"/>
      <c r="E83" s="19"/>
      <c r="F83" s="1"/>
      <c r="G83" s="1"/>
      <c r="H83" s="1"/>
      <c r="I83" s="1"/>
      <c r="J83" s="1"/>
      <c r="K83" s="1"/>
      <c r="L83" s="1"/>
      <c r="M83" s="1"/>
      <c r="N83" s="1"/>
      <c r="O83" s="1"/>
      <c r="P83" s="1"/>
      <c r="Q83" s="1"/>
      <c r="R83" s="1"/>
      <c r="S83" s="1"/>
      <c r="T83" s="1"/>
      <c r="U83" s="1"/>
      <c r="V83" s="1"/>
      <c r="W83" s="1"/>
      <c r="X83" s="1"/>
      <c r="Y83" s="1"/>
      <c r="Z83" s="1"/>
    </row>
    <row r="84" ht="15.75" customHeight="1">
      <c r="A84" s="1"/>
      <c r="B84" s="17"/>
      <c r="C84" s="18"/>
      <c r="D84" s="18"/>
      <c r="E84" s="19"/>
      <c r="F84" s="1"/>
      <c r="G84" s="1"/>
      <c r="H84" s="1"/>
      <c r="I84" s="1"/>
      <c r="J84" s="1"/>
      <c r="K84" s="1"/>
      <c r="L84" s="1"/>
      <c r="M84" s="1"/>
      <c r="N84" s="1"/>
      <c r="O84" s="1"/>
      <c r="P84" s="1"/>
      <c r="Q84" s="1"/>
      <c r="R84" s="1"/>
      <c r="S84" s="1"/>
      <c r="T84" s="1"/>
      <c r="U84" s="1"/>
      <c r="V84" s="1"/>
      <c r="W84" s="1"/>
      <c r="X84" s="1"/>
      <c r="Y84" s="1"/>
      <c r="Z84" s="1"/>
    </row>
    <row r="85" ht="15.75" customHeight="1">
      <c r="A85" s="1"/>
      <c r="B85" s="17"/>
      <c r="C85" s="18"/>
      <c r="D85" s="18"/>
      <c r="E85" s="19"/>
      <c r="F85" s="1"/>
      <c r="G85" s="1"/>
      <c r="H85" s="1"/>
      <c r="I85" s="1"/>
      <c r="J85" s="1"/>
      <c r="K85" s="1"/>
      <c r="L85" s="1"/>
      <c r="M85" s="1"/>
      <c r="N85" s="1"/>
      <c r="O85" s="1"/>
      <c r="P85" s="1"/>
      <c r="Q85" s="1"/>
      <c r="R85" s="1"/>
      <c r="S85" s="1"/>
      <c r="T85" s="1"/>
      <c r="U85" s="1"/>
      <c r="V85" s="1"/>
      <c r="W85" s="1"/>
      <c r="X85" s="1"/>
      <c r="Y85" s="1"/>
      <c r="Z85" s="1"/>
    </row>
    <row r="86" ht="15.75" customHeight="1">
      <c r="A86" s="1"/>
      <c r="B86" s="17"/>
      <c r="C86" s="18"/>
      <c r="D86" s="18"/>
      <c r="E86" s="19"/>
      <c r="F86" s="1"/>
      <c r="G86" s="1"/>
      <c r="H86" s="1"/>
      <c r="I86" s="1"/>
      <c r="J86" s="1"/>
      <c r="K86" s="1"/>
      <c r="L86" s="1"/>
      <c r="M86" s="1"/>
      <c r="N86" s="1"/>
      <c r="O86" s="1"/>
      <c r="P86" s="1"/>
      <c r="Q86" s="1"/>
      <c r="R86" s="1"/>
      <c r="S86" s="1"/>
      <c r="T86" s="1"/>
      <c r="U86" s="1"/>
      <c r="V86" s="1"/>
      <c r="W86" s="1"/>
      <c r="X86" s="1"/>
      <c r="Y86" s="1"/>
      <c r="Z86" s="1"/>
    </row>
    <row r="87" ht="15.75" customHeight="1">
      <c r="A87" s="1"/>
      <c r="B87" s="17"/>
      <c r="C87" s="18"/>
      <c r="D87" s="18"/>
      <c r="E87" s="19"/>
      <c r="F87" s="1"/>
      <c r="G87" s="1"/>
      <c r="H87" s="1"/>
      <c r="I87" s="1"/>
      <c r="J87" s="1"/>
      <c r="K87" s="1"/>
      <c r="L87" s="1"/>
      <c r="M87" s="1"/>
      <c r="N87" s="1"/>
      <c r="O87" s="1"/>
      <c r="P87" s="1"/>
      <c r="Q87" s="1"/>
      <c r="R87" s="1"/>
      <c r="S87" s="1"/>
      <c r="T87" s="1"/>
      <c r="U87" s="1"/>
      <c r="V87" s="1"/>
      <c r="W87" s="1"/>
      <c r="X87" s="1"/>
      <c r="Y87" s="1"/>
      <c r="Z87" s="1"/>
    </row>
    <row r="88" ht="15.75" customHeight="1">
      <c r="A88" s="1"/>
      <c r="B88" s="17"/>
      <c r="C88" s="18"/>
      <c r="D88" s="18"/>
      <c r="E88" s="19"/>
      <c r="F88" s="1"/>
      <c r="G88" s="1"/>
      <c r="H88" s="1"/>
      <c r="I88" s="1"/>
      <c r="J88" s="1"/>
      <c r="K88" s="1"/>
      <c r="L88" s="1"/>
      <c r="M88" s="1"/>
      <c r="N88" s="1"/>
      <c r="O88" s="1"/>
      <c r="P88" s="1"/>
      <c r="Q88" s="1"/>
      <c r="R88" s="1"/>
      <c r="S88" s="1"/>
      <c r="T88" s="1"/>
      <c r="U88" s="1"/>
      <c r="V88" s="1"/>
      <c r="W88" s="1"/>
      <c r="X88" s="1"/>
      <c r="Y88" s="1"/>
      <c r="Z88" s="1"/>
    </row>
    <row r="89" ht="15.75" customHeight="1">
      <c r="A89" s="1"/>
      <c r="B89" s="17"/>
      <c r="C89" s="18"/>
      <c r="D89" s="18"/>
      <c r="E89" s="19"/>
      <c r="F89" s="1"/>
      <c r="G89" s="1"/>
      <c r="H89" s="1"/>
      <c r="I89" s="1"/>
      <c r="J89" s="1"/>
      <c r="K89" s="1"/>
      <c r="L89" s="1"/>
      <c r="M89" s="1"/>
      <c r="N89" s="1"/>
      <c r="O89" s="1"/>
      <c r="P89" s="1"/>
      <c r="Q89" s="1"/>
      <c r="R89" s="1"/>
      <c r="S89" s="1"/>
      <c r="T89" s="1"/>
      <c r="U89" s="1"/>
      <c r="V89" s="1"/>
      <c r="W89" s="1"/>
      <c r="X89" s="1"/>
      <c r="Y89" s="1"/>
      <c r="Z89" s="1"/>
    </row>
    <row r="90" ht="15.75" customHeight="1">
      <c r="A90" s="1"/>
      <c r="B90" s="17"/>
      <c r="C90" s="18"/>
      <c r="D90" s="18"/>
      <c r="E90" s="19"/>
      <c r="F90" s="1"/>
      <c r="G90" s="1"/>
      <c r="H90" s="1"/>
      <c r="I90" s="1"/>
      <c r="J90" s="1"/>
      <c r="K90" s="1"/>
      <c r="L90" s="1"/>
      <c r="M90" s="1"/>
      <c r="N90" s="1"/>
      <c r="O90" s="1"/>
      <c r="P90" s="1"/>
      <c r="Q90" s="1"/>
      <c r="R90" s="1"/>
      <c r="S90" s="1"/>
      <c r="T90" s="1"/>
      <c r="U90" s="1"/>
      <c r="V90" s="1"/>
      <c r="W90" s="1"/>
      <c r="X90" s="1"/>
      <c r="Y90" s="1"/>
      <c r="Z90" s="1"/>
    </row>
    <row r="91" ht="15.75" customHeight="1">
      <c r="A91" s="1"/>
      <c r="B91" s="17"/>
      <c r="C91" s="18"/>
      <c r="D91" s="18"/>
      <c r="E91" s="19"/>
      <c r="F91" s="1"/>
      <c r="G91" s="1"/>
      <c r="H91" s="1"/>
      <c r="I91" s="1"/>
      <c r="J91" s="1"/>
      <c r="K91" s="1"/>
      <c r="L91" s="1"/>
      <c r="M91" s="1"/>
      <c r="N91" s="1"/>
      <c r="O91" s="1"/>
      <c r="P91" s="1"/>
      <c r="Q91" s="1"/>
      <c r="R91" s="1"/>
      <c r="S91" s="1"/>
      <c r="T91" s="1"/>
      <c r="U91" s="1"/>
      <c r="V91" s="1"/>
      <c r="W91" s="1"/>
      <c r="X91" s="1"/>
      <c r="Y91" s="1"/>
      <c r="Z91" s="1"/>
    </row>
    <row r="92" ht="15.75" customHeight="1">
      <c r="A92" s="1"/>
      <c r="B92" s="17"/>
      <c r="C92" s="18"/>
      <c r="D92" s="18"/>
      <c r="E92" s="19"/>
      <c r="F92" s="1"/>
      <c r="G92" s="1"/>
      <c r="H92" s="1"/>
      <c r="I92" s="1"/>
      <c r="J92" s="1"/>
      <c r="K92" s="1"/>
      <c r="L92" s="1"/>
      <c r="M92" s="1"/>
      <c r="N92" s="1"/>
      <c r="O92" s="1"/>
      <c r="P92" s="1"/>
      <c r="Q92" s="1"/>
      <c r="R92" s="1"/>
      <c r="S92" s="1"/>
      <c r="T92" s="1"/>
      <c r="U92" s="1"/>
      <c r="V92" s="1"/>
      <c r="W92" s="1"/>
      <c r="X92" s="1"/>
      <c r="Y92" s="1"/>
      <c r="Z92" s="1"/>
    </row>
    <row r="93" ht="15.75" customHeight="1">
      <c r="A93" s="1"/>
      <c r="B93" s="17"/>
      <c r="C93" s="18"/>
      <c r="D93" s="18"/>
      <c r="E93" s="19"/>
      <c r="F93" s="1"/>
      <c r="G93" s="1"/>
      <c r="H93" s="1"/>
      <c r="I93" s="1"/>
      <c r="J93" s="1"/>
      <c r="K93" s="1"/>
      <c r="L93" s="1"/>
      <c r="M93" s="1"/>
      <c r="N93" s="1"/>
      <c r="O93" s="1"/>
      <c r="P93" s="1"/>
      <c r="Q93" s="1"/>
      <c r="R93" s="1"/>
      <c r="S93" s="1"/>
      <c r="T93" s="1"/>
      <c r="U93" s="1"/>
      <c r="V93" s="1"/>
      <c r="W93" s="1"/>
      <c r="X93" s="1"/>
      <c r="Y93" s="1"/>
      <c r="Z93" s="1"/>
    </row>
    <row r="94" ht="15.75" customHeight="1">
      <c r="A94" s="1"/>
      <c r="B94" s="17"/>
      <c r="C94" s="18"/>
      <c r="D94" s="18"/>
      <c r="E94" s="19"/>
      <c r="F94" s="1"/>
      <c r="G94" s="1"/>
      <c r="H94" s="1"/>
      <c r="I94" s="1"/>
      <c r="J94" s="1"/>
      <c r="K94" s="1"/>
      <c r="L94" s="1"/>
      <c r="M94" s="1"/>
      <c r="N94" s="1"/>
      <c r="O94" s="1"/>
      <c r="P94" s="1"/>
      <c r="Q94" s="1"/>
      <c r="R94" s="1"/>
      <c r="S94" s="1"/>
      <c r="T94" s="1"/>
      <c r="U94" s="1"/>
      <c r="V94" s="1"/>
      <c r="W94" s="1"/>
      <c r="X94" s="1"/>
      <c r="Y94" s="1"/>
      <c r="Z94" s="1"/>
    </row>
    <row r="95" ht="15.75" customHeight="1">
      <c r="A95" s="1"/>
      <c r="B95" s="17"/>
      <c r="C95" s="18"/>
      <c r="D95" s="18"/>
      <c r="E95" s="19"/>
      <c r="F95" s="1"/>
      <c r="G95" s="1"/>
      <c r="H95" s="1"/>
      <c r="I95" s="1"/>
      <c r="J95" s="1"/>
      <c r="K95" s="1"/>
      <c r="L95" s="1"/>
      <c r="M95" s="1"/>
      <c r="N95" s="1"/>
      <c r="O95" s="1"/>
      <c r="P95" s="1"/>
      <c r="Q95" s="1"/>
      <c r="R95" s="1"/>
      <c r="S95" s="1"/>
      <c r="T95" s="1"/>
      <c r="U95" s="1"/>
      <c r="V95" s="1"/>
      <c r="W95" s="1"/>
      <c r="X95" s="1"/>
      <c r="Y95" s="1"/>
      <c r="Z95" s="1"/>
    </row>
    <row r="96" ht="15.75" customHeight="1">
      <c r="A96" s="1"/>
      <c r="B96" s="17"/>
      <c r="C96" s="18"/>
      <c r="D96" s="18"/>
      <c r="E96" s="19"/>
      <c r="F96" s="1"/>
      <c r="G96" s="1"/>
      <c r="H96" s="1"/>
      <c r="I96" s="1"/>
      <c r="J96" s="1"/>
      <c r="K96" s="1"/>
      <c r="L96" s="1"/>
      <c r="M96" s="1"/>
      <c r="N96" s="1"/>
      <c r="O96" s="1"/>
      <c r="P96" s="1"/>
      <c r="Q96" s="1"/>
      <c r="R96" s="1"/>
      <c r="S96" s="1"/>
      <c r="T96" s="1"/>
      <c r="U96" s="1"/>
      <c r="V96" s="1"/>
      <c r="W96" s="1"/>
      <c r="X96" s="1"/>
      <c r="Y96" s="1"/>
      <c r="Z96" s="1"/>
    </row>
    <row r="97" ht="15.75" customHeight="1">
      <c r="A97" s="1"/>
      <c r="B97" s="17"/>
      <c r="C97" s="18"/>
      <c r="D97" s="18"/>
      <c r="E97" s="19"/>
      <c r="F97" s="1"/>
      <c r="G97" s="1"/>
      <c r="H97" s="1"/>
      <c r="I97" s="1"/>
      <c r="J97" s="1"/>
      <c r="K97" s="1"/>
      <c r="L97" s="1"/>
      <c r="M97" s="1"/>
      <c r="N97" s="1"/>
      <c r="O97" s="1"/>
      <c r="P97" s="1"/>
      <c r="Q97" s="1"/>
      <c r="R97" s="1"/>
      <c r="S97" s="1"/>
      <c r="T97" s="1"/>
      <c r="U97" s="1"/>
      <c r="V97" s="1"/>
      <c r="W97" s="1"/>
      <c r="X97" s="1"/>
      <c r="Y97" s="1"/>
      <c r="Z97" s="1"/>
    </row>
    <row r="98" ht="15.75" customHeight="1">
      <c r="A98" s="1"/>
      <c r="B98" s="17"/>
      <c r="C98" s="18"/>
      <c r="D98" s="18"/>
      <c r="E98" s="19"/>
      <c r="F98" s="1"/>
      <c r="G98" s="1"/>
      <c r="H98" s="1"/>
      <c r="I98" s="1"/>
      <c r="J98" s="1"/>
      <c r="K98" s="1"/>
      <c r="L98" s="1"/>
      <c r="M98" s="1"/>
      <c r="N98" s="1"/>
      <c r="O98" s="1"/>
      <c r="P98" s="1"/>
      <c r="Q98" s="1"/>
      <c r="R98" s="1"/>
      <c r="S98" s="1"/>
      <c r="T98" s="1"/>
      <c r="U98" s="1"/>
      <c r="V98" s="1"/>
      <c r="W98" s="1"/>
      <c r="X98" s="1"/>
      <c r="Y98" s="1"/>
      <c r="Z98" s="1"/>
    </row>
    <row r="99" ht="15.75" customHeight="1">
      <c r="A99" s="1"/>
      <c r="B99" s="17"/>
      <c r="C99" s="18"/>
      <c r="D99" s="18"/>
      <c r="E99" s="19"/>
      <c r="F99" s="1"/>
      <c r="G99" s="1"/>
      <c r="H99" s="1"/>
      <c r="I99" s="1"/>
      <c r="J99" s="1"/>
      <c r="K99" s="1"/>
      <c r="L99" s="1"/>
      <c r="M99" s="1"/>
      <c r="N99" s="1"/>
      <c r="O99" s="1"/>
      <c r="P99" s="1"/>
      <c r="Q99" s="1"/>
      <c r="R99" s="1"/>
      <c r="S99" s="1"/>
      <c r="T99" s="1"/>
      <c r="U99" s="1"/>
      <c r="V99" s="1"/>
      <c r="W99" s="1"/>
      <c r="X99" s="1"/>
      <c r="Y99" s="1"/>
      <c r="Z99" s="1"/>
    </row>
    <row r="100" ht="15.75" customHeight="1">
      <c r="A100" s="1"/>
      <c r="B100" s="17"/>
      <c r="C100" s="18"/>
      <c r="D100" s="18"/>
      <c r="E100" s="19"/>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7"/>
      <c r="C101" s="18"/>
      <c r="D101" s="18"/>
      <c r="E101" s="19"/>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7"/>
      <c r="C102" s="18"/>
      <c r="D102" s="18"/>
      <c r="E102" s="19"/>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7"/>
      <c r="C103" s="18"/>
      <c r="D103" s="18"/>
      <c r="E103" s="19"/>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F2:M2"/>
    <mergeCell ref="J15:M15"/>
    <mergeCell ref="J18:L18"/>
    <mergeCell ref="J19:L19"/>
  </mergeCells>
  <dataValidations>
    <dataValidation type="list" allowBlank="1" showErrorMessage="1" sqref="C8:C103">
      <formula1>'Base de donnée articles'!$C$8:$C$1000</formula1>
    </dataValidation>
    <dataValidation type="list" allowBlank="1" showErrorMessage="1" sqref="C104:C550">
      <formula1>'Base de donnée articles'!$C$8:$C$74</formula1>
    </dataValidation>
    <dataValidation type="list" allowBlank="1" showErrorMessage="1" sqref="C551:C583">
      <formula1>'Base de donnée articles'!$C$8:$C$15</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11.43"/>
    <col customWidth="1" min="9" max="9" width="4.0"/>
    <col customWidth="1" min="10" max="26" width="11.4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2" t="s">
        <v>8</v>
      </c>
      <c r="G2" s="3"/>
      <c r="H2" s="3"/>
      <c r="I2" s="3"/>
      <c r="J2" s="3"/>
      <c r="K2" s="3"/>
      <c r="L2" s="3"/>
      <c r="M2" s="4"/>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36" t="s">
        <v>9</v>
      </c>
      <c r="C7" s="37" t="s">
        <v>2</v>
      </c>
      <c r="D7" s="38" t="s">
        <v>10</v>
      </c>
      <c r="E7" s="39" t="s">
        <v>11</v>
      </c>
      <c r="F7" s="38" t="s">
        <v>12</v>
      </c>
      <c r="G7" s="39" t="s">
        <v>13</v>
      </c>
      <c r="H7" s="1"/>
      <c r="I7" s="9"/>
      <c r="J7" s="10"/>
      <c r="K7" s="10"/>
      <c r="L7" s="10"/>
      <c r="M7" s="11"/>
      <c r="N7" s="1"/>
      <c r="O7" s="1"/>
      <c r="P7" s="1"/>
      <c r="Q7" s="1"/>
      <c r="R7" s="1"/>
      <c r="S7" s="1"/>
      <c r="T7" s="1"/>
      <c r="U7" s="1"/>
      <c r="V7" s="1"/>
      <c r="W7" s="1"/>
      <c r="X7" s="1"/>
      <c r="Y7" s="1"/>
      <c r="Z7" s="1"/>
    </row>
    <row r="8">
      <c r="A8" s="1"/>
      <c r="B8" s="40" t="str">
        <f>IF('Base de donnée articles'!B8="","",'Base de donnée articles'!B8)</f>
        <v>Article 1</v>
      </c>
      <c r="C8" s="41" t="str">
        <f>IF('Base de donnée articles'!C8="","",'Base de donnée articles'!C8)</f>
        <v/>
      </c>
      <c r="D8" s="40"/>
      <c r="E8" s="40">
        <f>IF(B8="","",SUMIFS('Journal entrées et sorties'!D$8:D$400,'Journal entrées et sorties'!C$8:C$400,C8))</f>
        <v>0</v>
      </c>
      <c r="F8" s="40" t="str">
        <f>IF(C8="","",SUMIFS('Journal entrées et sorties'!E$8:E$500,'Journal entrées et sorties'!C$8:C$500,C8))</f>
        <v/>
      </c>
      <c r="G8" s="42" t="str">
        <f t="shared" ref="G8:G461" si="1">IF(C8="","",D8+E8-F8)</f>
        <v/>
      </c>
      <c r="H8" s="1"/>
      <c r="I8" s="20"/>
      <c r="J8" s="5" t="s">
        <v>5</v>
      </c>
      <c r="K8" s="5"/>
      <c r="L8" s="5"/>
      <c r="M8" s="16"/>
      <c r="N8" s="1"/>
      <c r="O8" s="1"/>
      <c r="P8" s="1"/>
      <c r="Q8" s="1"/>
      <c r="R8" s="1"/>
      <c r="S8" s="1"/>
      <c r="T8" s="1"/>
      <c r="U8" s="1"/>
      <c r="V8" s="1"/>
      <c r="W8" s="1"/>
      <c r="X8" s="1"/>
      <c r="Y8" s="1"/>
      <c r="Z8" s="1"/>
    </row>
    <row r="9">
      <c r="A9" s="1"/>
      <c r="B9" s="1" t="str">
        <f>IF('Base de donnée articles'!B9="","",'Base de donnée articles'!B9)</f>
        <v>Article 2</v>
      </c>
      <c r="C9" s="1" t="str">
        <f>IF('Base de donnée articles'!C9="","",'Base de donnée articles'!C9)</f>
        <v/>
      </c>
      <c r="D9" s="1"/>
      <c r="E9" s="1">
        <f>IF(B9="","",SUMIFS('Journal entrées et sorties'!D$8:D$400,'Journal entrées et sorties'!C$8:C$400,C9))</f>
        <v>0</v>
      </c>
      <c r="F9" s="1" t="str">
        <f>IF(C9="","",SUMIFS('Journal entrées et sorties'!E$8:E$500,'Journal entrées et sorties'!C$8:C$500,C9))</f>
        <v/>
      </c>
      <c r="G9" s="5" t="str">
        <f t="shared" si="1"/>
        <v/>
      </c>
      <c r="H9" s="1"/>
      <c r="I9" s="20"/>
      <c r="J9" s="21" t="s">
        <v>14</v>
      </c>
      <c r="K9" s="43"/>
      <c r="L9" s="43"/>
      <c r="M9" s="22"/>
      <c r="N9" s="1"/>
      <c r="O9" s="1"/>
      <c r="P9" s="1"/>
      <c r="Q9" s="1"/>
      <c r="R9" s="1"/>
      <c r="S9" s="1"/>
      <c r="T9" s="1"/>
      <c r="U9" s="1"/>
      <c r="V9" s="1"/>
      <c r="W9" s="1"/>
      <c r="X9" s="1"/>
      <c r="Y9" s="1"/>
      <c r="Z9" s="1"/>
    </row>
    <row r="10">
      <c r="A10" s="1"/>
      <c r="B10" s="1" t="str">
        <f>IF('Base de donnée articles'!B10="","",'Base de donnée articles'!B10)</f>
        <v>Article 3</v>
      </c>
      <c r="C10" s="1" t="str">
        <f>IF('Base de donnée articles'!C10="","",'Base de donnée articles'!C10)</f>
        <v/>
      </c>
      <c r="D10" s="1"/>
      <c r="E10" s="1">
        <f>IF(B10="","",SUMIFS('Journal entrées et sorties'!D$8:D$400,'Journal entrées et sorties'!C$8:C$400,C10))</f>
        <v>0</v>
      </c>
      <c r="F10" s="1" t="str">
        <f>IF(C10="","",SUMIFS('Journal entrées et sorties'!E$8:E$500,'Journal entrées et sorties'!C$8:C$500,C10))</f>
        <v/>
      </c>
      <c r="G10" s="5" t="str">
        <f t="shared" si="1"/>
        <v/>
      </c>
      <c r="H10" s="1"/>
      <c r="I10" s="20"/>
      <c r="J10" s="21" t="s">
        <v>7</v>
      </c>
      <c r="K10" s="43"/>
      <c r="L10" s="43"/>
      <c r="M10" s="22"/>
      <c r="N10" s="1"/>
      <c r="O10" s="1"/>
      <c r="P10" s="1"/>
      <c r="Q10" s="1"/>
      <c r="R10" s="1"/>
      <c r="S10" s="1"/>
      <c r="T10" s="1"/>
      <c r="U10" s="1"/>
      <c r="V10" s="1"/>
      <c r="W10" s="1"/>
      <c r="X10" s="1"/>
      <c r="Y10" s="1"/>
      <c r="Z10" s="1"/>
    </row>
    <row r="11">
      <c r="A11" s="1"/>
      <c r="B11" s="1" t="str">
        <f>IF('Base de donnée articles'!B11="","",'Base de donnée articles'!B11)</f>
        <v>Article 4</v>
      </c>
      <c r="C11" s="1" t="str">
        <f>IF('Base de donnée articles'!C11="","",'Base de donnée articles'!C11)</f>
        <v/>
      </c>
      <c r="D11" s="1"/>
      <c r="E11" s="1">
        <f>IF(B11="","",SUMIFS('Journal entrées et sorties'!D$8:D$400,'Journal entrées et sorties'!C$8:C$400,C11))</f>
        <v>0</v>
      </c>
      <c r="F11" s="1" t="str">
        <f>IF(C11="","",SUMIFS('Journal entrées et sorties'!E$8:E$500,'Journal entrées et sorties'!C$8:C$500,C11))</f>
        <v/>
      </c>
      <c r="G11" s="5" t="str">
        <f t="shared" si="1"/>
        <v/>
      </c>
      <c r="H11" s="1"/>
      <c r="I11" s="23"/>
      <c r="J11" s="24"/>
      <c r="K11" s="24"/>
      <c r="L11" s="24"/>
      <c r="M11" s="25"/>
      <c r="N11" s="1"/>
      <c r="O11" s="1"/>
      <c r="P11" s="1"/>
      <c r="Q11" s="1"/>
      <c r="R11" s="1"/>
      <c r="S11" s="1"/>
      <c r="T11" s="1"/>
      <c r="U11" s="1"/>
      <c r="V11" s="1"/>
      <c r="W11" s="1"/>
      <c r="X11" s="1"/>
      <c r="Y11" s="1"/>
      <c r="Z11" s="1"/>
    </row>
    <row r="12">
      <c r="A12" s="1"/>
      <c r="B12" s="1" t="str">
        <f>IF('Base de donnée articles'!B12="","",'Base de donnée articles'!B12)</f>
        <v>Article 5</v>
      </c>
      <c r="C12" s="1" t="str">
        <f>IF('Base de donnée articles'!C12="","",'Base de donnée articles'!C12)</f>
        <v/>
      </c>
      <c r="D12" s="1"/>
      <c r="E12" s="1">
        <f>IF(B12="","",SUMIFS('Journal entrées et sorties'!D$8:D$400,'Journal entrées et sorties'!C$8:C$400,C12))</f>
        <v>0</v>
      </c>
      <c r="F12" s="1" t="str">
        <f>IF(C12="","",SUMIFS('Journal entrées et sorties'!E$8:E$500,'Journal entrées et sorties'!C$8:C$500,C12))</f>
        <v/>
      </c>
      <c r="G12" s="5" t="str">
        <f t="shared" si="1"/>
        <v/>
      </c>
      <c r="H12" s="1"/>
      <c r="I12" s="1"/>
      <c r="J12" s="1"/>
      <c r="K12" s="1"/>
      <c r="L12" s="1"/>
      <c r="M12" s="1"/>
      <c r="N12" s="1"/>
      <c r="O12" s="1"/>
      <c r="P12" s="1"/>
      <c r="Q12" s="1"/>
      <c r="R12" s="1"/>
      <c r="S12" s="1"/>
      <c r="T12" s="1"/>
      <c r="U12" s="1"/>
      <c r="V12" s="1"/>
      <c r="W12" s="1"/>
      <c r="X12" s="1"/>
      <c r="Y12" s="1"/>
      <c r="Z12" s="1"/>
    </row>
    <row r="13">
      <c r="A13" s="1"/>
      <c r="B13" s="1" t="str">
        <f>IF('Base de donnée articles'!B13="","",'Base de donnée articles'!B13)</f>
        <v>Article 6</v>
      </c>
      <c r="C13" s="1" t="str">
        <f>IF('Base de donnée articles'!C13="","",'Base de donnée articles'!C13)</f>
        <v/>
      </c>
      <c r="D13" s="1"/>
      <c r="E13" s="1">
        <f>IF(B13="","",SUMIFS('Journal entrées et sorties'!D$8:D$400,'Journal entrées et sorties'!C$8:C$400,C13))</f>
        <v>0</v>
      </c>
      <c r="F13" s="1" t="str">
        <f>IF(C13="","",SUMIFS('Journal entrées et sorties'!E$8:E$500,'Journal entrées et sorties'!C$8:C$500,C13))</f>
        <v/>
      </c>
      <c r="G13" s="5" t="str">
        <f t="shared" si="1"/>
        <v/>
      </c>
      <c r="H13" s="1"/>
      <c r="I13" s="26"/>
      <c r="J13" s="10"/>
      <c r="K13" s="10"/>
      <c r="L13" s="10"/>
      <c r="M13" s="11"/>
      <c r="N13" s="1"/>
      <c r="O13" s="1"/>
      <c r="P13" s="1"/>
      <c r="Q13" s="1"/>
      <c r="R13" s="1"/>
      <c r="S13" s="1"/>
      <c r="T13" s="1"/>
      <c r="U13" s="1"/>
      <c r="V13" s="1"/>
      <c r="W13" s="1"/>
      <c r="X13" s="1"/>
      <c r="Y13" s="1"/>
      <c r="Z13" s="1"/>
    </row>
    <row r="14">
      <c r="A14" s="1"/>
      <c r="B14" s="1" t="str">
        <f>IF('Base de donnée articles'!B14="","",'Base de donnée articles'!B14)</f>
        <v>Article 7</v>
      </c>
      <c r="C14" s="1" t="str">
        <f>IF('Base de donnée articles'!C14="","",'Base de donnée articles'!C14)</f>
        <v/>
      </c>
      <c r="D14" s="1"/>
      <c r="E14" s="1">
        <f>IF(B14="","",SUMIFS('Journal entrées et sorties'!D$8:D$400,'Journal entrées et sorties'!C$8:C$400,C14))</f>
        <v>0</v>
      </c>
      <c r="F14" s="1" t="str">
        <f>IF(C14="","",SUMIFS('Journal entrées et sorties'!E$8:E$500,'Journal entrées et sorties'!C$8:C$500,C14))</f>
        <v/>
      </c>
      <c r="G14" s="5" t="str">
        <f t="shared" si="1"/>
        <v/>
      </c>
      <c r="H14" s="1"/>
      <c r="I14" s="27"/>
      <c r="J14" s="28"/>
      <c r="K14" s="1"/>
      <c r="L14" s="1"/>
      <c r="M14" s="29"/>
      <c r="N14" s="1"/>
      <c r="O14" s="1"/>
      <c r="P14" s="1"/>
      <c r="Q14" s="1"/>
      <c r="R14" s="1"/>
      <c r="S14" s="1"/>
      <c r="T14" s="1"/>
      <c r="U14" s="1"/>
      <c r="V14" s="1"/>
      <c r="W14" s="1"/>
      <c r="X14" s="1"/>
      <c r="Y14" s="1"/>
      <c r="Z14" s="1"/>
    </row>
    <row r="15">
      <c r="A15" s="1"/>
      <c r="B15" s="1" t="str">
        <f>IF('Base de donnée articles'!B15="","",'Base de donnée articles'!B15)</f>
        <v>Produit 1</v>
      </c>
      <c r="C15" s="1" t="str">
        <f>IF('Base de donnée articles'!C15="","",'Base de donnée articles'!C15)</f>
        <v/>
      </c>
      <c r="D15" s="1"/>
      <c r="E15" s="1">
        <f>IF(B15="","",SUMIFS('Journal entrées et sorties'!D$8:D$400,'Journal entrées et sorties'!C$8:C$400,C15))</f>
        <v>0</v>
      </c>
      <c r="F15" s="1" t="str">
        <f>IF(C15="","",SUMIFS('Journal entrées et sorties'!E$8:E$500,'Journal entrées et sorties'!C$8:C$500,C15))</f>
        <v/>
      </c>
      <c r="G15" s="5" t="str">
        <f t="shared" si="1"/>
        <v/>
      </c>
      <c r="H15" s="1"/>
      <c r="I15" s="15"/>
      <c r="J15" s="30"/>
      <c r="K15" s="31"/>
      <c r="L15" s="31"/>
      <c r="M15" s="32"/>
      <c r="N15" s="1"/>
      <c r="O15" s="1"/>
      <c r="P15" s="1"/>
      <c r="Q15" s="1"/>
      <c r="R15" s="1"/>
      <c r="S15" s="1"/>
      <c r="T15" s="1"/>
      <c r="U15" s="1"/>
      <c r="V15" s="1"/>
      <c r="W15" s="1"/>
      <c r="X15" s="1"/>
      <c r="Y15" s="1"/>
      <c r="Z15" s="1"/>
    </row>
    <row r="16">
      <c r="A16" s="1"/>
      <c r="B16" s="1" t="str">
        <f>IF('Base de donnée articles'!B16="","",'Base de donnée articles'!B16)</f>
        <v>Produit 2</v>
      </c>
      <c r="C16" s="1" t="str">
        <f>IF('Base de donnée articles'!C16="","",'Base de donnée articles'!C16)</f>
        <v/>
      </c>
      <c r="D16" s="1"/>
      <c r="E16" s="1">
        <f>IF(B16="","",SUMIFS('Journal entrées et sorties'!D$8:D$400,'Journal entrées et sorties'!C$8:C$400,C16))</f>
        <v>0</v>
      </c>
      <c r="F16" s="1" t="str">
        <f>IF(C16="","",SUMIFS('Journal entrées et sorties'!E$8:E$500,'Journal entrées et sorties'!C$8:C$500,C16))</f>
        <v/>
      </c>
      <c r="G16" s="5" t="str">
        <f t="shared" si="1"/>
        <v/>
      </c>
      <c r="H16" s="1"/>
      <c r="I16" s="15"/>
      <c r="J16" s="1"/>
      <c r="K16" s="1"/>
      <c r="L16" s="1"/>
      <c r="M16" s="29"/>
      <c r="N16" s="1"/>
      <c r="O16" s="1"/>
      <c r="P16" s="1"/>
      <c r="Q16" s="1"/>
      <c r="R16" s="1"/>
      <c r="S16" s="1"/>
      <c r="T16" s="1"/>
      <c r="U16" s="1"/>
      <c r="V16" s="1"/>
      <c r="W16" s="1"/>
      <c r="X16" s="1"/>
      <c r="Y16" s="1"/>
      <c r="Z16" s="1"/>
    </row>
    <row r="17">
      <c r="A17" s="1"/>
      <c r="B17" s="1" t="str">
        <f>IF('Base de donnée articles'!B17="","",'Base de donnée articles'!B17)</f>
        <v/>
      </c>
      <c r="C17" s="1" t="str">
        <f>IF('Base de donnée articles'!C17="","",'Base de donnée articles'!C17)</f>
        <v/>
      </c>
      <c r="D17" s="1"/>
      <c r="E17" s="1" t="str">
        <f>IF(B17="","",SUMIFS('Journal entrées et sorties'!D$8:D$400,'Journal entrées et sorties'!C$8:C$400,C17))</f>
        <v/>
      </c>
      <c r="F17" s="1" t="str">
        <f>IF(C17="","",SUMIFS('Journal entrées et sorties'!E$8:E$500,'Journal entrées et sorties'!C$8:C$500,C17))</f>
        <v/>
      </c>
      <c r="G17" s="5" t="str">
        <f t="shared" si="1"/>
        <v/>
      </c>
      <c r="H17" s="1"/>
      <c r="I17" s="27"/>
      <c r="J17" s="28"/>
      <c r="K17" s="1"/>
      <c r="L17" s="1"/>
      <c r="M17" s="29"/>
      <c r="N17" s="1"/>
      <c r="O17" s="1"/>
      <c r="P17" s="1"/>
      <c r="Q17" s="1"/>
      <c r="R17" s="1"/>
      <c r="S17" s="1"/>
      <c r="T17" s="1"/>
      <c r="U17" s="1"/>
      <c r="V17" s="1"/>
      <c r="W17" s="1"/>
      <c r="X17" s="1"/>
      <c r="Y17" s="1"/>
      <c r="Z17" s="1"/>
    </row>
    <row r="18">
      <c r="A18" s="1"/>
      <c r="B18" s="1" t="str">
        <f>IF('Base de donnée articles'!B18="","",'Base de donnée articles'!B18)</f>
        <v/>
      </c>
      <c r="C18" s="1" t="str">
        <f>IF('Base de donnée articles'!C18="","",'Base de donnée articles'!C18)</f>
        <v/>
      </c>
      <c r="D18" s="1"/>
      <c r="E18" s="1" t="str">
        <f>IF(B18="","",SUMIFS('Journal entrées et sorties'!D$8:D$400,'Journal entrées et sorties'!C$8:C$400,C18))</f>
        <v/>
      </c>
      <c r="F18" s="1" t="str">
        <f>IF(C18="","",SUMIFS('Journal entrées et sorties'!E$8:E$500,'Journal entrées et sorties'!C$8:C$500,C18))</f>
        <v/>
      </c>
      <c r="G18" s="5" t="str">
        <f t="shared" si="1"/>
        <v/>
      </c>
      <c r="H18" s="1"/>
      <c r="I18" s="33"/>
      <c r="J18" s="34"/>
      <c r="K18" s="31"/>
      <c r="L18" s="35"/>
      <c r="M18" s="29"/>
      <c r="N18" s="1"/>
      <c r="O18" s="1"/>
      <c r="P18" s="1"/>
      <c r="Q18" s="1"/>
      <c r="R18" s="1"/>
      <c r="S18" s="1"/>
      <c r="T18" s="1"/>
      <c r="U18" s="1"/>
      <c r="V18" s="1"/>
      <c r="W18" s="1"/>
      <c r="X18" s="1"/>
      <c r="Y18" s="1"/>
      <c r="Z18" s="1"/>
    </row>
    <row r="19">
      <c r="A19" s="1"/>
      <c r="B19" s="1" t="str">
        <f>IF('Base de donnée articles'!B19="","",'Base de donnée articles'!B19)</f>
        <v/>
      </c>
      <c r="C19" s="1" t="str">
        <f>IF('Base de donnée articles'!C19="","",'Base de donnée articles'!C19)</f>
        <v/>
      </c>
      <c r="D19" s="1"/>
      <c r="E19" s="1" t="str">
        <f>IF(B19="","",SUMIFS('Journal entrées et sorties'!D$8:D$400,'Journal entrées et sorties'!C$8:C$400,C19))</f>
        <v/>
      </c>
      <c r="F19" s="1" t="str">
        <f>IF(C19="","",SUMIFS('Journal entrées et sorties'!E$8:E$500,'Journal entrées et sorties'!C$8:C$500,C19))</f>
        <v/>
      </c>
      <c r="G19" s="5" t="str">
        <f t="shared" si="1"/>
        <v/>
      </c>
      <c r="H19" s="1"/>
      <c r="I19" s="33"/>
      <c r="J19" s="34"/>
      <c r="K19" s="31"/>
      <c r="L19" s="35"/>
      <c r="M19" s="29"/>
      <c r="N19" s="1"/>
      <c r="O19" s="1"/>
      <c r="P19" s="1"/>
      <c r="Q19" s="1"/>
      <c r="R19" s="1"/>
      <c r="S19" s="1"/>
      <c r="T19" s="1"/>
      <c r="U19" s="1"/>
      <c r="V19" s="1"/>
      <c r="W19" s="1"/>
      <c r="X19" s="1"/>
      <c r="Y19" s="1"/>
      <c r="Z19" s="1"/>
    </row>
    <row r="20">
      <c r="A20" s="1"/>
      <c r="B20" s="1" t="str">
        <f>IF('Base de donnée articles'!B20="","",'Base de donnée articles'!B20)</f>
        <v/>
      </c>
      <c r="C20" s="1" t="str">
        <f>IF('Base de donnée articles'!C20="","",'Base de donnée articles'!C20)</f>
        <v/>
      </c>
      <c r="D20" s="1"/>
      <c r="E20" s="1" t="str">
        <f>IF(B20="","",SUMIFS('Journal entrées et sorties'!D$8:D$400,'Journal entrées et sorties'!C$8:C$400,C20))</f>
        <v/>
      </c>
      <c r="F20" s="1" t="str">
        <f>IF(C20="","",SUMIFS('Journal entrées et sorties'!E$8:E$500,'Journal entrées et sorties'!C$8:C$500,C20))</f>
        <v/>
      </c>
      <c r="G20" s="5" t="str">
        <f t="shared" si="1"/>
        <v/>
      </c>
      <c r="H20" s="1"/>
      <c r="I20" s="23"/>
      <c r="J20" s="24"/>
      <c r="K20" s="24"/>
      <c r="L20" s="24"/>
      <c r="M20" s="25"/>
      <c r="N20" s="1"/>
      <c r="O20" s="1"/>
      <c r="P20" s="1"/>
      <c r="Q20" s="1"/>
      <c r="R20" s="1"/>
      <c r="S20" s="1"/>
      <c r="T20" s="1"/>
      <c r="U20" s="1"/>
      <c r="V20" s="1"/>
      <c r="W20" s="1"/>
      <c r="X20" s="1"/>
      <c r="Y20" s="1"/>
      <c r="Z20" s="1"/>
    </row>
    <row r="21" ht="15.75" customHeight="1">
      <c r="A21" s="1"/>
      <c r="B21" s="1" t="str">
        <f>IF('Base de donnée articles'!B21="","",'Base de donnée articles'!B21)</f>
        <v/>
      </c>
      <c r="C21" s="1" t="str">
        <f>IF('Base de donnée articles'!C21="","",'Base de donnée articles'!C21)</f>
        <v/>
      </c>
      <c r="D21" s="1"/>
      <c r="E21" s="1" t="str">
        <f>IF(B21="","",SUMIFS('Journal entrées et sorties'!D$8:D$400,'Journal entrées et sorties'!C$8:C$400,C21))</f>
        <v/>
      </c>
      <c r="F21" s="1" t="str">
        <f>IF(C21="","",SUMIFS('Journal entrées et sorties'!E$8:E$500,'Journal entrées et sorties'!C$8:C$500,C21))</f>
        <v/>
      </c>
      <c r="G21" s="5" t="str">
        <f t="shared" si="1"/>
        <v/>
      </c>
      <c r="H21" s="1"/>
      <c r="I21" s="1"/>
      <c r="J21" s="1"/>
      <c r="K21" s="1"/>
      <c r="L21" s="1"/>
      <c r="M21" s="1"/>
      <c r="N21" s="1"/>
      <c r="O21" s="1"/>
      <c r="P21" s="1"/>
      <c r="Q21" s="1"/>
      <c r="R21" s="1"/>
      <c r="S21" s="1"/>
      <c r="T21" s="1"/>
      <c r="U21" s="1"/>
      <c r="V21" s="1"/>
      <c r="W21" s="1"/>
      <c r="X21" s="1"/>
      <c r="Y21" s="1"/>
      <c r="Z21" s="1"/>
    </row>
    <row r="22" ht="15.75" customHeight="1">
      <c r="A22" s="1"/>
      <c r="B22" s="1" t="str">
        <f>IF('Base de donnée articles'!B22="","",'Base de donnée articles'!B22)</f>
        <v/>
      </c>
      <c r="C22" s="1" t="str">
        <f>IF('Base de donnée articles'!C22="","",'Base de donnée articles'!C22)</f>
        <v/>
      </c>
      <c r="D22" s="1"/>
      <c r="E22" s="1" t="str">
        <f>IF(B22="","",SUMIFS('Journal entrées et sorties'!D$8:D$400,'Journal entrées et sorties'!C$8:C$400,C22))</f>
        <v/>
      </c>
      <c r="F22" s="1" t="str">
        <f>IF(C22="","",SUMIFS('Journal entrées et sorties'!E$8:E$500,'Journal entrées et sorties'!C$8:C$500,C22))</f>
        <v/>
      </c>
      <c r="G22" s="5" t="str">
        <f t="shared" si="1"/>
        <v/>
      </c>
      <c r="H22" s="1"/>
      <c r="I22" s="1"/>
      <c r="J22" s="1"/>
      <c r="K22" s="1"/>
      <c r="L22" s="1"/>
      <c r="M22" s="1"/>
      <c r="N22" s="1"/>
      <c r="O22" s="1"/>
      <c r="P22" s="1"/>
      <c r="Q22" s="1"/>
      <c r="R22" s="1"/>
      <c r="S22" s="1"/>
      <c r="T22" s="1"/>
      <c r="U22" s="1"/>
      <c r="V22" s="1"/>
      <c r="W22" s="1"/>
      <c r="X22" s="1"/>
      <c r="Y22" s="1"/>
      <c r="Z22" s="1"/>
    </row>
    <row r="23" ht="15.75" customHeight="1">
      <c r="A23" s="1"/>
      <c r="B23" s="1" t="str">
        <f>IF('Base de donnée articles'!B23="","",'Base de donnée articles'!B23)</f>
        <v/>
      </c>
      <c r="C23" s="1" t="str">
        <f>IF('Base de donnée articles'!C23="","",'Base de donnée articles'!C23)</f>
        <v/>
      </c>
      <c r="D23" s="1"/>
      <c r="E23" s="1" t="str">
        <f>IF(B23="","",SUMIFS('Journal entrées et sorties'!D$8:D$400,'Journal entrées et sorties'!C$8:C$400,C23))</f>
        <v/>
      </c>
      <c r="F23" s="1" t="str">
        <f>IF(C23="","",SUMIFS('Journal entrées et sorties'!E$8:E$500,'Journal entrées et sorties'!C$8:C$500,C23))</f>
        <v/>
      </c>
      <c r="G23" s="5" t="str">
        <f t="shared" si="1"/>
        <v/>
      </c>
      <c r="H23" s="1"/>
      <c r="I23" s="1"/>
      <c r="J23" s="1"/>
      <c r="K23" s="1"/>
      <c r="L23" s="1"/>
      <c r="M23" s="1"/>
      <c r="N23" s="1"/>
      <c r="O23" s="1"/>
      <c r="P23" s="1"/>
      <c r="Q23" s="1"/>
      <c r="R23" s="1"/>
      <c r="S23" s="1"/>
      <c r="T23" s="1"/>
      <c r="U23" s="1"/>
      <c r="V23" s="1"/>
      <c r="W23" s="1"/>
      <c r="X23" s="1"/>
      <c r="Y23" s="1"/>
      <c r="Z23" s="1"/>
    </row>
    <row r="24" ht="15.75" customHeight="1">
      <c r="A24" s="1"/>
      <c r="B24" s="1" t="str">
        <f>IF('Base de donnée articles'!B24="","",'Base de donnée articles'!B24)</f>
        <v/>
      </c>
      <c r="C24" s="1" t="str">
        <f>IF('Base de donnée articles'!C24="","",'Base de donnée articles'!C24)</f>
        <v/>
      </c>
      <c r="D24" s="1"/>
      <c r="E24" s="1" t="str">
        <f>IF(B24="","",SUMIFS('Journal entrées et sorties'!D$8:D$400,'Journal entrées et sorties'!C$8:C$400,C24))</f>
        <v/>
      </c>
      <c r="F24" s="1" t="str">
        <f>IF(C24="","",SUMIFS('Journal entrées et sorties'!E$8:E$500,'Journal entrées et sorties'!C$8:C$500,C24))</f>
        <v/>
      </c>
      <c r="G24" s="5" t="str">
        <f t="shared" si="1"/>
        <v/>
      </c>
      <c r="H24" s="1"/>
      <c r="I24" s="1"/>
      <c r="J24" s="1"/>
      <c r="K24" s="1"/>
      <c r="L24" s="1"/>
      <c r="M24" s="1"/>
      <c r="N24" s="1"/>
      <c r="O24" s="1"/>
      <c r="P24" s="1"/>
      <c r="Q24" s="1"/>
      <c r="R24" s="1"/>
      <c r="S24" s="1"/>
      <c r="T24" s="1"/>
      <c r="U24" s="1"/>
      <c r="V24" s="1"/>
      <c r="W24" s="1"/>
      <c r="X24" s="1"/>
      <c r="Y24" s="1"/>
      <c r="Z24" s="1"/>
    </row>
    <row r="25" ht="15.75" customHeight="1">
      <c r="A25" s="1"/>
      <c r="B25" s="1" t="str">
        <f>IF('Base de donnée articles'!B25="","",'Base de donnée articles'!B25)</f>
        <v/>
      </c>
      <c r="C25" s="1" t="str">
        <f>IF('Base de donnée articles'!C25="","",'Base de donnée articles'!C25)</f>
        <v/>
      </c>
      <c r="D25" s="1"/>
      <c r="E25" s="1" t="str">
        <f>IF(B25="","",SUMIFS('Journal entrées et sorties'!D$8:D$400,'Journal entrées et sorties'!C$8:C$400,C25))</f>
        <v/>
      </c>
      <c r="F25" s="1" t="str">
        <f>IF(C25="","",SUMIFS('Journal entrées et sorties'!E$8:E$500,'Journal entrées et sorties'!C$8:C$500,C25))</f>
        <v/>
      </c>
      <c r="G25" s="5" t="str">
        <f t="shared" si="1"/>
        <v/>
      </c>
      <c r="H25" s="1"/>
      <c r="I25" s="1"/>
      <c r="J25" s="1"/>
      <c r="K25" s="1"/>
      <c r="L25" s="1"/>
      <c r="M25" s="1"/>
      <c r="N25" s="1"/>
      <c r="O25" s="1"/>
      <c r="P25" s="1"/>
      <c r="Q25" s="1"/>
      <c r="R25" s="1"/>
      <c r="S25" s="1"/>
      <c r="T25" s="1"/>
      <c r="U25" s="1"/>
      <c r="V25" s="1"/>
      <c r="W25" s="1"/>
      <c r="X25" s="1"/>
      <c r="Y25" s="1"/>
      <c r="Z25" s="1"/>
    </row>
    <row r="26" ht="15.75" customHeight="1">
      <c r="A26" s="1"/>
      <c r="B26" s="1" t="str">
        <f>IF('Base de donnée articles'!B26="","",'Base de donnée articles'!B26)</f>
        <v/>
      </c>
      <c r="C26" s="1" t="str">
        <f>IF('Base de donnée articles'!C26="","",'Base de donnée articles'!C26)</f>
        <v/>
      </c>
      <c r="D26" s="1"/>
      <c r="E26" s="1" t="str">
        <f>IF(B26="","",SUMIFS('Journal entrées et sorties'!D$8:D$400,'Journal entrées et sorties'!C$8:C$400,C26))</f>
        <v/>
      </c>
      <c r="F26" s="1" t="str">
        <f>IF(C26="","",SUMIFS('Journal entrées et sorties'!E$8:E$500,'Journal entrées et sorties'!C$8:C$500,C26))</f>
        <v/>
      </c>
      <c r="G26" s="5" t="str">
        <f t="shared" si="1"/>
        <v/>
      </c>
      <c r="H26" s="1"/>
      <c r="I26" s="1"/>
      <c r="J26" s="1"/>
      <c r="K26" s="1"/>
      <c r="L26" s="1"/>
      <c r="M26" s="1"/>
      <c r="N26" s="1"/>
      <c r="O26" s="1"/>
      <c r="P26" s="1"/>
      <c r="Q26" s="1"/>
      <c r="R26" s="1"/>
      <c r="S26" s="1"/>
      <c r="T26" s="1"/>
      <c r="U26" s="1"/>
      <c r="V26" s="1"/>
      <c r="W26" s="1"/>
      <c r="X26" s="1"/>
      <c r="Y26" s="1"/>
      <c r="Z26" s="1"/>
    </row>
    <row r="27" ht="15.75" customHeight="1">
      <c r="A27" s="1"/>
      <c r="B27" s="1" t="str">
        <f>IF('Base de donnée articles'!B27="","",'Base de donnée articles'!B27)</f>
        <v/>
      </c>
      <c r="C27" s="1" t="str">
        <f>IF('Base de donnée articles'!C27="","",'Base de donnée articles'!C27)</f>
        <v/>
      </c>
      <c r="D27" s="1"/>
      <c r="E27" s="1" t="str">
        <f>IF(B27="","",SUMIFS('Journal entrées et sorties'!D$8:D$400,'Journal entrées et sorties'!C$8:C$400,C27))</f>
        <v/>
      </c>
      <c r="F27" s="1" t="str">
        <f>IF(C27="","",SUMIFS('Journal entrées et sorties'!E$8:E$500,'Journal entrées et sorties'!C$8:C$500,C27))</f>
        <v/>
      </c>
      <c r="G27" s="5" t="str">
        <f t="shared" si="1"/>
        <v/>
      </c>
      <c r="H27" s="1"/>
      <c r="I27" s="1"/>
      <c r="J27" s="1"/>
      <c r="K27" s="1"/>
      <c r="L27" s="1"/>
      <c r="M27" s="1"/>
      <c r="N27" s="1"/>
      <c r="O27" s="1"/>
      <c r="P27" s="1"/>
      <c r="Q27" s="1"/>
      <c r="R27" s="1"/>
      <c r="S27" s="1"/>
      <c r="T27" s="1"/>
      <c r="U27" s="1"/>
      <c r="V27" s="1"/>
      <c r="W27" s="1"/>
      <c r="X27" s="1"/>
      <c r="Y27" s="1"/>
      <c r="Z27" s="1"/>
    </row>
    <row r="28" ht="15.75" customHeight="1">
      <c r="A28" s="1"/>
      <c r="B28" s="1" t="str">
        <f>IF('Base de donnée articles'!B28="","",'Base de donnée articles'!B28)</f>
        <v/>
      </c>
      <c r="C28" s="1" t="str">
        <f>IF('Base de donnée articles'!C28="","",'Base de donnée articles'!C28)</f>
        <v/>
      </c>
      <c r="D28" s="1"/>
      <c r="E28" s="1" t="str">
        <f>IF(B28="","",SUMIFS('Journal entrées et sorties'!D$8:D$400,'Journal entrées et sorties'!C$8:C$400,C28))</f>
        <v/>
      </c>
      <c r="F28" s="1" t="str">
        <f>IF(C28="","",SUMIFS('Journal entrées et sorties'!E$8:E$500,'Journal entrées et sorties'!C$8:C$500,C28))</f>
        <v/>
      </c>
      <c r="G28" s="5" t="str">
        <f t="shared" si="1"/>
        <v/>
      </c>
      <c r="H28" s="1"/>
      <c r="I28" s="1"/>
      <c r="J28" s="1"/>
      <c r="K28" s="1"/>
      <c r="L28" s="1"/>
      <c r="M28" s="1"/>
      <c r="N28" s="1"/>
      <c r="O28" s="1"/>
      <c r="P28" s="1"/>
      <c r="Q28" s="1"/>
      <c r="R28" s="1"/>
      <c r="S28" s="1"/>
      <c r="T28" s="1"/>
      <c r="U28" s="1"/>
      <c r="V28" s="1"/>
      <c r="W28" s="1"/>
      <c r="X28" s="1"/>
      <c r="Y28" s="1"/>
      <c r="Z28" s="1"/>
    </row>
    <row r="29" ht="15.75" customHeight="1">
      <c r="A29" s="1"/>
      <c r="B29" s="1" t="str">
        <f>IF('Base de donnée articles'!B29="","",'Base de donnée articles'!B29)</f>
        <v/>
      </c>
      <c r="C29" s="1" t="str">
        <f>IF('Base de donnée articles'!C29="","",'Base de donnée articles'!C29)</f>
        <v/>
      </c>
      <c r="D29" s="1"/>
      <c r="E29" s="1" t="str">
        <f>IF(B29="","",SUMIFS('Journal entrées et sorties'!D$8:D$400,'Journal entrées et sorties'!C$8:C$400,C29))</f>
        <v/>
      </c>
      <c r="F29" s="1" t="str">
        <f>IF(C29="","",SUMIFS('Journal entrées et sorties'!E$8:E$500,'Journal entrées et sorties'!C$8:C$500,C29))</f>
        <v/>
      </c>
      <c r="G29" s="5" t="str">
        <f t="shared" si="1"/>
        <v/>
      </c>
      <c r="H29" s="1"/>
      <c r="I29" s="1"/>
      <c r="J29" s="1"/>
      <c r="K29" s="1"/>
      <c r="L29" s="1"/>
      <c r="M29" s="1"/>
      <c r="N29" s="1"/>
      <c r="O29" s="1"/>
      <c r="P29" s="1"/>
      <c r="Q29" s="1"/>
      <c r="R29" s="1"/>
      <c r="S29" s="1"/>
      <c r="T29" s="1"/>
      <c r="U29" s="1"/>
      <c r="V29" s="1"/>
      <c r="W29" s="1"/>
      <c r="X29" s="1"/>
      <c r="Y29" s="1"/>
      <c r="Z29" s="1"/>
    </row>
    <row r="30" ht="15.75" customHeight="1">
      <c r="A30" s="1"/>
      <c r="B30" s="1" t="str">
        <f>IF('Base de donnée articles'!B30="","",'Base de donnée articles'!B30)</f>
        <v/>
      </c>
      <c r="C30" s="1" t="str">
        <f>IF('Base de donnée articles'!C30="","",'Base de donnée articles'!C30)</f>
        <v/>
      </c>
      <c r="D30" s="1"/>
      <c r="E30" s="1" t="str">
        <f>IF(B30="","",SUMIFS('Journal entrées et sorties'!D$8:D$400,'Journal entrées et sorties'!C$8:C$400,C30))</f>
        <v/>
      </c>
      <c r="F30" s="1" t="str">
        <f>IF(C30="","",SUMIFS('Journal entrées et sorties'!E$8:E$500,'Journal entrées et sorties'!C$8:C$500,C30))</f>
        <v/>
      </c>
      <c r="G30" s="5" t="str">
        <f t="shared" si="1"/>
        <v/>
      </c>
      <c r="H30" s="1"/>
      <c r="I30" s="1"/>
      <c r="J30" s="1"/>
      <c r="K30" s="1"/>
      <c r="L30" s="1"/>
      <c r="M30" s="1"/>
      <c r="N30" s="1"/>
      <c r="O30" s="1"/>
      <c r="P30" s="1"/>
      <c r="Q30" s="1"/>
      <c r="R30" s="1"/>
      <c r="S30" s="1"/>
      <c r="T30" s="1"/>
      <c r="U30" s="1"/>
      <c r="V30" s="1"/>
      <c r="W30" s="1"/>
      <c r="X30" s="1"/>
      <c r="Y30" s="1"/>
      <c r="Z30" s="1"/>
    </row>
    <row r="31" ht="15.75" customHeight="1">
      <c r="A31" s="1"/>
      <c r="B31" s="1" t="str">
        <f>IF('Base de donnée articles'!B31="","",'Base de donnée articles'!B31)</f>
        <v/>
      </c>
      <c r="C31" s="1" t="str">
        <f>IF('Base de donnée articles'!C31="","",'Base de donnée articles'!C31)</f>
        <v/>
      </c>
      <c r="D31" s="1"/>
      <c r="E31" s="1" t="str">
        <f>IF(B31="","",SUMIFS('Journal entrées et sorties'!D$8:D$400,'Journal entrées et sorties'!C$8:C$400,C31))</f>
        <v/>
      </c>
      <c r="F31" s="1" t="str">
        <f>IF(C31="","",SUMIFS('Journal entrées et sorties'!E$8:E$500,'Journal entrées et sorties'!C$8:C$500,C31))</f>
        <v/>
      </c>
      <c r="G31" s="5" t="str">
        <f t="shared" si="1"/>
        <v/>
      </c>
      <c r="H31" s="1"/>
      <c r="I31" s="1"/>
      <c r="J31" s="1"/>
      <c r="K31" s="1"/>
      <c r="L31" s="1"/>
      <c r="M31" s="1"/>
      <c r="N31" s="1"/>
      <c r="O31" s="1"/>
      <c r="P31" s="1"/>
      <c r="Q31" s="1"/>
      <c r="R31" s="1"/>
      <c r="S31" s="1"/>
      <c r="T31" s="1"/>
      <c r="U31" s="1"/>
      <c r="V31" s="1"/>
      <c r="W31" s="1"/>
      <c r="X31" s="1"/>
      <c r="Y31" s="1"/>
      <c r="Z31" s="1"/>
    </row>
    <row r="32" ht="15.75" customHeight="1">
      <c r="A32" s="1"/>
      <c r="B32" s="1" t="str">
        <f>IF('Base de donnée articles'!B32="","",'Base de donnée articles'!B32)</f>
        <v/>
      </c>
      <c r="C32" s="1" t="str">
        <f>IF('Base de donnée articles'!C32="","",'Base de donnée articles'!C32)</f>
        <v/>
      </c>
      <c r="D32" s="1"/>
      <c r="E32" s="1" t="str">
        <f>IF(B32="","",SUMIFS('Journal entrées et sorties'!D$8:D$400,'Journal entrées et sorties'!C$8:C$400,C32))</f>
        <v/>
      </c>
      <c r="F32" s="1" t="str">
        <f>IF(C32="","",SUMIFS('Journal entrées et sorties'!E$8:E$500,'Journal entrées et sorties'!C$8:C$500,C32))</f>
        <v/>
      </c>
      <c r="G32" s="5" t="str">
        <f t="shared" si="1"/>
        <v/>
      </c>
      <c r="H32" s="1"/>
      <c r="I32" s="1"/>
      <c r="J32" s="1"/>
      <c r="K32" s="1"/>
      <c r="L32" s="1"/>
      <c r="M32" s="1"/>
      <c r="N32" s="1"/>
      <c r="O32" s="1"/>
      <c r="P32" s="1"/>
      <c r="Q32" s="1"/>
      <c r="R32" s="1"/>
      <c r="S32" s="1"/>
      <c r="T32" s="1"/>
      <c r="U32" s="1"/>
      <c r="V32" s="1"/>
      <c r="W32" s="1"/>
      <c r="X32" s="1"/>
      <c r="Y32" s="1"/>
      <c r="Z32" s="1"/>
    </row>
    <row r="33" ht="15.75" customHeight="1">
      <c r="A33" s="1"/>
      <c r="B33" s="1" t="str">
        <f>IF('Base de donnée articles'!B33="","",'Base de donnée articles'!B33)</f>
        <v/>
      </c>
      <c r="C33" s="1" t="str">
        <f>IF('Base de donnée articles'!C33="","",'Base de donnée articles'!C33)</f>
        <v/>
      </c>
      <c r="D33" s="1"/>
      <c r="E33" s="1" t="str">
        <f>IF(B33="","",SUMIFS('Journal entrées et sorties'!D$8:D$400,'Journal entrées et sorties'!C$8:C$400,C33))</f>
        <v/>
      </c>
      <c r="F33" s="1" t="str">
        <f>IF(C33="","",SUMIFS('Journal entrées et sorties'!E$8:E$500,'Journal entrées et sorties'!C$8:C$500,C33))</f>
        <v/>
      </c>
      <c r="G33" s="5" t="str">
        <f t="shared" si="1"/>
        <v/>
      </c>
      <c r="H33" s="1"/>
      <c r="I33" s="1"/>
      <c r="J33" s="1"/>
      <c r="K33" s="1"/>
      <c r="L33" s="1"/>
      <c r="M33" s="1"/>
      <c r="N33" s="1"/>
      <c r="O33" s="1"/>
      <c r="P33" s="1"/>
      <c r="Q33" s="1"/>
      <c r="R33" s="1"/>
      <c r="S33" s="1"/>
      <c r="T33" s="1"/>
      <c r="U33" s="1"/>
      <c r="V33" s="1"/>
      <c r="W33" s="1"/>
      <c r="X33" s="1"/>
      <c r="Y33" s="1"/>
      <c r="Z33" s="1"/>
    </row>
    <row r="34" ht="15.75" customHeight="1">
      <c r="A34" s="1"/>
      <c r="B34" s="1" t="str">
        <f>IF('Base de donnée articles'!B34="","",'Base de donnée articles'!B34)</f>
        <v/>
      </c>
      <c r="C34" s="1" t="str">
        <f>IF('Base de donnée articles'!C34="","",'Base de donnée articles'!C34)</f>
        <v/>
      </c>
      <c r="D34" s="1"/>
      <c r="E34" s="1" t="str">
        <f>IF(B34="","",SUMIFS('Journal entrées et sorties'!D$8:D$400,'Journal entrées et sorties'!C$8:C$400,C34))</f>
        <v/>
      </c>
      <c r="F34" s="1" t="str">
        <f>IF(C34="","",SUMIFS('Journal entrées et sorties'!E$8:E$500,'Journal entrées et sorties'!C$8:C$500,C34))</f>
        <v/>
      </c>
      <c r="G34" s="5" t="str">
        <f t="shared" si="1"/>
        <v/>
      </c>
      <c r="H34" s="1"/>
      <c r="I34" s="1"/>
      <c r="J34" s="1"/>
      <c r="K34" s="1"/>
      <c r="L34" s="1"/>
      <c r="M34" s="1"/>
      <c r="N34" s="1"/>
      <c r="O34" s="1"/>
      <c r="P34" s="1"/>
      <c r="Q34" s="1"/>
      <c r="R34" s="1"/>
      <c r="S34" s="1"/>
      <c r="T34" s="1"/>
      <c r="U34" s="1"/>
      <c r="V34" s="1"/>
      <c r="W34" s="1"/>
      <c r="X34" s="1"/>
      <c r="Y34" s="1"/>
      <c r="Z34" s="1"/>
    </row>
    <row r="35" ht="15.75" customHeight="1">
      <c r="A35" s="1"/>
      <c r="B35" s="1" t="str">
        <f>IF('Base de donnée articles'!B35="","",'Base de donnée articles'!B35)</f>
        <v/>
      </c>
      <c r="C35" s="1" t="str">
        <f>IF('Base de donnée articles'!C35="","",'Base de donnée articles'!C35)</f>
        <v/>
      </c>
      <c r="D35" s="1"/>
      <c r="E35" s="1" t="str">
        <f>IF(B35="","",SUMIFS('Journal entrées et sorties'!D$8:D$400,'Journal entrées et sorties'!C$8:C$400,C35))</f>
        <v/>
      </c>
      <c r="F35" s="1" t="str">
        <f>IF(C35="","",SUMIFS('Journal entrées et sorties'!E$8:E$500,'Journal entrées et sorties'!C$8:C$500,C35))</f>
        <v/>
      </c>
      <c r="G35" s="5" t="str">
        <f t="shared" si="1"/>
        <v/>
      </c>
      <c r="H35" s="1"/>
      <c r="I35" s="1"/>
      <c r="J35" s="1"/>
      <c r="K35" s="1"/>
      <c r="L35" s="1"/>
      <c r="M35" s="1"/>
      <c r="N35" s="1"/>
      <c r="O35" s="1"/>
      <c r="P35" s="1"/>
      <c r="Q35" s="1"/>
      <c r="R35" s="1"/>
      <c r="S35" s="1"/>
      <c r="T35" s="1"/>
      <c r="U35" s="1"/>
      <c r="V35" s="1"/>
      <c r="W35" s="1"/>
      <c r="X35" s="1"/>
      <c r="Y35" s="1"/>
      <c r="Z35" s="1"/>
    </row>
    <row r="36" ht="15.75" customHeight="1">
      <c r="A36" s="1"/>
      <c r="B36" s="1" t="str">
        <f>IF('Base de donnée articles'!B36="","",'Base de donnée articles'!B36)</f>
        <v/>
      </c>
      <c r="C36" s="1" t="str">
        <f>IF('Base de donnée articles'!C36="","",'Base de donnée articles'!C36)</f>
        <v/>
      </c>
      <c r="D36" s="1"/>
      <c r="E36" s="1" t="str">
        <f>IF(B36="","",SUMIFS('Journal entrées et sorties'!D$8:D$400,'Journal entrées et sorties'!C$8:C$400,C36))</f>
        <v/>
      </c>
      <c r="F36" s="1" t="str">
        <f>IF(C36="","",SUMIFS('Journal entrées et sorties'!E$8:E$500,'Journal entrées et sorties'!C$8:C$500,C36))</f>
        <v/>
      </c>
      <c r="G36" s="5" t="str">
        <f t="shared" si="1"/>
        <v/>
      </c>
      <c r="H36" s="1"/>
      <c r="I36" s="1"/>
      <c r="J36" s="1"/>
      <c r="K36" s="1"/>
      <c r="L36" s="1"/>
      <c r="M36" s="1"/>
      <c r="N36" s="1"/>
      <c r="O36" s="1"/>
      <c r="P36" s="1"/>
      <c r="Q36" s="1"/>
      <c r="R36" s="1"/>
      <c r="S36" s="1"/>
      <c r="T36" s="1"/>
      <c r="U36" s="1"/>
      <c r="V36" s="1"/>
      <c r="W36" s="1"/>
      <c r="X36" s="1"/>
      <c r="Y36" s="1"/>
      <c r="Z36" s="1"/>
    </row>
    <row r="37" ht="15.75" customHeight="1">
      <c r="A37" s="1"/>
      <c r="B37" s="1" t="str">
        <f>IF('Base de donnée articles'!B37="","",'Base de donnée articles'!B37)</f>
        <v/>
      </c>
      <c r="C37" s="1" t="str">
        <f>IF('Base de donnée articles'!C37="","",'Base de donnée articles'!C37)</f>
        <v/>
      </c>
      <c r="D37" s="1"/>
      <c r="E37" s="1" t="str">
        <f>IF(B37="","",SUMIFS('Journal entrées et sorties'!D$8:D$400,'Journal entrées et sorties'!C$8:C$400,C37))</f>
        <v/>
      </c>
      <c r="F37" s="1" t="str">
        <f>IF(C37="","",SUMIFS('Journal entrées et sorties'!E$8:E$500,'Journal entrées et sorties'!C$8:C$500,C37))</f>
        <v/>
      </c>
      <c r="G37" s="5" t="str">
        <f t="shared" si="1"/>
        <v/>
      </c>
      <c r="H37" s="1"/>
      <c r="I37" s="1"/>
      <c r="J37" s="1"/>
      <c r="K37" s="1"/>
      <c r="L37" s="1"/>
      <c r="M37" s="1"/>
      <c r="N37" s="1"/>
      <c r="O37" s="1"/>
      <c r="P37" s="1"/>
      <c r="Q37" s="1"/>
      <c r="R37" s="1"/>
      <c r="S37" s="1"/>
      <c r="T37" s="1"/>
      <c r="U37" s="1"/>
      <c r="V37" s="1"/>
      <c r="W37" s="1"/>
      <c r="X37" s="1"/>
      <c r="Y37" s="1"/>
      <c r="Z37" s="1"/>
    </row>
    <row r="38" ht="15.75" customHeight="1">
      <c r="A38" s="1"/>
      <c r="B38" s="1" t="str">
        <f>IF('Base de donnée articles'!B38="","",'Base de donnée articles'!B38)</f>
        <v/>
      </c>
      <c r="C38" s="1" t="str">
        <f>IF('Base de donnée articles'!C38="","",'Base de donnée articles'!C38)</f>
        <v/>
      </c>
      <c r="D38" s="1"/>
      <c r="E38" s="1" t="str">
        <f>IF(B38="","",SUMIFS('Journal entrées et sorties'!D$8:D$400,'Journal entrées et sorties'!C$8:C$400,C38))</f>
        <v/>
      </c>
      <c r="F38" s="1" t="str">
        <f>IF(C38="","",SUMIFS('Journal entrées et sorties'!E$8:E$500,'Journal entrées et sorties'!C$8:C$500,C38))</f>
        <v/>
      </c>
      <c r="G38" s="5" t="str">
        <f t="shared" si="1"/>
        <v/>
      </c>
      <c r="H38" s="1"/>
      <c r="I38" s="1"/>
      <c r="J38" s="1"/>
      <c r="K38" s="1"/>
      <c r="L38" s="1"/>
      <c r="M38" s="1"/>
      <c r="N38" s="1"/>
      <c r="O38" s="1"/>
      <c r="P38" s="1"/>
      <c r="Q38" s="1"/>
      <c r="R38" s="1"/>
      <c r="S38" s="1"/>
      <c r="T38" s="1"/>
      <c r="U38" s="1"/>
      <c r="V38" s="1"/>
      <c r="W38" s="1"/>
      <c r="X38" s="1"/>
      <c r="Y38" s="1"/>
      <c r="Z38" s="1"/>
    </row>
    <row r="39" ht="15.75" customHeight="1">
      <c r="A39" s="1"/>
      <c r="B39" s="1" t="str">
        <f>IF('Base de donnée articles'!B39="","",'Base de donnée articles'!B39)</f>
        <v/>
      </c>
      <c r="C39" s="1" t="str">
        <f>IF('Base de donnée articles'!C39="","",'Base de donnée articles'!C39)</f>
        <v/>
      </c>
      <c r="D39" s="1"/>
      <c r="E39" s="1" t="str">
        <f>IF(B39="","",SUMIFS('Journal entrées et sorties'!D$8:D$400,'Journal entrées et sorties'!C$8:C$400,C39))</f>
        <v/>
      </c>
      <c r="F39" s="1" t="str">
        <f>IF(C39="","",SUMIFS('Journal entrées et sorties'!E$8:E$500,'Journal entrées et sorties'!C$8:C$500,C39))</f>
        <v/>
      </c>
      <c r="G39" s="5" t="str">
        <f t="shared" si="1"/>
        <v/>
      </c>
      <c r="H39" s="1"/>
      <c r="I39" s="1"/>
      <c r="J39" s="1"/>
      <c r="K39" s="1"/>
      <c r="L39" s="1"/>
      <c r="M39" s="1"/>
      <c r="N39" s="1"/>
      <c r="O39" s="1"/>
      <c r="P39" s="1"/>
      <c r="Q39" s="1"/>
      <c r="R39" s="1"/>
      <c r="S39" s="1"/>
      <c r="T39" s="1"/>
      <c r="U39" s="1"/>
      <c r="V39" s="1"/>
      <c r="W39" s="1"/>
      <c r="X39" s="1"/>
      <c r="Y39" s="1"/>
      <c r="Z39" s="1"/>
    </row>
    <row r="40" ht="15.75" customHeight="1">
      <c r="A40" s="1"/>
      <c r="B40" s="1" t="str">
        <f>IF('Base de donnée articles'!B40="","",'Base de donnée articles'!B40)</f>
        <v/>
      </c>
      <c r="C40" s="1" t="str">
        <f>IF('Base de donnée articles'!C40="","",'Base de donnée articles'!C40)</f>
        <v/>
      </c>
      <c r="D40" s="1"/>
      <c r="E40" s="1" t="str">
        <f>IF(B40="","",SUMIFS('Journal entrées et sorties'!D$8:D$400,'Journal entrées et sorties'!C$8:C$400,C40))</f>
        <v/>
      </c>
      <c r="F40" s="1" t="str">
        <f>IF(C40="","",SUMIFS('Journal entrées et sorties'!E$8:E$500,'Journal entrées et sorties'!C$8:C$500,C40))</f>
        <v/>
      </c>
      <c r="G40" s="5" t="str">
        <f t="shared" si="1"/>
        <v/>
      </c>
      <c r="H40" s="1"/>
      <c r="I40" s="1"/>
      <c r="J40" s="1"/>
      <c r="K40" s="1"/>
      <c r="L40" s="1"/>
      <c r="M40" s="1"/>
      <c r="N40" s="1"/>
      <c r="O40" s="1"/>
      <c r="P40" s="1"/>
      <c r="Q40" s="1"/>
      <c r="R40" s="1"/>
      <c r="S40" s="1"/>
      <c r="T40" s="1"/>
      <c r="U40" s="1"/>
      <c r="V40" s="1"/>
      <c r="W40" s="1"/>
      <c r="X40" s="1"/>
      <c r="Y40" s="1"/>
      <c r="Z40" s="1"/>
    </row>
    <row r="41" ht="15.75" customHeight="1">
      <c r="A41" s="1"/>
      <c r="B41" s="1" t="str">
        <f>IF('Base de donnée articles'!B41="","",'Base de donnée articles'!B41)</f>
        <v/>
      </c>
      <c r="C41" s="1" t="str">
        <f>IF('Base de donnée articles'!C41="","",'Base de donnée articles'!C41)</f>
        <v/>
      </c>
      <c r="D41" s="1"/>
      <c r="E41" s="1" t="str">
        <f>IF(B41="","",SUMIFS('Journal entrées et sorties'!D$8:D$400,'Journal entrées et sorties'!C$8:C$400,C41))</f>
        <v/>
      </c>
      <c r="F41" s="1" t="str">
        <f>IF(C41="","",SUMIFS('Journal entrées et sorties'!E$8:E$500,'Journal entrées et sorties'!C$8:C$500,C41))</f>
        <v/>
      </c>
      <c r="G41" s="5" t="str">
        <f t="shared" si="1"/>
        <v/>
      </c>
      <c r="H41" s="1"/>
      <c r="I41" s="1"/>
      <c r="J41" s="1"/>
      <c r="K41" s="1"/>
      <c r="L41" s="1"/>
      <c r="M41" s="1"/>
      <c r="N41" s="1"/>
      <c r="O41" s="1"/>
      <c r="P41" s="1"/>
      <c r="Q41" s="1"/>
      <c r="R41" s="1"/>
      <c r="S41" s="1"/>
      <c r="T41" s="1"/>
      <c r="U41" s="1"/>
      <c r="V41" s="1"/>
      <c r="W41" s="1"/>
      <c r="X41" s="1"/>
      <c r="Y41" s="1"/>
      <c r="Z41" s="1"/>
    </row>
    <row r="42" ht="15.75" customHeight="1">
      <c r="A42" s="1"/>
      <c r="B42" s="1" t="str">
        <f>IF('Base de donnée articles'!B42="","",'Base de donnée articles'!B42)</f>
        <v/>
      </c>
      <c r="C42" s="1" t="str">
        <f>IF('Base de donnée articles'!C42="","",'Base de donnée articles'!C42)</f>
        <v/>
      </c>
      <c r="D42" s="1"/>
      <c r="E42" s="1" t="str">
        <f>IF(B42="","",SUMIFS('Journal entrées et sorties'!D$8:D$400,'Journal entrées et sorties'!C$8:C$400,C42))</f>
        <v/>
      </c>
      <c r="F42" s="1" t="str">
        <f>IF(C42="","",SUMIFS('Journal entrées et sorties'!E$8:E$500,'Journal entrées et sorties'!C$8:C$500,C42))</f>
        <v/>
      </c>
      <c r="G42" s="5" t="str">
        <f t="shared" si="1"/>
        <v/>
      </c>
      <c r="H42" s="1"/>
      <c r="I42" s="1"/>
      <c r="J42" s="1"/>
      <c r="K42" s="1"/>
      <c r="L42" s="1"/>
      <c r="M42" s="1"/>
      <c r="N42" s="1"/>
      <c r="O42" s="1"/>
      <c r="P42" s="1"/>
      <c r="Q42" s="1"/>
      <c r="R42" s="1"/>
      <c r="S42" s="1"/>
      <c r="T42" s="1"/>
      <c r="U42" s="1"/>
      <c r="V42" s="1"/>
      <c r="W42" s="1"/>
      <c r="X42" s="1"/>
      <c r="Y42" s="1"/>
      <c r="Z42" s="1"/>
    </row>
    <row r="43" ht="15.75" customHeight="1">
      <c r="A43" s="1"/>
      <c r="B43" s="1" t="str">
        <f>IF('Base de donnée articles'!B43="","",'Base de donnée articles'!B43)</f>
        <v/>
      </c>
      <c r="C43" s="1" t="str">
        <f>IF('Base de donnée articles'!C43="","",'Base de donnée articles'!C43)</f>
        <v/>
      </c>
      <c r="D43" s="1"/>
      <c r="E43" s="1" t="str">
        <f>IF(B43="","",SUMIFS('Journal entrées et sorties'!D$8:D$400,'Journal entrées et sorties'!C$8:C$400,C43))</f>
        <v/>
      </c>
      <c r="F43" s="1" t="str">
        <f>IF(C43="","",SUMIFS('Journal entrées et sorties'!E$8:E$500,'Journal entrées et sorties'!C$8:C$500,C43))</f>
        <v/>
      </c>
      <c r="G43" s="5" t="str">
        <f t="shared" si="1"/>
        <v/>
      </c>
      <c r="H43" s="1"/>
      <c r="I43" s="1"/>
      <c r="J43" s="1"/>
      <c r="K43" s="1"/>
      <c r="L43" s="1"/>
      <c r="M43" s="1"/>
      <c r="N43" s="1"/>
      <c r="O43" s="1"/>
      <c r="P43" s="1"/>
      <c r="Q43" s="1"/>
      <c r="R43" s="1"/>
      <c r="S43" s="1"/>
      <c r="T43" s="1"/>
      <c r="U43" s="1"/>
      <c r="V43" s="1"/>
      <c r="W43" s="1"/>
      <c r="X43" s="1"/>
      <c r="Y43" s="1"/>
      <c r="Z43" s="1"/>
    </row>
    <row r="44" ht="15.75" customHeight="1">
      <c r="A44" s="1"/>
      <c r="B44" s="1" t="str">
        <f>IF('Base de donnée articles'!B44="","",'Base de donnée articles'!B44)</f>
        <v/>
      </c>
      <c r="C44" s="1" t="str">
        <f>IF('Base de donnée articles'!C44="","",'Base de donnée articles'!C44)</f>
        <v/>
      </c>
      <c r="D44" s="1"/>
      <c r="E44" s="1" t="str">
        <f>IF(B44="","",SUMIFS('Journal entrées et sorties'!D$8:D$400,'Journal entrées et sorties'!C$8:C$400,C44))</f>
        <v/>
      </c>
      <c r="F44" s="1" t="str">
        <f>IF(C44="","",SUMIFS('Journal entrées et sorties'!E$8:E$500,'Journal entrées et sorties'!C$8:C$500,C44))</f>
        <v/>
      </c>
      <c r="G44" s="5" t="str">
        <f t="shared" si="1"/>
        <v/>
      </c>
      <c r="H44" s="1"/>
      <c r="I44" s="1"/>
      <c r="J44" s="1"/>
      <c r="K44" s="1"/>
      <c r="L44" s="1"/>
      <c r="M44" s="1"/>
      <c r="N44" s="1"/>
      <c r="O44" s="1"/>
      <c r="P44" s="1"/>
      <c r="Q44" s="1"/>
      <c r="R44" s="1"/>
      <c r="S44" s="1"/>
      <c r="T44" s="1"/>
      <c r="U44" s="1"/>
      <c r="V44" s="1"/>
      <c r="W44" s="1"/>
      <c r="X44" s="1"/>
      <c r="Y44" s="1"/>
      <c r="Z44" s="1"/>
    </row>
    <row r="45" ht="15.75" customHeight="1">
      <c r="A45" s="1"/>
      <c r="B45" s="1" t="str">
        <f>IF('Base de donnée articles'!B45="","",'Base de donnée articles'!B45)</f>
        <v/>
      </c>
      <c r="C45" s="1" t="str">
        <f>IF('Base de donnée articles'!C45="","",'Base de donnée articles'!C45)</f>
        <v/>
      </c>
      <c r="D45" s="1"/>
      <c r="E45" s="1" t="str">
        <f>IF(B45="","",SUMIFS('Journal entrées et sorties'!D$8:D$400,'Journal entrées et sorties'!C$8:C$400,C45))</f>
        <v/>
      </c>
      <c r="F45" s="1" t="str">
        <f>IF(C45="","",SUMIFS('Journal entrées et sorties'!E$8:E$500,'Journal entrées et sorties'!C$8:C$500,C45))</f>
        <v/>
      </c>
      <c r="G45" s="5" t="str">
        <f t="shared" si="1"/>
        <v/>
      </c>
      <c r="H45" s="1"/>
      <c r="I45" s="1"/>
      <c r="J45" s="1"/>
      <c r="K45" s="1"/>
      <c r="L45" s="1"/>
      <c r="M45" s="1"/>
      <c r="N45" s="1"/>
      <c r="O45" s="1"/>
      <c r="P45" s="1"/>
      <c r="Q45" s="1"/>
      <c r="R45" s="1"/>
      <c r="S45" s="1"/>
      <c r="T45" s="1"/>
      <c r="U45" s="1"/>
      <c r="V45" s="1"/>
      <c r="W45" s="1"/>
      <c r="X45" s="1"/>
      <c r="Y45" s="1"/>
      <c r="Z45" s="1"/>
    </row>
    <row r="46" ht="15.75" customHeight="1">
      <c r="A46" s="1"/>
      <c r="B46" s="1" t="str">
        <f>IF('Base de donnée articles'!B46="","",'Base de donnée articles'!B46)</f>
        <v/>
      </c>
      <c r="C46" s="1" t="str">
        <f>IF('Base de donnée articles'!C46="","",'Base de donnée articles'!C46)</f>
        <v/>
      </c>
      <c r="D46" s="1"/>
      <c r="E46" s="1" t="str">
        <f>IF(B46="","",SUMIFS('Journal entrées et sorties'!D$8:D$400,'Journal entrées et sorties'!C$8:C$400,C46))</f>
        <v/>
      </c>
      <c r="F46" s="1" t="str">
        <f>IF(C46="","",SUMIFS('Journal entrées et sorties'!E$8:E$500,'Journal entrées et sorties'!C$8:C$500,C46))</f>
        <v/>
      </c>
      <c r="G46" s="5" t="str">
        <f t="shared" si="1"/>
        <v/>
      </c>
      <c r="H46" s="1"/>
      <c r="I46" s="1"/>
      <c r="J46" s="1"/>
      <c r="K46" s="1"/>
      <c r="L46" s="1"/>
      <c r="M46" s="1"/>
      <c r="N46" s="1"/>
      <c r="O46" s="1"/>
      <c r="P46" s="1"/>
      <c r="Q46" s="1"/>
      <c r="R46" s="1"/>
      <c r="S46" s="1"/>
      <c r="T46" s="1"/>
      <c r="U46" s="1"/>
      <c r="V46" s="1"/>
      <c r="W46" s="1"/>
      <c r="X46" s="1"/>
      <c r="Y46" s="1"/>
      <c r="Z46" s="1"/>
    </row>
    <row r="47" ht="15.75" customHeight="1">
      <c r="A47" s="1"/>
      <c r="B47" s="1" t="str">
        <f>IF('Base de donnée articles'!B47="","",'Base de donnée articles'!B47)</f>
        <v/>
      </c>
      <c r="C47" s="1" t="str">
        <f>IF('Base de donnée articles'!C47="","",'Base de donnée articles'!C47)</f>
        <v/>
      </c>
      <c r="D47" s="1"/>
      <c r="E47" s="1" t="str">
        <f>IF(B47="","",SUMIFS('Journal entrées et sorties'!D$8:D$400,'Journal entrées et sorties'!C$8:C$400,C47))</f>
        <v/>
      </c>
      <c r="F47" s="1" t="str">
        <f>IF(C47="","",SUMIFS('Journal entrées et sorties'!E$8:E$500,'Journal entrées et sorties'!C$8:C$500,C47))</f>
        <v/>
      </c>
      <c r="G47" s="5" t="str">
        <f t="shared" si="1"/>
        <v/>
      </c>
      <c r="H47" s="1"/>
      <c r="I47" s="1"/>
      <c r="J47" s="1"/>
      <c r="K47" s="1"/>
      <c r="L47" s="1"/>
      <c r="M47" s="1"/>
      <c r="N47" s="1"/>
      <c r="O47" s="1"/>
      <c r="P47" s="1"/>
      <c r="Q47" s="1"/>
      <c r="R47" s="1"/>
      <c r="S47" s="1"/>
      <c r="T47" s="1"/>
      <c r="U47" s="1"/>
      <c r="V47" s="1"/>
      <c r="W47" s="1"/>
      <c r="X47" s="1"/>
      <c r="Y47" s="1"/>
      <c r="Z47" s="1"/>
    </row>
    <row r="48" ht="15.75" customHeight="1">
      <c r="A48" s="1"/>
      <c r="B48" s="1" t="str">
        <f>IF('Base de donnée articles'!B48="","",'Base de donnée articles'!B48)</f>
        <v/>
      </c>
      <c r="C48" s="1" t="str">
        <f>IF('Base de donnée articles'!C48="","",'Base de donnée articles'!C48)</f>
        <v/>
      </c>
      <c r="D48" s="1"/>
      <c r="E48" s="1" t="str">
        <f>IF(B48="","",SUMIFS('Journal entrées et sorties'!D$8:D$400,'Journal entrées et sorties'!C$8:C$400,C48))</f>
        <v/>
      </c>
      <c r="F48" s="1" t="str">
        <f>IF(C48="","",SUMIFS('Journal entrées et sorties'!E$8:E$500,'Journal entrées et sorties'!C$8:C$500,C48))</f>
        <v/>
      </c>
      <c r="G48" s="5" t="str">
        <f t="shared" si="1"/>
        <v/>
      </c>
      <c r="H48" s="1"/>
      <c r="I48" s="1"/>
      <c r="J48" s="1"/>
      <c r="K48" s="1"/>
      <c r="L48" s="1"/>
      <c r="M48" s="1"/>
      <c r="N48" s="1"/>
      <c r="O48" s="1"/>
      <c r="P48" s="1"/>
      <c r="Q48" s="1"/>
      <c r="R48" s="1"/>
      <c r="S48" s="1"/>
      <c r="T48" s="1"/>
      <c r="U48" s="1"/>
      <c r="V48" s="1"/>
      <c r="W48" s="1"/>
      <c r="X48" s="1"/>
      <c r="Y48" s="1"/>
      <c r="Z48" s="1"/>
    </row>
    <row r="49" ht="15.75" customHeight="1">
      <c r="A49" s="1"/>
      <c r="B49" s="1" t="str">
        <f>IF('Base de donnée articles'!B49="","",'Base de donnée articles'!B49)</f>
        <v/>
      </c>
      <c r="C49" s="1" t="str">
        <f>IF('Base de donnée articles'!C49="","",'Base de donnée articles'!C49)</f>
        <v/>
      </c>
      <c r="D49" s="1"/>
      <c r="E49" s="1" t="str">
        <f>IF(B49="","",SUMIFS('Journal entrées et sorties'!D$8:D$400,'Journal entrées et sorties'!C$8:C$400,C49))</f>
        <v/>
      </c>
      <c r="F49" s="1" t="str">
        <f>IF(C49="","",SUMIFS('Journal entrées et sorties'!E$8:E$500,'Journal entrées et sorties'!C$8:C$500,C49))</f>
        <v/>
      </c>
      <c r="G49" s="5" t="str">
        <f t="shared" si="1"/>
        <v/>
      </c>
      <c r="H49" s="1"/>
      <c r="I49" s="1"/>
      <c r="J49" s="1"/>
      <c r="K49" s="1"/>
      <c r="L49" s="1"/>
      <c r="M49" s="1"/>
      <c r="N49" s="1"/>
      <c r="O49" s="1"/>
      <c r="P49" s="1"/>
      <c r="Q49" s="1"/>
      <c r="R49" s="1"/>
      <c r="S49" s="1"/>
      <c r="T49" s="1"/>
      <c r="U49" s="1"/>
      <c r="V49" s="1"/>
      <c r="W49" s="1"/>
      <c r="X49" s="1"/>
      <c r="Y49" s="1"/>
      <c r="Z49" s="1"/>
    </row>
    <row r="50" ht="15.75" customHeight="1">
      <c r="A50" s="1"/>
      <c r="B50" s="1" t="str">
        <f>IF('Base de donnée articles'!B50="","",'Base de donnée articles'!B50)</f>
        <v/>
      </c>
      <c r="C50" s="1" t="str">
        <f>IF('Base de donnée articles'!C50="","",'Base de donnée articles'!C50)</f>
        <v/>
      </c>
      <c r="D50" s="1"/>
      <c r="E50" s="1" t="str">
        <f>IF(B50="","",SUMIFS('Journal entrées et sorties'!D$8:D$400,'Journal entrées et sorties'!C$8:C$400,C50))</f>
        <v/>
      </c>
      <c r="F50" s="1" t="str">
        <f>IF(C50="","",SUMIFS('Journal entrées et sorties'!E$8:E$500,'Journal entrées et sorties'!C$8:C$500,C50))</f>
        <v/>
      </c>
      <c r="G50" s="5" t="str">
        <f t="shared" si="1"/>
        <v/>
      </c>
      <c r="H50" s="1"/>
      <c r="I50" s="1"/>
      <c r="J50" s="1"/>
      <c r="K50" s="1"/>
      <c r="L50" s="1"/>
      <c r="M50" s="1"/>
      <c r="N50" s="1"/>
      <c r="O50" s="1"/>
      <c r="P50" s="1"/>
      <c r="Q50" s="1"/>
      <c r="R50" s="1"/>
      <c r="S50" s="1"/>
      <c r="T50" s="1"/>
      <c r="U50" s="1"/>
      <c r="V50" s="1"/>
      <c r="W50" s="1"/>
      <c r="X50" s="1"/>
      <c r="Y50" s="1"/>
      <c r="Z50" s="1"/>
    </row>
    <row r="51" ht="15.75" customHeight="1">
      <c r="A51" s="1"/>
      <c r="B51" s="1" t="str">
        <f>IF('Base de donnée articles'!B51="","",'Base de donnée articles'!B51)</f>
        <v/>
      </c>
      <c r="C51" s="1" t="str">
        <f>IF('Base de donnée articles'!C51="","",'Base de donnée articles'!C51)</f>
        <v/>
      </c>
      <c r="D51" s="1"/>
      <c r="E51" s="1" t="str">
        <f>IF(B51="","",SUMIFS('Journal entrées et sorties'!D$8:D$400,'Journal entrées et sorties'!C$8:C$400,C51))</f>
        <v/>
      </c>
      <c r="F51" s="1" t="str">
        <f>IF(C51="","",SUMIFS('Journal entrées et sorties'!E$8:E$500,'Journal entrées et sorties'!C$8:C$500,C51))</f>
        <v/>
      </c>
      <c r="G51" s="5" t="str">
        <f t="shared" si="1"/>
        <v/>
      </c>
      <c r="H51" s="1"/>
      <c r="I51" s="1"/>
      <c r="J51" s="1"/>
      <c r="K51" s="1"/>
      <c r="L51" s="1"/>
      <c r="M51" s="1"/>
      <c r="N51" s="1"/>
      <c r="O51" s="1"/>
      <c r="P51" s="1"/>
      <c r="Q51" s="1"/>
      <c r="R51" s="1"/>
      <c r="S51" s="1"/>
      <c r="T51" s="1"/>
      <c r="U51" s="1"/>
      <c r="V51" s="1"/>
      <c r="W51" s="1"/>
      <c r="X51" s="1"/>
      <c r="Y51" s="1"/>
      <c r="Z51" s="1"/>
    </row>
    <row r="52" ht="15.75" customHeight="1">
      <c r="A52" s="1"/>
      <c r="B52" s="1" t="str">
        <f>IF('Base de donnée articles'!B52="","",'Base de donnée articles'!B52)</f>
        <v/>
      </c>
      <c r="C52" s="1" t="str">
        <f>IF('Base de donnée articles'!C52="","",'Base de donnée articles'!C52)</f>
        <v/>
      </c>
      <c r="D52" s="1"/>
      <c r="E52" s="1" t="str">
        <f>IF(B52="","",SUMIFS('Journal entrées et sorties'!D$8:D$400,'Journal entrées et sorties'!C$8:C$400,C52))</f>
        <v/>
      </c>
      <c r="F52" s="1" t="str">
        <f>IF(C52="","",SUMIFS('Journal entrées et sorties'!E$8:E$500,'Journal entrées et sorties'!C$8:C$500,C52))</f>
        <v/>
      </c>
      <c r="G52" s="5" t="str">
        <f t="shared" si="1"/>
        <v/>
      </c>
      <c r="H52" s="1"/>
      <c r="I52" s="1"/>
      <c r="J52" s="1"/>
      <c r="K52" s="1"/>
      <c r="L52" s="1"/>
      <c r="M52" s="1"/>
      <c r="N52" s="1"/>
      <c r="O52" s="1"/>
      <c r="P52" s="1"/>
      <c r="Q52" s="1"/>
      <c r="R52" s="1"/>
      <c r="S52" s="1"/>
      <c r="T52" s="1"/>
      <c r="U52" s="1"/>
      <c r="V52" s="1"/>
      <c r="W52" s="1"/>
      <c r="X52" s="1"/>
      <c r="Y52" s="1"/>
      <c r="Z52" s="1"/>
    </row>
    <row r="53" ht="15.75" customHeight="1">
      <c r="A53" s="1"/>
      <c r="B53" s="1" t="str">
        <f>IF('Base de donnée articles'!B53="","",'Base de donnée articles'!B53)</f>
        <v/>
      </c>
      <c r="C53" s="1" t="str">
        <f>IF('Base de donnée articles'!C53="","",'Base de donnée articles'!C53)</f>
        <v/>
      </c>
      <c r="D53" s="1"/>
      <c r="E53" s="1" t="str">
        <f>IF(B53="","",SUMIFS('Journal entrées et sorties'!D$8:D$400,'Journal entrées et sorties'!C$8:C$400,C53))</f>
        <v/>
      </c>
      <c r="F53" s="1" t="str">
        <f>IF(C53="","",SUMIFS('Journal entrées et sorties'!E$8:E$500,'Journal entrées et sorties'!C$8:C$500,C53))</f>
        <v/>
      </c>
      <c r="G53" s="5" t="str">
        <f t="shared" si="1"/>
        <v/>
      </c>
      <c r="H53" s="1"/>
      <c r="I53" s="1"/>
      <c r="J53" s="1"/>
      <c r="K53" s="1"/>
      <c r="L53" s="1"/>
      <c r="M53" s="1"/>
      <c r="N53" s="1"/>
      <c r="O53" s="1"/>
      <c r="P53" s="1"/>
      <c r="Q53" s="1"/>
      <c r="R53" s="1"/>
      <c r="S53" s="1"/>
      <c r="T53" s="1"/>
      <c r="U53" s="1"/>
      <c r="V53" s="1"/>
      <c r="W53" s="1"/>
      <c r="X53" s="1"/>
      <c r="Y53" s="1"/>
      <c r="Z53" s="1"/>
    </row>
    <row r="54" ht="15.75" customHeight="1">
      <c r="A54" s="1"/>
      <c r="B54" s="1" t="str">
        <f>IF('Base de donnée articles'!B54="","",'Base de donnée articles'!B54)</f>
        <v/>
      </c>
      <c r="C54" s="1" t="str">
        <f>IF('Base de donnée articles'!C54="","",'Base de donnée articles'!C54)</f>
        <v/>
      </c>
      <c r="D54" s="1"/>
      <c r="E54" s="1" t="str">
        <f>IF(B54="","",SUMIFS('Journal entrées et sorties'!D$8:D$400,'Journal entrées et sorties'!C$8:C$400,C54))</f>
        <v/>
      </c>
      <c r="F54" s="1" t="str">
        <f>IF(C54="","",SUMIFS('Journal entrées et sorties'!E$8:E$500,'Journal entrées et sorties'!C$8:C$500,C54))</f>
        <v/>
      </c>
      <c r="G54" s="5" t="str">
        <f t="shared" si="1"/>
        <v/>
      </c>
      <c r="H54" s="1"/>
      <c r="I54" s="1"/>
      <c r="J54" s="1"/>
      <c r="K54" s="1"/>
      <c r="L54" s="1"/>
      <c r="M54" s="1"/>
      <c r="N54" s="1"/>
      <c r="O54" s="1"/>
      <c r="P54" s="1"/>
      <c r="Q54" s="1"/>
      <c r="R54" s="1"/>
      <c r="S54" s="1"/>
      <c r="T54" s="1"/>
      <c r="U54" s="1"/>
      <c r="V54" s="1"/>
      <c r="W54" s="1"/>
      <c r="X54" s="1"/>
      <c r="Y54" s="1"/>
      <c r="Z54" s="1"/>
    </row>
    <row r="55" ht="15.75" customHeight="1">
      <c r="A55" s="1"/>
      <c r="B55" s="1" t="str">
        <f>IF('Base de donnée articles'!B55="","",'Base de donnée articles'!B55)</f>
        <v/>
      </c>
      <c r="C55" s="1" t="str">
        <f>IF('Base de donnée articles'!C55="","",'Base de donnée articles'!C55)</f>
        <v/>
      </c>
      <c r="D55" s="1"/>
      <c r="E55" s="1" t="str">
        <f>IF(B55="","",SUMIFS('Journal entrées et sorties'!D$8:D$400,'Journal entrées et sorties'!C$8:C$400,C55))</f>
        <v/>
      </c>
      <c r="F55" s="1" t="str">
        <f>IF(C55="","",SUMIFS('Journal entrées et sorties'!E$8:E$500,'Journal entrées et sorties'!C$8:C$500,C55))</f>
        <v/>
      </c>
      <c r="G55" s="5" t="str">
        <f t="shared" si="1"/>
        <v/>
      </c>
      <c r="H55" s="1"/>
      <c r="I55" s="1"/>
      <c r="J55" s="1"/>
      <c r="K55" s="1"/>
      <c r="L55" s="1"/>
      <c r="M55" s="1"/>
      <c r="N55" s="1"/>
      <c r="O55" s="1"/>
      <c r="P55" s="1"/>
      <c r="Q55" s="1"/>
      <c r="R55" s="1"/>
      <c r="S55" s="1"/>
      <c r="T55" s="1"/>
      <c r="U55" s="1"/>
      <c r="V55" s="1"/>
      <c r="W55" s="1"/>
      <c r="X55" s="1"/>
      <c r="Y55" s="1"/>
      <c r="Z55" s="1"/>
    </row>
    <row r="56" ht="15.75" customHeight="1">
      <c r="A56" s="1"/>
      <c r="B56" s="1" t="str">
        <f>IF('Base de donnée articles'!B56="","",'Base de donnée articles'!B56)</f>
        <v/>
      </c>
      <c r="C56" s="1" t="str">
        <f>IF('Base de donnée articles'!C56="","",'Base de donnée articles'!C56)</f>
        <v/>
      </c>
      <c r="D56" s="1"/>
      <c r="E56" s="1" t="str">
        <f>IF(B56="","",SUMIFS('Journal entrées et sorties'!D$8:D$400,'Journal entrées et sorties'!C$8:C$400,C56))</f>
        <v/>
      </c>
      <c r="F56" s="1" t="str">
        <f>IF(C56="","",SUMIFS('Journal entrées et sorties'!E$8:E$500,'Journal entrées et sorties'!C$8:C$500,C56))</f>
        <v/>
      </c>
      <c r="G56" s="5" t="str">
        <f t="shared" si="1"/>
        <v/>
      </c>
      <c r="H56" s="1"/>
      <c r="I56" s="1"/>
      <c r="J56" s="1"/>
      <c r="K56" s="1"/>
      <c r="L56" s="1"/>
      <c r="M56" s="1"/>
      <c r="N56" s="1"/>
      <c r="O56" s="1"/>
      <c r="P56" s="1"/>
      <c r="Q56" s="1"/>
      <c r="R56" s="1"/>
      <c r="S56" s="1"/>
      <c r="T56" s="1"/>
      <c r="U56" s="1"/>
      <c r="V56" s="1"/>
      <c r="W56" s="1"/>
      <c r="X56" s="1"/>
      <c r="Y56" s="1"/>
      <c r="Z56" s="1"/>
    </row>
    <row r="57" ht="15.75" customHeight="1">
      <c r="A57" s="1"/>
      <c r="B57" s="1" t="str">
        <f>IF('Base de donnée articles'!B57="","",'Base de donnée articles'!B57)</f>
        <v/>
      </c>
      <c r="C57" s="1" t="str">
        <f>IF('Base de donnée articles'!C57="","",'Base de donnée articles'!C57)</f>
        <v/>
      </c>
      <c r="D57" s="1"/>
      <c r="E57" s="1" t="str">
        <f>IF(B57="","",SUMIFS('Journal entrées et sorties'!D$8:D$400,'Journal entrées et sorties'!C$8:C$400,C57))</f>
        <v/>
      </c>
      <c r="F57" s="1" t="str">
        <f>IF(C57="","",SUMIFS('Journal entrées et sorties'!E$8:E$500,'Journal entrées et sorties'!C$8:C$500,C57))</f>
        <v/>
      </c>
      <c r="G57" s="5" t="str">
        <f t="shared" si="1"/>
        <v/>
      </c>
      <c r="H57" s="1"/>
      <c r="I57" s="1"/>
      <c r="J57" s="1"/>
      <c r="K57" s="1"/>
      <c r="L57" s="1"/>
      <c r="M57" s="1"/>
      <c r="N57" s="1"/>
      <c r="O57" s="1"/>
      <c r="P57" s="1"/>
      <c r="Q57" s="1"/>
      <c r="R57" s="1"/>
      <c r="S57" s="1"/>
      <c r="T57" s="1"/>
      <c r="U57" s="1"/>
      <c r="V57" s="1"/>
      <c r="W57" s="1"/>
      <c r="X57" s="1"/>
      <c r="Y57" s="1"/>
      <c r="Z57" s="1"/>
    </row>
    <row r="58" ht="15.75" customHeight="1">
      <c r="A58" s="1"/>
      <c r="B58" s="1" t="str">
        <f>IF('Base de donnée articles'!B58="","",'Base de donnée articles'!B58)</f>
        <v/>
      </c>
      <c r="C58" s="1" t="str">
        <f>IF('Base de donnée articles'!C58="","",'Base de donnée articles'!C58)</f>
        <v/>
      </c>
      <c r="D58" s="1"/>
      <c r="E58" s="1" t="str">
        <f>IF(B58="","",SUMIFS('Journal entrées et sorties'!D$8:D$400,'Journal entrées et sorties'!C$8:C$400,C58))</f>
        <v/>
      </c>
      <c r="F58" s="1" t="str">
        <f>IF(C58="","",SUMIFS('Journal entrées et sorties'!E$8:E$500,'Journal entrées et sorties'!C$8:C$500,C58))</f>
        <v/>
      </c>
      <c r="G58" s="5" t="str">
        <f t="shared" si="1"/>
        <v/>
      </c>
      <c r="H58" s="1"/>
      <c r="I58" s="1"/>
      <c r="J58" s="1"/>
      <c r="K58" s="1"/>
      <c r="L58" s="1"/>
      <c r="M58" s="1"/>
      <c r="N58" s="1"/>
      <c r="O58" s="1"/>
      <c r="P58" s="1"/>
      <c r="Q58" s="1"/>
      <c r="R58" s="1"/>
      <c r="S58" s="1"/>
      <c r="T58" s="1"/>
      <c r="U58" s="1"/>
      <c r="V58" s="1"/>
      <c r="W58" s="1"/>
      <c r="X58" s="1"/>
      <c r="Y58" s="1"/>
      <c r="Z58" s="1"/>
    </row>
    <row r="59" ht="15.75" customHeight="1">
      <c r="A59" s="1"/>
      <c r="B59" s="1" t="str">
        <f>IF('Base de donnée articles'!B59="","",'Base de donnée articles'!B59)</f>
        <v/>
      </c>
      <c r="C59" s="1" t="str">
        <f>IF('Base de donnée articles'!C59="","",'Base de donnée articles'!C59)</f>
        <v/>
      </c>
      <c r="D59" s="1"/>
      <c r="E59" s="1" t="str">
        <f>IF(B59="","",SUMIFS('Journal entrées et sorties'!D$8:D$400,'Journal entrées et sorties'!C$8:C$400,C59))</f>
        <v/>
      </c>
      <c r="F59" s="1" t="str">
        <f>IF(C59="","",SUMIFS('Journal entrées et sorties'!E$8:E$500,'Journal entrées et sorties'!C$8:C$500,C59))</f>
        <v/>
      </c>
      <c r="G59" s="5" t="str">
        <f t="shared" si="1"/>
        <v/>
      </c>
      <c r="H59" s="1"/>
      <c r="I59" s="1"/>
      <c r="J59" s="1"/>
      <c r="K59" s="1"/>
      <c r="L59" s="1"/>
      <c r="M59" s="1"/>
      <c r="N59" s="1"/>
      <c r="O59" s="1"/>
      <c r="P59" s="1"/>
      <c r="Q59" s="1"/>
      <c r="R59" s="1"/>
      <c r="S59" s="1"/>
      <c r="T59" s="1"/>
      <c r="U59" s="1"/>
      <c r="V59" s="1"/>
      <c r="W59" s="1"/>
      <c r="X59" s="1"/>
      <c r="Y59" s="1"/>
      <c r="Z59" s="1"/>
    </row>
    <row r="60" ht="15.75" customHeight="1">
      <c r="A60" s="1"/>
      <c r="B60" s="1" t="str">
        <f>IF('Base de donnée articles'!B60="","",'Base de donnée articles'!B60)</f>
        <v/>
      </c>
      <c r="C60" s="1" t="str">
        <f>IF('Base de donnée articles'!C60="","",'Base de donnée articles'!C60)</f>
        <v/>
      </c>
      <c r="D60" s="1"/>
      <c r="E60" s="1" t="str">
        <f>IF(B60="","",SUMIFS('Journal entrées et sorties'!D$8:D$400,'Journal entrées et sorties'!C$8:C$400,C60))</f>
        <v/>
      </c>
      <c r="F60" s="1" t="str">
        <f>IF(C60="","",SUMIFS('Journal entrées et sorties'!E$8:E$500,'Journal entrées et sorties'!C$8:C$500,C60))</f>
        <v/>
      </c>
      <c r="G60" s="5" t="str">
        <f t="shared" si="1"/>
        <v/>
      </c>
      <c r="H60" s="1"/>
      <c r="I60" s="1"/>
      <c r="J60" s="1"/>
      <c r="K60" s="1"/>
      <c r="L60" s="1"/>
      <c r="M60" s="1"/>
      <c r="N60" s="1"/>
      <c r="O60" s="1"/>
      <c r="P60" s="1"/>
      <c r="Q60" s="1"/>
      <c r="R60" s="1"/>
      <c r="S60" s="1"/>
      <c r="T60" s="1"/>
      <c r="U60" s="1"/>
      <c r="V60" s="1"/>
      <c r="W60" s="1"/>
      <c r="X60" s="1"/>
      <c r="Y60" s="1"/>
      <c r="Z60" s="1"/>
    </row>
    <row r="61" ht="15.75" customHeight="1">
      <c r="A61" s="1"/>
      <c r="B61" s="1" t="str">
        <f>IF('Base de donnée articles'!B61="","",'Base de donnée articles'!B61)</f>
        <v/>
      </c>
      <c r="C61" s="1" t="str">
        <f>IF('Base de donnée articles'!C61="","",'Base de donnée articles'!C61)</f>
        <v/>
      </c>
      <c r="D61" s="1"/>
      <c r="E61" s="1" t="str">
        <f>IF(B61="","",SUMIFS('Journal entrées et sorties'!D$8:D$400,'Journal entrées et sorties'!C$8:C$400,C61))</f>
        <v/>
      </c>
      <c r="F61" s="1" t="str">
        <f>IF(C61="","",SUMIFS('Journal entrées et sorties'!E$8:E$500,'Journal entrées et sorties'!C$8:C$500,C61))</f>
        <v/>
      </c>
      <c r="G61" s="5" t="str">
        <f t="shared" si="1"/>
        <v/>
      </c>
      <c r="H61" s="1"/>
      <c r="I61" s="1"/>
      <c r="J61" s="1"/>
      <c r="K61" s="1"/>
      <c r="L61" s="1"/>
      <c r="M61" s="1"/>
      <c r="N61" s="1"/>
      <c r="O61" s="1"/>
      <c r="P61" s="1"/>
      <c r="Q61" s="1"/>
      <c r="R61" s="1"/>
      <c r="S61" s="1"/>
      <c r="T61" s="1"/>
      <c r="U61" s="1"/>
      <c r="V61" s="1"/>
      <c r="W61" s="1"/>
      <c r="X61" s="1"/>
      <c r="Y61" s="1"/>
      <c r="Z61" s="1"/>
    </row>
    <row r="62" ht="15.75" customHeight="1">
      <c r="A62" s="1"/>
      <c r="B62" s="1" t="str">
        <f>IF('Base de donnée articles'!B62="","",'Base de donnée articles'!B62)</f>
        <v/>
      </c>
      <c r="C62" s="1" t="str">
        <f>IF('Base de donnée articles'!C62="","",'Base de donnée articles'!C62)</f>
        <v/>
      </c>
      <c r="D62" s="1"/>
      <c r="E62" s="1" t="str">
        <f>IF(B62="","",SUMIFS('Journal entrées et sorties'!D$8:D$400,'Journal entrées et sorties'!C$8:C$400,C62))</f>
        <v/>
      </c>
      <c r="F62" s="1" t="str">
        <f>IF(C62="","",SUMIFS('Journal entrées et sorties'!E$8:E$500,'Journal entrées et sorties'!C$8:C$500,C62))</f>
        <v/>
      </c>
      <c r="G62" s="5" t="str">
        <f t="shared" si="1"/>
        <v/>
      </c>
      <c r="H62" s="1"/>
      <c r="I62" s="1"/>
      <c r="J62" s="1"/>
      <c r="K62" s="1"/>
      <c r="L62" s="1"/>
      <c r="M62" s="1"/>
      <c r="N62" s="1"/>
      <c r="O62" s="1"/>
      <c r="P62" s="1"/>
      <c r="Q62" s="1"/>
      <c r="R62" s="1"/>
      <c r="S62" s="1"/>
      <c r="T62" s="1"/>
      <c r="U62" s="1"/>
      <c r="V62" s="1"/>
      <c r="W62" s="1"/>
      <c r="X62" s="1"/>
      <c r="Y62" s="1"/>
      <c r="Z62" s="1"/>
    </row>
    <row r="63" ht="15.75" customHeight="1">
      <c r="A63" s="1"/>
      <c r="B63" s="1" t="str">
        <f>IF('Base de donnée articles'!B63="","",'Base de donnée articles'!B63)</f>
        <v/>
      </c>
      <c r="C63" s="1" t="str">
        <f>IF('Base de donnée articles'!C63="","",'Base de donnée articles'!C63)</f>
        <v/>
      </c>
      <c r="D63" s="1"/>
      <c r="E63" s="1" t="str">
        <f>IF(B63="","",SUMIFS('Journal entrées et sorties'!D$8:D$400,'Journal entrées et sorties'!C$8:C$400,C63))</f>
        <v/>
      </c>
      <c r="F63" s="1" t="str">
        <f>IF(C63="","",SUMIFS('Journal entrées et sorties'!E$8:E$500,'Journal entrées et sorties'!C$8:C$500,C63))</f>
        <v/>
      </c>
      <c r="G63" s="5" t="str">
        <f t="shared" si="1"/>
        <v/>
      </c>
      <c r="H63" s="1"/>
      <c r="I63" s="1"/>
      <c r="J63" s="1"/>
      <c r="K63" s="1"/>
      <c r="L63" s="1"/>
      <c r="M63" s="1"/>
      <c r="N63" s="1"/>
      <c r="O63" s="1"/>
      <c r="P63" s="1"/>
      <c r="Q63" s="1"/>
      <c r="R63" s="1"/>
      <c r="S63" s="1"/>
      <c r="T63" s="1"/>
      <c r="U63" s="1"/>
      <c r="V63" s="1"/>
      <c r="W63" s="1"/>
      <c r="X63" s="1"/>
      <c r="Y63" s="1"/>
      <c r="Z63" s="1"/>
    </row>
    <row r="64" ht="15.75" customHeight="1">
      <c r="A64" s="1"/>
      <c r="B64" s="1" t="str">
        <f>IF('Base de donnée articles'!B64="","",'Base de donnée articles'!B64)</f>
        <v/>
      </c>
      <c r="C64" s="1" t="str">
        <f>IF('Base de donnée articles'!C64="","",'Base de donnée articles'!C64)</f>
        <v/>
      </c>
      <c r="D64" s="1"/>
      <c r="E64" s="1" t="str">
        <f>IF(B64="","",SUMIFS('Journal entrées et sorties'!D$8:D$400,'Journal entrées et sorties'!C$8:C$400,C64))</f>
        <v/>
      </c>
      <c r="F64" s="1" t="str">
        <f>IF(C64="","",SUMIFS('Journal entrées et sorties'!E$8:E$500,'Journal entrées et sorties'!C$8:C$500,C64))</f>
        <v/>
      </c>
      <c r="G64" s="5" t="str">
        <f t="shared" si="1"/>
        <v/>
      </c>
      <c r="H64" s="1"/>
      <c r="I64" s="1"/>
      <c r="J64" s="1"/>
      <c r="K64" s="1"/>
      <c r="L64" s="1"/>
      <c r="M64" s="1"/>
      <c r="N64" s="1"/>
      <c r="O64" s="1"/>
      <c r="P64" s="1"/>
      <c r="Q64" s="1"/>
      <c r="R64" s="1"/>
      <c r="S64" s="1"/>
      <c r="T64" s="1"/>
      <c r="U64" s="1"/>
      <c r="V64" s="1"/>
      <c r="W64" s="1"/>
      <c r="X64" s="1"/>
      <c r="Y64" s="1"/>
      <c r="Z64" s="1"/>
    </row>
    <row r="65" ht="15.75" customHeight="1">
      <c r="A65" s="1"/>
      <c r="B65" s="1" t="str">
        <f>IF('Base de donnée articles'!B65="","",'Base de donnée articles'!B65)</f>
        <v/>
      </c>
      <c r="C65" s="1" t="str">
        <f>IF('Base de donnée articles'!C65="","",'Base de donnée articles'!C65)</f>
        <v/>
      </c>
      <c r="D65" s="1"/>
      <c r="E65" s="1" t="str">
        <f>IF(B65="","",SUMIFS('Journal entrées et sorties'!D$8:D$400,'Journal entrées et sorties'!C$8:C$400,C65))</f>
        <v/>
      </c>
      <c r="F65" s="1" t="str">
        <f>IF(C65="","",SUMIFS('Journal entrées et sorties'!E$8:E$500,'Journal entrées et sorties'!C$8:C$500,C65))</f>
        <v/>
      </c>
      <c r="G65" s="5" t="str">
        <f t="shared" si="1"/>
        <v/>
      </c>
      <c r="H65" s="1"/>
      <c r="I65" s="1"/>
      <c r="J65" s="1"/>
      <c r="K65" s="1"/>
      <c r="L65" s="1"/>
      <c r="M65" s="1"/>
      <c r="N65" s="1"/>
      <c r="O65" s="1"/>
      <c r="P65" s="1"/>
      <c r="Q65" s="1"/>
      <c r="R65" s="1"/>
      <c r="S65" s="1"/>
      <c r="T65" s="1"/>
      <c r="U65" s="1"/>
      <c r="V65" s="1"/>
      <c r="W65" s="1"/>
      <c r="X65" s="1"/>
      <c r="Y65" s="1"/>
      <c r="Z65" s="1"/>
    </row>
    <row r="66" ht="15.75" customHeight="1">
      <c r="A66" s="1"/>
      <c r="B66" s="1" t="str">
        <f>IF('Base de donnée articles'!B66="","",'Base de donnée articles'!B66)</f>
        <v/>
      </c>
      <c r="C66" s="1" t="str">
        <f>IF('Base de donnée articles'!C66="","",'Base de donnée articles'!C66)</f>
        <v/>
      </c>
      <c r="D66" s="1"/>
      <c r="E66" s="1" t="str">
        <f>IF(B66="","",SUMIFS('Journal entrées et sorties'!D$8:D$400,'Journal entrées et sorties'!C$8:C$400,C66))</f>
        <v/>
      </c>
      <c r="F66" s="1" t="str">
        <f>IF(C66="","",SUMIFS('Journal entrées et sorties'!E$8:E$500,'Journal entrées et sorties'!C$8:C$500,C66))</f>
        <v/>
      </c>
      <c r="G66" s="5" t="str">
        <f t="shared" si="1"/>
        <v/>
      </c>
      <c r="H66" s="1"/>
      <c r="I66" s="1"/>
      <c r="J66" s="1"/>
      <c r="K66" s="1"/>
      <c r="L66" s="1"/>
      <c r="M66" s="1"/>
      <c r="N66" s="1"/>
      <c r="O66" s="1"/>
      <c r="P66" s="1"/>
      <c r="Q66" s="1"/>
      <c r="R66" s="1"/>
      <c r="S66" s="1"/>
      <c r="T66" s="1"/>
      <c r="U66" s="1"/>
      <c r="V66" s="1"/>
      <c r="W66" s="1"/>
      <c r="X66" s="1"/>
      <c r="Y66" s="1"/>
      <c r="Z66" s="1"/>
    </row>
    <row r="67" ht="15.75" customHeight="1">
      <c r="A67" s="1"/>
      <c r="B67" s="1" t="str">
        <f>IF('Base de donnée articles'!B67="","",'Base de donnée articles'!B67)</f>
        <v/>
      </c>
      <c r="C67" s="1" t="str">
        <f>IF('Base de donnée articles'!C67="","",'Base de donnée articles'!C67)</f>
        <v/>
      </c>
      <c r="D67" s="1"/>
      <c r="E67" s="1" t="str">
        <f>IF(B67="","",SUMIFS('Journal entrées et sorties'!D$8:D$400,'Journal entrées et sorties'!C$8:C$400,C67))</f>
        <v/>
      </c>
      <c r="F67" s="1" t="str">
        <f>IF(C67="","",SUMIFS('Journal entrées et sorties'!E$8:E$500,'Journal entrées et sorties'!C$8:C$500,C67))</f>
        <v/>
      </c>
      <c r="G67" s="5" t="str">
        <f t="shared" si="1"/>
        <v/>
      </c>
      <c r="H67" s="1"/>
      <c r="I67" s="1"/>
      <c r="J67" s="1"/>
      <c r="K67" s="1"/>
      <c r="L67" s="1"/>
      <c r="M67" s="1"/>
      <c r="N67" s="1"/>
      <c r="O67" s="1"/>
      <c r="P67" s="1"/>
      <c r="Q67" s="1"/>
      <c r="R67" s="1"/>
      <c r="S67" s="1"/>
      <c r="T67" s="1"/>
      <c r="U67" s="1"/>
      <c r="V67" s="1"/>
      <c r="W67" s="1"/>
      <c r="X67" s="1"/>
      <c r="Y67" s="1"/>
      <c r="Z67" s="1"/>
    </row>
    <row r="68" ht="15.75" customHeight="1">
      <c r="A68" s="1"/>
      <c r="B68" s="1" t="str">
        <f>IF('Base de donnée articles'!B68="","",'Base de donnée articles'!B68)</f>
        <v/>
      </c>
      <c r="C68" s="1" t="str">
        <f>IF('Base de donnée articles'!C68="","",'Base de donnée articles'!C68)</f>
        <v/>
      </c>
      <c r="D68" s="1"/>
      <c r="E68" s="1" t="str">
        <f>IF(B68="","",SUMIFS('Journal entrées et sorties'!D$8:D$400,'Journal entrées et sorties'!C$8:C$400,C68))</f>
        <v/>
      </c>
      <c r="F68" s="1" t="str">
        <f>IF(C68="","",SUMIFS('Journal entrées et sorties'!E$8:E$500,'Journal entrées et sorties'!C$8:C$500,C68))</f>
        <v/>
      </c>
      <c r="G68" s="5" t="str">
        <f t="shared" si="1"/>
        <v/>
      </c>
      <c r="H68" s="1"/>
      <c r="I68" s="1"/>
      <c r="J68" s="1"/>
      <c r="K68" s="1"/>
      <c r="L68" s="1"/>
      <c r="M68" s="1"/>
      <c r="N68" s="1"/>
      <c r="O68" s="1"/>
      <c r="P68" s="1"/>
      <c r="Q68" s="1"/>
      <c r="R68" s="1"/>
      <c r="S68" s="1"/>
      <c r="T68" s="1"/>
      <c r="U68" s="1"/>
      <c r="V68" s="1"/>
      <c r="W68" s="1"/>
      <c r="X68" s="1"/>
      <c r="Y68" s="1"/>
      <c r="Z68" s="1"/>
    </row>
    <row r="69" ht="15.75" customHeight="1">
      <c r="A69" s="1"/>
      <c r="B69" s="1" t="str">
        <f>IF('Base de donnée articles'!B69="","",'Base de donnée articles'!B69)</f>
        <v/>
      </c>
      <c r="C69" s="1" t="str">
        <f>IF('Base de donnée articles'!C69="","",'Base de donnée articles'!C69)</f>
        <v/>
      </c>
      <c r="D69" s="1"/>
      <c r="E69" s="1" t="str">
        <f>IF(B69="","",SUMIFS('Journal entrées et sorties'!D$8:D$400,'Journal entrées et sorties'!C$8:C$400,C69))</f>
        <v/>
      </c>
      <c r="F69" s="1" t="str">
        <f>IF(C69="","",SUMIFS('Journal entrées et sorties'!E$8:E$500,'Journal entrées et sorties'!C$8:C$500,C69))</f>
        <v/>
      </c>
      <c r="G69" s="5" t="str">
        <f t="shared" si="1"/>
        <v/>
      </c>
      <c r="H69" s="1"/>
      <c r="I69" s="1"/>
      <c r="J69" s="1"/>
      <c r="K69" s="1"/>
      <c r="L69" s="1"/>
      <c r="M69" s="1"/>
      <c r="N69" s="1"/>
      <c r="O69" s="1"/>
      <c r="P69" s="1"/>
      <c r="Q69" s="1"/>
      <c r="R69" s="1"/>
      <c r="S69" s="1"/>
      <c r="T69" s="1"/>
      <c r="U69" s="1"/>
      <c r="V69" s="1"/>
      <c r="W69" s="1"/>
      <c r="X69" s="1"/>
      <c r="Y69" s="1"/>
      <c r="Z69" s="1"/>
    </row>
    <row r="70" ht="15.75" customHeight="1">
      <c r="A70" s="1"/>
      <c r="B70" s="1" t="str">
        <f>IF('Base de donnée articles'!B70="","",'Base de donnée articles'!B70)</f>
        <v/>
      </c>
      <c r="C70" s="1" t="str">
        <f>IF('Base de donnée articles'!C70="","",'Base de donnée articles'!C70)</f>
        <v/>
      </c>
      <c r="D70" s="1"/>
      <c r="E70" s="1" t="str">
        <f>IF(B70="","",SUMIFS('Journal entrées et sorties'!D$8:D$400,'Journal entrées et sorties'!C$8:C$400,C70))</f>
        <v/>
      </c>
      <c r="F70" s="1" t="str">
        <f>IF(C70="","",SUMIFS('Journal entrées et sorties'!E$8:E$500,'Journal entrées et sorties'!C$8:C$500,C70))</f>
        <v/>
      </c>
      <c r="G70" s="5" t="str">
        <f t="shared" si="1"/>
        <v/>
      </c>
      <c r="H70" s="1"/>
      <c r="I70" s="1"/>
      <c r="J70" s="1"/>
      <c r="K70" s="1"/>
      <c r="L70" s="1"/>
      <c r="M70" s="1"/>
      <c r="N70" s="1"/>
      <c r="O70" s="1"/>
      <c r="P70" s="1"/>
      <c r="Q70" s="1"/>
      <c r="R70" s="1"/>
      <c r="S70" s="1"/>
      <c r="T70" s="1"/>
      <c r="U70" s="1"/>
      <c r="V70" s="1"/>
      <c r="W70" s="1"/>
      <c r="X70" s="1"/>
      <c r="Y70" s="1"/>
      <c r="Z70" s="1"/>
    </row>
    <row r="71" ht="15.75" customHeight="1">
      <c r="A71" s="1"/>
      <c r="B71" s="1" t="str">
        <f>IF('Base de donnée articles'!B71="","",'Base de donnée articles'!B71)</f>
        <v/>
      </c>
      <c r="C71" s="1" t="str">
        <f>IF('Base de donnée articles'!C71="","",'Base de donnée articles'!C71)</f>
        <v/>
      </c>
      <c r="D71" s="1"/>
      <c r="E71" s="1" t="str">
        <f>IF(B71="","",SUMIFS('Journal entrées et sorties'!D$8:D$400,'Journal entrées et sorties'!C$8:C$400,C71))</f>
        <v/>
      </c>
      <c r="F71" s="1" t="str">
        <f>IF(C71="","",SUMIFS('Journal entrées et sorties'!E$8:E$500,'Journal entrées et sorties'!C$8:C$500,C71))</f>
        <v/>
      </c>
      <c r="G71" s="5" t="str">
        <f t="shared" si="1"/>
        <v/>
      </c>
      <c r="H71" s="1"/>
      <c r="I71" s="1"/>
      <c r="J71" s="1"/>
      <c r="K71" s="1"/>
      <c r="L71" s="1"/>
      <c r="M71" s="1"/>
      <c r="N71" s="1"/>
      <c r="O71" s="1"/>
      <c r="P71" s="1"/>
      <c r="Q71" s="1"/>
      <c r="R71" s="1"/>
      <c r="S71" s="1"/>
      <c r="T71" s="1"/>
      <c r="U71" s="1"/>
      <c r="V71" s="1"/>
      <c r="W71" s="1"/>
      <c r="X71" s="1"/>
      <c r="Y71" s="1"/>
      <c r="Z71" s="1"/>
    </row>
    <row r="72" ht="15.75" customHeight="1">
      <c r="A72" s="1"/>
      <c r="B72" s="1" t="str">
        <f>IF('Base de donnée articles'!B72="","",'Base de donnée articles'!B72)</f>
        <v/>
      </c>
      <c r="C72" s="1" t="str">
        <f>IF('Base de donnée articles'!C72="","",'Base de donnée articles'!C72)</f>
        <v/>
      </c>
      <c r="D72" s="1"/>
      <c r="E72" s="1" t="str">
        <f>IF(B72="","",SUMIFS('Journal entrées et sorties'!D$8:D$400,'Journal entrées et sorties'!C$8:C$400,C72))</f>
        <v/>
      </c>
      <c r="F72" s="1" t="str">
        <f>IF(C72="","",SUMIFS('Journal entrées et sorties'!E$8:E$500,'Journal entrées et sorties'!C$8:C$500,C72))</f>
        <v/>
      </c>
      <c r="G72" s="5" t="str">
        <f t="shared" si="1"/>
        <v/>
      </c>
      <c r="H72" s="1"/>
      <c r="I72" s="1"/>
      <c r="J72" s="1"/>
      <c r="K72" s="1"/>
      <c r="L72" s="1"/>
      <c r="M72" s="1"/>
      <c r="N72" s="1"/>
      <c r="O72" s="1"/>
      <c r="P72" s="1"/>
      <c r="Q72" s="1"/>
      <c r="R72" s="1"/>
      <c r="S72" s="1"/>
      <c r="T72" s="1"/>
      <c r="U72" s="1"/>
      <c r="V72" s="1"/>
      <c r="W72" s="1"/>
      <c r="X72" s="1"/>
      <c r="Y72" s="1"/>
      <c r="Z72" s="1"/>
    </row>
    <row r="73" ht="15.75" customHeight="1">
      <c r="A73" s="1"/>
      <c r="B73" s="1" t="str">
        <f>IF('Base de donnée articles'!B73="","",'Base de donnée articles'!B73)</f>
        <v/>
      </c>
      <c r="C73" s="1" t="str">
        <f>IF('Base de donnée articles'!C73="","",'Base de donnée articles'!C73)</f>
        <v/>
      </c>
      <c r="D73" s="1"/>
      <c r="E73" s="1" t="str">
        <f>IF(B73="","",SUMIFS('Journal entrées et sorties'!D$8:D$400,'Journal entrées et sorties'!C$8:C$400,C73))</f>
        <v/>
      </c>
      <c r="F73" s="1" t="str">
        <f>IF(C73="","",SUMIFS('Journal entrées et sorties'!E$8:E$500,'Journal entrées et sorties'!C$8:C$500,C73))</f>
        <v/>
      </c>
      <c r="G73" s="5" t="str">
        <f t="shared" si="1"/>
        <v/>
      </c>
      <c r="H73" s="1"/>
      <c r="I73" s="1"/>
      <c r="J73" s="1"/>
      <c r="K73" s="1"/>
      <c r="L73" s="1"/>
      <c r="M73" s="1"/>
      <c r="N73" s="1"/>
      <c r="O73" s="1"/>
      <c r="P73" s="1"/>
      <c r="Q73" s="1"/>
      <c r="R73" s="1"/>
      <c r="S73" s="1"/>
      <c r="T73" s="1"/>
      <c r="U73" s="1"/>
      <c r="V73" s="1"/>
      <c r="W73" s="1"/>
      <c r="X73" s="1"/>
      <c r="Y73" s="1"/>
      <c r="Z73" s="1"/>
    </row>
    <row r="74" ht="15.75" customHeight="1">
      <c r="A74" s="1"/>
      <c r="B74" s="1" t="str">
        <f>IF('Base de donnée articles'!B74="","",'Base de donnée articles'!B74)</f>
        <v/>
      </c>
      <c r="C74" s="1" t="str">
        <f>IF('Base de donnée articles'!C74="","",'Base de donnée articles'!C74)</f>
        <v/>
      </c>
      <c r="D74" s="1"/>
      <c r="E74" s="1" t="str">
        <f>IF(B74="","",SUMIFS('Journal entrées et sorties'!D$8:D$400,'Journal entrées et sorties'!C$8:C$400,C74))</f>
        <v/>
      </c>
      <c r="F74" s="1" t="str">
        <f>IF(C74="","",SUMIFS('Journal entrées et sorties'!E$8:E$500,'Journal entrées et sorties'!C$8:C$500,C74))</f>
        <v/>
      </c>
      <c r="G74" s="5" t="str">
        <f t="shared" si="1"/>
        <v/>
      </c>
      <c r="H74" s="1"/>
      <c r="I74" s="1"/>
      <c r="J74" s="1"/>
      <c r="K74" s="1"/>
      <c r="L74" s="1"/>
      <c r="M74" s="1"/>
      <c r="N74" s="1"/>
      <c r="O74" s="1"/>
      <c r="P74" s="1"/>
      <c r="Q74" s="1"/>
      <c r="R74" s="1"/>
      <c r="S74" s="1"/>
      <c r="T74" s="1"/>
      <c r="U74" s="1"/>
      <c r="V74" s="1"/>
      <c r="W74" s="1"/>
      <c r="X74" s="1"/>
      <c r="Y74" s="1"/>
      <c r="Z74" s="1"/>
    </row>
    <row r="75" ht="15.75" customHeight="1">
      <c r="A75" s="1"/>
      <c r="B75" s="1" t="str">
        <f>IF('Base de donnée articles'!B75="","",'Base de donnée articles'!B75)</f>
        <v/>
      </c>
      <c r="C75" s="1" t="str">
        <f>IF('Base de donnée articles'!C75="","",'Base de donnée articles'!C75)</f>
        <v/>
      </c>
      <c r="D75" s="1"/>
      <c r="E75" s="1" t="str">
        <f>IF(B75="","",SUMIFS('Journal entrées et sorties'!D$8:D$400,'Journal entrées et sorties'!C$8:C$400,C75))</f>
        <v/>
      </c>
      <c r="F75" s="1" t="str">
        <f>IF(C75="","",SUMIFS('Journal entrées et sorties'!E$8:E$500,'Journal entrées et sorties'!C$8:C$500,C75))</f>
        <v/>
      </c>
      <c r="G75" s="5" t="str">
        <f t="shared" si="1"/>
        <v/>
      </c>
      <c r="H75" s="1"/>
      <c r="I75" s="1"/>
      <c r="J75" s="1"/>
      <c r="K75" s="1"/>
      <c r="L75" s="1"/>
      <c r="M75" s="1"/>
      <c r="N75" s="1"/>
      <c r="O75" s="1"/>
      <c r="P75" s="1"/>
      <c r="Q75" s="1"/>
      <c r="R75" s="1"/>
      <c r="S75" s="1"/>
      <c r="T75" s="1"/>
      <c r="U75" s="1"/>
      <c r="V75" s="1"/>
      <c r="W75" s="1"/>
      <c r="X75" s="1"/>
      <c r="Y75" s="1"/>
      <c r="Z75" s="1"/>
    </row>
    <row r="76" ht="15.75" customHeight="1">
      <c r="A76" s="1"/>
      <c r="B76" s="1" t="str">
        <f>IF('Base de donnée articles'!B76="","",'Base de donnée articles'!B76)</f>
        <v/>
      </c>
      <c r="C76" s="1" t="str">
        <f>IF('Base de donnée articles'!C76="","",'Base de donnée articles'!C76)</f>
        <v/>
      </c>
      <c r="D76" s="1"/>
      <c r="E76" s="1" t="str">
        <f>IF(B76="","",SUMIFS('Journal entrées et sorties'!D$8:D$400,'Journal entrées et sorties'!C$8:C$400,C76))</f>
        <v/>
      </c>
      <c r="F76" s="1" t="str">
        <f>IF(C76="","",SUMIFS('Journal entrées et sorties'!E$8:E$500,'Journal entrées et sorties'!C$8:C$500,C76))</f>
        <v/>
      </c>
      <c r="G76" s="5" t="str">
        <f t="shared" si="1"/>
        <v/>
      </c>
      <c r="H76" s="1"/>
      <c r="I76" s="1"/>
      <c r="J76" s="1"/>
      <c r="K76" s="1"/>
      <c r="L76" s="1"/>
      <c r="M76" s="1"/>
      <c r="N76" s="1"/>
      <c r="O76" s="1"/>
      <c r="P76" s="1"/>
      <c r="Q76" s="1"/>
      <c r="R76" s="1"/>
      <c r="S76" s="1"/>
      <c r="T76" s="1"/>
      <c r="U76" s="1"/>
      <c r="V76" s="1"/>
      <c r="W76" s="1"/>
      <c r="X76" s="1"/>
      <c r="Y76" s="1"/>
      <c r="Z76" s="1"/>
    </row>
    <row r="77" ht="15.75" customHeight="1">
      <c r="A77" s="1"/>
      <c r="B77" s="1" t="str">
        <f>IF('Base de donnée articles'!B77="","",'Base de donnée articles'!B77)</f>
        <v/>
      </c>
      <c r="C77" s="1" t="str">
        <f>IF('Base de donnée articles'!C77="","",'Base de donnée articles'!C77)</f>
        <v/>
      </c>
      <c r="D77" s="1"/>
      <c r="E77" s="1" t="str">
        <f>IF(B77="","",SUMIFS('Journal entrées et sorties'!D$8:D$400,'Journal entrées et sorties'!C$8:C$400,C77))</f>
        <v/>
      </c>
      <c r="F77" s="1" t="str">
        <f>IF(C77="","",SUMIFS('Journal entrées et sorties'!E$8:E$500,'Journal entrées et sorties'!C$8:C$500,C77))</f>
        <v/>
      </c>
      <c r="G77" s="5" t="str">
        <f t="shared" si="1"/>
        <v/>
      </c>
      <c r="H77" s="1"/>
      <c r="I77" s="1"/>
      <c r="J77" s="1"/>
      <c r="K77" s="1"/>
      <c r="L77" s="1"/>
      <c r="M77" s="1"/>
      <c r="N77" s="1"/>
      <c r="O77" s="1"/>
      <c r="P77" s="1"/>
      <c r="Q77" s="1"/>
      <c r="R77" s="1"/>
      <c r="S77" s="1"/>
      <c r="T77" s="1"/>
      <c r="U77" s="1"/>
      <c r="V77" s="1"/>
      <c r="W77" s="1"/>
      <c r="X77" s="1"/>
      <c r="Y77" s="1"/>
      <c r="Z77" s="1"/>
    </row>
    <row r="78" ht="15.75" customHeight="1">
      <c r="A78" s="1"/>
      <c r="B78" s="1" t="str">
        <f>IF('Base de donnée articles'!B78="","",'Base de donnée articles'!B78)</f>
        <v/>
      </c>
      <c r="C78" s="1" t="str">
        <f>IF('Base de donnée articles'!C78="","",'Base de donnée articles'!C78)</f>
        <v/>
      </c>
      <c r="D78" s="1"/>
      <c r="E78" s="1" t="str">
        <f>IF(B78="","",SUMIFS('Journal entrées et sorties'!D$8:D$400,'Journal entrées et sorties'!C$8:C$400,C78))</f>
        <v/>
      </c>
      <c r="F78" s="1" t="str">
        <f>IF(C78="","",SUMIFS('Journal entrées et sorties'!E$8:E$500,'Journal entrées et sorties'!C$8:C$500,C78))</f>
        <v/>
      </c>
      <c r="G78" s="5" t="str">
        <f t="shared" si="1"/>
        <v/>
      </c>
      <c r="H78" s="1"/>
      <c r="I78" s="1"/>
      <c r="J78" s="1"/>
      <c r="K78" s="1"/>
      <c r="L78" s="1"/>
      <c r="M78" s="1"/>
      <c r="N78" s="1"/>
      <c r="O78" s="1"/>
      <c r="P78" s="1"/>
      <c r="Q78" s="1"/>
      <c r="R78" s="1"/>
      <c r="S78" s="1"/>
      <c r="T78" s="1"/>
      <c r="U78" s="1"/>
      <c r="V78" s="1"/>
      <c r="W78" s="1"/>
      <c r="X78" s="1"/>
      <c r="Y78" s="1"/>
      <c r="Z78" s="1"/>
    </row>
    <row r="79" ht="15.75" customHeight="1">
      <c r="A79" s="1"/>
      <c r="B79" s="1" t="str">
        <f>IF('Base de donnée articles'!B79="","",'Base de donnée articles'!B79)</f>
        <v/>
      </c>
      <c r="C79" s="1" t="str">
        <f>IF('Base de donnée articles'!C79="","",'Base de donnée articles'!C79)</f>
        <v/>
      </c>
      <c r="D79" s="1"/>
      <c r="E79" s="1" t="str">
        <f>IF(B79="","",SUMIFS('Journal entrées et sorties'!D$8:D$400,'Journal entrées et sorties'!C$8:C$400,C79))</f>
        <v/>
      </c>
      <c r="F79" s="1" t="str">
        <f>IF(C79="","",SUMIFS('Journal entrées et sorties'!E$8:E$500,'Journal entrées et sorties'!C$8:C$500,C79))</f>
        <v/>
      </c>
      <c r="G79" s="5" t="str">
        <f t="shared" si="1"/>
        <v/>
      </c>
      <c r="H79" s="1"/>
      <c r="I79" s="1"/>
      <c r="J79" s="1"/>
      <c r="K79" s="1"/>
      <c r="L79" s="1"/>
      <c r="M79" s="1"/>
      <c r="N79" s="1"/>
      <c r="O79" s="1"/>
      <c r="P79" s="1"/>
      <c r="Q79" s="1"/>
      <c r="R79" s="1"/>
      <c r="S79" s="1"/>
      <c r="T79" s="1"/>
      <c r="U79" s="1"/>
      <c r="V79" s="1"/>
      <c r="W79" s="1"/>
      <c r="X79" s="1"/>
      <c r="Y79" s="1"/>
      <c r="Z79" s="1"/>
    </row>
    <row r="80" ht="15.75" customHeight="1">
      <c r="A80" s="1"/>
      <c r="B80" s="1" t="str">
        <f>IF('Base de donnée articles'!B80="","",'Base de donnée articles'!B80)</f>
        <v/>
      </c>
      <c r="C80" s="1" t="str">
        <f>IF('Base de donnée articles'!C80="","",'Base de donnée articles'!C80)</f>
        <v/>
      </c>
      <c r="D80" s="1"/>
      <c r="E80" s="1" t="str">
        <f>IF(B80="","",SUMIFS('Journal entrées et sorties'!D$8:D$400,'Journal entrées et sorties'!C$8:C$400,C80))</f>
        <v/>
      </c>
      <c r="F80" s="1" t="str">
        <f>IF(C80="","",SUMIFS('Journal entrées et sorties'!E$8:E$500,'Journal entrées et sorties'!C$8:C$500,C80))</f>
        <v/>
      </c>
      <c r="G80" s="5" t="str">
        <f t="shared" si="1"/>
        <v/>
      </c>
      <c r="H80" s="1"/>
      <c r="I80" s="1"/>
      <c r="J80" s="1"/>
      <c r="K80" s="1"/>
      <c r="L80" s="1"/>
      <c r="M80" s="1"/>
      <c r="N80" s="1"/>
      <c r="O80" s="1"/>
      <c r="P80" s="1"/>
      <c r="Q80" s="1"/>
      <c r="R80" s="1"/>
      <c r="S80" s="1"/>
      <c r="T80" s="1"/>
      <c r="U80" s="1"/>
      <c r="V80" s="1"/>
      <c r="W80" s="1"/>
      <c r="X80" s="1"/>
      <c r="Y80" s="1"/>
      <c r="Z80" s="1"/>
    </row>
    <row r="81" ht="15.75" customHeight="1">
      <c r="A81" s="1"/>
      <c r="B81" s="1" t="str">
        <f>IF('Base de donnée articles'!B81="","",'Base de donnée articles'!B81)</f>
        <v/>
      </c>
      <c r="C81" s="1" t="str">
        <f>IF('Base de donnée articles'!C81="","",'Base de donnée articles'!C81)</f>
        <v/>
      </c>
      <c r="D81" s="1"/>
      <c r="E81" s="1" t="str">
        <f>IF(B81="","",SUMIFS('Journal entrées et sorties'!D$8:D$400,'Journal entrées et sorties'!C$8:C$400,C81))</f>
        <v/>
      </c>
      <c r="F81" s="1" t="str">
        <f>IF(C81="","",SUMIFS('Journal entrées et sorties'!E$8:E$500,'Journal entrées et sorties'!C$8:C$500,C81))</f>
        <v/>
      </c>
      <c r="G81" s="5" t="str">
        <f t="shared" si="1"/>
        <v/>
      </c>
      <c r="H81" s="1"/>
      <c r="I81" s="1"/>
      <c r="J81" s="1"/>
      <c r="K81" s="1"/>
      <c r="L81" s="1"/>
      <c r="M81" s="1"/>
      <c r="N81" s="1"/>
      <c r="O81" s="1"/>
      <c r="P81" s="1"/>
      <c r="Q81" s="1"/>
      <c r="R81" s="1"/>
      <c r="S81" s="1"/>
      <c r="T81" s="1"/>
      <c r="U81" s="1"/>
      <c r="V81" s="1"/>
      <c r="W81" s="1"/>
      <c r="X81" s="1"/>
      <c r="Y81" s="1"/>
      <c r="Z81" s="1"/>
    </row>
    <row r="82" ht="15.75" customHeight="1">
      <c r="A82" s="1"/>
      <c r="B82" s="1" t="str">
        <f>IF('Base de donnée articles'!B82="","",'Base de donnée articles'!B82)</f>
        <v/>
      </c>
      <c r="C82" s="1" t="str">
        <f>IF('Base de donnée articles'!C82="","",'Base de donnée articles'!C82)</f>
        <v/>
      </c>
      <c r="D82" s="1"/>
      <c r="E82" s="1" t="str">
        <f>IF(B82="","",SUMIFS('Journal entrées et sorties'!D$8:D$400,'Journal entrées et sorties'!C$8:C$400,C82))</f>
        <v/>
      </c>
      <c r="F82" s="1" t="str">
        <f>IF(C82="","",SUMIFS('Journal entrées et sorties'!E$8:E$500,'Journal entrées et sorties'!C$8:C$500,C82))</f>
        <v/>
      </c>
      <c r="G82" s="5" t="str">
        <f t="shared" si="1"/>
        <v/>
      </c>
      <c r="H82" s="1"/>
      <c r="I82" s="1"/>
      <c r="J82" s="1"/>
      <c r="K82" s="1"/>
      <c r="L82" s="1"/>
      <c r="M82" s="1"/>
      <c r="N82" s="1"/>
      <c r="O82" s="1"/>
      <c r="P82" s="1"/>
      <c r="Q82" s="1"/>
      <c r="R82" s="1"/>
      <c r="S82" s="1"/>
      <c r="T82" s="1"/>
      <c r="U82" s="1"/>
      <c r="V82" s="1"/>
      <c r="W82" s="1"/>
      <c r="X82" s="1"/>
      <c r="Y82" s="1"/>
      <c r="Z82" s="1"/>
    </row>
    <row r="83" ht="15.75" customHeight="1">
      <c r="A83" s="1"/>
      <c r="B83" s="1" t="str">
        <f>IF('Base de donnée articles'!B83="","",'Base de donnée articles'!B83)</f>
        <v/>
      </c>
      <c r="C83" s="1" t="str">
        <f>IF('Base de donnée articles'!C83="","",'Base de donnée articles'!C83)</f>
        <v/>
      </c>
      <c r="D83" s="1"/>
      <c r="E83" s="1" t="str">
        <f>IF(B83="","",SUMIFS('Journal entrées et sorties'!D$8:D$400,'Journal entrées et sorties'!C$8:C$400,C83))</f>
        <v/>
      </c>
      <c r="F83" s="1" t="str">
        <f>IF(C83="","",SUMIFS('Journal entrées et sorties'!E$8:E$500,'Journal entrées et sorties'!C$8:C$500,C83))</f>
        <v/>
      </c>
      <c r="G83" s="5" t="str">
        <f t="shared" si="1"/>
        <v/>
      </c>
      <c r="H83" s="1"/>
      <c r="I83" s="1"/>
      <c r="J83" s="1"/>
      <c r="K83" s="1"/>
      <c r="L83" s="1"/>
      <c r="M83" s="1"/>
      <c r="N83" s="1"/>
      <c r="O83" s="1"/>
      <c r="P83" s="1"/>
      <c r="Q83" s="1"/>
      <c r="R83" s="1"/>
      <c r="S83" s="1"/>
      <c r="T83" s="1"/>
      <c r="U83" s="1"/>
      <c r="V83" s="1"/>
      <c r="W83" s="1"/>
      <c r="X83" s="1"/>
      <c r="Y83" s="1"/>
      <c r="Z83" s="1"/>
    </row>
    <row r="84" ht="15.75" customHeight="1">
      <c r="A84" s="1"/>
      <c r="B84" s="1" t="str">
        <f>IF('Base de donnée articles'!B84="","",'Base de donnée articles'!B84)</f>
        <v/>
      </c>
      <c r="C84" s="1" t="str">
        <f>IF('Base de donnée articles'!C84="","",'Base de donnée articles'!C84)</f>
        <v/>
      </c>
      <c r="D84" s="1"/>
      <c r="E84" s="1" t="str">
        <f>IF(B84="","",SUMIFS('Journal entrées et sorties'!D$8:D$400,'Journal entrées et sorties'!C$8:C$400,C84))</f>
        <v/>
      </c>
      <c r="F84" s="1" t="str">
        <f>IF(C84="","",SUMIFS('Journal entrées et sorties'!E$8:E$500,'Journal entrées et sorties'!C$8:C$500,C84))</f>
        <v/>
      </c>
      <c r="G84" s="5" t="str">
        <f t="shared" si="1"/>
        <v/>
      </c>
      <c r="H84" s="1"/>
      <c r="I84" s="1"/>
      <c r="J84" s="1"/>
      <c r="K84" s="1"/>
      <c r="L84" s="1"/>
      <c r="M84" s="1"/>
      <c r="N84" s="1"/>
      <c r="O84" s="1"/>
      <c r="P84" s="1"/>
      <c r="Q84" s="1"/>
      <c r="R84" s="1"/>
      <c r="S84" s="1"/>
      <c r="T84" s="1"/>
      <c r="U84" s="1"/>
      <c r="V84" s="1"/>
      <c r="W84" s="1"/>
      <c r="X84" s="1"/>
      <c r="Y84" s="1"/>
      <c r="Z84" s="1"/>
    </row>
    <row r="85" ht="15.75" customHeight="1">
      <c r="A85" s="1"/>
      <c r="B85" s="1" t="str">
        <f>IF('Base de donnée articles'!B85="","",'Base de donnée articles'!B85)</f>
        <v/>
      </c>
      <c r="C85" s="1" t="str">
        <f>IF('Base de donnée articles'!C85="","",'Base de donnée articles'!C85)</f>
        <v/>
      </c>
      <c r="D85" s="1"/>
      <c r="E85" s="1" t="str">
        <f>IF(B85="","",SUMIFS('Journal entrées et sorties'!D$8:D$400,'Journal entrées et sorties'!C$8:C$400,C85))</f>
        <v/>
      </c>
      <c r="F85" s="1" t="str">
        <f>IF(C85="","",SUMIFS('Journal entrées et sorties'!E$8:E$500,'Journal entrées et sorties'!C$8:C$500,C85))</f>
        <v/>
      </c>
      <c r="G85" s="5" t="str">
        <f t="shared" si="1"/>
        <v/>
      </c>
      <c r="H85" s="1"/>
      <c r="I85" s="1"/>
      <c r="J85" s="1"/>
      <c r="K85" s="1"/>
      <c r="L85" s="1"/>
      <c r="M85" s="1"/>
      <c r="N85" s="1"/>
      <c r="O85" s="1"/>
      <c r="P85" s="1"/>
      <c r="Q85" s="1"/>
      <c r="R85" s="1"/>
      <c r="S85" s="1"/>
      <c r="T85" s="1"/>
      <c r="U85" s="1"/>
      <c r="V85" s="1"/>
      <c r="W85" s="1"/>
      <c r="X85" s="1"/>
      <c r="Y85" s="1"/>
      <c r="Z85" s="1"/>
    </row>
    <row r="86" ht="15.75" customHeight="1">
      <c r="A86" s="1"/>
      <c r="B86" s="1" t="str">
        <f>IF('Base de donnée articles'!B86="","",'Base de donnée articles'!B86)</f>
        <v/>
      </c>
      <c r="C86" s="1" t="str">
        <f>IF('Base de donnée articles'!C86="","",'Base de donnée articles'!C86)</f>
        <v/>
      </c>
      <c r="D86" s="1"/>
      <c r="E86" s="1" t="str">
        <f>IF(B86="","",SUMIFS('Journal entrées et sorties'!D$8:D$400,'Journal entrées et sorties'!C$8:C$400,C86))</f>
        <v/>
      </c>
      <c r="F86" s="1" t="str">
        <f>IF(C86="","",SUMIFS('Journal entrées et sorties'!E$8:E$500,'Journal entrées et sorties'!C$8:C$500,C86))</f>
        <v/>
      </c>
      <c r="G86" s="5" t="str">
        <f t="shared" si="1"/>
        <v/>
      </c>
      <c r="H86" s="1"/>
      <c r="I86" s="1"/>
      <c r="J86" s="1"/>
      <c r="K86" s="1"/>
      <c r="L86" s="1"/>
      <c r="M86" s="1"/>
      <c r="N86" s="1"/>
      <c r="O86" s="1"/>
      <c r="P86" s="1"/>
      <c r="Q86" s="1"/>
      <c r="R86" s="1"/>
      <c r="S86" s="1"/>
      <c r="T86" s="1"/>
      <c r="U86" s="1"/>
      <c r="V86" s="1"/>
      <c r="W86" s="1"/>
      <c r="X86" s="1"/>
      <c r="Y86" s="1"/>
      <c r="Z86" s="1"/>
    </row>
    <row r="87" ht="15.75" customHeight="1">
      <c r="A87" s="1"/>
      <c r="B87" s="1" t="str">
        <f>IF('Base de donnée articles'!B87="","",'Base de donnée articles'!B87)</f>
        <v/>
      </c>
      <c r="C87" s="1" t="str">
        <f>IF('Base de donnée articles'!C87="","",'Base de donnée articles'!C87)</f>
        <v/>
      </c>
      <c r="D87" s="1"/>
      <c r="E87" s="1" t="str">
        <f>IF(B87="","",SUMIFS('Journal entrées et sorties'!D$8:D$400,'Journal entrées et sorties'!C$8:C$400,C87))</f>
        <v/>
      </c>
      <c r="F87" s="1" t="str">
        <f>IF(C87="","",SUMIFS('Journal entrées et sorties'!E$8:E$500,'Journal entrées et sorties'!C$8:C$500,C87))</f>
        <v/>
      </c>
      <c r="G87" s="5" t="str">
        <f t="shared" si="1"/>
        <v/>
      </c>
      <c r="H87" s="1"/>
      <c r="I87" s="1"/>
      <c r="J87" s="1"/>
      <c r="K87" s="1"/>
      <c r="L87" s="1"/>
      <c r="M87" s="1"/>
      <c r="N87" s="1"/>
      <c r="O87" s="1"/>
      <c r="P87" s="1"/>
      <c r="Q87" s="1"/>
      <c r="R87" s="1"/>
      <c r="S87" s="1"/>
      <c r="T87" s="1"/>
      <c r="U87" s="1"/>
      <c r="V87" s="1"/>
      <c r="W87" s="1"/>
      <c r="X87" s="1"/>
      <c r="Y87" s="1"/>
      <c r="Z87" s="1"/>
    </row>
    <row r="88" ht="15.75" customHeight="1">
      <c r="A88" s="1"/>
      <c r="B88" s="1" t="str">
        <f>IF('Base de donnée articles'!B88="","",'Base de donnée articles'!B88)</f>
        <v/>
      </c>
      <c r="C88" s="1" t="str">
        <f>IF('Base de donnée articles'!C88="","",'Base de donnée articles'!C88)</f>
        <v/>
      </c>
      <c r="D88" s="1"/>
      <c r="E88" s="1" t="str">
        <f>IF(B88="","",SUMIFS('Journal entrées et sorties'!D$8:D$400,'Journal entrées et sorties'!C$8:C$400,C88))</f>
        <v/>
      </c>
      <c r="F88" s="1" t="str">
        <f>IF(C88="","",SUMIFS('Journal entrées et sorties'!E$8:E$500,'Journal entrées et sorties'!C$8:C$500,C88))</f>
        <v/>
      </c>
      <c r="G88" s="5" t="str">
        <f t="shared" si="1"/>
        <v/>
      </c>
      <c r="H88" s="1"/>
      <c r="I88" s="1"/>
      <c r="J88" s="1"/>
      <c r="K88" s="1"/>
      <c r="L88" s="1"/>
      <c r="M88" s="1"/>
      <c r="N88" s="1"/>
      <c r="O88" s="1"/>
      <c r="P88" s="1"/>
      <c r="Q88" s="1"/>
      <c r="R88" s="1"/>
      <c r="S88" s="1"/>
      <c r="T88" s="1"/>
      <c r="U88" s="1"/>
      <c r="V88" s="1"/>
      <c r="W88" s="1"/>
      <c r="X88" s="1"/>
      <c r="Y88" s="1"/>
      <c r="Z88" s="1"/>
    </row>
    <row r="89" ht="15.75" customHeight="1">
      <c r="A89" s="1"/>
      <c r="B89" s="1" t="str">
        <f>IF('Base de donnée articles'!B89="","",'Base de donnée articles'!B89)</f>
        <v/>
      </c>
      <c r="C89" s="1" t="str">
        <f>IF('Base de donnée articles'!C89="","",'Base de donnée articles'!C89)</f>
        <v/>
      </c>
      <c r="D89" s="1"/>
      <c r="E89" s="1" t="str">
        <f>IF(B89="","",SUMIFS('Journal entrées et sorties'!D$8:D$400,'Journal entrées et sorties'!C$8:C$400,C89))</f>
        <v/>
      </c>
      <c r="F89" s="1" t="str">
        <f>IF(C89="","",SUMIFS('Journal entrées et sorties'!E$8:E$500,'Journal entrées et sorties'!C$8:C$500,C89))</f>
        <v/>
      </c>
      <c r="G89" s="5" t="str">
        <f t="shared" si="1"/>
        <v/>
      </c>
      <c r="H89" s="1"/>
      <c r="I89" s="1"/>
      <c r="J89" s="1"/>
      <c r="K89" s="1"/>
      <c r="L89" s="1"/>
      <c r="M89" s="1"/>
      <c r="N89" s="1"/>
      <c r="O89" s="1"/>
      <c r="P89" s="1"/>
      <c r="Q89" s="1"/>
      <c r="R89" s="1"/>
      <c r="S89" s="1"/>
      <c r="T89" s="1"/>
      <c r="U89" s="1"/>
      <c r="V89" s="1"/>
      <c r="W89" s="1"/>
      <c r="X89" s="1"/>
      <c r="Y89" s="1"/>
      <c r="Z89" s="1"/>
    </row>
    <row r="90" ht="15.75" customHeight="1">
      <c r="A90" s="1"/>
      <c r="B90" s="1" t="str">
        <f>IF('Base de donnée articles'!B90="","",'Base de donnée articles'!B90)</f>
        <v/>
      </c>
      <c r="C90" s="1" t="str">
        <f>IF('Base de donnée articles'!C90="","",'Base de donnée articles'!C90)</f>
        <v/>
      </c>
      <c r="D90" s="1"/>
      <c r="E90" s="1" t="str">
        <f>IF(B90="","",SUMIFS('Journal entrées et sorties'!D$8:D$400,'Journal entrées et sorties'!C$8:C$400,C90))</f>
        <v/>
      </c>
      <c r="F90" s="1" t="str">
        <f>IF(C90="","",SUMIFS('Journal entrées et sorties'!E$8:E$500,'Journal entrées et sorties'!C$8:C$500,C90))</f>
        <v/>
      </c>
      <c r="G90" s="5" t="str">
        <f t="shared" si="1"/>
        <v/>
      </c>
      <c r="H90" s="1"/>
      <c r="I90" s="1"/>
      <c r="J90" s="1"/>
      <c r="K90" s="1"/>
      <c r="L90" s="1"/>
      <c r="M90" s="1"/>
      <c r="N90" s="1"/>
      <c r="O90" s="1"/>
      <c r="P90" s="1"/>
      <c r="Q90" s="1"/>
      <c r="R90" s="1"/>
      <c r="S90" s="1"/>
      <c r="T90" s="1"/>
      <c r="U90" s="1"/>
      <c r="V90" s="1"/>
      <c r="W90" s="1"/>
      <c r="X90" s="1"/>
      <c r="Y90" s="1"/>
      <c r="Z90" s="1"/>
    </row>
    <row r="91" ht="15.75" customHeight="1">
      <c r="A91" s="1"/>
      <c r="B91" s="1" t="str">
        <f>IF('Base de donnée articles'!B91="","",'Base de donnée articles'!B91)</f>
        <v/>
      </c>
      <c r="C91" s="1" t="str">
        <f>IF('Base de donnée articles'!C91="","",'Base de donnée articles'!C91)</f>
        <v/>
      </c>
      <c r="D91" s="1"/>
      <c r="E91" s="1" t="str">
        <f>IF(B91="","",SUMIFS('Journal entrées et sorties'!D$8:D$400,'Journal entrées et sorties'!C$8:C$400,C91))</f>
        <v/>
      </c>
      <c r="F91" s="1" t="str">
        <f>IF(C91="","",SUMIFS('Journal entrées et sorties'!E$8:E$500,'Journal entrées et sorties'!C$8:C$500,C91))</f>
        <v/>
      </c>
      <c r="G91" s="5" t="str">
        <f t="shared" si="1"/>
        <v/>
      </c>
      <c r="H91" s="1"/>
      <c r="I91" s="1"/>
      <c r="J91" s="1"/>
      <c r="K91" s="1"/>
      <c r="L91" s="1"/>
      <c r="M91" s="1"/>
      <c r="N91" s="1"/>
      <c r="O91" s="1"/>
      <c r="P91" s="1"/>
      <c r="Q91" s="1"/>
      <c r="R91" s="1"/>
      <c r="S91" s="1"/>
      <c r="T91" s="1"/>
      <c r="U91" s="1"/>
      <c r="V91" s="1"/>
      <c r="W91" s="1"/>
      <c r="X91" s="1"/>
      <c r="Y91" s="1"/>
      <c r="Z91" s="1"/>
    </row>
    <row r="92" ht="15.75" customHeight="1">
      <c r="A92" s="1"/>
      <c r="B92" s="1" t="str">
        <f>IF('Base de donnée articles'!B92="","",'Base de donnée articles'!B92)</f>
        <v/>
      </c>
      <c r="C92" s="1" t="str">
        <f>IF('Base de donnée articles'!C92="","",'Base de donnée articles'!C92)</f>
        <v/>
      </c>
      <c r="D92" s="1"/>
      <c r="E92" s="1" t="str">
        <f>IF(B92="","",SUMIFS('Journal entrées et sorties'!D$8:D$400,'Journal entrées et sorties'!C$8:C$400,C92))</f>
        <v/>
      </c>
      <c r="F92" s="1" t="str">
        <f>IF(C92="","",SUMIFS('Journal entrées et sorties'!E$8:E$500,'Journal entrées et sorties'!C$8:C$500,C92))</f>
        <v/>
      </c>
      <c r="G92" s="5" t="str">
        <f t="shared" si="1"/>
        <v/>
      </c>
      <c r="H92" s="1"/>
      <c r="I92" s="1"/>
      <c r="J92" s="1"/>
      <c r="K92" s="1"/>
      <c r="L92" s="1"/>
      <c r="M92" s="1"/>
      <c r="N92" s="1"/>
      <c r="O92" s="1"/>
      <c r="P92" s="1"/>
      <c r="Q92" s="1"/>
      <c r="R92" s="1"/>
      <c r="S92" s="1"/>
      <c r="T92" s="1"/>
      <c r="U92" s="1"/>
      <c r="V92" s="1"/>
      <c r="W92" s="1"/>
      <c r="X92" s="1"/>
      <c r="Y92" s="1"/>
      <c r="Z92" s="1"/>
    </row>
    <row r="93" ht="15.75" customHeight="1">
      <c r="A93" s="1"/>
      <c r="B93" s="1" t="str">
        <f>IF('Base de donnée articles'!B93="","",'Base de donnée articles'!B93)</f>
        <v/>
      </c>
      <c r="C93" s="1" t="str">
        <f>IF('Base de donnée articles'!C93="","",'Base de donnée articles'!C93)</f>
        <v/>
      </c>
      <c r="D93" s="1"/>
      <c r="E93" s="1" t="str">
        <f>IF(B93="","",SUMIFS('Journal entrées et sorties'!D$8:D$400,'Journal entrées et sorties'!C$8:C$400,C93))</f>
        <v/>
      </c>
      <c r="F93" s="1" t="str">
        <f>IF(C93="","",SUMIFS('Journal entrées et sorties'!E$8:E$500,'Journal entrées et sorties'!C$8:C$500,C93))</f>
        <v/>
      </c>
      <c r="G93" s="5" t="str">
        <f t="shared" si="1"/>
        <v/>
      </c>
      <c r="H93" s="1"/>
      <c r="I93" s="1"/>
      <c r="J93" s="1"/>
      <c r="K93" s="1"/>
      <c r="L93" s="1"/>
      <c r="M93" s="1"/>
      <c r="N93" s="1"/>
      <c r="O93" s="1"/>
      <c r="P93" s="1"/>
      <c r="Q93" s="1"/>
      <c r="R93" s="1"/>
      <c r="S93" s="1"/>
      <c r="T93" s="1"/>
      <c r="U93" s="1"/>
      <c r="V93" s="1"/>
      <c r="W93" s="1"/>
      <c r="X93" s="1"/>
      <c r="Y93" s="1"/>
      <c r="Z93" s="1"/>
    </row>
    <row r="94" ht="15.75" customHeight="1">
      <c r="A94" s="1"/>
      <c r="B94" s="1" t="str">
        <f>IF('Base de donnée articles'!B94="","",'Base de donnée articles'!B94)</f>
        <v/>
      </c>
      <c r="C94" s="1" t="str">
        <f>IF('Base de donnée articles'!C94="","",'Base de donnée articles'!C94)</f>
        <v/>
      </c>
      <c r="D94" s="1"/>
      <c r="E94" s="1" t="str">
        <f>IF(B94="","",SUMIFS('Journal entrées et sorties'!D$8:D$400,'Journal entrées et sorties'!C$8:C$400,C94))</f>
        <v/>
      </c>
      <c r="F94" s="1" t="str">
        <f>IF(C94="","",SUMIFS('Journal entrées et sorties'!E$8:E$500,'Journal entrées et sorties'!C$8:C$500,C94))</f>
        <v/>
      </c>
      <c r="G94" s="5" t="str">
        <f t="shared" si="1"/>
        <v/>
      </c>
      <c r="H94" s="1"/>
      <c r="I94" s="1"/>
      <c r="J94" s="1"/>
      <c r="K94" s="1"/>
      <c r="L94" s="1"/>
      <c r="M94" s="1"/>
      <c r="N94" s="1"/>
      <c r="O94" s="1"/>
      <c r="P94" s="1"/>
      <c r="Q94" s="1"/>
      <c r="R94" s="1"/>
      <c r="S94" s="1"/>
      <c r="T94" s="1"/>
      <c r="U94" s="1"/>
      <c r="V94" s="1"/>
      <c r="W94" s="1"/>
      <c r="X94" s="1"/>
      <c r="Y94" s="1"/>
      <c r="Z94" s="1"/>
    </row>
    <row r="95" ht="15.75" customHeight="1">
      <c r="A95" s="1"/>
      <c r="B95" s="1" t="str">
        <f>IF('Base de donnée articles'!B95="","",'Base de donnée articles'!B95)</f>
        <v/>
      </c>
      <c r="C95" s="1" t="str">
        <f>IF('Base de donnée articles'!C95="","",'Base de donnée articles'!C95)</f>
        <v/>
      </c>
      <c r="D95" s="1"/>
      <c r="E95" s="1" t="str">
        <f>IF(B95="","",SUMIFS('Journal entrées et sorties'!D$8:D$400,'Journal entrées et sorties'!C$8:C$400,C95))</f>
        <v/>
      </c>
      <c r="F95" s="1" t="str">
        <f>IF(C95="","",SUMIFS('Journal entrées et sorties'!E$8:E$500,'Journal entrées et sorties'!C$8:C$500,C95))</f>
        <v/>
      </c>
      <c r="G95" s="5" t="str">
        <f t="shared" si="1"/>
        <v/>
      </c>
      <c r="H95" s="1"/>
      <c r="I95" s="1"/>
      <c r="J95" s="1"/>
      <c r="K95" s="1"/>
      <c r="L95" s="1"/>
      <c r="M95" s="1"/>
      <c r="N95" s="1"/>
      <c r="O95" s="1"/>
      <c r="P95" s="1"/>
      <c r="Q95" s="1"/>
      <c r="R95" s="1"/>
      <c r="S95" s="1"/>
      <c r="T95" s="1"/>
      <c r="U95" s="1"/>
      <c r="V95" s="1"/>
      <c r="W95" s="1"/>
      <c r="X95" s="1"/>
      <c r="Y95" s="1"/>
      <c r="Z95" s="1"/>
    </row>
    <row r="96" ht="15.75" customHeight="1">
      <c r="A96" s="1"/>
      <c r="B96" s="1" t="str">
        <f>IF('Base de donnée articles'!B96="","",'Base de donnée articles'!B96)</f>
        <v/>
      </c>
      <c r="C96" s="1" t="str">
        <f>IF('Base de donnée articles'!C96="","",'Base de donnée articles'!C96)</f>
        <v/>
      </c>
      <c r="D96" s="1"/>
      <c r="E96" s="1" t="str">
        <f>IF(B96="","",SUMIFS('Journal entrées et sorties'!D$8:D$400,'Journal entrées et sorties'!C$8:C$400,C96))</f>
        <v/>
      </c>
      <c r="F96" s="1" t="str">
        <f>IF(C96="","",SUMIFS('Journal entrées et sorties'!E$8:E$500,'Journal entrées et sorties'!C$8:C$500,C96))</f>
        <v/>
      </c>
      <c r="G96" s="5" t="str">
        <f t="shared" si="1"/>
        <v/>
      </c>
      <c r="H96" s="1"/>
      <c r="I96" s="1"/>
      <c r="J96" s="1"/>
      <c r="K96" s="1"/>
      <c r="L96" s="1"/>
      <c r="M96" s="1"/>
      <c r="N96" s="1"/>
      <c r="O96" s="1"/>
      <c r="P96" s="1"/>
      <c r="Q96" s="1"/>
      <c r="R96" s="1"/>
      <c r="S96" s="1"/>
      <c r="T96" s="1"/>
      <c r="U96" s="1"/>
      <c r="V96" s="1"/>
      <c r="W96" s="1"/>
      <c r="X96" s="1"/>
      <c r="Y96" s="1"/>
      <c r="Z96" s="1"/>
    </row>
    <row r="97" ht="15.75" customHeight="1">
      <c r="A97" s="1"/>
      <c r="B97" s="1" t="str">
        <f>IF('Base de donnée articles'!B97="","",'Base de donnée articles'!B97)</f>
        <v/>
      </c>
      <c r="C97" s="1" t="str">
        <f>IF('Base de donnée articles'!C97="","",'Base de donnée articles'!C97)</f>
        <v/>
      </c>
      <c r="D97" s="1"/>
      <c r="E97" s="1" t="str">
        <f>IF(B97="","",SUMIFS('Journal entrées et sorties'!D$8:D$400,'Journal entrées et sorties'!C$8:C$400,C97))</f>
        <v/>
      </c>
      <c r="F97" s="1" t="str">
        <f>IF(C97="","",SUMIFS('Journal entrées et sorties'!E$8:E$500,'Journal entrées et sorties'!C$8:C$500,C97))</f>
        <v/>
      </c>
      <c r="G97" s="5" t="str">
        <f t="shared" si="1"/>
        <v/>
      </c>
      <c r="H97" s="1"/>
      <c r="I97" s="1"/>
      <c r="J97" s="1"/>
      <c r="K97" s="1"/>
      <c r="L97" s="1"/>
      <c r="M97" s="1"/>
      <c r="N97" s="1"/>
      <c r="O97" s="1"/>
      <c r="P97" s="1"/>
      <c r="Q97" s="1"/>
      <c r="R97" s="1"/>
      <c r="S97" s="1"/>
      <c r="T97" s="1"/>
      <c r="U97" s="1"/>
      <c r="V97" s="1"/>
      <c r="W97" s="1"/>
      <c r="X97" s="1"/>
      <c r="Y97" s="1"/>
      <c r="Z97" s="1"/>
    </row>
    <row r="98" ht="15.75" customHeight="1">
      <c r="A98" s="1"/>
      <c r="B98" s="1" t="str">
        <f>IF('Base de donnée articles'!B98="","",'Base de donnée articles'!B98)</f>
        <v/>
      </c>
      <c r="C98" s="1" t="str">
        <f>IF('Base de donnée articles'!C98="","",'Base de donnée articles'!C98)</f>
        <v/>
      </c>
      <c r="D98" s="1"/>
      <c r="E98" s="1" t="str">
        <f>IF(B98="","",SUMIFS('Journal entrées et sorties'!D$8:D$400,'Journal entrées et sorties'!C$8:C$400,C98))</f>
        <v/>
      </c>
      <c r="F98" s="1" t="str">
        <f>IF(C98="","",SUMIFS('Journal entrées et sorties'!E$8:E$500,'Journal entrées et sorties'!C$8:C$500,C98))</f>
        <v/>
      </c>
      <c r="G98" s="5" t="str">
        <f t="shared" si="1"/>
        <v/>
      </c>
      <c r="H98" s="1"/>
      <c r="I98" s="1"/>
      <c r="J98" s="1"/>
      <c r="K98" s="1"/>
      <c r="L98" s="1"/>
      <c r="M98" s="1"/>
      <c r="N98" s="1"/>
      <c r="O98" s="1"/>
      <c r="P98" s="1"/>
      <c r="Q98" s="1"/>
      <c r="R98" s="1"/>
      <c r="S98" s="1"/>
      <c r="T98" s="1"/>
      <c r="U98" s="1"/>
      <c r="V98" s="1"/>
      <c r="W98" s="1"/>
      <c r="X98" s="1"/>
      <c r="Y98" s="1"/>
      <c r="Z98" s="1"/>
    </row>
    <row r="99" ht="15.75" customHeight="1">
      <c r="A99" s="1"/>
      <c r="B99" s="1" t="str">
        <f>IF('Base de donnée articles'!B99="","",'Base de donnée articles'!B99)</f>
        <v/>
      </c>
      <c r="C99" s="1" t="str">
        <f>IF('Base de donnée articles'!C99="","",'Base de donnée articles'!C99)</f>
        <v/>
      </c>
      <c r="D99" s="1"/>
      <c r="E99" s="1" t="str">
        <f>IF(B99="","",SUMIFS('Journal entrées et sorties'!D$8:D$400,'Journal entrées et sorties'!C$8:C$400,C99))</f>
        <v/>
      </c>
      <c r="F99" s="1" t="str">
        <f>IF(C99="","",SUMIFS('Journal entrées et sorties'!E$8:E$500,'Journal entrées et sorties'!C$8:C$500,C99))</f>
        <v/>
      </c>
      <c r="G99" s="5" t="str">
        <f t="shared" si="1"/>
        <v/>
      </c>
      <c r="H99" s="1"/>
      <c r="I99" s="1"/>
      <c r="J99" s="1"/>
      <c r="K99" s="1"/>
      <c r="L99" s="1"/>
      <c r="M99" s="1"/>
      <c r="N99" s="1"/>
      <c r="O99" s="1"/>
      <c r="P99" s="1"/>
      <c r="Q99" s="1"/>
      <c r="R99" s="1"/>
      <c r="S99" s="1"/>
      <c r="T99" s="1"/>
      <c r="U99" s="1"/>
      <c r="V99" s="1"/>
      <c r="W99" s="1"/>
      <c r="X99" s="1"/>
      <c r="Y99" s="1"/>
      <c r="Z99" s="1"/>
    </row>
    <row r="100" ht="15.75" customHeight="1">
      <c r="A100" s="1"/>
      <c r="B100" s="1" t="str">
        <f>IF('Base de donnée articles'!B100="","",'Base de donnée articles'!B100)</f>
        <v/>
      </c>
      <c r="C100" s="1" t="str">
        <f>IF('Base de donnée articles'!C100="","",'Base de donnée articles'!C100)</f>
        <v/>
      </c>
      <c r="D100" s="1"/>
      <c r="E100" s="1" t="str">
        <f>IF(B100="","",SUMIFS('Journal entrées et sorties'!D$8:D$400,'Journal entrées et sorties'!C$8:C$400,C100))</f>
        <v/>
      </c>
      <c r="F100" s="1" t="str">
        <f>IF(C100="","",SUMIFS('Journal entrées et sorties'!E$8:E$500,'Journal entrées et sorties'!C$8:C$500,C100))</f>
        <v/>
      </c>
      <c r="G100" s="5" t="str">
        <f t="shared" si="1"/>
        <v/>
      </c>
      <c r="H100" s="1"/>
      <c r="I100" s="1"/>
      <c r="J100" s="1"/>
      <c r="K100" s="1"/>
      <c r="L100" s="1"/>
      <c r="M100" s="1"/>
      <c r="N100" s="1"/>
      <c r="O100" s="1"/>
      <c r="P100" s="1"/>
      <c r="Q100" s="1"/>
      <c r="R100" s="1"/>
      <c r="S100" s="1"/>
      <c r="T100" s="1"/>
      <c r="U100" s="1"/>
      <c r="V100" s="1"/>
      <c r="W100" s="1"/>
      <c r="X100" s="1"/>
      <c r="Y100" s="1"/>
      <c r="Z100" s="1"/>
    </row>
    <row r="101" ht="15.75" customHeight="1">
      <c r="A101" s="1"/>
      <c r="B101" s="1" t="str">
        <f>IF('Base de donnée articles'!B101="","",'Base de donnée articles'!B101)</f>
        <v/>
      </c>
      <c r="C101" s="1" t="str">
        <f>IF('Base de donnée articles'!C101="","",'Base de donnée articles'!C101)</f>
        <v/>
      </c>
      <c r="D101" s="1"/>
      <c r="E101" s="1" t="str">
        <f>IF(B101="","",SUMIFS('Journal entrées et sorties'!D$8:D$400,'Journal entrées et sorties'!C$8:C$400,C101))</f>
        <v/>
      </c>
      <c r="F101" s="1" t="str">
        <f>IF(C101="","",SUMIFS('Journal entrées et sorties'!E$8:E$500,'Journal entrées et sorties'!C$8:C$500,C101))</f>
        <v/>
      </c>
      <c r="G101" s="5" t="str">
        <f t="shared" si="1"/>
        <v/>
      </c>
      <c r="H101" s="1"/>
      <c r="I101" s="1"/>
      <c r="J101" s="1"/>
      <c r="K101" s="1"/>
      <c r="L101" s="1"/>
      <c r="M101" s="1"/>
      <c r="N101" s="1"/>
      <c r="O101" s="1"/>
      <c r="P101" s="1"/>
      <c r="Q101" s="1"/>
      <c r="R101" s="1"/>
      <c r="S101" s="1"/>
      <c r="T101" s="1"/>
      <c r="U101" s="1"/>
      <c r="V101" s="1"/>
      <c r="W101" s="1"/>
      <c r="X101" s="1"/>
      <c r="Y101" s="1"/>
      <c r="Z101" s="1"/>
    </row>
    <row r="102" ht="15.75" customHeight="1">
      <c r="A102" s="1"/>
      <c r="B102" s="1" t="str">
        <f>IF('Base de donnée articles'!B102="","",'Base de donnée articles'!B102)</f>
        <v/>
      </c>
      <c r="C102" s="1" t="str">
        <f>IF('Base de donnée articles'!C102="","",'Base de donnée articles'!C102)</f>
        <v/>
      </c>
      <c r="D102" s="1"/>
      <c r="E102" s="1" t="str">
        <f>IF(B102="","",SUMIFS('Journal entrées et sorties'!D$8:D$400,'Journal entrées et sorties'!C$8:C$400,C102))</f>
        <v/>
      </c>
      <c r="F102" s="1" t="str">
        <f>IF(C102="","",SUMIFS('Journal entrées et sorties'!E$8:E$500,'Journal entrées et sorties'!C$8:C$500,C102))</f>
        <v/>
      </c>
      <c r="G102" s="5" t="str">
        <f t="shared" si="1"/>
        <v/>
      </c>
      <c r="H102" s="1"/>
      <c r="I102" s="1"/>
      <c r="J102" s="1"/>
      <c r="K102" s="1"/>
      <c r="L102" s="1"/>
      <c r="M102" s="1"/>
      <c r="N102" s="1"/>
      <c r="O102" s="1"/>
      <c r="P102" s="1"/>
      <c r="Q102" s="1"/>
      <c r="R102" s="1"/>
      <c r="S102" s="1"/>
      <c r="T102" s="1"/>
      <c r="U102" s="1"/>
      <c r="V102" s="1"/>
      <c r="W102" s="1"/>
      <c r="X102" s="1"/>
      <c r="Y102" s="1"/>
      <c r="Z102" s="1"/>
    </row>
    <row r="103" ht="15.75" customHeight="1">
      <c r="A103" s="1"/>
      <c r="B103" s="1" t="str">
        <f>IF('Base de donnée articles'!B103="","",'Base de donnée articles'!B103)</f>
        <v/>
      </c>
      <c r="C103" s="1" t="str">
        <f>IF('Base de donnée articles'!C103="","",'Base de donnée articles'!C103)</f>
        <v/>
      </c>
      <c r="D103" s="1"/>
      <c r="E103" s="1" t="str">
        <f>IF(B103="","",SUMIFS('Journal entrées et sorties'!D$8:D$400,'Journal entrées et sorties'!C$8:C$400,C103))</f>
        <v/>
      </c>
      <c r="F103" s="1" t="str">
        <f>IF(C103="","",SUMIFS('Journal entrées et sorties'!E$8:E$500,'Journal entrées et sorties'!C$8:C$500,C103))</f>
        <v/>
      </c>
      <c r="G103" s="5" t="str">
        <f t="shared" si="1"/>
        <v/>
      </c>
      <c r="H103" s="1"/>
      <c r="I103" s="1"/>
      <c r="J103" s="1"/>
      <c r="K103" s="1"/>
      <c r="L103" s="1"/>
      <c r="M103" s="1"/>
      <c r="N103" s="1"/>
      <c r="O103" s="1"/>
      <c r="P103" s="1"/>
      <c r="Q103" s="1"/>
      <c r="R103" s="1"/>
      <c r="S103" s="1"/>
      <c r="T103" s="1"/>
      <c r="U103" s="1"/>
      <c r="V103" s="1"/>
      <c r="W103" s="1"/>
      <c r="X103" s="1"/>
      <c r="Y103" s="1"/>
      <c r="Z103" s="1"/>
    </row>
    <row r="104" ht="15.75" customHeight="1">
      <c r="A104" s="1"/>
      <c r="B104" s="1" t="str">
        <f>IF('Base de donnée articles'!B104="","",'Base de donnée articles'!B104)</f>
        <v/>
      </c>
      <c r="C104" s="1" t="str">
        <f>IF('Base de donnée articles'!C104="","",'Base de donnée articles'!C104)</f>
        <v/>
      </c>
      <c r="D104" s="1"/>
      <c r="E104" s="1" t="str">
        <f>IF(B104="","",SUMIFS('Journal entrées et sorties'!D$8:D$400,'Journal entrées et sorties'!C$8:C$400,C104))</f>
        <v/>
      </c>
      <c r="F104" s="1" t="str">
        <f>IF(C104="","",SUMIFS('Journal entrées et sorties'!E$8:E$500,'Journal entrées et sorties'!C$8:C$500,C104))</f>
        <v/>
      </c>
      <c r="G104" s="5" t="str">
        <f t="shared" si="1"/>
        <v/>
      </c>
      <c r="H104" s="1"/>
      <c r="I104" s="1"/>
      <c r="J104" s="1"/>
      <c r="K104" s="1"/>
      <c r="L104" s="1"/>
      <c r="M104" s="1"/>
      <c r="N104" s="1"/>
      <c r="O104" s="1"/>
      <c r="P104" s="1"/>
      <c r="Q104" s="1"/>
      <c r="R104" s="1"/>
      <c r="S104" s="1"/>
      <c r="T104" s="1"/>
      <c r="U104" s="1"/>
      <c r="V104" s="1"/>
      <c r="W104" s="1"/>
      <c r="X104" s="1"/>
      <c r="Y104" s="1"/>
      <c r="Z104" s="1"/>
    </row>
    <row r="105" ht="15.75" customHeight="1">
      <c r="A105" s="1"/>
      <c r="B105" s="1" t="str">
        <f>IF('Base de donnée articles'!B105="","",'Base de donnée articles'!B105)</f>
        <v/>
      </c>
      <c r="C105" s="1" t="str">
        <f>IF('Base de donnée articles'!C105="","",'Base de donnée articles'!C105)</f>
        <v/>
      </c>
      <c r="D105" s="1"/>
      <c r="E105" s="1" t="str">
        <f>IF(B105="","",SUMIFS('Journal entrées et sorties'!D$8:D$400,'Journal entrées et sorties'!C$8:C$400,C105))</f>
        <v/>
      </c>
      <c r="F105" s="1" t="str">
        <f>IF(C105="","",SUMIFS('Journal entrées et sorties'!E$8:E$500,'Journal entrées et sorties'!C$8:C$500,C105))</f>
        <v/>
      </c>
      <c r="G105" s="5" t="str">
        <f t="shared" si="1"/>
        <v/>
      </c>
      <c r="H105" s="1"/>
      <c r="I105" s="1"/>
      <c r="J105" s="1"/>
      <c r="K105" s="1"/>
      <c r="L105" s="1"/>
      <c r="M105" s="1"/>
      <c r="N105" s="1"/>
      <c r="O105" s="1"/>
      <c r="P105" s="1"/>
      <c r="Q105" s="1"/>
      <c r="R105" s="1"/>
      <c r="S105" s="1"/>
      <c r="T105" s="1"/>
      <c r="U105" s="1"/>
      <c r="V105" s="1"/>
      <c r="W105" s="1"/>
      <c r="X105" s="1"/>
      <c r="Y105" s="1"/>
      <c r="Z105" s="1"/>
    </row>
    <row r="106" ht="15.75" customHeight="1">
      <c r="A106" s="1"/>
      <c r="B106" s="1" t="str">
        <f>IF('Base de donnée articles'!B106="","",'Base de donnée articles'!B106)</f>
        <v/>
      </c>
      <c r="C106" s="1" t="str">
        <f>IF('Base de donnée articles'!C106="","",'Base de donnée articles'!C106)</f>
        <v/>
      </c>
      <c r="D106" s="1"/>
      <c r="E106" s="1" t="str">
        <f>IF(B106="","",SUMIFS('Journal entrées et sorties'!D$8:D$400,'Journal entrées et sorties'!C$8:C$400,C106))</f>
        <v/>
      </c>
      <c r="F106" s="1" t="str">
        <f>IF(C106="","",SUMIFS('Journal entrées et sorties'!E$8:E$500,'Journal entrées et sorties'!C$8:C$500,C106))</f>
        <v/>
      </c>
      <c r="G106" s="5" t="str">
        <f t="shared" si="1"/>
        <v/>
      </c>
      <c r="H106" s="1"/>
      <c r="I106" s="1"/>
      <c r="J106" s="1"/>
      <c r="K106" s="1"/>
      <c r="L106" s="1"/>
      <c r="M106" s="1"/>
      <c r="N106" s="1"/>
      <c r="O106" s="1"/>
      <c r="P106" s="1"/>
      <c r="Q106" s="1"/>
      <c r="R106" s="1"/>
      <c r="S106" s="1"/>
      <c r="T106" s="1"/>
      <c r="U106" s="1"/>
      <c r="V106" s="1"/>
      <c r="W106" s="1"/>
      <c r="X106" s="1"/>
      <c r="Y106" s="1"/>
      <c r="Z106" s="1"/>
    </row>
    <row r="107" ht="15.75" customHeight="1">
      <c r="A107" s="1"/>
      <c r="B107" s="1" t="str">
        <f>IF('Base de donnée articles'!B107="","",'Base de donnée articles'!B107)</f>
        <v/>
      </c>
      <c r="C107" s="1" t="str">
        <f>IF('Base de donnée articles'!C107="","",'Base de donnée articles'!C107)</f>
        <v/>
      </c>
      <c r="D107" s="1"/>
      <c r="E107" s="1" t="str">
        <f>IF(B107="","",SUMIFS('Journal entrées et sorties'!D$8:D$400,'Journal entrées et sorties'!C$8:C$400,C107))</f>
        <v/>
      </c>
      <c r="F107" s="1" t="str">
        <f>IF(C107="","",SUMIFS('Journal entrées et sorties'!E$8:E$500,'Journal entrées et sorties'!C$8:C$500,C107))</f>
        <v/>
      </c>
      <c r="G107" s="5" t="str">
        <f t="shared" si="1"/>
        <v/>
      </c>
      <c r="H107" s="1"/>
      <c r="I107" s="1"/>
      <c r="J107" s="1"/>
      <c r="K107" s="1"/>
      <c r="L107" s="1"/>
      <c r="M107" s="1"/>
      <c r="N107" s="1"/>
      <c r="O107" s="1"/>
      <c r="P107" s="1"/>
      <c r="Q107" s="1"/>
      <c r="R107" s="1"/>
      <c r="S107" s="1"/>
      <c r="T107" s="1"/>
      <c r="U107" s="1"/>
      <c r="V107" s="1"/>
      <c r="W107" s="1"/>
      <c r="X107" s="1"/>
      <c r="Y107" s="1"/>
      <c r="Z107" s="1"/>
    </row>
    <row r="108" ht="15.75" customHeight="1">
      <c r="A108" s="1"/>
      <c r="B108" s="1" t="str">
        <f>IF('Base de donnée articles'!B108="","",'Base de donnée articles'!B108)</f>
        <v/>
      </c>
      <c r="C108" s="1" t="str">
        <f>IF('Base de donnée articles'!C108="","",'Base de donnée articles'!C108)</f>
        <v/>
      </c>
      <c r="D108" s="1"/>
      <c r="E108" s="1" t="str">
        <f>IF(B108="","",SUMIFS('Journal entrées et sorties'!D$8:D$400,'Journal entrées et sorties'!C$8:C$400,C108))</f>
        <v/>
      </c>
      <c r="F108" s="1" t="str">
        <f>IF(C108="","",SUMIFS('Journal entrées et sorties'!E$8:E$500,'Journal entrées et sorties'!C$8:C$500,C108))</f>
        <v/>
      </c>
      <c r="G108" s="5" t="str">
        <f t="shared" si="1"/>
        <v/>
      </c>
      <c r="H108" s="1"/>
      <c r="I108" s="1"/>
      <c r="J108" s="1"/>
      <c r="K108" s="1"/>
      <c r="L108" s="1"/>
      <c r="M108" s="1"/>
      <c r="N108" s="1"/>
      <c r="O108" s="1"/>
      <c r="P108" s="1"/>
      <c r="Q108" s="1"/>
      <c r="R108" s="1"/>
      <c r="S108" s="1"/>
      <c r="T108" s="1"/>
      <c r="U108" s="1"/>
      <c r="V108" s="1"/>
      <c r="W108" s="1"/>
      <c r="X108" s="1"/>
      <c r="Y108" s="1"/>
      <c r="Z108" s="1"/>
    </row>
    <row r="109" ht="15.75" customHeight="1">
      <c r="A109" s="1"/>
      <c r="B109" s="1" t="str">
        <f>IF('Base de donnée articles'!B109="","",'Base de donnée articles'!B109)</f>
        <v/>
      </c>
      <c r="C109" s="1" t="str">
        <f>IF('Base de donnée articles'!C109="","",'Base de donnée articles'!C109)</f>
        <v/>
      </c>
      <c r="D109" s="1"/>
      <c r="E109" s="1" t="str">
        <f>IF(B109="","",SUMIFS('Journal entrées et sorties'!D$8:D$400,'Journal entrées et sorties'!C$8:C$400,C109))</f>
        <v/>
      </c>
      <c r="F109" s="1" t="str">
        <f>IF(C109="","",SUMIFS('Journal entrées et sorties'!E$8:E$500,'Journal entrées et sorties'!C$8:C$500,C109))</f>
        <v/>
      </c>
      <c r="G109" s="5" t="str">
        <f t="shared" si="1"/>
        <v/>
      </c>
      <c r="H109" s="1"/>
      <c r="I109" s="1"/>
      <c r="J109" s="1"/>
      <c r="K109" s="1"/>
      <c r="L109" s="1"/>
      <c r="M109" s="1"/>
      <c r="N109" s="1"/>
      <c r="O109" s="1"/>
      <c r="P109" s="1"/>
      <c r="Q109" s="1"/>
      <c r="R109" s="1"/>
      <c r="S109" s="1"/>
      <c r="T109" s="1"/>
      <c r="U109" s="1"/>
      <c r="V109" s="1"/>
      <c r="W109" s="1"/>
      <c r="X109" s="1"/>
      <c r="Y109" s="1"/>
      <c r="Z109" s="1"/>
    </row>
    <row r="110" ht="15.75" customHeight="1">
      <c r="A110" s="1"/>
      <c r="B110" s="1" t="str">
        <f>IF('Base de donnée articles'!B110="","",'Base de donnée articles'!B110)</f>
        <v/>
      </c>
      <c r="C110" s="1" t="str">
        <f>IF('Base de donnée articles'!C110="","",'Base de donnée articles'!C110)</f>
        <v/>
      </c>
      <c r="D110" s="1"/>
      <c r="E110" s="1" t="str">
        <f>IF(B110="","",SUMIFS('Journal entrées et sorties'!D$8:D$400,'Journal entrées et sorties'!C$8:C$400,C110))</f>
        <v/>
      </c>
      <c r="F110" s="1" t="str">
        <f>IF(C110="","",SUMIFS('Journal entrées et sorties'!E$8:E$500,'Journal entrées et sorties'!C$8:C$500,C110))</f>
        <v/>
      </c>
      <c r="G110" s="5" t="str">
        <f t="shared" si="1"/>
        <v/>
      </c>
      <c r="H110" s="1"/>
      <c r="I110" s="1"/>
      <c r="J110" s="1"/>
      <c r="K110" s="1"/>
      <c r="L110" s="1"/>
      <c r="M110" s="1"/>
      <c r="N110" s="1"/>
      <c r="O110" s="1"/>
      <c r="P110" s="1"/>
      <c r="Q110" s="1"/>
      <c r="R110" s="1"/>
      <c r="S110" s="1"/>
      <c r="T110" s="1"/>
      <c r="U110" s="1"/>
      <c r="V110" s="1"/>
      <c r="W110" s="1"/>
      <c r="X110" s="1"/>
      <c r="Y110" s="1"/>
      <c r="Z110" s="1"/>
    </row>
    <row r="111" ht="15.75" customHeight="1">
      <c r="A111" s="1"/>
      <c r="B111" s="1" t="str">
        <f>IF('Base de donnée articles'!B111="","",'Base de donnée articles'!B111)</f>
        <v/>
      </c>
      <c r="C111" s="1" t="str">
        <f>IF('Base de donnée articles'!C111="","",'Base de donnée articles'!C111)</f>
        <v/>
      </c>
      <c r="D111" s="1"/>
      <c r="E111" s="1" t="str">
        <f>IF(B111="","",SUMIFS('Journal entrées et sorties'!D$8:D$400,'Journal entrées et sorties'!C$8:C$400,C111))</f>
        <v/>
      </c>
      <c r="F111" s="1" t="str">
        <f>IF(C111="","",SUMIFS('Journal entrées et sorties'!E$8:E$500,'Journal entrées et sorties'!C$8:C$500,C111))</f>
        <v/>
      </c>
      <c r="G111" s="5" t="str">
        <f t="shared" si="1"/>
        <v/>
      </c>
      <c r="H111" s="1"/>
      <c r="I111" s="1"/>
      <c r="J111" s="1"/>
      <c r="K111" s="1"/>
      <c r="L111" s="1"/>
      <c r="M111" s="1"/>
      <c r="N111" s="1"/>
      <c r="O111" s="1"/>
      <c r="P111" s="1"/>
      <c r="Q111" s="1"/>
      <c r="R111" s="1"/>
      <c r="S111" s="1"/>
      <c r="T111" s="1"/>
      <c r="U111" s="1"/>
      <c r="V111" s="1"/>
      <c r="W111" s="1"/>
      <c r="X111" s="1"/>
      <c r="Y111" s="1"/>
      <c r="Z111" s="1"/>
    </row>
    <row r="112" ht="15.75" customHeight="1">
      <c r="A112" s="1"/>
      <c r="B112" s="1" t="str">
        <f>IF('Base de donnée articles'!B112="","",'Base de donnée articles'!B112)</f>
        <v/>
      </c>
      <c r="C112" s="1" t="str">
        <f>IF('Base de donnée articles'!C112="","",'Base de donnée articles'!C112)</f>
        <v/>
      </c>
      <c r="D112" s="1"/>
      <c r="E112" s="1" t="str">
        <f>IF(B112="","",SUMIFS('Journal entrées et sorties'!D$8:D$400,'Journal entrées et sorties'!C$8:C$400,C112))</f>
        <v/>
      </c>
      <c r="F112" s="1" t="str">
        <f>IF(C112="","",SUMIFS('Journal entrées et sorties'!E$8:E$500,'Journal entrées et sorties'!C$8:C$500,C112))</f>
        <v/>
      </c>
      <c r="G112" s="5" t="str">
        <f t="shared" si="1"/>
        <v/>
      </c>
      <c r="H112" s="1"/>
      <c r="I112" s="1"/>
      <c r="J112" s="1"/>
      <c r="K112" s="1"/>
      <c r="L112" s="1"/>
      <c r="M112" s="1"/>
      <c r="N112" s="1"/>
      <c r="O112" s="1"/>
      <c r="P112" s="1"/>
      <c r="Q112" s="1"/>
      <c r="R112" s="1"/>
      <c r="S112" s="1"/>
      <c r="T112" s="1"/>
      <c r="U112" s="1"/>
      <c r="V112" s="1"/>
      <c r="W112" s="1"/>
      <c r="X112" s="1"/>
      <c r="Y112" s="1"/>
      <c r="Z112" s="1"/>
    </row>
    <row r="113" ht="15.75" customHeight="1">
      <c r="A113" s="1"/>
      <c r="B113" s="1" t="str">
        <f>IF('Base de donnée articles'!B113="","",'Base de donnée articles'!B113)</f>
        <v/>
      </c>
      <c r="C113" s="1" t="str">
        <f>IF('Base de donnée articles'!C113="","",'Base de donnée articles'!C113)</f>
        <v/>
      </c>
      <c r="D113" s="1"/>
      <c r="E113" s="1" t="str">
        <f>IF(B113="","",SUMIFS('Journal entrées et sorties'!D$8:D$400,'Journal entrées et sorties'!C$8:C$400,C113))</f>
        <v/>
      </c>
      <c r="F113" s="1" t="str">
        <f>IF(C113="","",SUMIFS('Journal entrées et sorties'!E$8:E$500,'Journal entrées et sorties'!C$8:C$500,C113))</f>
        <v/>
      </c>
      <c r="G113" s="5" t="str">
        <f t="shared" si="1"/>
        <v/>
      </c>
      <c r="H113" s="1"/>
      <c r="I113" s="1"/>
      <c r="J113" s="1"/>
      <c r="K113" s="1"/>
      <c r="L113" s="1"/>
      <c r="M113" s="1"/>
      <c r="N113" s="1"/>
      <c r="O113" s="1"/>
      <c r="P113" s="1"/>
      <c r="Q113" s="1"/>
      <c r="R113" s="1"/>
      <c r="S113" s="1"/>
      <c r="T113" s="1"/>
      <c r="U113" s="1"/>
      <c r="V113" s="1"/>
      <c r="W113" s="1"/>
      <c r="X113" s="1"/>
      <c r="Y113" s="1"/>
      <c r="Z113" s="1"/>
    </row>
    <row r="114" ht="15.75" customHeight="1">
      <c r="A114" s="1"/>
      <c r="B114" s="1" t="str">
        <f>IF('Base de donnée articles'!B114="","",'Base de donnée articles'!B114)</f>
        <v/>
      </c>
      <c r="C114" s="1" t="str">
        <f>IF('Base de donnée articles'!C114="","",'Base de donnée articles'!C114)</f>
        <v/>
      </c>
      <c r="D114" s="1"/>
      <c r="E114" s="1" t="str">
        <f>IF(B114="","",SUMIFS('Journal entrées et sorties'!D$8:D$400,'Journal entrées et sorties'!C$8:C$400,C114))</f>
        <v/>
      </c>
      <c r="F114" s="1" t="str">
        <f>IF(C114="","",SUMIFS('Journal entrées et sorties'!E$8:E$500,'Journal entrées et sorties'!C$8:C$500,C114))</f>
        <v/>
      </c>
      <c r="G114" s="5" t="str">
        <f t="shared" si="1"/>
        <v/>
      </c>
      <c r="H114" s="1"/>
      <c r="I114" s="1"/>
      <c r="J114" s="1"/>
      <c r="K114" s="1"/>
      <c r="L114" s="1"/>
      <c r="M114" s="1"/>
      <c r="N114" s="1"/>
      <c r="O114" s="1"/>
      <c r="P114" s="1"/>
      <c r="Q114" s="1"/>
      <c r="R114" s="1"/>
      <c r="S114" s="1"/>
      <c r="T114" s="1"/>
      <c r="U114" s="1"/>
      <c r="V114" s="1"/>
      <c r="W114" s="1"/>
      <c r="X114" s="1"/>
      <c r="Y114" s="1"/>
      <c r="Z114" s="1"/>
    </row>
    <row r="115" ht="15.75" customHeight="1">
      <c r="A115" s="1"/>
      <c r="B115" s="1" t="str">
        <f>IF('Base de donnée articles'!B115="","",'Base de donnée articles'!B115)</f>
        <v/>
      </c>
      <c r="C115" s="1" t="str">
        <f>IF('Base de donnée articles'!C115="","",'Base de donnée articles'!C115)</f>
        <v/>
      </c>
      <c r="D115" s="1"/>
      <c r="E115" s="1" t="str">
        <f>IF(B115="","",SUMIFS('Journal entrées et sorties'!D$8:D$400,'Journal entrées et sorties'!C$8:C$400,C115))</f>
        <v/>
      </c>
      <c r="F115" s="1" t="str">
        <f>IF(C115="","",SUMIFS('Journal entrées et sorties'!E$8:E$500,'Journal entrées et sorties'!C$8:C$500,C115))</f>
        <v/>
      </c>
      <c r="G115" s="5" t="str">
        <f t="shared" si="1"/>
        <v/>
      </c>
      <c r="H115" s="1"/>
      <c r="I115" s="1"/>
      <c r="J115" s="1"/>
      <c r="K115" s="1"/>
      <c r="L115" s="1"/>
      <c r="M115" s="1"/>
      <c r="N115" s="1"/>
      <c r="O115" s="1"/>
      <c r="P115" s="1"/>
      <c r="Q115" s="1"/>
      <c r="R115" s="1"/>
      <c r="S115" s="1"/>
      <c r="T115" s="1"/>
      <c r="U115" s="1"/>
      <c r="V115" s="1"/>
      <c r="W115" s="1"/>
      <c r="X115" s="1"/>
      <c r="Y115" s="1"/>
      <c r="Z115" s="1"/>
    </row>
    <row r="116" ht="15.75" customHeight="1">
      <c r="A116" s="1"/>
      <c r="B116" s="1" t="str">
        <f>IF('Base de donnée articles'!B116="","",'Base de donnée articles'!B116)</f>
        <v/>
      </c>
      <c r="C116" s="1" t="str">
        <f>IF('Base de donnée articles'!C116="","",'Base de donnée articles'!C116)</f>
        <v/>
      </c>
      <c r="D116" s="1"/>
      <c r="E116" s="1" t="str">
        <f>IF(B116="","",SUMIFS('Journal entrées et sorties'!D$8:D$400,'Journal entrées et sorties'!C$8:C$400,C116))</f>
        <v/>
      </c>
      <c r="F116" s="1" t="str">
        <f>IF(C116="","",SUMIFS('Journal entrées et sorties'!E$8:E$500,'Journal entrées et sorties'!C$8:C$500,C116))</f>
        <v/>
      </c>
      <c r="G116" s="5" t="str">
        <f t="shared" si="1"/>
        <v/>
      </c>
      <c r="H116" s="1"/>
      <c r="I116" s="1"/>
      <c r="J116" s="1"/>
      <c r="K116" s="1"/>
      <c r="L116" s="1"/>
      <c r="M116" s="1"/>
      <c r="N116" s="1"/>
      <c r="O116" s="1"/>
      <c r="P116" s="1"/>
      <c r="Q116" s="1"/>
      <c r="R116" s="1"/>
      <c r="S116" s="1"/>
      <c r="T116" s="1"/>
      <c r="U116" s="1"/>
      <c r="V116" s="1"/>
      <c r="W116" s="1"/>
      <c r="X116" s="1"/>
      <c r="Y116" s="1"/>
      <c r="Z116" s="1"/>
    </row>
    <row r="117" ht="15.75" customHeight="1">
      <c r="A117" s="1"/>
      <c r="B117" s="1" t="str">
        <f>IF('Base de donnée articles'!B117="","",'Base de donnée articles'!B117)</f>
        <v/>
      </c>
      <c r="C117" s="1" t="str">
        <f>IF('Base de donnée articles'!C117="","",'Base de donnée articles'!C117)</f>
        <v/>
      </c>
      <c r="D117" s="1"/>
      <c r="E117" s="1" t="str">
        <f>IF(B117="","",SUMIFS('Journal entrées et sorties'!D$8:D$400,'Journal entrées et sorties'!C$8:C$400,C117))</f>
        <v/>
      </c>
      <c r="F117" s="1" t="str">
        <f>IF(C117="","",SUMIFS('Journal entrées et sorties'!E$8:E$500,'Journal entrées et sorties'!C$8:C$500,C117))</f>
        <v/>
      </c>
      <c r="G117" s="5" t="str">
        <f t="shared" si="1"/>
        <v/>
      </c>
      <c r="H117" s="1"/>
      <c r="I117" s="1"/>
      <c r="J117" s="1"/>
      <c r="K117" s="1"/>
      <c r="L117" s="1"/>
      <c r="M117" s="1"/>
      <c r="N117" s="1"/>
      <c r="O117" s="1"/>
      <c r="P117" s="1"/>
      <c r="Q117" s="1"/>
      <c r="R117" s="1"/>
      <c r="S117" s="1"/>
      <c r="T117" s="1"/>
      <c r="U117" s="1"/>
      <c r="V117" s="1"/>
      <c r="W117" s="1"/>
      <c r="X117" s="1"/>
      <c r="Y117" s="1"/>
      <c r="Z117" s="1"/>
    </row>
    <row r="118" ht="15.75" customHeight="1">
      <c r="A118" s="1"/>
      <c r="B118" s="1" t="str">
        <f>IF('Base de donnée articles'!B118="","",'Base de donnée articles'!B118)</f>
        <v/>
      </c>
      <c r="C118" s="1" t="str">
        <f>IF('Base de donnée articles'!C118="","",'Base de donnée articles'!C118)</f>
        <v/>
      </c>
      <c r="D118" s="1"/>
      <c r="E118" s="1" t="str">
        <f>IF(B118="","",SUMIFS('Journal entrées et sorties'!D$8:D$400,'Journal entrées et sorties'!C$8:C$400,C118))</f>
        <v/>
      </c>
      <c r="F118" s="1" t="str">
        <f>IF(C118="","",SUMIFS('Journal entrées et sorties'!E$8:E$500,'Journal entrées et sorties'!C$8:C$500,C118))</f>
        <v/>
      </c>
      <c r="G118" s="5" t="str">
        <f t="shared" si="1"/>
        <v/>
      </c>
      <c r="H118" s="1"/>
      <c r="I118" s="1"/>
      <c r="J118" s="1"/>
      <c r="K118" s="1"/>
      <c r="L118" s="1"/>
      <c r="M118" s="1"/>
      <c r="N118" s="1"/>
      <c r="O118" s="1"/>
      <c r="P118" s="1"/>
      <c r="Q118" s="1"/>
      <c r="R118" s="1"/>
      <c r="S118" s="1"/>
      <c r="T118" s="1"/>
      <c r="U118" s="1"/>
      <c r="V118" s="1"/>
      <c r="W118" s="1"/>
      <c r="X118" s="1"/>
      <c r="Y118" s="1"/>
      <c r="Z118" s="1"/>
    </row>
    <row r="119" ht="15.75" customHeight="1">
      <c r="A119" s="1"/>
      <c r="B119" s="1" t="str">
        <f>IF('Base de donnée articles'!B119="","",'Base de donnée articles'!B119)</f>
        <v/>
      </c>
      <c r="C119" s="1" t="str">
        <f>IF('Base de donnée articles'!C119="","",'Base de donnée articles'!C119)</f>
        <v/>
      </c>
      <c r="D119" s="1"/>
      <c r="E119" s="1" t="str">
        <f>IF(B119="","",SUMIFS('Journal entrées et sorties'!D$8:D$400,'Journal entrées et sorties'!C$8:C$400,C119))</f>
        <v/>
      </c>
      <c r="F119" s="1" t="str">
        <f>IF(C119="","",SUMIFS('Journal entrées et sorties'!E$8:E$500,'Journal entrées et sorties'!C$8:C$500,C119))</f>
        <v/>
      </c>
      <c r="G119" s="5" t="str">
        <f t="shared" si="1"/>
        <v/>
      </c>
      <c r="H119" s="1"/>
      <c r="I119" s="1"/>
      <c r="J119" s="1"/>
      <c r="K119" s="1"/>
      <c r="L119" s="1"/>
      <c r="M119" s="1"/>
      <c r="N119" s="1"/>
      <c r="O119" s="1"/>
      <c r="P119" s="1"/>
      <c r="Q119" s="1"/>
      <c r="R119" s="1"/>
      <c r="S119" s="1"/>
      <c r="T119" s="1"/>
      <c r="U119" s="1"/>
      <c r="V119" s="1"/>
      <c r="W119" s="1"/>
      <c r="X119" s="1"/>
      <c r="Y119" s="1"/>
      <c r="Z119" s="1"/>
    </row>
    <row r="120" ht="15.75" customHeight="1">
      <c r="A120" s="1"/>
      <c r="B120" s="1" t="str">
        <f>IF('Base de donnée articles'!B120="","",'Base de donnée articles'!B120)</f>
        <v/>
      </c>
      <c r="C120" s="1" t="str">
        <f>IF('Base de donnée articles'!C120="","",'Base de donnée articles'!C120)</f>
        <v/>
      </c>
      <c r="D120" s="1"/>
      <c r="E120" s="1" t="str">
        <f>IF(B120="","",SUMIFS('Journal entrées et sorties'!D$8:D$400,'Journal entrées et sorties'!C$8:C$400,C120))</f>
        <v/>
      </c>
      <c r="F120" s="1" t="str">
        <f>IF(C120="","",SUMIFS('Journal entrées et sorties'!E$8:E$500,'Journal entrées et sorties'!C$8:C$500,C120))</f>
        <v/>
      </c>
      <c r="G120" s="5" t="str">
        <f t="shared" si="1"/>
        <v/>
      </c>
      <c r="H120" s="1"/>
      <c r="I120" s="1"/>
      <c r="J120" s="1"/>
      <c r="K120" s="1"/>
      <c r="L120" s="1"/>
      <c r="M120" s="1"/>
      <c r="N120" s="1"/>
      <c r="O120" s="1"/>
      <c r="P120" s="1"/>
      <c r="Q120" s="1"/>
      <c r="R120" s="1"/>
      <c r="S120" s="1"/>
      <c r="T120" s="1"/>
      <c r="U120" s="1"/>
      <c r="V120" s="1"/>
      <c r="W120" s="1"/>
      <c r="X120" s="1"/>
      <c r="Y120" s="1"/>
      <c r="Z120" s="1"/>
    </row>
    <row r="121" ht="15.75" customHeight="1">
      <c r="A121" s="1"/>
      <c r="B121" s="1" t="str">
        <f>IF('Base de donnée articles'!B121="","",'Base de donnée articles'!B121)</f>
        <v/>
      </c>
      <c r="C121" s="1" t="str">
        <f>IF('Base de donnée articles'!C121="","",'Base de donnée articles'!C121)</f>
        <v/>
      </c>
      <c r="D121" s="1"/>
      <c r="E121" s="1" t="str">
        <f>IF(B121="","",SUMIFS('Journal entrées et sorties'!D$8:D$400,'Journal entrées et sorties'!C$8:C$400,C121))</f>
        <v/>
      </c>
      <c r="F121" s="1" t="str">
        <f>IF(C121="","",SUMIFS('Journal entrées et sorties'!E$8:E$500,'Journal entrées et sorties'!C$8:C$500,C121))</f>
        <v/>
      </c>
      <c r="G121" s="5" t="str">
        <f t="shared" si="1"/>
        <v/>
      </c>
      <c r="H121" s="1"/>
      <c r="I121" s="1"/>
      <c r="J121" s="1"/>
      <c r="K121" s="1"/>
      <c r="L121" s="1"/>
      <c r="M121" s="1"/>
      <c r="N121" s="1"/>
      <c r="O121" s="1"/>
      <c r="P121" s="1"/>
      <c r="Q121" s="1"/>
      <c r="R121" s="1"/>
      <c r="S121" s="1"/>
      <c r="T121" s="1"/>
      <c r="U121" s="1"/>
      <c r="V121" s="1"/>
      <c r="W121" s="1"/>
      <c r="X121" s="1"/>
      <c r="Y121" s="1"/>
      <c r="Z121" s="1"/>
    </row>
    <row r="122" ht="15.75" customHeight="1">
      <c r="A122" s="1"/>
      <c r="B122" s="1" t="str">
        <f>IF('Base de donnée articles'!B122="","",'Base de donnée articles'!B122)</f>
        <v/>
      </c>
      <c r="C122" s="1" t="str">
        <f>IF('Base de donnée articles'!C122="","",'Base de donnée articles'!C122)</f>
        <v/>
      </c>
      <c r="D122" s="1"/>
      <c r="E122" s="1" t="str">
        <f>IF(B122="","",SUMIFS('Journal entrées et sorties'!D$8:D$400,'Journal entrées et sorties'!C$8:C$400,C122))</f>
        <v/>
      </c>
      <c r="F122" s="1" t="str">
        <f>IF(C122="","",SUMIFS('Journal entrées et sorties'!E$8:E$500,'Journal entrées et sorties'!C$8:C$500,C122))</f>
        <v/>
      </c>
      <c r="G122" s="5" t="str">
        <f t="shared" si="1"/>
        <v/>
      </c>
      <c r="H122" s="1"/>
      <c r="I122" s="1"/>
      <c r="J122" s="1"/>
      <c r="K122" s="1"/>
      <c r="L122" s="1"/>
      <c r="M122" s="1"/>
      <c r="N122" s="1"/>
      <c r="O122" s="1"/>
      <c r="P122" s="1"/>
      <c r="Q122" s="1"/>
      <c r="R122" s="1"/>
      <c r="S122" s="1"/>
      <c r="T122" s="1"/>
      <c r="U122" s="1"/>
      <c r="V122" s="1"/>
      <c r="W122" s="1"/>
      <c r="X122" s="1"/>
      <c r="Y122" s="1"/>
      <c r="Z122" s="1"/>
    </row>
    <row r="123" ht="15.75" customHeight="1">
      <c r="A123" s="1"/>
      <c r="B123" s="1" t="str">
        <f>IF('Base de donnée articles'!B123="","",'Base de donnée articles'!B123)</f>
        <v/>
      </c>
      <c r="C123" s="1" t="str">
        <f>IF('Base de donnée articles'!C123="","",'Base de donnée articles'!C123)</f>
        <v/>
      </c>
      <c r="D123" s="1"/>
      <c r="E123" s="1" t="str">
        <f>IF(B123="","",SUMIFS('Journal entrées et sorties'!D$8:D$400,'Journal entrées et sorties'!C$8:C$400,C123))</f>
        <v/>
      </c>
      <c r="F123" s="1" t="str">
        <f>IF(C123="","",SUMIFS('Journal entrées et sorties'!E$8:E$500,'Journal entrées et sorties'!C$8:C$500,C123))</f>
        <v/>
      </c>
      <c r="G123" s="5" t="str">
        <f t="shared" si="1"/>
        <v/>
      </c>
      <c r="H123" s="1"/>
      <c r="I123" s="1"/>
      <c r="J123" s="1"/>
      <c r="K123" s="1"/>
      <c r="L123" s="1"/>
      <c r="M123" s="1"/>
      <c r="N123" s="1"/>
      <c r="O123" s="1"/>
      <c r="P123" s="1"/>
      <c r="Q123" s="1"/>
      <c r="R123" s="1"/>
      <c r="S123" s="1"/>
      <c r="T123" s="1"/>
      <c r="U123" s="1"/>
      <c r="V123" s="1"/>
      <c r="W123" s="1"/>
      <c r="X123" s="1"/>
      <c r="Y123" s="1"/>
      <c r="Z123" s="1"/>
    </row>
    <row r="124" ht="15.75" customHeight="1">
      <c r="A124" s="1"/>
      <c r="B124" s="1" t="str">
        <f>IF('Base de donnée articles'!B124="","",'Base de donnée articles'!B124)</f>
        <v/>
      </c>
      <c r="C124" s="1" t="str">
        <f>IF('Base de donnée articles'!C124="","",'Base de donnée articles'!C124)</f>
        <v/>
      </c>
      <c r="D124" s="1"/>
      <c r="E124" s="1" t="str">
        <f>IF(B124="","",SUMIFS('Journal entrées et sorties'!D$8:D$400,'Journal entrées et sorties'!C$8:C$400,C124))</f>
        <v/>
      </c>
      <c r="F124" s="1" t="str">
        <f>IF(C124="","",SUMIFS('Journal entrées et sorties'!E$8:E$500,'Journal entrées et sorties'!C$8:C$500,C124))</f>
        <v/>
      </c>
      <c r="G124" s="5" t="str">
        <f t="shared" si="1"/>
        <v/>
      </c>
      <c r="H124" s="1"/>
      <c r="I124" s="1"/>
      <c r="J124" s="1"/>
      <c r="K124" s="1"/>
      <c r="L124" s="1"/>
      <c r="M124" s="1"/>
      <c r="N124" s="1"/>
      <c r="O124" s="1"/>
      <c r="P124" s="1"/>
      <c r="Q124" s="1"/>
      <c r="R124" s="1"/>
      <c r="S124" s="1"/>
      <c r="T124" s="1"/>
      <c r="U124" s="1"/>
      <c r="V124" s="1"/>
      <c r="W124" s="1"/>
      <c r="X124" s="1"/>
      <c r="Y124" s="1"/>
      <c r="Z124" s="1"/>
    </row>
    <row r="125" ht="15.75" customHeight="1">
      <c r="A125" s="1"/>
      <c r="B125" s="1" t="str">
        <f>IF('Base de donnée articles'!B125="","",'Base de donnée articles'!B125)</f>
        <v/>
      </c>
      <c r="C125" s="1" t="str">
        <f>IF('Base de donnée articles'!C125="","",'Base de donnée articles'!C125)</f>
        <v/>
      </c>
      <c r="D125" s="1"/>
      <c r="E125" s="1" t="str">
        <f>IF(B125="","",SUMIFS('Journal entrées et sorties'!D$8:D$400,'Journal entrées et sorties'!C$8:C$400,C125))</f>
        <v/>
      </c>
      <c r="F125" s="1" t="str">
        <f>IF(C125="","",SUMIFS('Journal entrées et sorties'!E$8:E$500,'Journal entrées et sorties'!C$8:C$500,C125))</f>
        <v/>
      </c>
      <c r="G125" s="5" t="str">
        <f t="shared" si="1"/>
        <v/>
      </c>
      <c r="H125" s="1"/>
      <c r="I125" s="1"/>
      <c r="J125" s="1"/>
      <c r="K125" s="1"/>
      <c r="L125" s="1"/>
      <c r="M125" s="1"/>
      <c r="N125" s="1"/>
      <c r="O125" s="1"/>
      <c r="P125" s="1"/>
      <c r="Q125" s="1"/>
      <c r="R125" s="1"/>
      <c r="S125" s="1"/>
      <c r="T125" s="1"/>
      <c r="U125" s="1"/>
      <c r="V125" s="1"/>
      <c r="W125" s="1"/>
      <c r="X125" s="1"/>
      <c r="Y125" s="1"/>
      <c r="Z125" s="1"/>
    </row>
    <row r="126" ht="15.75" customHeight="1">
      <c r="A126" s="1"/>
      <c r="B126" s="1" t="str">
        <f>IF('Base de donnée articles'!B126="","",'Base de donnée articles'!B126)</f>
        <v/>
      </c>
      <c r="C126" s="1" t="str">
        <f>IF('Base de donnée articles'!C126="","",'Base de donnée articles'!C126)</f>
        <v/>
      </c>
      <c r="D126" s="1"/>
      <c r="E126" s="1" t="str">
        <f>IF(B126="","",SUMIFS('Journal entrées et sorties'!D$8:D$400,'Journal entrées et sorties'!C$8:C$400,C126))</f>
        <v/>
      </c>
      <c r="F126" s="1" t="str">
        <f>IF(C126="","",SUMIFS('Journal entrées et sorties'!E$8:E$500,'Journal entrées et sorties'!C$8:C$500,C126))</f>
        <v/>
      </c>
      <c r="G126" s="5" t="str">
        <f t="shared" si="1"/>
        <v/>
      </c>
      <c r="H126" s="1"/>
      <c r="I126" s="1"/>
      <c r="J126" s="1"/>
      <c r="K126" s="1"/>
      <c r="L126" s="1"/>
      <c r="M126" s="1"/>
      <c r="N126" s="1"/>
      <c r="O126" s="1"/>
      <c r="P126" s="1"/>
      <c r="Q126" s="1"/>
      <c r="R126" s="1"/>
      <c r="S126" s="1"/>
      <c r="T126" s="1"/>
      <c r="U126" s="1"/>
      <c r="V126" s="1"/>
      <c r="W126" s="1"/>
      <c r="X126" s="1"/>
      <c r="Y126" s="1"/>
      <c r="Z126" s="1"/>
    </row>
    <row r="127" ht="15.75" customHeight="1">
      <c r="A127" s="1"/>
      <c r="B127" s="1" t="str">
        <f>IF('Base de donnée articles'!B127="","",'Base de donnée articles'!B127)</f>
        <v/>
      </c>
      <c r="C127" s="1" t="str">
        <f>IF('Base de donnée articles'!C127="","",'Base de donnée articles'!C127)</f>
        <v/>
      </c>
      <c r="D127" s="1"/>
      <c r="E127" s="1" t="str">
        <f>IF(B127="","",SUMIFS('Journal entrées et sorties'!D$8:D$400,'Journal entrées et sorties'!C$8:C$400,C127))</f>
        <v/>
      </c>
      <c r="F127" s="1" t="str">
        <f>IF(C127="","",SUMIFS('Journal entrées et sorties'!E$8:E$500,'Journal entrées et sorties'!C$8:C$500,C127))</f>
        <v/>
      </c>
      <c r="G127" s="5" t="str">
        <f t="shared" si="1"/>
        <v/>
      </c>
      <c r="H127" s="1"/>
      <c r="I127" s="1"/>
      <c r="J127" s="1"/>
      <c r="K127" s="1"/>
      <c r="L127" s="1"/>
      <c r="M127" s="1"/>
      <c r="N127" s="1"/>
      <c r="O127" s="1"/>
      <c r="P127" s="1"/>
      <c r="Q127" s="1"/>
      <c r="R127" s="1"/>
      <c r="S127" s="1"/>
      <c r="T127" s="1"/>
      <c r="U127" s="1"/>
      <c r="V127" s="1"/>
      <c r="W127" s="1"/>
      <c r="X127" s="1"/>
      <c r="Y127" s="1"/>
      <c r="Z127" s="1"/>
    </row>
    <row r="128" ht="15.75" customHeight="1">
      <c r="A128" s="1"/>
      <c r="B128" s="1" t="str">
        <f>IF('Base de donnée articles'!B128="","",'Base de donnée articles'!B128)</f>
        <v/>
      </c>
      <c r="C128" s="1" t="str">
        <f>IF('Base de donnée articles'!C128="","",'Base de donnée articles'!C128)</f>
        <v/>
      </c>
      <c r="D128" s="1"/>
      <c r="E128" s="1" t="str">
        <f>IF(B128="","",SUMIFS('Journal entrées et sorties'!D$8:D$400,'Journal entrées et sorties'!C$8:C$400,C128))</f>
        <v/>
      </c>
      <c r="F128" s="1" t="str">
        <f>IF(C128="","",SUMIFS('Journal entrées et sorties'!E$8:E$500,'Journal entrées et sorties'!C$8:C$500,C128))</f>
        <v/>
      </c>
      <c r="G128" s="5" t="str">
        <f t="shared" si="1"/>
        <v/>
      </c>
      <c r="H128" s="1"/>
      <c r="I128" s="1"/>
      <c r="J128" s="1"/>
      <c r="K128" s="1"/>
      <c r="L128" s="1"/>
      <c r="M128" s="1"/>
      <c r="N128" s="1"/>
      <c r="O128" s="1"/>
      <c r="P128" s="1"/>
      <c r="Q128" s="1"/>
      <c r="R128" s="1"/>
      <c r="S128" s="1"/>
      <c r="T128" s="1"/>
      <c r="U128" s="1"/>
      <c r="V128" s="1"/>
      <c r="W128" s="1"/>
      <c r="X128" s="1"/>
      <c r="Y128" s="1"/>
      <c r="Z128" s="1"/>
    </row>
    <row r="129" ht="15.75" customHeight="1">
      <c r="A129" s="1"/>
      <c r="B129" s="1" t="str">
        <f>IF('Base de donnée articles'!B129="","",'Base de donnée articles'!B129)</f>
        <v/>
      </c>
      <c r="C129" s="1" t="str">
        <f>IF('Base de donnée articles'!C129="","",'Base de donnée articles'!C129)</f>
        <v/>
      </c>
      <c r="D129" s="1"/>
      <c r="E129" s="1" t="str">
        <f>IF(B129="","",SUMIFS('Journal entrées et sorties'!D$8:D$400,'Journal entrées et sorties'!C$8:C$400,C129))</f>
        <v/>
      </c>
      <c r="F129" s="1" t="str">
        <f>IF(C129="","",SUMIFS('Journal entrées et sorties'!E$8:E$500,'Journal entrées et sorties'!C$8:C$500,C129))</f>
        <v/>
      </c>
      <c r="G129" s="5" t="str">
        <f t="shared" si="1"/>
        <v/>
      </c>
      <c r="H129" s="1"/>
      <c r="I129" s="1"/>
      <c r="J129" s="1"/>
      <c r="K129" s="1"/>
      <c r="L129" s="1"/>
      <c r="M129" s="1"/>
      <c r="N129" s="1"/>
      <c r="O129" s="1"/>
      <c r="P129" s="1"/>
      <c r="Q129" s="1"/>
      <c r="R129" s="1"/>
      <c r="S129" s="1"/>
      <c r="T129" s="1"/>
      <c r="U129" s="1"/>
      <c r="V129" s="1"/>
      <c r="W129" s="1"/>
      <c r="X129" s="1"/>
      <c r="Y129" s="1"/>
      <c r="Z129" s="1"/>
    </row>
    <row r="130" ht="15.75" customHeight="1">
      <c r="A130" s="1"/>
      <c r="B130" s="1" t="str">
        <f>IF('Base de donnée articles'!B130="","",'Base de donnée articles'!B130)</f>
        <v/>
      </c>
      <c r="C130" s="1" t="str">
        <f>IF('Base de donnée articles'!C130="","",'Base de donnée articles'!C130)</f>
        <v/>
      </c>
      <c r="D130" s="1"/>
      <c r="E130" s="1" t="str">
        <f>IF(B130="","",SUMIFS('Journal entrées et sorties'!D$8:D$400,'Journal entrées et sorties'!C$8:C$400,C130))</f>
        <v/>
      </c>
      <c r="F130" s="1" t="str">
        <f>IF(C130="","",SUMIFS('Journal entrées et sorties'!E$8:E$500,'Journal entrées et sorties'!C$8:C$500,C130))</f>
        <v/>
      </c>
      <c r="G130" s="5" t="str">
        <f t="shared" si="1"/>
        <v/>
      </c>
      <c r="H130" s="1"/>
      <c r="I130" s="1"/>
      <c r="J130" s="1"/>
      <c r="K130" s="1"/>
      <c r="L130" s="1"/>
      <c r="M130" s="1"/>
      <c r="N130" s="1"/>
      <c r="O130" s="1"/>
      <c r="P130" s="1"/>
      <c r="Q130" s="1"/>
      <c r="R130" s="1"/>
      <c r="S130" s="1"/>
      <c r="T130" s="1"/>
      <c r="U130" s="1"/>
      <c r="V130" s="1"/>
      <c r="W130" s="1"/>
      <c r="X130" s="1"/>
      <c r="Y130" s="1"/>
      <c r="Z130" s="1"/>
    </row>
    <row r="131" ht="15.75" customHeight="1">
      <c r="A131" s="1"/>
      <c r="B131" s="1" t="str">
        <f>IF('Base de donnée articles'!B131="","",'Base de donnée articles'!B131)</f>
        <v/>
      </c>
      <c r="C131" s="1" t="str">
        <f>IF('Base de donnée articles'!C131="","",'Base de donnée articles'!C131)</f>
        <v/>
      </c>
      <c r="D131" s="1"/>
      <c r="E131" s="1" t="str">
        <f>IF(B131="","",SUMIFS('Journal entrées et sorties'!D$8:D$400,'Journal entrées et sorties'!C$8:C$400,C131))</f>
        <v/>
      </c>
      <c r="F131" s="1" t="str">
        <f>IF(C131="","",SUMIFS('Journal entrées et sorties'!E$8:E$500,'Journal entrées et sorties'!C$8:C$500,C131))</f>
        <v/>
      </c>
      <c r="G131" s="5" t="str">
        <f t="shared" si="1"/>
        <v/>
      </c>
      <c r="H131" s="1"/>
      <c r="I131" s="1"/>
      <c r="J131" s="1"/>
      <c r="K131" s="1"/>
      <c r="L131" s="1"/>
      <c r="M131" s="1"/>
      <c r="N131" s="1"/>
      <c r="O131" s="1"/>
      <c r="P131" s="1"/>
      <c r="Q131" s="1"/>
      <c r="R131" s="1"/>
      <c r="S131" s="1"/>
      <c r="T131" s="1"/>
      <c r="U131" s="1"/>
      <c r="V131" s="1"/>
      <c r="W131" s="1"/>
      <c r="X131" s="1"/>
      <c r="Y131" s="1"/>
      <c r="Z131" s="1"/>
    </row>
    <row r="132" ht="15.75" customHeight="1">
      <c r="A132" s="1"/>
      <c r="B132" s="1" t="str">
        <f>IF('Base de donnée articles'!B132="","",'Base de donnée articles'!B132)</f>
        <v/>
      </c>
      <c r="C132" s="1" t="str">
        <f>IF('Base de donnée articles'!C132="","",'Base de donnée articles'!C132)</f>
        <v/>
      </c>
      <c r="D132" s="1"/>
      <c r="E132" s="1" t="str">
        <f>IF(B132="","",SUMIFS('Journal entrées et sorties'!D$8:D$400,'Journal entrées et sorties'!C$8:C$400,C132))</f>
        <v/>
      </c>
      <c r="F132" s="1" t="str">
        <f>IF(C132="","",SUMIFS('Journal entrées et sorties'!E$8:E$500,'Journal entrées et sorties'!C$8:C$500,C132))</f>
        <v/>
      </c>
      <c r="G132" s="5" t="str">
        <f t="shared" si="1"/>
        <v/>
      </c>
      <c r="H132" s="1"/>
      <c r="I132" s="1"/>
      <c r="J132" s="1"/>
      <c r="K132" s="1"/>
      <c r="L132" s="1"/>
      <c r="M132" s="1"/>
      <c r="N132" s="1"/>
      <c r="O132" s="1"/>
      <c r="P132" s="1"/>
      <c r="Q132" s="1"/>
      <c r="R132" s="1"/>
      <c r="S132" s="1"/>
      <c r="T132" s="1"/>
      <c r="U132" s="1"/>
      <c r="V132" s="1"/>
      <c r="W132" s="1"/>
      <c r="X132" s="1"/>
      <c r="Y132" s="1"/>
      <c r="Z132" s="1"/>
    </row>
    <row r="133" ht="15.75" customHeight="1">
      <c r="A133" s="1"/>
      <c r="B133" s="1" t="str">
        <f>IF('Base de donnée articles'!B133="","",'Base de donnée articles'!B133)</f>
        <v/>
      </c>
      <c r="C133" s="1" t="str">
        <f>IF('Base de donnée articles'!C133="","",'Base de donnée articles'!C133)</f>
        <v/>
      </c>
      <c r="D133" s="1"/>
      <c r="E133" s="1" t="str">
        <f>IF(B133="","",SUMIFS('Journal entrées et sorties'!D$8:D$400,'Journal entrées et sorties'!C$8:C$400,C133))</f>
        <v/>
      </c>
      <c r="F133" s="1" t="str">
        <f>IF(C133="","",SUMIFS('Journal entrées et sorties'!E$8:E$500,'Journal entrées et sorties'!C$8:C$500,C133))</f>
        <v/>
      </c>
      <c r="G133" s="5" t="str">
        <f t="shared" si="1"/>
        <v/>
      </c>
      <c r="H133" s="1"/>
      <c r="I133" s="1"/>
      <c r="J133" s="1"/>
      <c r="K133" s="1"/>
      <c r="L133" s="1"/>
      <c r="M133" s="1"/>
      <c r="N133" s="1"/>
      <c r="O133" s="1"/>
      <c r="P133" s="1"/>
      <c r="Q133" s="1"/>
      <c r="R133" s="1"/>
      <c r="S133" s="1"/>
      <c r="T133" s="1"/>
      <c r="U133" s="1"/>
      <c r="V133" s="1"/>
      <c r="W133" s="1"/>
      <c r="X133" s="1"/>
      <c r="Y133" s="1"/>
      <c r="Z133" s="1"/>
    </row>
    <row r="134" ht="15.75" customHeight="1">
      <c r="A134" s="1"/>
      <c r="B134" s="1" t="str">
        <f>IF('Base de donnée articles'!B134="","",'Base de donnée articles'!B134)</f>
        <v/>
      </c>
      <c r="C134" s="1" t="str">
        <f>IF('Base de donnée articles'!C134="","",'Base de donnée articles'!C134)</f>
        <v/>
      </c>
      <c r="D134" s="1"/>
      <c r="E134" s="1" t="str">
        <f>IF(B134="","",SUMIFS('Journal entrées et sorties'!D$8:D$400,'Journal entrées et sorties'!C$8:C$400,C134))</f>
        <v/>
      </c>
      <c r="F134" s="1" t="str">
        <f>IF(C134="","",SUMIFS('Journal entrées et sorties'!E$8:E$500,'Journal entrées et sorties'!C$8:C$500,C134))</f>
        <v/>
      </c>
      <c r="G134" s="5" t="str">
        <f t="shared" si="1"/>
        <v/>
      </c>
      <c r="H134" s="1"/>
      <c r="I134" s="1"/>
      <c r="J134" s="1"/>
      <c r="K134" s="1"/>
      <c r="L134" s="1"/>
      <c r="M134" s="1"/>
      <c r="N134" s="1"/>
      <c r="O134" s="1"/>
      <c r="P134" s="1"/>
      <c r="Q134" s="1"/>
      <c r="R134" s="1"/>
      <c r="S134" s="1"/>
      <c r="T134" s="1"/>
      <c r="U134" s="1"/>
      <c r="V134" s="1"/>
      <c r="W134" s="1"/>
      <c r="X134" s="1"/>
      <c r="Y134" s="1"/>
      <c r="Z134" s="1"/>
    </row>
    <row r="135" ht="15.75" customHeight="1">
      <c r="A135" s="1"/>
      <c r="B135" s="1" t="str">
        <f>IF('Base de donnée articles'!B135="","",'Base de donnée articles'!B135)</f>
        <v/>
      </c>
      <c r="C135" s="1" t="str">
        <f>IF('Base de donnée articles'!C135="","",'Base de donnée articles'!C135)</f>
        <v/>
      </c>
      <c r="D135" s="1"/>
      <c r="E135" s="1" t="str">
        <f>IF(B135="","",SUMIFS('Journal entrées et sorties'!D$8:D$400,'Journal entrées et sorties'!C$8:C$400,C135))</f>
        <v/>
      </c>
      <c r="F135" s="1" t="str">
        <f>IF(C135="","",SUMIFS('Journal entrées et sorties'!E$8:E$500,'Journal entrées et sorties'!C$8:C$500,C135))</f>
        <v/>
      </c>
      <c r="G135" s="5" t="str">
        <f t="shared" si="1"/>
        <v/>
      </c>
      <c r="H135" s="1"/>
      <c r="I135" s="1"/>
      <c r="J135" s="1"/>
      <c r="K135" s="1"/>
      <c r="L135" s="1"/>
      <c r="M135" s="1"/>
      <c r="N135" s="1"/>
      <c r="O135" s="1"/>
      <c r="P135" s="1"/>
      <c r="Q135" s="1"/>
      <c r="R135" s="1"/>
      <c r="S135" s="1"/>
      <c r="T135" s="1"/>
      <c r="U135" s="1"/>
      <c r="V135" s="1"/>
      <c r="W135" s="1"/>
      <c r="X135" s="1"/>
      <c r="Y135" s="1"/>
      <c r="Z135" s="1"/>
    </row>
    <row r="136" ht="15.75" customHeight="1">
      <c r="A136" s="1"/>
      <c r="B136" s="1" t="str">
        <f>IF('Base de donnée articles'!B136="","",'Base de donnée articles'!B136)</f>
        <v/>
      </c>
      <c r="C136" s="1" t="str">
        <f>IF('Base de donnée articles'!C136="","",'Base de donnée articles'!C136)</f>
        <v/>
      </c>
      <c r="D136" s="1"/>
      <c r="E136" s="1" t="str">
        <f>IF(B136="","",SUMIFS('Journal entrées et sorties'!D$8:D$400,'Journal entrées et sorties'!C$8:C$400,C136))</f>
        <v/>
      </c>
      <c r="F136" s="1" t="str">
        <f>IF(C136="","",SUMIFS('Journal entrées et sorties'!E$8:E$500,'Journal entrées et sorties'!C$8:C$500,C136))</f>
        <v/>
      </c>
      <c r="G136" s="5" t="str">
        <f t="shared" si="1"/>
        <v/>
      </c>
      <c r="H136" s="1"/>
      <c r="I136" s="1"/>
      <c r="J136" s="1"/>
      <c r="K136" s="1"/>
      <c r="L136" s="1"/>
      <c r="M136" s="1"/>
      <c r="N136" s="1"/>
      <c r="O136" s="1"/>
      <c r="P136" s="1"/>
      <c r="Q136" s="1"/>
      <c r="R136" s="1"/>
      <c r="S136" s="1"/>
      <c r="T136" s="1"/>
      <c r="U136" s="1"/>
      <c r="V136" s="1"/>
      <c r="W136" s="1"/>
      <c r="X136" s="1"/>
      <c r="Y136" s="1"/>
      <c r="Z136" s="1"/>
    </row>
    <row r="137" ht="15.75" customHeight="1">
      <c r="A137" s="1"/>
      <c r="B137" s="1" t="str">
        <f>IF('Base de donnée articles'!B137="","",'Base de donnée articles'!B137)</f>
        <v/>
      </c>
      <c r="C137" s="1" t="str">
        <f>IF('Base de donnée articles'!C137="","",'Base de donnée articles'!C137)</f>
        <v/>
      </c>
      <c r="D137" s="1"/>
      <c r="E137" s="1" t="str">
        <f>IF(B137="","",SUMIFS('Journal entrées et sorties'!D$8:D$400,'Journal entrées et sorties'!C$8:C$400,C137))</f>
        <v/>
      </c>
      <c r="F137" s="1" t="str">
        <f>IF(C137="","",SUMIFS('Journal entrées et sorties'!E$8:E$500,'Journal entrées et sorties'!C$8:C$500,C137))</f>
        <v/>
      </c>
      <c r="G137" s="5" t="str">
        <f t="shared" si="1"/>
        <v/>
      </c>
      <c r="H137" s="1"/>
      <c r="I137" s="1"/>
      <c r="J137" s="1"/>
      <c r="K137" s="1"/>
      <c r="L137" s="1"/>
      <c r="M137" s="1"/>
      <c r="N137" s="1"/>
      <c r="O137" s="1"/>
      <c r="P137" s="1"/>
      <c r="Q137" s="1"/>
      <c r="R137" s="1"/>
      <c r="S137" s="1"/>
      <c r="T137" s="1"/>
      <c r="U137" s="1"/>
      <c r="V137" s="1"/>
      <c r="W137" s="1"/>
      <c r="X137" s="1"/>
      <c r="Y137" s="1"/>
      <c r="Z137" s="1"/>
    </row>
    <row r="138" ht="15.75" customHeight="1">
      <c r="A138" s="1"/>
      <c r="B138" s="1" t="str">
        <f>IF('Base de donnée articles'!B138="","",'Base de donnée articles'!B138)</f>
        <v/>
      </c>
      <c r="C138" s="1" t="str">
        <f>IF('Base de donnée articles'!C138="","",'Base de donnée articles'!C138)</f>
        <v/>
      </c>
      <c r="D138" s="1"/>
      <c r="E138" s="1" t="str">
        <f>IF(B138="","",SUMIFS('Journal entrées et sorties'!D$8:D$400,'Journal entrées et sorties'!C$8:C$400,C138))</f>
        <v/>
      </c>
      <c r="F138" s="1" t="str">
        <f>IF(C138="","",SUMIFS('Journal entrées et sorties'!E$8:E$500,'Journal entrées et sorties'!C$8:C$500,C138))</f>
        <v/>
      </c>
      <c r="G138" s="5" t="str">
        <f t="shared" si="1"/>
        <v/>
      </c>
      <c r="H138" s="1"/>
      <c r="I138" s="1"/>
      <c r="J138" s="1"/>
      <c r="K138" s="1"/>
      <c r="L138" s="1"/>
      <c r="M138" s="1"/>
      <c r="N138" s="1"/>
      <c r="O138" s="1"/>
      <c r="P138" s="1"/>
      <c r="Q138" s="1"/>
      <c r="R138" s="1"/>
      <c r="S138" s="1"/>
      <c r="T138" s="1"/>
      <c r="U138" s="1"/>
      <c r="V138" s="1"/>
      <c r="W138" s="1"/>
      <c r="X138" s="1"/>
      <c r="Y138" s="1"/>
      <c r="Z138" s="1"/>
    </row>
    <row r="139" ht="15.75" customHeight="1">
      <c r="A139" s="1"/>
      <c r="B139" s="1" t="str">
        <f>IF('Base de donnée articles'!B139="","",'Base de donnée articles'!B139)</f>
        <v/>
      </c>
      <c r="C139" s="1" t="str">
        <f>IF('Base de donnée articles'!C139="","",'Base de donnée articles'!C139)</f>
        <v/>
      </c>
      <c r="D139" s="1"/>
      <c r="E139" s="1" t="str">
        <f>IF(B139="","",SUMIFS('Journal entrées et sorties'!D$8:D$400,'Journal entrées et sorties'!C$8:C$400,C139))</f>
        <v/>
      </c>
      <c r="F139" s="1" t="str">
        <f>IF(C139="","",SUMIFS('Journal entrées et sorties'!E$8:E$500,'Journal entrées et sorties'!C$8:C$500,C139))</f>
        <v/>
      </c>
      <c r="G139" s="5" t="str">
        <f t="shared" si="1"/>
        <v/>
      </c>
      <c r="H139" s="1"/>
      <c r="I139" s="1"/>
      <c r="J139" s="1"/>
      <c r="K139" s="1"/>
      <c r="L139" s="1"/>
      <c r="M139" s="1"/>
      <c r="N139" s="1"/>
      <c r="O139" s="1"/>
      <c r="P139" s="1"/>
      <c r="Q139" s="1"/>
      <c r="R139" s="1"/>
      <c r="S139" s="1"/>
      <c r="T139" s="1"/>
      <c r="U139" s="1"/>
      <c r="V139" s="1"/>
      <c r="W139" s="1"/>
      <c r="X139" s="1"/>
      <c r="Y139" s="1"/>
      <c r="Z139" s="1"/>
    </row>
    <row r="140" ht="15.75" customHeight="1">
      <c r="A140" s="1"/>
      <c r="B140" s="1" t="str">
        <f>IF('Base de donnée articles'!B140="","",'Base de donnée articles'!B140)</f>
        <v/>
      </c>
      <c r="C140" s="1" t="str">
        <f>IF('Base de donnée articles'!C140="","",'Base de donnée articles'!C140)</f>
        <v/>
      </c>
      <c r="D140" s="1"/>
      <c r="E140" s="1" t="str">
        <f>IF(B140="","",SUMIFS('Journal entrées et sorties'!D$8:D$400,'Journal entrées et sorties'!C$8:C$400,C140))</f>
        <v/>
      </c>
      <c r="F140" s="1" t="str">
        <f>IF(C140="","",SUMIFS('Journal entrées et sorties'!E$8:E$500,'Journal entrées et sorties'!C$8:C$500,C140))</f>
        <v/>
      </c>
      <c r="G140" s="5" t="str">
        <f t="shared" si="1"/>
        <v/>
      </c>
      <c r="H140" s="1"/>
      <c r="I140" s="1"/>
      <c r="J140" s="1"/>
      <c r="K140" s="1"/>
      <c r="L140" s="1"/>
      <c r="M140" s="1"/>
      <c r="N140" s="1"/>
      <c r="O140" s="1"/>
      <c r="P140" s="1"/>
      <c r="Q140" s="1"/>
      <c r="R140" s="1"/>
      <c r="S140" s="1"/>
      <c r="T140" s="1"/>
      <c r="U140" s="1"/>
      <c r="V140" s="1"/>
      <c r="W140" s="1"/>
      <c r="X140" s="1"/>
      <c r="Y140" s="1"/>
      <c r="Z140" s="1"/>
    </row>
    <row r="141" ht="15.75" customHeight="1">
      <c r="A141" s="1"/>
      <c r="B141" s="1" t="str">
        <f>IF('Base de donnée articles'!B141="","",'Base de donnée articles'!B141)</f>
        <v/>
      </c>
      <c r="C141" s="1" t="str">
        <f>IF('Base de donnée articles'!C141="","",'Base de donnée articles'!C141)</f>
        <v/>
      </c>
      <c r="D141" s="1"/>
      <c r="E141" s="1" t="str">
        <f>IF(B141="","",SUMIFS('Journal entrées et sorties'!D$8:D$400,'Journal entrées et sorties'!C$8:C$400,C141))</f>
        <v/>
      </c>
      <c r="F141" s="1" t="str">
        <f>IF(C141="","",SUMIFS('Journal entrées et sorties'!E$8:E$500,'Journal entrées et sorties'!C$8:C$500,C141))</f>
        <v/>
      </c>
      <c r="G141" s="5" t="str">
        <f t="shared" si="1"/>
        <v/>
      </c>
      <c r="H141" s="1"/>
      <c r="I141" s="1"/>
      <c r="J141" s="1"/>
      <c r="K141" s="1"/>
      <c r="L141" s="1"/>
      <c r="M141" s="1"/>
      <c r="N141" s="1"/>
      <c r="O141" s="1"/>
      <c r="P141" s="1"/>
      <c r="Q141" s="1"/>
      <c r="R141" s="1"/>
      <c r="S141" s="1"/>
      <c r="T141" s="1"/>
      <c r="U141" s="1"/>
      <c r="V141" s="1"/>
      <c r="W141" s="1"/>
      <c r="X141" s="1"/>
      <c r="Y141" s="1"/>
      <c r="Z141" s="1"/>
    </row>
    <row r="142" ht="15.75" customHeight="1">
      <c r="A142" s="1"/>
      <c r="B142" s="1" t="str">
        <f>IF('Base de donnée articles'!B142="","",'Base de donnée articles'!B142)</f>
        <v/>
      </c>
      <c r="C142" s="1" t="str">
        <f>IF('Base de donnée articles'!C142="","",'Base de donnée articles'!C142)</f>
        <v/>
      </c>
      <c r="D142" s="1"/>
      <c r="E142" s="1" t="str">
        <f>IF(B142="","",SUMIFS('Journal entrées et sorties'!D$8:D$400,'Journal entrées et sorties'!C$8:C$400,C142))</f>
        <v/>
      </c>
      <c r="F142" s="1" t="str">
        <f>IF(C142="","",SUMIFS('Journal entrées et sorties'!E$8:E$500,'Journal entrées et sorties'!C$8:C$500,C142))</f>
        <v/>
      </c>
      <c r="G142" s="5" t="str">
        <f t="shared" si="1"/>
        <v/>
      </c>
      <c r="H142" s="1"/>
      <c r="I142" s="1"/>
      <c r="J142" s="1"/>
      <c r="K142" s="1"/>
      <c r="L142" s="1"/>
      <c r="M142" s="1"/>
      <c r="N142" s="1"/>
      <c r="O142" s="1"/>
      <c r="P142" s="1"/>
      <c r="Q142" s="1"/>
      <c r="R142" s="1"/>
      <c r="S142" s="1"/>
      <c r="T142" s="1"/>
      <c r="U142" s="1"/>
      <c r="V142" s="1"/>
      <c r="W142" s="1"/>
      <c r="X142" s="1"/>
      <c r="Y142" s="1"/>
      <c r="Z142" s="1"/>
    </row>
    <row r="143" ht="15.75" customHeight="1">
      <c r="A143" s="1"/>
      <c r="B143" s="1" t="str">
        <f>IF('Base de donnée articles'!B143="","",'Base de donnée articles'!B143)</f>
        <v/>
      </c>
      <c r="C143" s="1" t="str">
        <f>IF('Base de donnée articles'!C143="","",'Base de donnée articles'!C143)</f>
        <v/>
      </c>
      <c r="D143" s="1"/>
      <c r="E143" s="1" t="str">
        <f>IF(B143="","",SUMIFS('Journal entrées et sorties'!D$8:D$400,'Journal entrées et sorties'!C$8:C$400,C143))</f>
        <v/>
      </c>
      <c r="F143" s="1" t="str">
        <f>IF(C143="","",SUMIFS('Journal entrées et sorties'!E$8:E$500,'Journal entrées et sorties'!C$8:C$500,C143))</f>
        <v/>
      </c>
      <c r="G143" s="5" t="str">
        <f t="shared" si="1"/>
        <v/>
      </c>
      <c r="H143" s="1"/>
      <c r="I143" s="1"/>
      <c r="J143" s="1"/>
      <c r="K143" s="1"/>
      <c r="L143" s="1"/>
      <c r="M143" s="1"/>
      <c r="N143" s="1"/>
      <c r="O143" s="1"/>
      <c r="P143" s="1"/>
      <c r="Q143" s="1"/>
      <c r="R143" s="1"/>
      <c r="S143" s="1"/>
      <c r="T143" s="1"/>
      <c r="U143" s="1"/>
      <c r="V143" s="1"/>
      <c r="W143" s="1"/>
      <c r="X143" s="1"/>
      <c r="Y143" s="1"/>
      <c r="Z143" s="1"/>
    </row>
    <row r="144" ht="15.75" customHeight="1">
      <c r="A144" s="1"/>
      <c r="B144" s="1" t="str">
        <f>IF('Base de donnée articles'!B144="","",'Base de donnée articles'!B144)</f>
        <v/>
      </c>
      <c r="C144" s="1" t="str">
        <f>IF('Base de donnée articles'!C144="","",'Base de donnée articles'!C144)</f>
        <v/>
      </c>
      <c r="D144" s="1"/>
      <c r="E144" s="1" t="str">
        <f>IF(B144="","",SUMIFS('Journal entrées et sorties'!D$8:D$400,'Journal entrées et sorties'!C$8:C$400,C144))</f>
        <v/>
      </c>
      <c r="F144" s="1" t="str">
        <f>IF(C144="","",SUMIFS('Journal entrées et sorties'!E$8:E$500,'Journal entrées et sorties'!C$8:C$500,C144))</f>
        <v/>
      </c>
      <c r="G144" s="5" t="str">
        <f t="shared" si="1"/>
        <v/>
      </c>
      <c r="H144" s="1"/>
      <c r="I144" s="1"/>
      <c r="J144" s="1"/>
      <c r="K144" s="1"/>
      <c r="L144" s="1"/>
      <c r="M144" s="1"/>
      <c r="N144" s="1"/>
      <c r="O144" s="1"/>
      <c r="P144" s="1"/>
      <c r="Q144" s="1"/>
      <c r="R144" s="1"/>
      <c r="S144" s="1"/>
      <c r="T144" s="1"/>
      <c r="U144" s="1"/>
      <c r="V144" s="1"/>
      <c r="W144" s="1"/>
      <c r="X144" s="1"/>
      <c r="Y144" s="1"/>
      <c r="Z144" s="1"/>
    </row>
    <row r="145" ht="15.75" customHeight="1">
      <c r="A145" s="1"/>
      <c r="B145" s="1" t="str">
        <f>IF('Base de donnée articles'!B145="","",'Base de donnée articles'!B145)</f>
        <v/>
      </c>
      <c r="C145" s="1" t="str">
        <f>IF('Base de donnée articles'!C145="","",'Base de donnée articles'!C145)</f>
        <v/>
      </c>
      <c r="D145" s="1"/>
      <c r="E145" s="1" t="str">
        <f>IF(B145="","",SUMIFS('Journal entrées et sorties'!D$8:D$400,'Journal entrées et sorties'!C$8:C$400,C145))</f>
        <v/>
      </c>
      <c r="F145" s="1" t="str">
        <f>IF(C145="","",SUMIFS('Journal entrées et sorties'!E$8:E$500,'Journal entrées et sorties'!C$8:C$500,C145))</f>
        <v/>
      </c>
      <c r="G145" s="5" t="str">
        <f t="shared" si="1"/>
        <v/>
      </c>
      <c r="H145" s="1"/>
      <c r="I145" s="1"/>
      <c r="J145" s="1"/>
      <c r="K145" s="1"/>
      <c r="L145" s="1"/>
      <c r="M145" s="1"/>
      <c r="N145" s="1"/>
      <c r="O145" s="1"/>
      <c r="P145" s="1"/>
      <c r="Q145" s="1"/>
      <c r="R145" s="1"/>
      <c r="S145" s="1"/>
      <c r="T145" s="1"/>
      <c r="U145" s="1"/>
      <c r="V145" s="1"/>
      <c r="W145" s="1"/>
      <c r="X145" s="1"/>
      <c r="Y145" s="1"/>
      <c r="Z145" s="1"/>
    </row>
    <row r="146" ht="15.75" customHeight="1">
      <c r="A146" s="1"/>
      <c r="B146" s="1" t="str">
        <f>IF('Base de donnée articles'!B146="","",'Base de donnée articles'!B146)</f>
        <v/>
      </c>
      <c r="C146" s="1" t="str">
        <f>IF('Base de donnée articles'!C146="","",'Base de donnée articles'!C146)</f>
        <v/>
      </c>
      <c r="D146" s="1"/>
      <c r="E146" s="1" t="str">
        <f>IF(B146="","",SUMIFS('Journal entrées et sorties'!D$8:D$400,'Journal entrées et sorties'!C$8:C$400,C146))</f>
        <v/>
      </c>
      <c r="F146" s="1" t="str">
        <f>IF(C146="","",SUMIFS('Journal entrées et sorties'!E$8:E$500,'Journal entrées et sorties'!C$8:C$500,C146))</f>
        <v/>
      </c>
      <c r="G146" s="5" t="str">
        <f t="shared" si="1"/>
        <v/>
      </c>
      <c r="H146" s="1"/>
      <c r="I146" s="1"/>
      <c r="J146" s="1"/>
      <c r="K146" s="1"/>
      <c r="L146" s="1"/>
      <c r="M146" s="1"/>
      <c r="N146" s="1"/>
      <c r="O146" s="1"/>
      <c r="P146" s="1"/>
      <c r="Q146" s="1"/>
      <c r="R146" s="1"/>
      <c r="S146" s="1"/>
      <c r="T146" s="1"/>
      <c r="U146" s="1"/>
      <c r="V146" s="1"/>
      <c r="W146" s="1"/>
      <c r="X146" s="1"/>
      <c r="Y146" s="1"/>
      <c r="Z146" s="1"/>
    </row>
    <row r="147" ht="15.75" customHeight="1">
      <c r="A147" s="1"/>
      <c r="B147" s="1" t="str">
        <f>IF('Base de donnée articles'!B147="","",'Base de donnée articles'!B147)</f>
        <v/>
      </c>
      <c r="C147" s="1" t="str">
        <f>IF('Base de donnée articles'!C147="","",'Base de donnée articles'!C147)</f>
        <v/>
      </c>
      <c r="D147" s="1"/>
      <c r="E147" s="1" t="str">
        <f>IF(B147="","",SUMIFS('Journal entrées et sorties'!D$8:D$400,'Journal entrées et sorties'!C$8:C$400,C147))</f>
        <v/>
      </c>
      <c r="F147" s="1" t="str">
        <f>IF(C147="","",SUMIFS('Journal entrées et sorties'!E$8:E$500,'Journal entrées et sorties'!C$8:C$500,C147))</f>
        <v/>
      </c>
      <c r="G147" s="5" t="str">
        <f t="shared" si="1"/>
        <v/>
      </c>
      <c r="H147" s="1"/>
      <c r="I147" s="1"/>
      <c r="J147" s="1"/>
      <c r="K147" s="1"/>
      <c r="L147" s="1"/>
      <c r="M147" s="1"/>
      <c r="N147" s="1"/>
      <c r="O147" s="1"/>
      <c r="P147" s="1"/>
      <c r="Q147" s="1"/>
      <c r="R147" s="1"/>
      <c r="S147" s="1"/>
      <c r="T147" s="1"/>
      <c r="U147" s="1"/>
      <c r="V147" s="1"/>
      <c r="W147" s="1"/>
      <c r="X147" s="1"/>
      <c r="Y147" s="1"/>
      <c r="Z147" s="1"/>
    </row>
    <row r="148" ht="15.75" customHeight="1">
      <c r="A148" s="1"/>
      <c r="B148" s="1" t="str">
        <f>IF('Base de donnée articles'!B148="","",'Base de donnée articles'!B148)</f>
        <v/>
      </c>
      <c r="C148" s="1" t="str">
        <f>IF('Base de donnée articles'!C148="","",'Base de donnée articles'!C148)</f>
        <v/>
      </c>
      <c r="D148" s="1"/>
      <c r="E148" s="1" t="str">
        <f>IF(B148="","",SUMIFS('Journal entrées et sorties'!D$8:D$400,'Journal entrées et sorties'!C$8:C$400,C148))</f>
        <v/>
      </c>
      <c r="F148" s="1" t="str">
        <f>IF(C148="","",SUMIFS('Journal entrées et sorties'!E$8:E$500,'Journal entrées et sorties'!C$8:C$500,C148))</f>
        <v/>
      </c>
      <c r="G148" s="5" t="str">
        <f t="shared" si="1"/>
        <v/>
      </c>
      <c r="H148" s="1"/>
      <c r="I148" s="1"/>
      <c r="J148" s="1"/>
      <c r="K148" s="1"/>
      <c r="L148" s="1"/>
      <c r="M148" s="1"/>
      <c r="N148" s="1"/>
      <c r="O148" s="1"/>
      <c r="P148" s="1"/>
      <c r="Q148" s="1"/>
      <c r="R148" s="1"/>
      <c r="S148" s="1"/>
      <c r="T148" s="1"/>
      <c r="U148" s="1"/>
      <c r="V148" s="1"/>
      <c r="W148" s="1"/>
      <c r="X148" s="1"/>
      <c r="Y148" s="1"/>
      <c r="Z148" s="1"/>
    </row>
    <row r="149" ht="15.75" customHeight="1">
      <c r="A149" s="1"/>
      <c r="B149" s="1" t="str">
        <f>IF('Base de donnée articles'!B149="","",'Base de donnée articles'!B149)</f>
        <v/>
      </c>
      <c r="C149" s="1" t="str">
        <f>IF('Base de donnée articles'!C149="","",'Base de donnée articles'!C149)</f>
        <v/>
      </c>
      <c r="D149" s="1"/>
      <c r="E149" s="1" t="str">
        <f>IF(B149="","",SUMIFS('Journal entrées et sorties'!D$8:D$400,'Journal entrées et sorties'!C$8:C$400,C149))</f>
        <v/>
      </c>
      <c r="F149" s="1" t="str">
        <f>IF(C149="","",SUMIFS('Journal entrées et sorties'!E$8:E$500,'Journal entrées et sorties'!C$8:C$500,C149))</f>
        <v/>
      </c>
      <c r="G149" s="5" t="str">
        <f t="shared" si="1"/>
        <v/>
      </c>
      <c r="H149" s="1"/>
      <c r="I149" s="1"/>
      <c r="J149" s="1"/>
      <c r="K149" s="1"/>
      <c r="L149" s="1"/>
      <c r="M149" s="1"/>
      <c r="N149" s="1"/>
      <c r="O149" s="1"/>
      <c r="P149" s="1"/>
      <c r="Q149" s="1"/>
      <c r="R149" s="1"/>
      <c r="S149" s="1"/>
      <c r="T149" s="1"/>
      <c r="U149" s="1"/>
      <c r="V149" s="1"/>
      <c r="W149" s="1"/>
      <c r="X149" s="1"/>
      <c r="Y149" s="1"/>
      <c r="Z149" s="1"/>
    </row>
    <row r="150" ht="15.75" customHeight="1">
      <c r="A150" s="1"/>
      <c r="B150" s="1" t="str">
        <f>IF('Base de donnée articles'!B150="","",'Base de donnée articles'!B150)</f>
        <v/>
      </c>
      <c r="C150" s="1" t="str">
        <f>IF('Base de donnée articles'!C150="","",'Base de donnée articles'!C150)</f>
        <v/>
      </c>
      <c r="D150" s="1"/>
      <c r="E150" s="1" t="str">
        <f>IF(B150="","",SUMIFS('Journal entrées et sorties'!D$8:D$400,'Journal entrées et sorties'!C$8:C$400,C150))</f>
        <v/>
      </c>
      <c r="F150" s="1" t="str">
        <f>IF(C150="","",SUMIFS('Journal entrées et sorties'!E$8:E$500,'Journal entrées et sorties'!C$8:C$500,C150))</f>
        <v/>
      </c>
      <c r="G150" s="5" t="str">
        <f t="shared" si="1"/>
        <v/>
      </c>
      <c r="H150" s="1"/>
      <c r="I150" s="1"/>
      <c r="J150" s="1"/>
      <c r="K150" s="1"/>
      <c r="L150" s="1"/>
      <c r="M150" s="1"/>
      <c r="N150" s="1"/>
      <c r="O150" s="1"/>
      <c r="P150" s="1"/>
      <c r="Q150" s="1"/>
      <c r="R150" s="1"/>
      <c r="S150" s="1"/>
      <c r="T150" s="1"/>
      <c r="U150" s="1"/>
      <c r="V150" s="1"/>
      <c r="W150" s="1"/>
      <c r="X150" s="1"/>
      <c r="Y150" s="1"/>
      <c r="Z150" s="1"/>
    </row>
    <row r="151" ht="15.75" customHeight="1">
      <c r="A151" s="1"/>
      <c r="B151" s="1" t="str">
        <f>IF('Base de donnée articles'!B151="","",'Base de donnée articles'!B151)</f>
        <v/>
      </c>
      <c r="C151" s="1" t="str">
        <f>IF('Base de donnée articles'!C151="","",'Base de donnée articles'!C151)</f>
        <v/>
      </c>
      <c r="D151" s="1"/>
      <c r="E151" s="1" t="str">
        <f>IF(B151="","",SUMIFS('Journal entrées et sorties'!D$8:D$400,'Journal entrées et sorties'!C$8:C$400,C151))</f>
        <v/>
      </c>
      <c r="F151" s="1" t="str">
        <f>IF(C151="","",SUMIFS('Journal entrées et sorties'!E$8:E$500,'Journal entrées et sorties'!C$8:C$500,C151))</f>
        <v/>
      </c>
      <c r="G151" s="5" t="str">
        <f t="shared" si="1"/>
        <v/>
      </c>
      <c r="H151" s="1"/>
      <c r="I151" s="1"/>
      <c r="J151" s="1"/>
      <c r="K151" s="1"/>
      <c r="L151" s="1"/>
      <c r="M151" s="1"/>
      <c r="N151" s="1"/>
      <c r="O151" s="1"/>
      <c r="P151" s="1"/>
      <c r="Q151" s="1"/>
      <c r="R151" s="1"/>
      <c r="S151" s="1"/>
      <c r="T151" s="1"/>
      <c r="U151" s="1"/>
      <c r="V151" s="1"/>
      <c r="W151" s="1"/>
      <c r="X151" s="1"/>
      <c r="Y151" s="1"/>
      <c r="Z151" s="1"/>
    </row>
    <row r="152" ht="15.75" customHeight="1">
      <c r="A152" s="1"/>
      <c r="B152" s="1" t="str">
        <f>IF('Base de donnée articles'!B152="","",'Base de donnée articles'!B152)</f>
        <v/>
      </c>
      <c r="C152" s="1" t="str">
        <f>IF('Base de donnée articles'!C152="","",'Base de donnée articles'!C152)</f>
        <v/>
      </c>
      <c r="D152" s="1"/>
      <c r="E152" s="1" t="str">
        <f>IF(B152="","",SUMIFS('Journal entrées et sorties'!D$8:D$400,'Journal entrées et sorties'!C$8:C$400,C152))</f>
        <v/>
      </c>
      <c r="F152" s="1" t="str">
        <f>IF(C152="","",SUMIFS('Journal entrées et sorties'!E$8:E$500,'Journal entrées et sorties'!C$8:C$500,C152))</f>
        <v/>
      </c>
      <c r="G152" s="5" t="str">
        <f t="shared" si="1"/>
        <v/>
      </c>
      <c r="H152" s="1"/>
      <c r="I152" s="1"/>
      <c r="J152" s="1"/>
      <c r="K152" s="1"/>
      <c r="L152" s="1"/>
      <c r="M152" s="1"/>
      <c r="N152" s="1"/>
      <c r="O152" s="1"/>
      <c r="P152" s="1"/>
      <c r="Q152" s="1"/>
      <c r="R152" s="1"/>
      <c r="S152" s="1"/>
      <c r="T152" s="1"/>
      <c r="U152" s="1"/>
      <c r="V152" s="1"/>
      <c r="W152" s="1"/>
      <c r="X152" s="1"/>
      <c r="Y152" s="1"/>
      <c r="Z152" s="1"/>
    </row>
    <row r="153" ht="15.75" customHeight="1">
      <c r="A153" s="1"/>
      <c r="B153" s="1" t="str">
        <f>IF('Base de donnée articles'!B153="","",'Base de donnée articles'!B153)</f>
        <v/>
      </c>
      <c r="C153" s="1" t="str">
        <f>IF('Base de donnée articles'!C153="","",'Base de donnée articles'!C153)</f>
        <v/>
      </c>
      <c r="D153" s="1"/>
      <c r="E153" s="1" t="str">
        <f>IF(B153="","",SUMIFS('Journal entrées et sorties'!D$8:D$400,'Journal entrées et sorties'!C$8:C$400,C153))</f>
        <v/>
      </c>
      <c r="F153" s="1" t="str">
        <f>IF(C153="","",SUMIFS('Journal entrées et sorties'!E$8:E$500,'Journal entrées et sorties'!C$8:C$500,C153))</f>
        <v/>
      </c>
      <c r="G153" s="5" t="str">
        <f t="shared" si="1"/>
        <v/>
      </c>
      <c r="H153" s="1"/>
      <c r="I153" s="1"/>
      <c r="J153" s="1"/>
      <c r="K153" s="1"/>
      <c r="L153" s="1"/>
      <c r="M153" s="1"/>
      <c r="N153" s="1"/>
      <c r="O153" s="1"/>
      <c r="P153" s="1"/>
      <c r="Q153" s="1"/>
      <c r="R153" s="1"/>
      <c r="S153" s="1"/>
      <c r="T153" s="1"/>
      <c r="U153" s="1"/>
      <c r="V153" s="1"/>
      <c r="W153" s="1"/>
      <c r="X153" s="1"/>
      <c r="Y153" s="1"/>
      <c r="Z153" s="1"/>
    </row>
    <row r="154" ht="15.75" customHeight="1">
      <c r="A154" s="1"/>
      <c r="B154" s="1" t="str">
        <f>IF('Base de donnée articles'!B154="","",'Base de donnée articles'!B154)</f>
        <v/>
      </c>
      <c r="C154" s="1" t="str">
        <f>IF('Base de donnée articles'!C154="","",'Base de donnée articles'!C154)</f>
        <v/>
      </c>
      <c r="D154" s="1"/>
      <c r="E154" s="1" t="str">
        <f>IF(B154="","",SUMIFS('Journal entrées et sorties'!D$8:D$400,'Journal entrées et sorties'!C$8:C$400,C154))</f>
        <v/>
      </c>
      <c r="F154" s="1" t="str">
        <f>IF(C154="","",SUMIFS('Journal entrées et sorties'!E$8:E$500,'Journal entrées et sorties'!C$8:C$500,C154))</f>
        <v/>
      </c>
      <c r="G154" s="5" t="str">
        <f t="shared" si="1"/>
        <v/>
      </c>
      <c r="H154" s="1"/>
      <c r="I154" s="1"/>
      <c r="J154" s="1"/>
      <c r="K154" s="1"/>
      <c r="L154" s="1"/>
      <c r="M154" s="1"/>
      <c r="N154" s="1"/>
      <c r="O154" s="1"/>
      <c r="P154" s="1"/>
      <c r="Q154" s="1"/>
      <c r="R154" s="1"/>
      <c r="S154" s="1"/>
      <c r="T154" s="1"/>
      <c r="U154" s="1"/>
      <c r="V154" s="1"/>
      <c r="W154" s="1"/>
      <c r="X154" s="1"/>
      <c r="Y154" s="1"/>
      <c r="Z154" s="1"/>
    </row>
    <row r="155" ht="15.75" customHeight="1">
      <c r="A155" s="1"/>
      <c r="B155" s="1" t="str">
        <f>IF('Base de donnée articles'!B155="","",'Base de donnée articles'!B155)</f>
        <v/>
      </c>
      <c r="C155" s="1" t="str">
        <f>IF('Base de donnée articles'!C155="","",'Base de donnée articles'!C155)</f>
        <v/>
      </c>
      <c r="D155" s="1"/>
      <c r="E155" s="1" t="str">
        <f>IF(B155="","",SUMIFS('Journal entrées et sorties'!D$8:D$400,'Journal entrées et sorties'!C$8:C$400,C155))</f>
        <v/>
      </c>
      <c r="F155" s="1" t="str">
        <f>IF(C155="","",SUMIFS('Journal entrées et sorties'!E$8:E$500,'Journal entrées et sorties'!C$8:C$500,C155))</f>
        <v/>
      </c>
      <c r="G155" s="5" t="str">
        <f t="shared" si="1"/>
        <v/>
      </c>
      <c r="H155" s="1"/>
      <c r="I155" s="1"/>
      <c r="J155" s="1"/>
      <c r="K155" s="1"/>
      <c r="L155" s="1"/>
      <c r="M155" s="1"/>
      <c r="N155" s="1"/>
      <c r="O155" s="1"/>
      <c r="P155" s="1"/>
      <c r="Q155" s="1"/>
      <c r="R155" s="1"/>
      <c r="S155" s="1"/>
      <c r="T155" s="1"/>
      <c r="U155" s="1"/>
      <c r="V155" s="1"/>
      <c r="W155" s="1"/>
      <c r="X155" s="1"/>
      <c r="Y155" s="1"/>
      <c r="Z155" s="1"/>
    </row>
    <row r="156" ht="15.75" customHeight="1">
      <c r="A156" s="1"/>
      <c r="B156" s="1" t="str">
        <f>IF('Base de donnée articles'!B156="","",'Base de donnée articles'!B156)</f>
        <v/>
      </c>
      <c r="C156" s="1" t="str">
        <f>IF('Base de donnée articles'!C156="","",'Base de donnée articles'!C156)</f>
        <v/>
      </c>
      <c r="D156" s="1"/>
      <c r="E156" s="1" t="str">
        <f>IF(B156="","",SUMIFS('Journal entrées et sorties'!D$8:D$400,'Journal entrées et sorties'!C$8:C$400,C156))</f>
        <v/>
      </c>
      <c r="F156" s="1" t="str">
        <f>IF(C156="","",SUMIFS('Journal entrées et sorties'!E$8:E$500,'Journal entrées et sorties'!C$8:C$500,C156))</f>
        <v/>
      </c>
      <c r="G156" s="5" t="str">
        <f t="shared" si="1"/>
        <v/>
      </c>
      <c r="H156" s="1"/>
      <c r="I156" s="1"/>
      <c r="J156" s="1"/>
      <c r="K156" s="1"/>
      <c r="L156" s="1"/>
      <c r="M156" s="1"/>
      <c r="N156" s="1"/>
      <c r="O156" s="1"/>
      <c r="P156" s="1"/>
      <c r="Q156" s="1"/>
      <c r="R156" s="1"/>
      <c r="S156" s="1"/>
      <c r="T156" s="1"/>
      <c r="U156" s="1"/>
      <c r="V156" s="1"/>
      <c r="W156" s="1"/>
      <c r="X156" s="1"/>
      <c r="Y156" s="1"/>
      <c r="Z156" s="1"/>
    </row>
    <row r="157" ht="15.75" customHeight="1">
      <c r="A157" s="1"/>
      <c r="B157" s="1" t="str">
        <f>IF('Base de donnée articles'!B157="","",'Base de donnée articles'!B157)</f>
        <v/>
      </c>
      <c r="C157" s="1" t="str">
        <f>IF('Base de donnée articles'!C157="","",'Base de donnée articles'!C157)</f>
        <v/>
      </c>
      <c r="D157" s="1"/>
      <c r="E157" s="1" t="str">
        <f>IF(B157="","",SUMIFS('Journal entrées et sorties'!D$8:D$400,'Journal entrées et sorties'!C$8:C$400,C157))</f>
        <v/>
      </c>
      <c r="F157" s="1" t="str">
        <f>IF(C157="","",SUMIFS('Journal entrées et sorties'!E$8:E$500,'Journal entrées et sorties'!C$8:C$500,C157))</f>
        <v/>
      </c>
      <c r="G157" s="5" t="str">
        <f t="shared" si="1"/>
        <v/>
      </c>
      <c r="H157" s="1"/>
      <c r="I157" s="1"/>
      <c r="J157" s="1"/>
      <c r="K157" s="1"/>
      <c r="L157" s="1"/>
      <c r="M157" s="1"/>
      <c r="N157" s="1"/>
      <c r="O157" s="1"/>
      <c r="P157" s="1"/>
      <c r="Q157" s="1"/>
      <c r="R157" s="1"/>
      <c r="S157" s="1"/>
      <c r="T157" s="1"/>
      <c r="U157" s="1"/>
      <c r="V157" s="1"/>
      <c r="W157" s="1"/>
      <c r="X157" s="1"/>
      <c r="Y157" s="1"/>
      <c r="Z157" s="1"/>
    </row>
    <row r="158" ht="15.75" customHeight="1">
      <c r="A158" s="1"/>
      <c r="B158" s="1" t="str">
        <f>IF('Base de donnée articles'!B158="","",'Base de donnée articles'!B158)</f>
        <v/>
      </c>
      <c r="C158" s="1" t="str">
        <f>IF('Base de donnée articles'!C158="","",'Base de donnée articles'!C158)</f>
        <v/>
      </c>
      <c r="D158" s="1"/>
      <c r="E158" s="1" t="str">
        <f>IF(B158="","",SUMIFS('Journal entrées et sorties'!D$8:D$400,'Journal entrées et sorties'!C$8:C$400,C158))</f>
        <v/>
      </c>
      <c r="F158" s="1" t="str">
        <f>IF(C158="","",SUMIFS('Journal entrées et sorties'!E$8:E$500,'Journal entrées et sorties'!C$8:C$500,C158))</f>
        <v/>
      </c>
      <c r="G158" s="5" t="str">
        <f t="shared" si="1"/>
        <v/>
      </c>
      <c r="H158" s="1"/>
      <c r="I158" s="1"/>
      <c r="J158" s="1"/>
      <c r="K158" s="1"/>
      <c r="L158" s="1"/>
      <c r="M158" s="1"/>
      <c r="N158" s="1"/>
      <c r="O158" s="1"/>
      <c r="P158" s="1"/>
      <c r="Q158" s="1"/>
      <c r="R158" s="1"/>
      <c r="S158" s="1"/>
      <c r="T158" s="1"/>
      <c r="U158" s="1"/>
      <c r="V158" s="1"/>
      <c r="W158" s="1"/>
      <c r="X158" s="1"/>
      <c r="Y158" s="1"/>
      <c r="Z158" s="1"/>
    </row>
    <row r="159" ht="15.75" customHeight="1">
      <c r="A159" s="1"/>
      <c r="B159" s="1" t="str">
        <f>IF('Base de donnée articles'!B159="","",'Base de donnée articles'!B159)</f>
        <v/>
      </c>
      <c r="C159" s="1" t="str">
        <f>IF('Base de donnée articles'!C159="","",'Base de donnée articles'!C159)</f>
        <v/>
      </c>
      <c r="D159" s="1"/>
      <c r="E159" s="1" t="str">
        <f>IF(B159="","",SUMIFS('Journal entrées et sorties'!D$8:D$400,'Journal entrées et sorties'!C$8:C$400,C159))</f>
        <v/>
      </c>
      <c r="F159" s="1" t="str">
        <f>IF(C159="","",SUMIFS('Journal entrées et sorties'!E$8:E$500,'Journal entrées et sorties'!C$8:C$500,C159))</f>
        <v/>
      </c>
      <c r="G159" s="5" t="str">
        <f t="shared" si="1"/>
        <v/>
      </c>
      <c r="H159" s="1"/>
      <c r="I159" s="1"/>
      <c r="J159" s="1"/>
      <c r="K159" s="1"/>
      <c r="L159" s="1"/>
      <c r="M159" s="1"/>
      <c r="N159" s="1"/>
      <c r="O159" s="1"/>
      <c r="P159" s="1"/>
      <c r="Q159" s="1"/>
      <c r="R159" s="1"/>
      <c r="S159" s="1"/>
      <c r="T159" s="1"/>
      <c r="U159" s="1"/>
      <c r="V159" s="1"/>
      <c r="W159" s="1"/>
      <c r="X159" s="1"/>
      <c r="Y159" s="1"/>
      <c r="Z159" s="1"/>
    </row>
    <row r="160" ht="15.75" customHeight="1">
      <c r="A160" s="1"/>
      <c r="B160" s="1" t="str">
        <f>IF('Base de donnée articles'!B160="","",'Base de donnée articles'!B160)</f>
        <v/>
      </c>
      <c r="C160" s="1" t="str">
        <f>IF('Base de donnée articles'!C160="","",'Base de donnée articles'!C160)</f>
        <v/>
      </c>
      <c r="D160" s="1"/>
      <c r="E160" s="1" t="str">
        <f>IF(B160="","",SUMIFS('Journal entrées et sorties'!D$8:D$400,'Journal entrées et sorties'!C$8:C$400,C160))</f>
        <v/>
      </c>
      <c r="F160" s="1" t="str">
        <f>IF(C160="","",SUMIFS('Journal entrées et sorties'!E$8:E$500,'Journal entrées et sorties'!C$8:C$500,C160))</f>
        <v/>
      </c>
      <c r="G160" s="5" t="str">
        <f t="shared" si="1"/>
        <v/>
      </c>
      <c r="H160" s="1"/>
      <c r="I160" s="1"/>
      <c r="J160" s="1"/>
      <c r="K160" s="1"/>
      <c r="L160" s="1"/>
      <c r="M160" s="1"/>
      <c r="N160" s="1"/>
      <c r="O160" s="1"/>
      <c r="P160" s="1"/>
      <c r="Q160" s="1"/>
      <c r="R160" s="1"/>
      <c r="S160" s="1"/>
      <c r="T160" s="1"/>
      <c r="U160" s="1"/>
      <c r="V160" s="1"/>
      <c r="W160" s="1"/>
      <c r="X160" s="1"/>
      <c r="Y160" s="1"/>
      <c r="Z160" s="1"/>
    </row>
    <row r="161" ht="15.75" customHeight="1">
      <c r="A161" s="1"/>
      <c r="B161" s="1" t="str">
        <f>IF('Base de donnée articles'!B161="","",'Base de donnée articles'!B161)</f>
        <v/>
      </c>
      <c r="C161" s="1" t="str">
        <f>IF('Base de donnée articles'!C161="","",'Base de donnée articles'!C161)</f>
        <v/>
      </c>
      <c r="D161" s="1"/>
      <c r="E161" s="1" t="str">
        <f>IF(B161="","",SUMIFS('Journal entrées et sorties'!D$8:D$400,'Journal entrées et sorties'!C$8:C$400,C161))</f>
        <v/>
      </c>
      <c r="F161" s="1" t="str">
        <f>IF(C161="","",SUMIFS('Journal entrées et sorties'!E$8:E$500,'Journal entrées et sorties'!C$8:C$500,C161))</f>
        <v/>
      </c>
      <c r="G161" s="5" t="str">
        <f t="shared" si="1"/>
        <v/>
      </c>
      <c r="H161" s="1"/>
      <c r="I161" s="1"/>
      <c r="J161" s="1"/>
      <c r="K161" s="1"/>
      <c r="L161" s="1"/>
      <c r="M161" s="1"/>
      <c r="N161" s="1"/>
      <c r="O161" s="1"/>
      <c r="P161" s="1"/>
      <c r="Q161" s="1"/>
      <c r="R161" s="1"/>
      <c r="S161" s="1"/>
      <c r="T161" s="1"/>
      <c r="U161" s="1"/>
      <c r="V161" s="1"/>
      <c r="W161" s="1"/>
      <c r="X161" s="1"/>
      <c r="Y161" s="1"/>
      <c r="Z161" s="1"/>
    </row>
    <row r="162" ht="15.75" customHeight="1">
      <c r="A162" s="1"/>
      <c r="B162" s="1" t="str">
        <f>IF('Base de donnée articles'!B162="","",'Base de donnée articles'!B162)</f>
        <v/>
      </c>
      <c r="C162" s="1" t="str">
        <f>IF('Base de donnée articles'!C162="","",'Base de donnée articles'!C162)</f>
        <v/>
      </c>
      <c r="D162" s="1"/>
      <c r="E162" s="1" t="str">
        <f>IF(B162="","",SUMIFS('Journal entrées et sorties'!D$8:D$400,'Journal entrées et sorties'!C$8:C$400,C162))</f>
        <v/>
      </c>
      <c r="F162" s="1" t="str">
        <f>IF(C162="","",SUMIFS('Journal entrées et sorties'!E$8:E$500,'Journal entrées et sorties'!C$8:C$500,C162))</f>
        <v/>
      </c>
      <c r="G162" s="5" t="str">
        <f t="shared" si="1"/>
        <v/>
      </c>
      <c r="H162" s="1"/>
      <c r="I162" s="1"/>
      <c r="J162" s="1"/>
      <c r="K162" s="1"/>
      <c r="L162" s="1"/>
      <c r="M162" s="1"/>
      <c r="N162" s="1"/>
      <c r="O162" s="1"/>
      <c r="P162" s="1"/>
      <c r="Q162" s="1"/>
      <c r="R162" s="1"/>
      <c r="S162" s="1"/>
      <c r="T162" s="1"/>
      <c r="U162" s="1"/>
      <c r="V162" s="1"/>
      <c r="W162" s="1"/>
      <c r="X162" s="1"/>
      <c r="Y162" s="1"/>
      <c r="Z162" s="1"/>
    </row>
    <row r="163" ht="15.75" customHeight="1">
      <c r="A163" s="1"/>
      <c r="B163" s="1" t="str">
        <f>IF('Base de donnée articles'!B163="","",'Base de donnée articles'!B163)</f>
        <v/>
      </c>
      <c r="C163" s="1" t="str">
        <f>IF('Base de donnée articles'!C163="","",'Base de donnée articles'!C163)</f>
        <v/>
      </c>
      <c r="D163" s="1"/>
      <c r="E163" s="1" t="str">
        <f>IF(B163="","",SUMIFS('Journal entrées et sorties'!D$8:D$400,'Journal entrées et sorties'!C$8:C$400,C163))</f>
        <v/>
      </c>
      <c r="F163" s="1" t="str">
        <f>IF(C163="","",SUMIFS('Journal entrées et sorties'!E$8:E$500,'Journal entrées et sorties'!C$8:C$500,C163))</f>
        <v/>
      </c>
      <c r="G163" s="5" t="str">
        <f t="shared" si="1"/>
        <v/>
      </c>
      <c r="H163" s="1"/>
      <c r="I163" s="1"/>
      <c r="J163" s="1"/>
      <c r="K163" s="1"/>
      <c r="L163" s="1"/>
      <c r="M163" s="1"/>
      <c r="N163" s="1"/>
      <c r="O163" s="1"/>
      <c r="P163" s="1"/>
      <c r="Q163" s="1"/>
      <c r="R163" s="1"/>
      <c r="S163" s="1"/>
      <c r="T163" s="1"/>
      <c r="U163" s="1"/>
      <c r="V163" s="1"/>
      <c r="W163" s="1"/>
      <c r="X163" s="1"/>
      <c r="Y163" s="1"/>
      <c r="Z163" s="1"/>
    </row>
    <row r="164" ht="15.75" customHeight="1">
      <c r="A164" s="1"/>
      <c r="B164" s="1" t="str">
        <f>IF('Base de donnée articles'!B164="","",'Base de donnée articles'!B164)</f>
        <v/>
      </c>
      <c r="C164" s="1" t="str">
        <f>IF('Base de donnée articles'!C164="","",'Base de donnée articles'!C164)</f>
        <v/>
      </c>
      <c r="D164" s="1"/>
      <c r="E164" s="1" t="str">
        <f>IF(B164="","",SUMIFS('Journal entrées et sorties'!D$8:D$400,'Journal entrées et sorties'!C$8:C$400,C164))</f>
        <v/>
      </c>
      <c r="F164" s="1" t="str">
        <f>IF(C164="","",SUMIFS('Journal entrées et sorties'!E$8:E$500,'Journal entrées et sorties'!C$8:C$500,C164))</f>
        <v/>
      </c>
      <c r="G164" s="5" t="str">
        <f t="shared" si="1"/>
        <v/>
      </c>
      <c r="H164" s="1"/>
      <c r="I164" s="1"/>
      <c r="J164" s="1"/>
      <c r="K164" s="1"/>
      <c r="L164" s="1"/>
      <c r="M164" s="1"/>
      <c r="N164" s="1"/>
      <c r="O164" s="1"/>
      <c r="P164" s="1"/>
      <c r="Q164" s="1"/>
      <c r="R164" s="1"/>
      <c r="S164" s="1"/>
      <c r="T164" s="1"/>
      <c r="U164" s="1"/>
      <c r="V164" s="1"/>
      <c r="W164" s="1"/>
      <c r="X164" s="1"/>
      <c r="Y164" s="1"/>
      <c r="Z164" s="1"/>
    </row>
    <row r="165" ht="15.75" customHeight="1">
      <c r="A165" s="1"/>
      <c r="B165" s="1" t="str">
        <f>IF('Base de donnée articles'!B165="","",'Base de donnée articles'!B165)</f>
        <v/>
      </c>
      <c r="C165" s="1" t="str">
        <f>IF('Base de donnée articles'!C165="","",'Base de donnée articles'!C165)</f>
        <v/>
      </c>
      <c r="D165" s="1"/>
      <c r="E165" s="1" t="str">
        <f>IF(B165="","",SUMIFS('Journal entrées et sorties'!D$8:D$400,'Journal entrées et sorties'!C$8:C$400,C165))</f>
        <v/>
      </c>
      <c r="F165" s="1" t="str">
        <f>IF(C165="","",SUMIFS('Journal entrées et sorties'!E$8:E$500,'Journal entrées et sorties'!C$8:C$500,C165))</f>
        <v/>
      </c>
      <c r="G165" s="5" t="str">
        <f t="shared" si="1"/>
        <v/>
      </c>
      <c r="H165" s="1"/>
      <c r="I165" s="1"/>
      <c r="J165" s="1"/>
      <c r="K165" s="1"/>
      <c r="L165" s="1"/>
      <c r="M165" s="1"/>
      <c r="N165" s="1"/>
      <c r="O165" s="1"/>
      <c r="P165" s="1"/>
      <c r="Q165" s="1"/>
      <c r="R165" s="1"/>
      <c r="S165" s="1"/>
      <c r="T165" s="1"/>
      <c r="U165" s="1"/>
      <c r="V165" s="1"/>
      <c r="W165" s="1"/>
      <c r="X165" s="1"/>
      <c r="Y165" s="1"/>
      <c r="Z165" s="1"/>
    </row>
    <row r="166" ht="15.75" customHeight="1">
      <c r="A166" s="1"/>
      <c r="B166" s="1" t="str">
        <f>IF('Base de donnée articles'!B166="","",'Base de donnée articles'!B166)</f>
        <v/>
      </c>
      <c r="C166" s="1" t="str">
        <f>IF('Base de donnée articles'!C166="","",'Base de donnée articles'!C166)</f>
        <v/>
      </c>
      <c r="D166" s="1"/>
      <c r="E166" s="1" t="str">
        <f>IF(B166="","",SUMIFS('Journal entrées et sorties'!D$8:D$400,'Journal entrées et sorties'!C$8:C$400,C166))</f>
        <v/>
      </c>
      <c r="F166" s="1" t="str">
        <f>IF(C166="","",SUMIFS('Journal entrées et sorties'!E$8:E$500,'Journal entrées et sorties'!C$8:C$500,C166))</f>
        <v/>
      </c>
      <c r="G166" s="5" t="str">
        <f t="shared" si="1"/>
        <v/>
      </c>
      <c r="H166" s="1"/>
      <c r="I166" s="1"/>
      <c r="J166" s="1"/>
      <c r="K166" s="1"/>
      <c r="L166" s="1"/>
      <c r="M166" s="1"/>
      <c r="N166" s="1"/>
      <c r="O166" s="1"/>
      <c r="P166" s="1"/>
      <c r="Q166" s="1"/>
      <c r="R166" s="1"/>
      <c r="S166" s="1"/>
      <c r="T166" s="1"/>
      <c r="U166" s="1"/>
      <c r="V166" s="1"/>
      <c r="W166" s="1"/>
      <c r="X166" s="1"/>
      <c r="Y166" s="1"/>
      <c r="Z166" s="1"/>
    </row>
    <row r="167" ht="15.75" customHeight="1">
      <c r="A167" s="1"/>
      <c r="B167" s="1" t="str">
        <f>IF('Base de donnée articles'!B167="","",'Base de donnée articles'!B167)</f>
        <v/>
      </c>
      <c r="C167" s="1" t="str">
        <f>IF('Base de donnée articles'!C167="","",'Base de donnée articles'!C167)</f>
        <v/>
      </c>
      <c r="D167" s="1"/>
      <c r="E167" s="1" t="str">
        <f>IF(B167="","",SUMIFS('Journal entrées et sorties'!D$8:D$400,'Journal entrées et sorties'!C$8:C$400,C167))</f>
        <v/>
      </c>
      <c r="F167" s="1" t="str">
        <f>IF(C167="","",SUMIFS('Journal entrées et sorties'!E$8:E$500,'Journal entrées et sorties'!C$8:C$500,C167))</f>
        <v/>
      </c>
      <c r="G167" s="5" t="str">
        <f t="shared" si="1"/>
        <v/>
      </c>
      <c r="H167" s="1"/>
      <c r="I167" s="1"/>
      <c r="J167" s="1"/>
      <c r="K167" s="1"/>
      <c r="L167" s="1"/>
      <c r="M167" s="1"/>
      <c r="N167" s="1"/>
      <c r="O167" s="1"/>
      <c r="P167" s="1"/>
      <c r="Q167" s="1"/>
      <c r="R167" s="1"/>
      <c r="S167" s="1"/>
      <c r="T167" s="1"/>
      <c r="U167" s="1"/>
      <c r="V167" s="1"/>
      <c r="W167" s="1"/>
      <c r="X167" s="1"/>
      <c r="Y167" s="1"/>
      <c r="Z167" s="1"/>
    </row>
    <row r="168" ht="15.75" customHeight="1">
      <c r="A168" s="1"/>
      <c r="B168" s="1" t="str">
        <f>IF('Base de donnée articles'!B168="","",'Base de donnée articles'!B168)</f>
        <v/>
      </c>
      <c r="C168" s="1" t="str">
        <f>IF('Base de donnée articles'!C168="","",'Base de donnée articles'!C168)</f>
        <v/>
      </c>
      <c r="D168" s="1"/>
      <c r="E168" s="1" t="str">
        <f>IF(B168="","",SUMIFS('Journal entrées et sorties'!D$8:D$400,'Journal entrées et sorties'!C$8:C$400,C168))</f>
        <v/>
      </c>
      <c r="F168" s="1" t="str">
        <f>IF(C168="","",SUMIFS('Journal entrées et sorties'!E$8:E$500,'Journal entrées et sorties'!C$8:C$500,C168))</f>
        <v/>
      </c>
      <c r="G168" s="5" t="str">
        <f t="shared" si="1"/>
        <v/>
      </c>
      <c r="H168" s="1"/>
      <c r="I168" s="1"/>
      <c r="J168" s="1"/>
      <c r="K168" s="1"/>
      <c r="L168" s="1"/>
      <c r="M168" s="1"/>
      <c r="N168" s="1"/>
      <c r="O168" s="1"/>
      <c r="P168" s="1"/>
      <c r="Q168" s="1"/>
      <c r="R168" s="1"/>
      <c r="S168" s="1"/>
      <c r="T168" s="1"/>
      <c r="U168" s="1"/>
      <c r="V168" s="1"/>
      <c r="W168" s="1"/>
      <c r="X168" s="1"/>
      <c r="Y168" s="1"/>
      <c r="Z168" s="1"/>
    </row>
    <row r="169" ht="15.75" customHeight="1">
      <c r="A169" s="1"/>
      <c r="B169" s="1" t="str">
        <f>IF('Base de donnée articles'!B169="","",'Base de donnée articles'!B169)</f>
        <v/>
      </c>
      <c r="C169" s="1" t="str">
        <f>IF('Base de donnée articles'!C169="","",'Base de donnée articles'!C169)</f>
        <v/>
      </c>
      <c r="D169" s="1"/>
      <c r="E169" s="1" t="str">
        <f>IF(B169="","",SUMIFS('Journal entrées et sorties'!D$8:D$400,'Journal entrées et sorties'!C$8:C$400,C169))</f>
        <v/>
      </c>
      <c r="F169" s="1" t="str">
        <f>IF(C169="","",SUMIFS('Journal entrées et sorties'!E$8:E$500,'Journal entrées et sorties'!C$8:C$500,C169))</f>
        <v/>
      </c>
      <c r="G169" s="5" t="str">
        <f t="shared" si="1"/>
        <v/>
      </c>
      <c r="H169" s="1"/>
      <c r="I169" s="1"/>
      <c r="J169" s="1"/>
      <c r="K169" s="1"/>
      <c r="L169" s="1"/>
      <c r="M169" s="1"/>
      <c r="N169" s="1"/>
      <c r="O169" s="1"/>
      <c r="P169" s="1"/>
      <c r="Q169" s="1"/>
      <c r="R169" s="1"/>
      <c r="S169" s="1"/>
      <c r="T169" s="1"/>
      <c r="U169" s="1"/>
      <c r="V169" s="1"/>
      <c r="W169" s="1"/>
      <c r="X169" s="1"/>
      <c r="Y169" s="1"/>
      <c r="Z169" s="1"/>
    </row>
    <row r="170" ht="15.75" customHeight="1">
      <c r="A170" s="1"/>
      <c r="B170" s="1" t="str">
        <f>IF('Base de donnée articles'!B170="","",'Base de donnée articles'!B170)</f>
        <v/>
      </c>
      <c r="C170" s="1" t="str">
        <f>IF('Base de donnée articles'!C170="","",'Base de donnée articles'!C170)</f>
        <v/>
      </c>
      <c r="D170" s="1"/>
      <c r="E170" s="1" t="str">
        <f>IF(B170="","",SUMIFS('Journal entrées et sorties'!D$8:D$400,'Journal entrées et sorties'!C$8:C$400,C170))</f>
        <v/>
      </c>
      <c r="F170" s="1" t="str">
        <f>IF(C170="","",SUMIFS('Journal entrées et sorties'!E$8:E$500,'Journal entrées et sorties'!C$8:C$500,C170))</f>
        <v/>
      </c>
      <c r="G170" s="5" t="str">
        <f t="shared" si="1"/>
        <v/>
      </c>
      <c r="H170" s="1"/>
      <c r="I170" s="1"/>
      <c r="J170" s="1"/>
      <c r="K170" s="1"/>
      <c r="L170" s="1"/>
      <c r="M170" s="1"/>
      <c r="N170" s="1"/>
      <c r="O170" s="1"/>
      <c r="P170" s="1"/>
      <c r="Q170" s="1"/>
      <c r="R170" s="1"/>
      <c r="S170" s="1"/>
      <c r="T170" s="1"/>
      <c r="U170" s="1"/>
      <c r="V170" s="1"/>
      <c r="W170" s="1"/>
      <c r="X170" s="1"/>
      <c r="Y170" s="1"/>
      <c r="Z170" s="1"/>
    </row>
    <row r="171" ht="15.75" customHeight="1">
      <c r="A171" s="1"/>
      <c r="B171" s="1" t="str">
        <f>IF('Base de donnée articles'!B171="","",'Base de donnée articles'!B171)</f>
        <v/>
      </c>
      <c r="C171" s="1" t="str">
        <f>IF('Base de donnée articles'!C171="","",'Base de donnée articles'!C171)</f>
        <v/>
      </c>
      <c r="D171" s="1"/>
      <c r="E171" s="1" t="str">
        <f>IF(B171="","",SUMIFS('Journal entrées et sorties'!D$8:D$400,'Journal entrées et sorties'!C$8:C$400,C171))</f>
        <v/>
      </c>
      <c r="F171" s="1" t="str">
        <f>IF(C171="","",SUMIFS('Journal entrées et sorties'!E$8:E$500,'Journal entrées et sorties'!C$8:C$500,C171))</f>
        <v/>
      </c>
      <c r="G171" s="5" t="str">
        <f t="shared" si="1"/>
        <v/>
      </c>
      <c r="H171" s="1"/>
      <c r="I171" s="1"/>
      <c r="J171" s="1"/>
      <c r="K171" s="1"/>
      <c r="L171" s="1"/>
      <c r="M171" s="1"/>
      <c r="N171" s="1"/>
      <c r="O171" s="1"/>
      <c r="P171" s="1"/>
      <c r="Q171" s="1"/>
      <c r="R171" s="1"/>
      <c r="S171" s="1"/>
      <c r="T171" s="1"/>
      <c r="U171" s="1"/>
      <c r="V171" s="1"/>
      <c r="W171" s="1"/>
      <c r="X171" s="1"/>
      <c r="Y171" s="1"/>
      <c r="Z171" s="1"/>
    </row>
    <row r="172" ht="15.75" customHeight="1">
      <c r="A172" s="1"/>
      <c r="B172" s="1" t="str">
        <f>IF('Base de donnée articles'!B172="","",'Base de donnée articles'!B172)</f>
        <v/>
      </c>
      <c r="C172" s="1" t="str">
        <f>IF('Base de donnée articles'!C172="","",'Base de donnée articles'!C172)</f>
        <v/>
      </c>
      <c r="D172" s="1"/>
      <c r="E172" s="1" t="str">
        <f>IF(B172="","",SUMIFS('Journal entrées et sorties'!D$8:D$400,'Journal entrées et sorties'!C$8:C$400,C172))</f>
        <v/>
      </c>
      <c r="F172" s="1" t="str">
        <f>IF(C172="","",SUMIFS('Journal entrées et sorties'!E$8:E$500,'Journal entrées et sorties'!C$8:C$500,C172))</f>
        <v/>
      </c>
      <c r="G172" s="5" t="str">
        <f t="shared" si="1"/>
        <v/>
      </c>
      <c r="H172" s="1"/>
      <c r="I172" s="1"/>
      <c r="J172" s="1"/>
      <c r="K172" s="1"/>
      <c r="L172" s="1"/>
      <c r="M172" s="1"/>
      <c r="N172" s="1"/>
      <c r="O172" s="1"/>
      <c r="P172" s="1"/>
      <c r="Q172" s="1"/>
      <c r="R172" s="1"/>
      <c r="S172" s="1"/>
      <c r="T172" s="1"/>
      <c r="U172" s="1"/>
      <c r="V172" s="1"/>
      <c r="W172" s="1"/>
      <c r="X172" s="1"/>
      <c r="Y172" s="1"/>
      <c r="Z172" s="1"/>
    </row>
    <row r="173" ht="15.75" customHeight="1">
      <c r="A173" s="1"/>
      <c r="B173" s="1" t="str">
        <f>IF('Base de donnée articles'!B173="","",'Base de donnée articles'!B173)</f>
        <v/>
      </c>
      <c r="C173" s="1" t="str">
        <f>IF('Base de donnée articles'!C173="","",'Base de donnée articles'!C173)</f>
        <v/>
      </c>
      <c r="D173" s="1"/>
      <c r="E173" s="1" t="str">
        <f>IF(B173="","",SUMIFS('Journal entrées et sorties'!D$8:D$400,'Journal entrées et sorties'!C$8:C$400,C173))</f>
        <v/>
      </c>
      <c r="F173" s="1" t="str">
        <f>IF(C173="","",SUMIFS('Journal entrées et sorties'!E$8:E$500,'Journal entrées et sorties'!C$8:C$500,C173))</f>
        <v/>
      </c>
      <c r="G173" s="5" t="str">
        <f t="shared" si="1"/>
        <v/>
      </c>
      <c r="H173" s="1"/>
      <c r="I173" s="1"/>
      <c r="J173" s="1"/>
      <c r="K173" s="1"/>
      <c r="L173" s="1"/>
      <c r="M173" s="1"/>
      <c r="N173" s="1"/>
      <c r="O173" s="1"/>
      <c r="P173" s="1"/>
      <c r="Q173" s="1"/>
      <c r="R173" s="1"/>
      <c r="S173" s="1"/>
      <c r="T173" s="1"/>
      <c r="U173" s="1"/>
      <c r="V173" s="1"/>
      <c r="W173" s="1"/>
      <c r="X173" s="1"/>
      <c r="Y173" s="1"/>
      <c r="Z173" s="1"/>
    </row>
    <row r="174" ht="15.75" customHeight="1">
      <c r="A174" s="1"/>
      <c r="B174" s="1" t="str">
        <f>IF('Base de donnée articles'!B174="","",'Base de donnée articles'!B174)</f>
        <v/>
      </c>
      <c r="C174" s="1" t="str">
        <f>IF('Base de donnée articles'!C174="","",'Base de donnée articles'!C174)</f>
        <v/>
      </c>
      <c r="D174" s="1"/>
      <c r="E174" s="1" t="str">
        <f>IF(B174="","",SUMIFS('Journal entrées et sorties'!D$8:D$400,'Journal entrées et sorties'!C$8:C$400,C174))</f>
        <v/>
      </c>
      <c r="F174" s="1" t="str">
        <f>IF(C174="","",SUMIFS('Journal entrées et sorties'!E$8:E$500,'Journal entrées et sorties'!C$8:C$500,C174))</f>
        <v/>
      </c>
      <c r="G174" s="5" t="str">
        <f t="shared" si="1"/>
        <v/>
      </c>
      <c r="H174" s="1"/>
      <c r="I174" s="1"/>
      <c r="J174" s="1"/>
      <c r="K174" s="1"/>
      <c r="L174" s="1"/>
      <c r="M174" s="1"/>
      <c r="N174" s="1"/>
      <c r="O174" s="1"/>
      <c r="P174" s="1"/>
      <c r="Q174" s="1"/>
      <c r="R174" s="1"/>
      <c r="S174" s="1"/>
      <c r="T174" s="1"/>
      <c r="U174" s="1"/>
      <c r="V174" s="1"/>
      <c r="W174" s="1"/>
      <c r="X174" s="1"/>
      <c r="Y174" s="1"/>
      <c r="Z174" s="1"/>
    </row>
    <row r="175" ht="15.75" customHeight="1">
      <c r="A175" s="1"/>
      <c r="B175" s="1" t="str">
        <f>IF('Base de donnée articles'!B175="","",'Base de donnée articles'!B175)</f>
        <v/>
      </c>
      <c r="C175" s="1" t="str">
        <f>IF('Base de donnée articles'!C175="","",'Base de donnée articles'!C175)</f>
        <v/>
      </c>
      <c r="D175" s="1"/>
      <c r="E175" s="1" t="str">
        <f>IF(B175="","",SUMIFS('Journal entrées et sorties'!D$8:D$400,'Journal entrées et sorties'!C$8:C$400,C175))</f>
        <v/>
      </c>
      <c r="F175" s="1" t="str">
        <f>IF(C175="","",SUMIFS('Journal entrées et sorties'!E$8:E$500,'Journal entrées et sorties'!C$8:C$500,C175))</f>
        <v/>
      </c>
      <c r="G175" s="5" t="str">
        <f t="shared" si="1"/>
        <v/>
      </c>
      <c r="H175" s="1"/>
      <c r="I175" s="1"/>
      <c r="J175" s="1"/>
      <c r="K175" s="1"/>
      <c r="L175" s="1"/>
      <c r="M175" s="1"/>
      <c r="N175" s="1"/>
      <c r="O175" s="1"/>
      <c r="P175" s="1"/>
      <c r="Q175" s="1"/>
      <c r="R175" s="1"/>
      <c r="S175" s="1"/>
      <c r="T175" s="1"/>
      <c r="U175" s="1"/>
      <c r="V175" s="1"/>
      <c r="W175" s="1"/>
      <c r="X175" s="1"/>
      <c r="Y175" s="1"/>
      <c r="Z175" s="1"/>
    </row>
    <row r="176" ht="15.75" customHeight="1">
      <c r="A176" s="1"/>
      <c r="B176" s="1" t="str">
        <f>IF('Base de donnée articles'!B176="","",'Base de donnée articles'!B176)</f>
        <v/>
      </c>
      <c r="C176" s="1" t="str">
        <f>IF('Base de donnée articles'!C176="","",'Base de donnée articles'!C176)</f>
        <v/>
      </c>
      <c r="D176" s="1"/>
      <c r="E176" s="1" t="str">
        <f>IF(B176="","",SUMIFS('Journal entrées et sorties'!D$8:D$400,'Journal entrées et sorties'!C$8:C$400,C176))</f>
        <v/>
      </c>
      <c r="F176" s="1" t="str">
        <f>IF(C176="","",SUMIFS('Journal entrées et sorties'!E$8:E$500,'Journal entrées et sorties'!C$8:C$500,C176))</f>
        <v/>
      </c>
      <c r="G176" s="5" t="str">
        <f t="shared" si="1"/>
        <v/>
      </c>
      <c r="H176" s="1"/>
      <c r="I176" s="1"/>
      <c r="J176" s="1"/>
      <c r="K176" s="1"/>
      <c r="L176" s="1"/>
      <c r="M176" s="1"/>
      <c r="N176" s="1"/>
      <c r="O176" s="1"/>
      <c r="P176" s="1"/>
      <c r="Q176" s="1"/>
      <c r="R176" s="1"/>
      <c r="S176" s="1"/>
      <c r="T176" s="1"/>
      <c r="U176" s="1"/>
      <c r="V176" s="1"/>
      <c r="W176" s="1"/>
      <c r="X176" s="1"/>
      <c r="Y176" s="1"/>
      <c r="Z176" s="1"/>
    </row>
    <row r="177" ht="15.75" customHeight="1">
      <c r="A177" s="1"/>
      <c r="B177" s="1" t="str">
        <f>IF('Base de donnée articles'!B177="","",'Base de donnée articles'!B177)</f>
        <v/>
      </c>
      <c r="C177" s="1" t="str">
        <f>IF('Base de donnée articles'!C177="","",'Base de donnée articles'!C177)</f>
        <v/>
      </c>
      <c r="D177" s="1"/>
      <c r="E177" s="1" t="str">
        <f>IF(B177="","",SUMIFS('Journal entrées et sorties'!D$8:D$400,'Journal entrées et sorties'!C$8:C$400,C177))</f>
        <v/>
      </c>
      <c r="F177" s="1" t="str">
        <f>IF(C177="","",SUMIFS('Journal entrées et sorties'!E$8:E$500,'Journal entrées et sorties'!C$8:C$500,C177))</f>
        <v/>
      </c>
      <c r="G177" s="5" t="str">
        <f t="shared" si="1"/>
        <v/>
      </c>
      <c r="H177" s="1"/>
      <c r="I177" s="1"/>
      <c r="J177" s="1"/>
      <c r="K177" s="1"/>
      <c r="L177" s="1"/>
      <c r="M177" s="1"/>
      <c r="N177" s="1"/>
      <c r="O177" s="1"/>
      <c r="P177" s="1"/>
      <c r="Q177" s="1"/>
      <c r="R177" s="1"/>
      <c r="S177" s="1"/>
      <c r="T177" s="1"/>
      <c r="U177" s="1"/>
      <c r="V177" s="1"/>
      <c r="W177" s="1"/>
      <c r="X177" s="1"/>
      <c r="Y177" s="1"/>
      <c r="Z177" s="1"/>
    </row>
    <row r="178" ht="15.75" customHeight="1">
      <c r="A178" s="1"/>
      <c r="B178" s="1" t="str">
        <f>IF('Base de donnée articles'!B178="","",'Base de donnée articles'!B178)</f>
        <v/>
      </c>
      <c r="C178" s="1" t="str">
        <f>IF('Base de donnée articles'!C178="","",'Base de donnée articles'!C178)</f>
        <v/>
      </c>
      <c r="D178" s="1"/>
      <c r="E178" s="1" t="str">
        <f>IF(B178="","",SUMIFS('Journal entrées et sorties'!D$8:D$400,'Journal entrées et sorties'!C$8:C$400,C178))</f>
        <v/>
      </c>
      <c r="F178" s="1" t="str">
        <f>IF(C178="","",SUMIFS('Journal entrées et sorties'!E$8:E$500,'Journal entrées et sorties'!C$8:C$500,C178))</f>
        <v/>
      </c>
      <c r="G178" s="5" t="str">
        <f t="shared" si="1"/>
        <v/>
      </c>
      <c r="H178" s="1"/>
      <c r="I178" s="1"/>
      <c r="J178" s="1"/>
      <c r="K178" s="1"/>
      <c r="L178" s="1"/>
      <c r="M178" s="1"/>
      <c r="N178" s="1"/>
      <c r="O178" s="1"/>
      <c r="P178" s="1"/>
      <c r="Q178" s="1"/>
      <c r="R178" s="1"/>
      <c r="S178" s="1"/>
      <c r="T178" s="1"/>
      <c r="U178" s="1"/>
      <c r="V178" s="1"/>
      <c r="W178" s="1"/>
      <c r="X178" s="1"/>
      <c r="Y178" s="1"/>
      <c r="Z178" s="1"/>
    </row>
    <row r="179" ht="15.75" customHeight="1">
      <c r="A179" s="1"/>
      <c r="B179" s="1" t="str">
        <f>IF('Base de donnée articles'!B179="","",'Base de donnée articles'!B179)</f>
        <v/>
      </c>
      <c r="C179" s="1" t="str">
        <f>IF('Base de donnée articles'!C179="","",'Base de donnée articles'!C179)</f>
        <v/>
      </c>
      <c r="D179" s="1"/>
      <c r="E179" s="1" t="str">
        <f>IF(B179="","",SUMIFS('Journal entrées et sorties'!D$8:D$400,'Journal entrées et sorties'!C$8:C$400,C179))</f>
        <v/>
      </c>
      <c r="F179" s="1" t="str">
        <f>IF(C179="","",SUMIFS('Journal entrées et sorties'!E$8:E$500,'Journal entrées et sorties'!C$8:C$500,C179))</f>
        <v/>
      </c>
      <c r="G179" s="5" t="str">
        <f t="shared" si="1"/>
        <v/>
      </c>
      <c r="H179" s="1"/>
      <c r="I179" s="1"/>
      <c r="J179" s="1"/>
      <c r="K179" s="1"/>
      <c r="L179" s="1"/>
      <c r="M179" s="1"/>
      <c r="N179" s="1"/>
      <c r="O179" s="1"/>
      <c r="P179" s="1"/>
      <c r="Q179" s="1"/>
      <c r="R179" s="1"/>
      <c r="S179" s="1"/>
      <c r="T179" s="1"/>
      <c r="U179" s="1"/>
      <c r="V179" s="1"/>
      <c r="W179" s="1"/>
      <c r="X179" s="1"/>
      <c r="Y179" s="1"/>
      <c r="Z179" s="1"/>
    </row>
    <row r="180" ht="15.75" customHeight="1">
      <c r="A180" s="1"/>
      <c r="B180" s="1" t="str">
        <f>IF('Base de donnée articles'!B180="","",'Base de donnée articles'!B180)</f>
        <v/>
      </c>
      <c r="C180" s="1" t="str">
        <f>IF('Base de donnée articles'!C180="","",'Base de donnée articles'!C180)</f>
        <v/>
      </c>
      <c r="D180" s="1"/>
      <c r="E180" s="1" t="str">
        <f>IF(B180="","",SUMIFS('Journal entrées et sorties'!D$8:D$400,'Journal entrées et sorties'!C$8:C$400,C180))</f>
        <v/>
      </c>
      <c r="F180" s="1" t="str">
        <f>IF(C180="","",SUMIFS('Journal entrées et sorties'!E$8:E$500,'Journal entrées et sorties'!C$8:C$500,C180))</f>
        <v/>
      </c>
      <c r="G180" s="5" t="str">
        <f t="shared" si="1"/>
        <v/>
      </c>
      <c r="H180" s="1"/>
      <c r="I180" s="1"/>
      <c r="J180" s="1"/>
      <c r="K180" s="1"/>
      <c r="L180" s="1"/>
      <c r="M180" s="1"/>
      <c r="N180" s="1"/>
      <c r="O180" s="1"/>
      <c r="P180" s="1"/>
      <c r="Q180" s="1"/>
      <c r="R180" s="1"/>
      <c r="S180" s="1"/>
      <c r="T180" s="1"/>
      <c r="U180" s="1"/>
      <c r="V180" s="1"/>
      <c r="W180" s="1"/>
      <c r="X180" s="1"/>
      <c r="Y180" s="1"/>
      <c r="Z180" s="1"/>
    </row>
    <row r="181" ht="15.75" customHeight="1">
      <c r="A181" s="1"/>
      <c r="B181" s="1" t="str">
        <f>IF('Base de donnée articles'!B181="","",'Base de donnée articles'!B181)</f>
        <v/>
      </c>
      <c r="C181" s="1" t="str">
        <f>IF('Base de donnée articles'!C181="","",'Base de donnée articles'!C181)</f>
        <v/>
      </c>
      <c r="D181" s="1"/>
      <c r="E181" s="1" t="str">
        <f>IF(B181="","",SUMIFS('Journal entrées et sorties'!D$8:D$400,'Journal entrées et sorties'!C$8:C$400,C181))</f>
        <v/>
      </c>
      <c r="F181" s="1" t="str">
        <f>IF(C181="","",SUMIFS('Journal entrées et sorties'!E$8:E$500,'Journal entrées et sorties'!C$8:C$500,C181))</f>
        <v/>
      </c>
      <c r="G181" s="5" t="str">
        <f t="shared" si="1"/>
        <v/>
      </c>
      <c r="H181" s="1"/>
      <c r="I181" s="1"/>
      <c r="J181" s="1"/>
      <c r="K181" s="1"/>
      <c r="L181" s="1"/>
      <c r="M181" s="1"/>
      <c r="N181" s="1"/>
      <c r="O181" s="1"/>
      <c r="P181" s="1"/>
      <c r="Q181" s="1"/>
      <c r="R181" s="1"/>
      <c r="S181" s="1"/>
      <c r="T181" s="1"/>
      <c r="U181" s="1"/>
      <c r="V181" s="1"/>
      <c r="W181" s="1"/>
      <c r="X181" s="1"/>
      <c r="Y181" s="1"/>
      <c r="Z181" s="1"/>
    </row>
    <row r="182" ht="15.75" customHeight="1">
      <c r="A182" s="1"/>
      <c r="B182" s="1" t="str">
        <f>IF('Base de donnée articles'!B182="","",'Base de donnée articles'!B182)</f>
        <v/>
      </c>
      <c r="C182" s="1" t="str">
        <f>IF('Base de donnée articles'!C182="","",'Base de donnée articles'!C182)</f>
        <v/>
      </c>
      <c r="D182" s="1"/>
      <c r="E182" s="1" t="str">
        <f>IF(B182="","",SUMIFS('Journal entrées et sorties'!D$8:D$400,'Journal entrées et sorties'!C$8:C$400,C182))</f>
        <v/>
      </c>
      <c r="F182" s="1" t="str">
        <f>IF(C182="","",SUMIFS('Journal entrées et sorties'!E$8:E$500,'Journal entrées et sorties'!C$8:C$500,C182))</f>
        <v/>
      </c>
      <c r="G182" s="5" t="str">
        <f t="shared" si="1"/>
        <v/>
      </c>
      <c r="H182" s="1"/>
      <c r="I182" s="1"/>
      <c r="J182" s="1"/>
      <c r="K182" s="1"/>
      <c r="L182" s="1"/>
      <c r="M182" s="1"/>
      <c r="N182" s="1"/>
      <c r="O182" s="1"/>
      <c r="P182" s="1"/>
      <c r="Q182" s="1"/>
      <c r="R182" s="1"/>
      <c r="S182" s="1"/>
      <c r="T182" s="1"/>
      <c r="U182" s="1"/>
      <c r="V182" s="1"/>
      <c r="W182" s="1"/>
      <c r="X182" s="1"/>
      <c r="Y182" s="1"/>
      <c r="Z182" s="1"/>
    </row>
    <row r="183" ht="15.75" customHeight="1">
      <c r="A183" s="1"/>
      <c r="B183" s="1" t="str">
        <f>IF('Base de donnée articles'!B183="","",'Base de donnée articles'!B183)</f>
        <v/>
      </c>
      <c r="C183" s="1" t="str">
        <f>IF('Base de donnée articles'!C183="","",'Base de donnée articles'!C183)</f>
        <v/>
      </c>
      <c r="D183" s="1"/>
      <c r="E183" s="1" t="str">
        <f>IF(B183="","",SUMIFS('Journal entrées et sorties'!D$8:D$400,'Journal entrées et sorties'!C$8:C$400,C183))</f>
        <v/>
      </c>
      <c r="F183" s="1" t="str">
        <f>IF(C183="","",SUMIFS('Journal entrées et sorties'!E$8:E$500,'Journal entrées et sorties'!C$8:C$500,C183))</f>
        <v/>
      </c>
      <c r="G183" s="5" t="str">
        <f t="shared" si="1"/>
        <v/>
      </c>
      <c r="H183" s="1"/>
      <c r="I183" s="1"/>
      <c r="J183" s="1"/>
      <c r="K183" s="1"/>
      <c r="L183" s="1"/>
      <c r="M183" s="1"/>
      <c r="N183" s="1"/>
      <c r="O183" s="1"/>
      <c r="P183" s="1"/>
      <c r="Q183" s="1"/>
      <c r="R183" s="1"/>
      <c r="S183" s="1"/>
      <c r="T183" s="1"/>
      <c r="U183" s="1"/>
      <c r="V183" s="1"/>
      <c r="W183" s="1"/>
      <c r="X183" s="1"/>
      <c r="Y183" s="1"/>
      <c r="Z183" s="1"/>
    </row>
    <row r="184" ht="15.75" customHeight="1">
      <c r="A184" s="1"/>
      <c r="B184" s="1" t="str">
        <f>IF('Base de donnée articles'!B184="","",'Base de donnée articles'!B184)</f>
        <v/>
      </c>
      <c r="C184" s="1" t="str">
        <f>IF('Base de donnée articles'!C184="","",'Base de donnée articles'!C184)</f>
        <v/>
      </c>
      <c r="D184" s="1"/>
      <c r="E184" s="1" t="str">
        <f>IF(B184="","",SUMIFS('Journal entrées et sorties'!D$8:D$400,'Journal entrées et sorties'!C$8:C$400,C184))</f>
        <v/>
      </c>
      <c r="F184" s="1" t="str">
        <f>IF(C184="","",SUMIFS('Journal entrées et sorties'!E$8:E$500,'Journal entrées et sorties'!C$8:C$500,C184))</f>
        <v/>
      </c>
      <c r="G184" s="5" t="str">
        <f t="shared" si="1"/>
        <v/>
      </c>
      <c r="H184" s="1"/>
      <c r="I184" s="1"/>
      <c r="J184" s="1"/>
      <c r="K184" s="1"/>
      <c r="L184" s="1"/>
      <c r="M184" s="1"/>
      <c r="N184" s="1"/>
      <c r="O184" s="1"/>
      <c r="P184" s="1"/>
      <c r="Q184" s="1"/>
      <c r="R184" s="1"/>
      <c r="S184" s="1"/>
      <c r="T184" s="1"/>
      <c r="U184" s="1"/>
      <c r="V184" s="1"/>
      <c r="W184" s="1"/>
      <c r="X184" s="1"/>
      <c r="Y184" s="1"/>
      <c r="Z184" s="1"/>
    </row>
    <row r="185" ht="15.75" customHeight="1">
      <c r="A185" s="1"/>
      <c r="B185" s="1" t="str">
        <f>IF('Base de donnée articles'!B185="","",'Base de donnée articles'!B185)</f>
        <v/>
      </c>
      <c r="C185" s="1" t="str">
        <f>IF('Base de donnée articles'!C185="","",'Base de donnée articles'!C185)</f>
        <v/>
      </c>
      <c r="D185" s="1"/>
      <c r="E185" s="1" t="str">
        <f>IF(B185="","",SUMIFS('Journal entrées et sorties'!D$8:D$400,'Journal entrées et sorties'!C$8:C$400,C185))</f>
        <v/>
      </c>
      <c r="F185" s="1" t="str">
        <f>IF(C185="","",SUMIFS('Journal entrées et sorties'!E$8:E$500,'Journal entrées et sorties'!C$8:C$500,C185))</f>
        <v/>
      </c>
      <c r="G185" s="5" t="str">
        <f t="shared" si="1"/>
        <v/>
      </c>
      <c r="H185" s="1"/>
      <c r="I185" s="1"/>
      <c r="J185" s="1"/>
      <c r="K185" s="1"/>
      <c r="L185" s="1"/>
      <c r="M185" s="1"/>
      <c r="N185" s="1"/>
      <c r="O185" s="1"/>
      <c r="P185" s="1"/>
      <c r="Q185" s="1"/>
      <c r="R185" s="1"/>
      <c r="S185" s="1"/>
      <c r="T185" s="1"/>
      <c r="U185" s="1"/>
      <c r="V185" s="1"/>
      <c r="W185" s="1"/>
      <c r="X185" s="1"/>
      <c r="Y185" s="1"/>
      <c r="Z185" s="1"/>
    </row>
    <row r="186" ht="15.75" customHeight="1">
      <c r="A186" s="1"/>
      <c r="B186" s="1" t="str">
        <f>IF('Base de donnée articles'!B186="","",'Base de donnée articles'!B186)</f>
        <v/>
      </c>
      <c r="C186" s="1" t="str">
        <f>IF('Base de donnée articles'!C186="","",'Base de donnée articles'!C186)</f>
        <v/>
      </c>
      <c r="D186" s="1"/>
      <c r="E186" s="1" t="str">
        <f>IF(B186="","",SUMIFS('Journal entrées et sorties'!D$8:D$400,'Journal entrées et sorties'!C$8:C$400,C186))</f>
        <v/>
      </c>
      <c r="F186" s="1" t="str">
        <f>IF(C186="","",SUMIFS('Journal entrées et sorties'!E$8:E$500,'Journal entrées et sorties'!C$8:C$500,C186))</f>
        <v/>
      </c>
      <c r="G186" s="5" t="str">
        <f t="shared" si="1"/>
        <v/>
      </c>
      <c r="H186" s="1"/>
      <c r="I186" s="1"/>
      <c r="J186" s="1"/>
      <c r="K186" s="1"/>
      <c r="L186" s="1"/>
      <c r="M186" s="1"/>
      <c r="N186" s="1"/>
      <c r="O186" s="1"/>
      <c r="P186" s="1"/>
      <c r="Q186" s="1"/>
      <c r="R186" s="1"/>
      <c r="S186" s="1"/>
      <c r="T186" s="1"/>
      <c r="U186" s="1"/>
      <c r="V186" s="1"/>
      <c r="W186" s="1"/>
      <c r="X186" s="1"/>
      <c r="Y186" s="1"/>
      <c r="Z186" s="1"/>
    </row>
    <row r="187" ht="15.75" customHeight="1">
      <c r="A187" s="1"/>
      <c r="B187" s="1" t="str">
        <f>IF('Base de donnée articles'!B187="","",'Base de donnée articles'!B187)</f>
        <v/>
      </c>
      <c r="C187" s="1" t="str">
        <f>IF('Base de donnée articles'!C187="","",'Base de donnée articles'!C187)</f>
        <v/>
      </c>
      <c r="D187" s="1"/>
      <c r="E187" s="1" t="str">
        <f>IF(B187="","",SUMIFS('Journal entrées et sorties'!D$8:D$400,'Journal entrées et sorties'!C$8:C$400,C187))</f>
        <v/>
      </c>
      <c r="F187" s="1" t="str">
        <f>IF(C187="","",SUMIFS('Journal entrées et sorties'!E$8:E$500,'Journal entrées et sorties'!C$8:C$500,C187))</f>
        <v/>
      </c>
      <c r="G187" s="5" t="str">
        <f t="shared" si="1"/>
        <v/>
      </c>
      <c r="H187" s="1"/>
      <c r="I187" s="1"/>
      <c r="J187" s="1"/>
      <c r="K187" s="1"/>
      <c r="L187" s="1"/>
      <c r="M187" s="1"/>
      <c r="N187" s="1"/>
      <c r="O187" s="1"/>
      <c r="P187" s="1"/>
      <c r="Q187" s="1"/>
      <c r="R187" s="1"/>
      <c r="S187" s="1"/>
      <c r="T187" s="1"/>
      <c r="U187" s="1"/>
      <c r="V187" s="1"/>
      <c r="W187" s="1"/>
      <c r="X187" s="1"/>
      <c r="Y187" s="1"/>
      <c r="Z187" s="1"/>
    </row>
    <row r="188" ht="15.75" customHeight="1">
      <c r="A188" s="1"/>
      <c r="B188" s="1" t="str">
        <f>IF('Base de donnée articles'!B188="","",'Base de donnée articles'!B188)</f>
        <v/>
      </c>
      <c r="C188" s="1" t="str">
        <f>IF('Base de donnée articles'!C188="","",'Base de donnée articles'!C188)</f>
        <v/>
      </c>
      <c r="D188" s="1"/>
      <c r="E188" s="1" t="str">
        <f>IF(B188="","",SUMIFS('Journal entrées et sorties'!D$8:D$400,'Journal entrées et sorties'!C$8:C$400,C188))</f>
        <v/>
      </c>
      <c r="F188" s="1" t="str">
        <f>IF(C188="","",SUMIFS('Journal entrées et sorties'!E$8:E$500,'Journal entrées et sorties'!C$8:C$500,C188))</f>
        <v/>
      </c>
      <c r="G188" s="5" t="str">
        <f t="shared" si="1"/>
        <v/>
      </c>
      <c r="H188" s="1"/>
      <c r="I188" s="1"/>
      <c r="J188" s="1"/>
      <c r="K188" s="1"/>
      <c r="L188" s="1"/>
      <c r="M188" s="1"/>
      <c r="N188" s="1"/>
      <c r="O188" s="1"/>
      <c r="P188" s="1"/>
      <c r="Q188" s="1"/>
      <c r="R188" s="1"/>
      <c r="S188" s="1"/>
      <c r="T188" s="1"/>
      <c r="U188" s="1"/>
      <c r="V188" s="1"/>
      <c r="W188" s="1"/>
      <c r="X188" s="1"/>
      <c r="Y188" s="1"/>
      <c r="Z188" s="1"/>
    </row>
    <row r="189" ht="15.75" customHeight="1">
      <c r="A189" s="1"/>
      <c r="B189" s="1" t="str">
        <f>IF('Base de donnée articles'!B189="","",'Base de donnée articles'!B189)</f>
        <v/>
      </c>
      <c r="C189" s="1" t="str">
        <f>IF('Base de donnée articles'!C189="","",'Base de donnée articles'!C189)</f>
        <v/>
      </c>
      <c r="D189" s="1"/>
      <c r="E189" s="1" t="str">
        <f>IF(B189="","",SUMIFS('Journal entrées et sorties'!D$8:D$400,'Journal entrées et sorties'!C$8:C$400,C189))</f>
        <v/>
      </c>
      <c r="F189" s="1" t="str">
        <f>IF(C189="","",SUMIFS('Journal entrées et sorties'!E$8:E$500,'Journal entrées et sorties'!C$8:C$500,C189))</f>
        <v/>
      </c>
      <c r="G189" s="5" t="str">
        <f t="shared" si="1"/>
        <v/>
      </c>
      <c r="H189" s="1"/>
      <c r="I189" s="1"/>
      <c r="J189" s="1"/>
      <c r="K189" s="1"/>
      <c r="L189" s="1"/>
      <c r="M189" s="1"/>
      <c r="N189" s="1"/>
      <c r="O189" s="1"/>
      <c r="P189" s="1"/>
      <c r="Q189" s="1"/>
      <c r="R189" s="1"/>
      <c r="S189" s="1"/>
      <c r="T189" s="1"/>
      <c r="U189" s="1"/>
      <c r="V189" s="1"/>
      <c r="W189" s="1"/>
      <c r="X189" s="1"/>
      <c r="Y189" s="1"/>
      <c r="Z189" s="1"/>
    </row>
    <row r="190" ht="15.75" customHeight="1">
      <c r="A190" s="1"/>
      <c r="B190" s="1" t="str">
        <f>IF('Base de donnée articles'!B190="","",'Base de donnée articles'!B190)</f>
        <v/>
      </c>
      <c r="C190" s="1" t="str">
        <f>IF('Base de donnée articles'!C190="","",'Base de donnée articles'!C190)</f>
        <v/>
      </c>
      <c r="D190" s="1"/>
      <c r="E190" s="1" t="str">
        <f>IF(B190="","",SUMIFS('Journal entrées et sorties'!D$8:D$400,'Journal entrées et sorties'!C$8:C$400,C190))</f>
        <v/>
      </c>
      <c r="F190" s="1" t="str">
        <f>IF(C190="","",SUMIFS('Journal entrées et sorties'!E$8:E$500,'Journal entrées et sorties'!C$8:C$500,C190))</f>
        <v/>
      </c>
      <c r="G190" s="5" t="str">
        <f t="shared" si="1"/>
        <v/>
      </c>
      <c r="H190" s="1"/>
      <c r="I190" s="1"/>
      <c r="J190" s="1"/>
      <c r="K190" s="1"/>
      <c r="L190" s="1"/>
      <c r="M190" s="1"/>
      <c r="N190" s="1"/>
      <c r="O190" s="1"/>
      <c r="P190" s="1"/>
      <c r="Q190" s="1"/>
      <c r="R190" s="1"/>
      <c r="S190" s="1"/>
      <c r="T190" s="1"/>
      <c r="U190" s="1"/>
      <c r="V190" s="1"/>
      <c r="W190" s="1"/>
      <c r="X190" s="1"/>
      <c r="Y190" s="1"/>
      <c r="Z190" s="1"/>
    </row>
    <row r="191" ht="15.75" customHeight="1">
      <c r="A191" s="1"/>
      <c r="B191" s="1" t="str">
        <f>IF('Base de donnée articles'!B191="","",'Base de donnée articles'!B191)</f>
        <v/>
      </c>
      <c r="C191" s="1" t="str">
        <f>IF('Base de donnée articles'!C191="","",'Base de donnée articles'!C191)</f>
        <v/>
      </c>
      <c r="D191" s="1"/>
      <c r="E191" s="1" t="str">
        <f>IF(B191="","",SUMIFS('Journal entrées et sorties'!D$8:D$400,'Journal entrées et sorties'!C$8:C$400,C191))</f>
        <v/>
      </c>
      <c r="F191" s="1" t="str">
        <f>IF(C191="","",SUMIFS('Journal entrées et sorties'!E$8:E$500,'Journal entrées et sorties'!C$8:C$500,C191))</f>
        <v/>
      </c>
      <c r="G191" s="5" t="str">
        <f t="shared" si="1"/>
        <v/>
      </c>
      <c r="H191" s="1"/>
      <c r="I191" s="1"/>
      <c r="J191" s="1"/>
      <c r="K191" s="1"/>
      <c r="L191" s="1"/>
      <c r="M191" s="1"/>
      <c r="N191" s="1"/>
      <c r="O191" s="1"/>
      <c r="P191" s="1"/>
      <c r="Q191" s="1"/>
      <c r="R191" s="1"/>
      <c r="S191" s="1"/>
      <c r="T191" s="1"/>
      <c r="U191" s="1"/>
      <c r="V191" s="1"/>
      <c r="W191" s="1"/>
      <c r="X191" s="1"/>
      <c r="Y191" s="1"/>
      <c r="Z191" s="1"/>
    </row>
    <row r="192" ht="15.75" customHeight="1">
      <c r="A192" s="1"/>
      <c r="B192" s="1" t="str">
        <f>IF('Base de donnée articles'!B192="","",'Base de donnée articles'!B192)</f>
        <v/>
      </c>
      <c r="C192" s="1" t="str">
        <f>IF('Base de donnée articles'!C192="","",'Base de donnée articles'!C192)</f>
        <v/>
      </c>
      <c r="D192" s="1"/>
      <c r="E192" s="1" t="str">
        <f>IF(B192="","",SUMIFS('Journal entrées et sorties'!D$8:D$400,'Journal entrées et sorties'!C$8:C$400,C192))</f>
        <v/>
      </c>
      <c r="F192" s="1" t="str">
        <f>IF(C192="","",SUMIFS('Journal entrées et sorties'!E$8:E$500,'Journal entrées et sorties'!C$8:C$500,C192))</f>
        <v/>
      </c>
      <c r="G192" s="5" t="str">
        <f t="shared" si="1"/>
        <v/>
      </c>
      <c r="H192" s="1"/>
      <c r="I192" s="1"/>
      <c r="J192" s="1"/>
      <c r="K192" s="1"/>
      <c r="L192" s="1"/>
      <c r="M192" s="1"/>
      <c r="N192" s="1"/>
      <c r="O192" s="1"/>
      <c r="P192" s="1"/>
      <c r="Q192" s="1"/>
      <c r="R192" s="1"/>
      <c r="S192" s="1"/>
      <c r="T192" s="1"/>
      <c r="U192" s="1"/>
      <c r="V192" s="1"/>
      <c r="W192" s="1"/>
      <c r="X192" s="1"/>
      <c r="Y192" s="1"/>
      <c r="Z192" s="1"/>
    </row>
    <row r="193" ht="15.75" customHeight="1">
      <c r="A193" s="1"/>
      <c r="B193" s="1" t="str">
        <f>IF('Base de donnée articles'!B193="","",'Base de donnée articles'!B193)</f>
        <v/>
      </c>
      <c r="C193" s="1" t="str">
        <f>IF('Base de donnée articles'!C193="","",'Base de donnée articles'!C193)</f>
        <v/>
      </c>
      <c r="D193" s="1"/>
      <c r="E193" s="1" t="str">
        <f>IF(B193="","",SUMIFS('Journal entrées et sorties'!D$8:D$400,'Journal entrées et sorties'!C$8:C$400,C193))</f>
        <v/>
      </c>
      <c r="F193" s="1" t="str">
        <f>IF(C193="","",SUMIFS('Journal entrées et sorties'!E$8:E$500,'Journal entrées et sorties'!C$8:C$500,C193))</f>
        <v/>
      </c>
      <c r="G193" s="5" t="str">
        <f t="shared" si="1"/>
        <v/>
      </c>
      <c r="H193" s="1"/>
      <c r="I193" s="1"/>
      <c r="J193" s="1"/>
      <c r="K193" s="1"/>
      <c r="L193" s="1"/>
      <c r="M193" s="1"/>
      <c r="N193" s="1"/>
      <c r="O193" s="1"/>
      <c r="P193" s="1"/>
      <c r="Q193" s="1"/>
      <c r="R193" s="1"/>
      <c r="S193" s="1"/>
      <c r="T193" s="1"/>
      <c r="U193" s="1"/>
      <c r="V193" s="1"/>
      <c r="W193" s="1"/>
      <c r="X193" s="1"/>
      <c r="Y193" s="1"/>
      <c r="Z193" s="1"/>
    </row>
    <row r="194" ht="15.75" customHeight="1">
      <c r="A194" s="1"/>
      <c r="B194" s="1" t="str">
        <f>IF('Base de donnée articles'!B194="","",'Base de donnée articles'!B194)</f>
        <v/>
      </c>
      <c r="C194" s="1" t="str">
        <f>IF('Base de donnée articles'!C194="","",'Base de donnée articles'!C194)</f>
        <v/>
      </c>
      <c r="D194" s="1"/>
      <c r="E194" s="1" t="str">
        <f>IF(B194="","",SUMIFS('Journal entrées et sorties'!D$8:D$400,'Journal entrées et sorties'!C$8:C$400,C194))</f>
        <v/>
      </c>
      <c r="F194" s="1" t="str">
        <f>IF(C194="","",SUMIFS('Journal entrées et sorties'!E$8:E$500,'Journal entrées et sorties'!C$8:C$500,C194))</f>
        <v/>
      </c>
      <c r="G194" s="5" t="str">
        <f t="shared" si="1"/>
        <v/>
      </c>
      <c r="H194" s="1"/>
      <c r="I194" s="1"/>
      <c r="J194" s="1"/>
      <c r="K194" s="1"/>
      <c r="L194" s="1"/>
      <c r="M194" s="1"/>
      <c r="N194" s="1"/>
      <c r="O194" s="1"/>
      <c r="P194" s="1"/>
      <c r="Q194" s="1"/>
      <c r="R194" s="1"/>
      <c r="S194" s="1"/>
      <c r="T194" s="1"/>
      <c r="U194" s="1"/>
      <c r="V194" s="1"/>
      <c r="W194" s="1"/>
      <c r="X194" s="1"/>
      <c r="Y194" s="1"/>
      <c r="Z194" s="1"/>
    </row>
    <row r="195" ht="15.75" customHeight="1">
      <c r="A195" s="1"/>
      <c r="B195" s="1" t="str">
        <f>IF('Base de donnée articles'!B195="","",'Base de donnée articles'!B195)</f>
        <v/>
      </c>
      <c r="C195" s="1" t="str">
        <f>IF('Base de donnée articles'!C195="","",'Base de donnée articles'!C195)</f>
        <v/>
      </c>
      <c r="D195" s="1"/>
      <c r="E195" s="1" t="str">
        <f>IF(B195="","",SUMIFS('Journal entrées et sorties'!D$8:D$400,'Journal entrées et sorties'!C$8:C$400,C195))</f>
        <v/>
      </c>
      <c r="F195" s="1" t="str">
        <f>IF(C195="","",SUMIFS('Journal entrées et sorties'!E$8:E$500,'Journal entrées et sorties'!C$8:C$500,C195))</f>
        <v/>
      </c>
      <c r="G195" s="5" t="str">
        <f t="shared" si="1"/>
        <v/>
      </c>
      <c r="H195" s="1"/>
      <c r="I195" s="1"/>
      <c r="J195" s="1"/>
      <c r="K195" s="1"/>
      <c r="L195" s="1"/>
      <c r="M195" s="1"/>
      <c r="N195" s="1"/>
      <c r="O195" s="1"/>
      <c r="P195" s="1"/>
      <c r="Q195" s="1"/>
      <c r="R195" s="1"/>
      <c r="S195" s="1"/>
      <c r="T195" s="1"/>
      <c r="U195" s="1"/>
      <c r="V195" s="1"/>
      <c r="W195" s="1"/>
      <c r="X195" s="1"/>
      <c r="Y195" s="1"/>
      <c r="Z195" s="1"/>
    </row>
    <row r="196" ht="15.75" customHeight="1">
      <c r="A196" s="1"/>
      <c r="B196" s="1" t="str">
        <f>IF('Base de donnée articles'!B196="","",'Base de donnée articles'!B196)</f>
        <v/>
      </c>
      <c r="C196" s="1" t="str">
        <f>IF('Base de donnée articles'!C196="","",'Base de donnée articles'!C196)</f>
        <v/>
      </c>
      <c r="D196" s="1"/>
      <c r="E196" s="1" t="str">
        <f>IF(B196="","",SUMIFS('Journal entrées et sorties'!D$8:D$400,'Journal entrées et sorties'!C$8:C$400,C196))</f>
        <v/>
      </c>
      <c r="F196" s="1" t="str">
        <f>IF(C196="","",SUMIFS('Journal entrées et sorties'!E$8:E$500,'Journal entrées et sorties'!C$8:C$500,C196))</f>
        <v/>
      </c>
      <c r="G196" s="5" t="str">
        <f t="shared" si="1"/>
        <v/>
      </c>
      <c r="H196" s="1"/>
      <c r="I196" s="1"/>
      <c r="J196" s="1"/>
      <c r="K196" s="1"/>
      <c r="L196" s="1"/>
      <c r="M196" s="1"/>
      <c r="N196" s="1"/>
      <c r="O196" s="1"/>
      <c r="P196" s="1"/>
      <c r="Q196" s="1"/>
      <c r="R196" s="1"/>
      <c r="S196" s="1"/>
      <c r="T196" s="1"/>
      <c r="U196" s="1"/>
      <c r="V196" s="1"/>
      <c r="W196" s="1"/>
      <c r="X196" s="1"/>
      <c r="Y196" s="1"/>
      <c r="Z196" s="1"/>
    </row>
    <row r="197" ht="15.75" customHeight="1">
      <c r="A197" s="1"/>
      <c r="B197" s="1" t="str">
        <f>IF('Base de donnée articles'!B197="","",'Base de donnée articles'!B197)</f>
        <v/>
      </c>
      <c r="C197" s="1" t="str">
        <f>IF('Base de donnée articles'!C197="","",'Base de donnée articles'!C197)</f>
        <v/>
      </c>
      <c r="D197" s="1"/>
      <c r="E197" s="1" t="str">
        <f>IF(B197="","",SUMIFS('Journal entrées et sorties'!D$8:D$400,'Journal entrées et sorties'!C$8:C$400,C197))</f>
        <v/>
      </c>
      <c r="F197" s="1" t="str">
        <f>IF(C197="","",SUMIFS('Journal entrées et sorties'!E$8:E$500,'Journal entrées et sorties'!C$8:C$500,C197))</f>
        <v/>
      </c>
      <c r="G197" s="5" t="str">
        <f t="shared" si="1"/>
        <v/>
      </c>
      <c r="H197" s="1"/>
      <c r="I197" s="1"/>
      <c r="J197" s="1"/>
      <c r="K197" s="1"/>
      <c r="L197" s="1"/>
      <c r="M197" s="1"/>
      <c r="N197" s="1"/>
      <c r="O197" s="1"/>
      <c r="P197" s="1"/>
      <c r="Q197" s="1"/>
      <c r="R197" s="1"/>
      <c r="S197" s="1"/>
      <c r="T197" s="1"/>
      <c r="U197" s="1"/>
      <c r="V197" s="1"/>
      <c r="W197" s="1"/>
      <c r="X197" s="1"/>
      <c r="Y197" s="1"/>
      <c r="Z197" s="1"/>
    </row>
    <row r="198" ht="15.75" customHeight="1">
      <c r="A198" s="1"/>
      <c r="B198" s="1" t="str">
        <f>IF('Base de donnée articles'!B198="","",'Base de donnée articles'!B198)</f>
        <v/>
      </c>
      <c r="C198" s="1" t="str">
        <f>IF('Base de donnée articles'!C198="","",'Base de donnée articles'!C198)</f>
        <v/>
      </c>
      <c r="D198" s="1"/>
      <c r="E198" s="1" t="str">
        <f>IF(B198="","",SUMIFS('Journal entrées et sorties'!D$8:D$400,'Journal entrées et sorties'!C$8:C$400,C198))</f>
        <v/>
      </c>
      <c r="F198" s="1" t="str">
        <f>IF(C198="","",SUMIFS('Journal entrées et sorties'!E$8:E$500,'Journal entrées et sorties'!C$8:C$500,C198))</f>
        <v/>
      </c>
      <c r="G198" s="5" t="str">
        <f t="shared" si="1"/>
        <v/>
      </c>
      <c r="H198" s="1"/>
      <c r="I198" s="1"/>
      <c r="J198" s="1"/>
      <c r="K198" s="1"/>
      <c r="L198" s="1"/>
      <c r="M198" s="1"/>
      <c r="N198" s="1"/>
      <c r="O198" s="1"/>
      <c r="P198" s="1"/>
      <c r="Q198" s="1"/>
      <c r="R198" s="1"/>
      <c r="S198" s="1"/>
      <c r="T198" s="1"/>
      <c r="U198" s="1"/>
      <c r="V198" s="1"/>
      <c r="W198" s="1"/>
      <c r="X198" s="1"/>
      <c r="Y198" s="1"/>
      <c r="Z198" s="1"/>
    </row>
    <row r="199" ht="15.75" customHeight="1">
      <c r="A199" s="1"/>
      <c r="B199" s="1" t="str">
        <f>IF('Base de donnée articles'!B199="","",'Base de donnée articles'!B199)</f>
        <v/>
      </c>
      <c r="C199" s="1" t="str">
        <f>IF('Base de donnée articles'!C199="","",'Base de donnée articles'!C199)</f>
        <v/>
      </c>
      <c r="D199" s="1"/>
      <c r="E199" s="1" t="str">
        <f>IF(B199="","",SUMIFS('Journal entrées et sorties'!D$8:D$400,'Journal entrées et sorties'!C$8:C$400,C199))</f>
        <v/>
      </c>
      <c r="F199" s="1" t="str">
        <f>IF(C199="","",SUMIFS('Journal entrées et sorties'!E$8:E$500,'Journal entrées et sorties'!C$8:C$500,C199))</f>
        <v/>
      </c>
      <c r="G199" s="5" t="str">
        <f t="shared" si="1"/>
        <v/>
      </c>
      <c r="H199" s="1"/>
      <c r="I199" s="1"/>
      <c r="J199" s="1"/>
      <c r="K199" s="1"/>
      <c r="L199" s="1"/>
      <c r="M199" s="1"/>
      <c r="N199" s="1"/>
      <c r="O199" s="1"/>
      <c r="P199" s="1"/>
      <c r="Q199" s="1"/>
      <c r="R199" s="1"/>
      <c r="S199" s="1"/>
      <c r="T199" s="1"/>
      <c r="U199" s="1"/>
      <c r="V199" s="1"/>
      <c r="W199" s="1"/>
      <c r="X199" s="1"/>
      <c r="Y199" s="1"/>
      <c r="Z199" s="1"/>
    </row>
    <row r="200" ht="15.75" customHeight="1">
      <c r="A200" s="1"/>
      <c r="B200" s="1"/>
      <c r="C200" s="1" t="str">
        <f>IF('Base de donnée articles'!C200="","",'Base de donnée articles'!C200)</f>
        <v/>
      </c>
      <c r="D200" s="1"/>
      <c r="E200" s="1" t="str">
        <f>IF(B200="","",SUMIFS('Journal entrées et sorties'!D$8:D$400,'Journal entrées et sorties'!C$8:C$400,C200))</f>
        <v/>
      </c>
      <c r="F200" s="1" t="str">
        <f>IF(C200="","",SUMIFS('Journal entrées et sorties'!E$8:E$500,'Journal entrées et sorties'!C$8:C$500,C200))</f>
        <v/>
      </c>
      <c r="G200" s="5" t="str">
        <f t="shared" si="1"/>
        <v/>
      </c>
      <c r="H200" s="1"/>
      <c r="I200" s="1"/>
      <c r="J200" s="1"/>
      <c r="K200" s="1"/>
      <c r="L200" s="1"/>
      <c r="M200" s="1"/>
      <c r="N200" s="1"/>
      <c r="O200" s="1"/>
      <c r="P200" s="1"/>
      <c r="Q200" s="1"/>
      <c r="R200" s="1"/>
      <c r="S200" s="1"/>
      <c r="T200" s="1"/>
      <c r="U200" s="1"/>
      <c r="V200" s="1"/>
      <c r="W200" s="1"/>
      <c r="X200" s="1"/>
      <c r="Y200" s="1"/>
      <c r="Z200" s="1"/>
    </row>
    <row r="201" ht="15.75" customHeight="1">
      <c r="A201" s="1"/>
      <c r="B201" s="1"/>
      <c r="C201" s="1" t="str">
        <f>IF('Base de donnée articles'!C201="","",'Base de donnée articles'!C201)</f>
        <v/>
      </c>
      <c r="D201" s="1"/>
      <c r="E201" s="1" t="str">
        <f>IF(B201="","",SUMIFS('Journal entrées et sorties'!D$8:D$400,'Journal entrées et sorties'!C$8:C$400,C201))</f>
        <v/>
      </c>
      <c r="F201" s="1" t="str">
        <f>IF(C201="","",SUMIFS('Journal entrées et sorties'!E$8:E$500,'Journal entrées et sorties'!C$8:C$500,C201))</f>
        <v/>
      </c>
      <c r="G201" s="5" t="str">
        <f t="shared" si="1"/>
        <v/>
      </c>
      <c r="H201" s="1"/>
      <c r="I201" s="1"/>
      <c r="J201" s="1"/>
      <c r="K201" s="1"/>
      <c r="L201" s="1"/>
      <c r="M201" s="1"/>
      <c r="N201" s="1"/>
      <c r="O201" s="1"/>
      <c r="P201" s="1"/>
      <c r="Q201" s="1"/>
      <c r="R201" s="1"/>
      <c r="S201" s="1"/>
      <c r="T201" s="1"/>
      <c r="U201" s="1"/>
      <c r="V201" s="1"/>
      <c r="W201" s="1"/>
      <c r="X201" s="1"/>
      <c r="Y201" s="1"/>
      <c r="Z201" s="1"/>
    </row>
    <row r="202" ht="15.75" customHeight="1">
      <c r="A202" s="1"/>
      <c r="B202" s="1"/>
      <c r="C202" s="1" t="str">
        <f>IF('Base de donnée articles'!C202="","",'Base de donnée articles'!C202)</f>
        <v/>
      </c>
      <c r="D202" s="1"/>
      <c r="E202" s="1" t="str">
        <f>IF(B202="","",SUMIFS('Journal entrées et sorties'!D$8:D$400,'Journal entrées et sorties'!C$8:C$400,C202))</f>
        <v/>
      </c>
      <c r="F202" s="1" t="str">
        <f>IF(C202="","",SUMIFS('Journal entrées et sorties'!E$8:E$500,'Journal entrées et sorties'!C$8:C$500,C202))</f>
        <v/>
      </c>
      <c r="G202" s="5" t="str">
        <f t="shared" si="1"/>
        <v/>
      </c>
      <c r="H202" s="1"/>
      <c r="I202" s="1"/>
      <c r="J202" s="1"/>
      <c r="K202" s="1"/>
      <c r="L202" s="1"/>
      <c r="M202" s="1"/>
      <c r="N202" s="1"/>
      <c r="O202" s="1"/>
      <c r="P202" s="1"/>
      <c r="Q202" s="1"/>
      <c r="R202" s="1"/>
      <c r="S202" s="1"/>
      <c r="T202" s="1"/>
      <c r="U202" s="1"/>
      <c r="V202" s="1"/>
      <c r="W202" s="1"/>
      <c r="X202" s="1"/>
      <c r="Y202" s="1"/>
      <c r="Z202" s="1"/>
    </row>
    <row r="203" ht="15.75" customHeight="1">
      <c r="A203" s="1"/>
      <c r="B203" s="1"/>
      <c r="C203" s="1" t="str">
        <f>IF('Base de donnée articles'!C203="","",'Base de donnée articles'!C203)</f>
        <v/>
      </c>
      <c r="D203" s="1"/>
      <c r="E203" s="1" t="str">
        <f>IF(B203="","",SUMIFS('Journal entrées et sorties'!D$8:D$400,'Journal entrées et sorties'!C$8:C$400,C203))</f>
        <v/>
      </c>
      <c r="F203" s="1" t="str">
        <f>IF(C203="","",SUMIFS('Journal entrées et sorties'!E$8:E$500,'Journal entrées et sorties'!C$8:C$500,C203))</f>
        <v/>
      </c>
      <c r="G203" s="5" t="str">
        <f t="shared" si="1"/>
        <v/>
      </c>
      <c r="H203" s="1"/>
      <c r="I203" s="1"/>
      <c r="J203" s="1"/>
      <c r="K203" s="1"/>
      <c r="L203" s="1"/>
      <c r="M203" s="1"/>
      <c r="N203" s="1"/>
      <c r="O203" s="1"/>
      <c r="P203" s="1"/>
      <c r="Q203" s="1"/>
      <c r="R203" s="1"/>
      <c r="S203" s="1"/>
      <c r="T203" s="1"/>
      <c r="U203" s="1"/>
      <c r="V203" s="1"/>
      <c r="W203" s="1"/>
      <c r="X203" s="1"/>
      <c r="Y203" s="1"/>
      <c r="Z203" s="1"/>
    </row>
    <row r="204" ht="15.75" customHeight="1">
      <c r="A204" s="1"/>
      <c r="B204" s="1"/>
      <c r="C204" s="1" t="str">
        <f>IF('Base de donnée articles'!C204="","",'Base de donnée articles'!C204)</f>
        <v/>
      </c>
      <c r="D204" s="1"/>
      <c r="E204" s="1" t="str">
        <f>IF(B204="","",SUMIFS('Journal entrées et sorties'!D$8:D$400,'Journal entrées et sorties'!C$8:C$400,C204))</f>
        <v/>
      </c>
      <c r="F204" s="1" t="str">
        <f>IF(C204="","",SUMIFS('Journal entrées et sorties'!E$8:E$500,'Journal entrées et sorties'!C$8:C$500,C204))</f>
        <v/>
      </c>
      <c r="G204" s="5" t="str">
        <f t="shared" si="1"/>
        <v/>
      </c>
      <c r="H204" s="1"/>
      <c r="I204" s="1"/>
      <c r="J204" s="1"/>
      <c r="K204" s="1"/>
      <c r="L204" s="1"/>
      <c r="M204" s="1"/>
      <c r="N204" s="1"/>
      <c r="O204" s="1"/>
      <c r="P204" s="1"/>
      <c r="Q204" s="1"/>
      <c r="R204" s="1"/>
      <c r="S204" s="1"/>
      <c r="T204" s="1"/>
      <c r="U204" s="1"/>
      <c r="V204" s="1"/>
      <c r="W204" s="1"/>
      <c r="X204" s="1"/>
      <c r="Y204" s="1"/>
      <c r="Z204" s="1"/>
    </row>
    <row r="205" ht="15.75" customHeight="1">
      <c r="A205" s="1"/>
      <c r="B205" s="1"/>
      <c r="C205" s="1" t="str">
        <f>IF('Base de donnée articles'!C205="","",'Base de donnée articles'!C205)</f>
        <v/>
      </c>
      <c r="D205" s="1"/>
      <c r="E205" s="1" t="str">
        <f>IF(B205="","",SUMIFS('Journal entrées et sorties'!D$8:D$400,'Journal entrées et sorties'!C$8:C$400,C205))</f>
        <v/>
      </c>
      <c r="F205" s="1" t="str">
        <f>IF(C205="","",SUMIFS('Journal entrées et sorties'!E$8:E$500,'Journal entrées et sorties'!C$8:C$500,C205))</f>
        <v/>
      </c>
      <c r="G205" s="5" t="str">
        <f t="shared" si="1"/>
        <v/>
      </c>
      <c r="H205" s="1"/>
      <c r="I205" s="1"/>
      <c r="J205" s="1"/>
      <c r="K205" s="1"/>
      <c r="L205" s="1"/>
      <c r="M205" s="1"/>
      <c r="N205" s="1"/>
      <c r="O205" s="1"/>
      <c r="P205" s="1"/>
      <c r="Q205" s="1"/>
      <c r="R205" s="1"/>
      <c r="S205" s="1"/>
      <c r="T205" s="1"/>
      <c r="U205" s="1"/>
      <c r="V205" s="1"/>
      <c r="W205" s="1"/>
      <c r="X205" s="1"/>
      <c r="Y205" s="1"/>
      <c r="Z205" s="1"/>
    </row>
    <row r="206" ht="15.75" customHeight="1">
      <c r="A206" s="1"/>
      <c r="B206" s="1"/>
      <c r="C206" s="1" t="str">
        <f>IF('Base de donnée articles'!C206="","",'Base de donnée articles'!C206)</f>
        <v/>
      </c>
      <c r="D206" s="1"/>
      <c r="E206" s="1" t="str">
        <f>IF(B206="","",SUMIFS('Journal entrées et sorties'!D$8:D$400,'Journal entrées et sorties'!C$8:C$400,C206))</f>
        <v/>
      </c>
      <c r="F206" s="1" t="str">
        <f>IF(C206="","",SUMIFS('Journal entrées et sorties'!E$8:E$500,'Journal entrées et sorties'!C$8:C$500,C206))</f>
        <v/>
      </c>
      <c r="G206" s="5" t="str">
        <f t="shared" si="1"/>
        <v/>
      </c>
      <c r="H206" s="1"/>
      <c r="I206" s="1"/>
      <c r="J206" s="1"/>
      <c r="K206" s="1"/>
      <c r="L206" s="1"/>
      <c r="M206" s="1"/>
      <c r="N206" s="1"/>
      <c r="O206" s="1"/>
      <c r="P206" s="1"/>
      <c r="Q206" s="1"/>
      <c r="R206" s="1"/>
      <c r="S206" s="1"/>
      <c r="T206" s="1"/>
      <c r="U206" s="1"/>
      <c r="V206" s="1"/>
      <c r="W206" s="1"/>
      <c r="X206" s="1"/>
      <c r="Y206" s="1"/>
      <c r="Z206" s="1"/>
    </row>
    <row r="207" ht="15.75" customHeight="1">
      <c r="A207" s="1"/>
      <c r="B207" s="1"/>
      <c r="C207" s="1" t="str">
        <f>IF('Base de donnée articles'!C207="","",'Base de donnée articles'!C207)</f>
        <v/>
      </c>
      <c r="D207" s="1"/>
      <c r="E207" s="1" t="str">
        <f>IF(B207="","",SUMIFS('Journal entrées et sorties'!D$8:D$400,'Journal entrées et sorties'!C$8:C$400,C207))</f>
        <v/>
      </c>
      <c r="F207" s="1" t="str">
        <f>IF(C207="","",SUMIFS('Journal entrées et sorties'!E$8:E$500,'Journal entrées et sorties'!C$8:C$500,C207))</f>
        <v/>
      </c>
      <c r="G207" s="5" t="str">
        <f t="shared" si="1"/>
        <v/>
      </c>
      <c r="H207" s="1"/>
      <c r="I207" s="1"/>
      <c r="J207" s="1"/>
      <c r="K207" s="1"/>
      <c r="L207" s="1"/>
      <c r="M207" s="1"/>
      <c r="N207" s="1"/>
      <c r="O207" s="1"/>
      <c r="P207" s="1"/>
      <c r="Q207" s="1"/>
      <c r="R207" s="1"/>
      <c r="S207" s="1"/>
      <c r="T207" s="1"/>
      <c r="U207" s="1"/>
      <c r="V207" s="1"/>
      <c r="W207" s="1"/>
      <c r="X207" s="1"/>
      <c r="Y207" s="1"/>
      <c r="Z207" s="1"/>
    </row>
    <row r="208" ht="15.75" customHeight="1">
      <c r="A208" s="1"/>
      <c r="B208" s="1"/>
      <c r="C208" s="1" t="str">
        <f>IF('Base de donnée articles'!C208="","",'Base de donnée articles'!C208)</f>
        <v/>
      </c>
      <c r="D208" s="1"/>
      <c r="E208" s="1" t="str">
        <f>IF(B208="","",SUMIFS('Journal entrées et sorties'!D$8:D$400,'Journal entrées et sorties'!C$8:C$400,C208))</f>
        <v/>
      </c>
      <c r="F208" s="1" t="str">
        <f>IF(C208="","",SUMIFS('Journal entrées et sorties'!E$8:E$500,'Journal entrées et sorties'!C$8:C$500,C208))</f>
        <v/>
      </c>
      <c r="G208" s="5" t="str">
        <f t="shared" si="1"/>
        <v/>
      </c>
      <c r="H208" s="1"/>
      <c r="I208" s="1"/>
      <c r="J208" s="1"/>
      <c r="K208" s="1"/>
      <c r="L208" s="1"/>
      <c r="M208" s="1"/>
      <c r="N208" s="1"/>
      <c r="O208" s="1"/>
      <c r="P208" s="1"/>
      <c r="Q208" s="1"/>
      <c r="R208" s="1"/>
      <c r="S208" s="1"/>
      <c r="T208" s="1"/>
      <c r="U208" s="1"/>
      <c r="V208" s="1"/>
      <c r="W208" s="1"/>
      <c r="X208" s="1"/>
      <c r="Y208" s="1"/>
      <c r="Z208" s="1"/>
    </row>
    <row r="209" ht="15.75" customHeight="1">
      <c r="A209" s="1"/>
      <c r="B209" s="1"/>
      <c r="C209" s="1" t="str">
        <f>IF('Base de donnée articles'!C209="","",'Base de donnée articles'!C209)</f>
        <v/>
      </c>
      <c r="D209" s="1"/>
      <c r="E209" s="1" t="str">
        <f>IF(B209="","",SUMIFS('Journal entrées et sorties'!D$8:D$400,'Journal entrées et sorties'!C$8:C$400,C209))</f>
        <v/>
      </c>
      <c r="F209" s="1" t="str">
        <f>IF(C209="","",SUMIFS('Journal entrées et sorties'!E$8:E$500,'Journal entrées et sorties'!C$8:C$500,C209))</f>
        <v/>
      </c>
      <c r="G209" s="5" t="str">
        <f t="shared" si="1"/>
        <v/>
      </c>
      <c r="H209" s="1"/>
      <c r="I209" s="1"/>
      <c r="J209" s="1"/>
      <c r="K209" s="1"/>
      <c r="L209" s="1"/>
      <c r="M209" s="1"/>
      <c r="N209" s="1"/>
      <c r="O209" s="1"/>
      <c r="P209" s="1"/>
      <c r="Q209" s="1"/>
      <c r="R209" s="1"/>
      <c r="S209" s="1"/>
      <c r="T209" s="1"/>
      <c r="U209" s="1"/>
      <c r="V209" s="1"/>
      <c r="W209" s="1"/>
      <c r="X209" s="1"/>
      <c r="Y209" s="1"/>
      <c r="Z209" s="1"/>
    </row>
    <row r="210" ht="15.75" customHeight="1">
      <c r="A210" s="1"/>
      <c r="B210" s="1"/>
      <c r="C210" s="1" t="str">
        <f>IF('Base de donnée articles'!C210="","",'Base de donnée articles'!C210)</f>
        <v/>
      </c>
      <c r="D210" s="1"/>
      <c r="E210" s="1" t="str">
        <f>IF(B210="","",SUMIFS('Journal entrées et sorties'!D$8:D$400,'Journal entrées et sorties'!C$8:C$400,C210))</f>
        <v/>
      </c>
      <c r="F210" s="1" t="str">
        <f>IF(C210="","",SUMIFS('Journal entrées et sorties'!E$8:E$500,'Journal entrées et sorties'!C$8:C$500,C210))</f>
        <v/>
      </c>
      <c r="G210" s="5" t="str">
        <f t="shared" si="1"/>
        <v/>
      </c>
      <c r="H210" s="1"/>
      <c r="I210" s="1"/>
      <c r="J210" s="1"/>
      <c r="K210" s="1"/>
      <c r="L210" s="1"/>
      <c r="M210" s="1"/>
      <c r="N210" s="1"/>
      <c r="O210" s="1"/>
      <c r="P210" s="1"/>
      <c r="Q210" s="1"/>
      <c r="R210" s="1"/>
      <c r="S210" s="1"/>
      <c r="T210" s="1"/>
      <c r="U210" s="1"/>
      <c r="V210" s="1"/>
      <c r="W210" s="1"/>
      <c r="X210" s="1"/>
      <c r="Y210" s="1"/>
      <c r="Z210" s="1"/>
    </row>
    <row r="211" ht="15.75" customHeight="1">
      <c r="A211" s="1"/>
      <c r="B211" s="1"/>
      <c r="C211" s="1" t="str">
        <f>IF('Base de donnée articles'!C211="","",'Base de donnée articles'!C211)</f>
        <v/>
      </c>
      <c r="D211" s="1"/>
      <c r="E211" s="1" t="str">
        <f>IF(B211="","",SUMIFS('Journal entrées et sorties'!D$8:D$400,'Journal entrées et sorties'!C$8:C$400,C211))</f>
        <v/>
      </c>
      <c r="F211" s="1" t="str">
        <f>IF(C211="","",SUMIFS('Journal entrées et sorties'!E$8:E$500,'Journal entrées et sorties'!C$8:C$500,C211))</f>
        <v/>
      </c>
      <c r="G211" s="5" t="str">
        <f t="shared" si="1"/>
        <v/>
      </c>
      <c r="H211" s="1"/>
      <c r="I211" s="1"/>
      <c r="J211" s="1"/>
      <c r="K211" s="1"/>
      <c r="L211" s="1"/>
      <c r="M211" s="1"/>
      <c r="N211" s="1"/>
      <c r="O211" s="1"/>
      <c r="P211" s="1"/>
      <c r="Q211" s="1"/>
      <c r="R211" s="1"/>
      <c r="S211" s="1"/>
      <c r="T211" s="1"/>
      <c r="U211" s="1"/>
      <c r="V211" s="1"/>
      <c r="W211" s="1"/>
      <c r="X211" s="1"/>
      <c r="Y211" s="1"/>
      <c r="Z211" s="1"/>
    </row>
    <row r="212" ht="15.75" customHeight="1">
      <c r="A212" s="1"/>
      <c r="B212" s="1"/>
      <c r="C212" s="1" t="str">
        <f>IF('Base de donnée articles'!C212="","",'Base de donnée articles'!C212)</f>
        <v/>
      </c>
      <c r="D212" s="1"/>
      <c r="E212" s="1" t="str">
        <f>IF(B212="","",SUMIFS('Journal entrées et sorties'!D$8:D$400,'Journal entrées et sorties'!C$8:C$400,C212))</f>
        <v/>
      </c>
      <c r="F212" s="1" t="str">
        <f>IF(C212="","",SUMIFS('Journal entrées et sorties'!E$8:E$500,'Journal entrées et sorties'!C$8:C$500,C212))</f>
        <v/>
      </c>
      <c r="G212" s="5" t="str">
        <f t="shared" si="1"/>
        <v/>
      </c>
      <c r="H212" s="1"/>
      <c r="I212" s="1"/>
      <c r="J212" s="1"/>
      <c r="K212" s="1"/>
      <c r="L212" s="1"/>
      <c r="M212" s="1"/>
      <c r="N212" s="1"/>
      <c r="O212" s="1"/>
      <c r="P212" s="1"/>
      <c r="Q212" s="1"/>
      <c r="R212" s="1"/>
      <c r="S212" s="1"/>
      <c r="T212" s="1"/>
      <c r="U212" s="1"/>
      <c r="V212" s="1"/>
      <c r="W212" s="1"/>
      <c r="X212" s="1"/>
      <c r="Y212" s="1"/>
      <c r="Z212" s="1"/>
    </row>
    <row r="213" ht="15.75" customHeight="1">
      <c r="A213" s="1"/>
      <c r="B213" s="1"/>
      <c r="C213" s="1" t="str">
        <f>IF('Base de donnée articles'!C213="","",'Base de donnée articles'!C213)</f>
        <v/>
      </c>
      <c r="D213" s="1"/>
      <c r="E213" s="1" t="str">
        <f>IF(B213="","",SUMIFS('Journal entrées et sorties'!D$8:D$400,'Journal entrées et sorties'!C$8:C$400,C213))</f>
        <v/>
      </c>
      <c r="F213" s="1" t="str">
        <f>IF(C213="","",SUMIFS('Journal entrées et sorties'!E$8:E$500,'Journal entrées et sorties'!C$8:C$500,C213))</f>
        <v/>
      </c>
      <c r="G213" s="5" t="str">
        <f t="shared" si="1"/>
        <v/>
      </c>
      <c r="H213" s="1"/>
      <c r="I213" s="1"/>
      <c r="J213" s="1"/>
      <c r="K213" s="1"/>
      <c r="L213" s="1"/>
      <c r="M213" s="1"/>
      <c r="N213" s="1"/>
      <c r="O213" s="1"/>
      <c r="P213" s="1"/>
      <c r="Q213" s="1"/>
      <c r="R213" s="1"/>
      <c r="S213" s="1"/>
      <c r="T213" s="1"/>
      <c r="U213" s="1"/>
      <c r="V213" s="1"/>
      <c r="W213" s="1"/>
      <c r="X213" s="1"/>
      <c r="Y213" s="1"/>
      <c r="Z213" s="1"/>
    </row>
    <row r="214" ht="15.75" customHeight="1">
      <c r="A214" s="1"/>
      <c r="B214" s="1"/>
      <c r="C214" s="1" t="str">
        <f>IF('Base de donnée articles'!C214="","",'Base de donnée articles'!C214)</f>
        <v/>
      </c>
      <c r="D214" s="1"/>
      <c r="E214" s="1" t="str">
        <f>IF(B214="","",SUMIFS('Journal entrées et sorties'!D$8:D$400,'Journal entrées et sorties'!C$8:C$400,C214))</f>
        <v/>
      </c>
      <c r="F214" s="1" t="str">
        <f>IF(C214="","",SUMIFS('Journal entrées et sorties'!E$8:E$500,'Journal entrées et sorties'!C$8:C$500,C214))</f>
        <v/>
      </c>
      <c r="G214" s="5" t="str">
        <f t="shared" si="1"/>
        <v/>
      </c>
      <c r="H214" s="1"/>
      <c r="I214" s="1"/>
      <c r="J214" s="1"/>
      <c r="K214" s="1"/>
      <c r="L214" s="1"/>
      <c r="M214" s="1"/>
      <c r="N214" s="1"/>
      <c r="O214" s="1"/>
      <c r="P214" s="1"/>
      <c r="Q214" s="1"/>
      <c r="R214" s="1"/>
      <c r="S214" s="1"/>
      <c r="T214" s="1"/>
      <c r="U214" s="1"/>
      <c r="V214" s="1"/>
      <c r="W214" s="1"/>
      <c r="X214" s="1"/>
      <c r="Y214" s="1"/>
      <c r="Z214" s="1"/>
    </row>
    <row r="215" ht="15.75" customHeight="1">
      <c r="A215" s="1"/>
      <c r="B215" s="1"/>
      <c r="C215" s="1" t="str">
        <f>IF('Base de donnée articles'!C215="","",'Base de donnée articles'!C215)</f>
        <v/>
      </c>
      <c r="D215" s="1"/>
      <c r="E215" s="1" t="str">
        <f>IF(B215="","",SUMIFS('Journal entrées et sorties'!D$8:D$400,'Journal entrées et sorties'!C$8:C$400,C215))</f>
        <v/>
      </c>
      <c r="F215" s="1" t="str">
        <f>IF(C215="","",SUMIFS('Journal entrées et sorties'!E$8:E$500,'Journal entrées et sorties'!C$8:C$500,C215))</f>
        <v/>
      </c>
      <c r="G215" s="5" t="str">
        <f t="shared" si="1"/>
        <v/>
      </c>
      <c r="H215" s="1"/>
      <c r="I215" s="1"/>
      <c r="J215" s="1"/>
      <c r="K215" s="1"/>
      <c r="L215" s="1"/>
      <c r="M215" s="1"/>
      <c r="N215" s="1"/>
      <c r="O215" s="1"/>
      <c r="P215" s="1"/>
      <c r="Q215" s="1"/>
      <c r="R215" s="1"/>
      <c r="S215" s="1"/>
      <c r="T215" s="1"/>
      <c r="U215" s="1"/>
      <c r="V215" s="1"/>
      <c r="W215" s="1"/>
      <c r="X215" s="1"/>
      <c r="Y215" s="1"/>
      <c r="Z215" s="1"/>
    </row>
    <row r="216" ht="15.75" customHeight="1">
      <c r="A216" s="1"/>
      <c r="B216" s="1"/>
      <c r="C216" s="1" t="str">
        <f>IF('Base de donnée articles'!C216="","",'Base de donnée articles'!C216)</f>
        <v/>
      </c>
      <c r="D216" s="1"/>
      <c r="E216" s="1" t="str">
        <f>IF(B216="","",SUMIFS('Journal entrées et sorties'!D$8:D$400,'Journal entrées et sorties'!C$8:C$400,C216))</f>
        <v/>
      </c>
      <c r="F216" s="1" t="str">
        <f>IF(C216="","",SUMIFS('Journal entrées et sorties'!E$8:E$500,'Journal entrées et sorties'!C$8:C$500,C216))</f>
        <v/>
      </c>
      <c r="G216" s="5" t="str">
        <f t="shared" si="1"/>
        <v/>
      </c>
      <c r="H216" s="1"/>
      <c r="I216" s="1"/>
      <c r="J216" s="1"/>
      <c r="K216" s="1"/>
      <c r="L216" s="1"/>
      <c r="M216" s="1"/>
      <c r="N216" s="1"/>
      <c r="O216" s="1"/>
      <c r="P216" s="1"/>
      <c r="Q216" s="1"/>
      <c r="R216" s="1"/>
      <c r="S216" s="1"/>
      <c r="T216" s="1"/>
      <c r="U216" s="1"/>
      <c r="V216" s="1"/>
      <c r="W216" s="1"/>
      <c r="X216" s="1"/>
      <c r="Y216" s="1"/>
      <c r="Z216" s="1"/>
    </row>
    <row r="217" ht="15.75" customHeight="1">
      <c r="A217" s="1"/>
      <c r="B217" s="1"/>
      <c r="C217" s="1" t="str">
        <f>IF('Base de donnée articles'!C217="","",'Base de donnée articles'!C217)</f>
        <v/>
      </c>
      <c r="D217" s="1"/>
      <c r="E217" s="1" t="str">
        <f>IF(B217="","",SUMIFS('Journal entrées et sorties'!D$8:D$400,'Journal entrées et sorties'!C$8:C$400,C217))</f>
        <v/>
      </c>
      <c r="F217" s="1" t="str">
        <f>IF(C217="","",SUMIFS('Journal entrées et sorties'!E$8:E$500,'Journal entrées et sorties'!C$8:C$500,C217))</f>
        <v/>
      </c>
      <c r="G217" s="5" t="str">
        <f t="shared" si="1"/>
        <v/>
      </c>
      <c r="H217" s="1"/>
      <c r="I217" s="1"/>
      <c r="J217" s="1"/>
      <c r="K217" s="1"/>
      <c r="L217" s="1"/>
      <c r="M217" s="1"/>
      <c r="N217" s="1"/>
      <c r="O217" s="1"/>
      <c r="P217" s="1"/>
      <c r="Q217" s="1"/>
      <c r="R217" s="1"/>
      <c r="S217" s="1"/>
      <c r="T217" s="1"/>
      <c r="U217" s="1"/>
      <c r="V217" s="1"/>
      <c r="W217" s="1"/>
      <c r="X217" s="1"/>
      <c r="Y217" s="1"/>
      <c r="Z217" s="1"/>
    </row>
    <row r="218" ht="15.75" customHeight="1">
      <c r="A218" s="1"/>
      <c r="B218" s="1"/>
      <c r="C218" s="1" t="str">
        <f>IF('Base de donnée articles'!C218="","",'Base de donnée articles'!C218)</f>
        <v/>
      </c>
      <c r="D218" s="1"/>
      <c r="E218" s="1" t="str">
        <f>IF(B218="","",SUMIFS('Journal entrées et sorties'!D$8:D$400,'Journal entrées et sorties'!C$8:C$400,C218))</f>
        <v/>
      </c>
      <c r="F218" s="1" t="str">
        <f>IF(C218="","",SUMIFS('Journal entrées et sorties'!E$8:E$500,'Journal entrées et sorties'!C$8:C$500,C218))</f>
        <v/>
      </c>
      <c r="G218" s="5" t="str">
        <f t="shared" si="1"/>
        <v/>
      </c>
      <c r="H218" s="1"/>
      <c r="I218" s="1"/>
      <c r="J218" s="1"/>
      <c r="K218" s="1"/>
      <c r="L218" s="1"/>
      <c r="M218" s="1"/>
      <c r="N218" s="1"/>
      <c r="O218" s="1"/>
      <c r="P218" s="1"/>
      <c r="Q218" s="1"/>
      <c r="R218" s="1"/>
      <c r="S218" s="1"/>
      <c r="T218" s="1"/>
      <c r="U218" s="1"/>
      <c r="V218" s="1"/>
      <c r="W218" s="1"/>
      <c r="X218" s="1"/>
      <c r="Y218" s="1"/>
      <c r="Z218" s="1"/>
    </row>
    <row r="219" ht="15.75" customHeight="1">
      <c r="A219" s="1"/>
      <c r="B219" s="1"/>
      <c r="C219" s="1" t="str">
        <f>IF('Base de donnée articles'!C219="","",'Base de donnée articles'!C219)</f>
        <v/>
      </c>
      <c r="D219" s="1"/>
      <c r="E219" s="1" t="str">
        <f>IF(B219="","",SUMIFS('Journal entrées et sorties'!D$8:D$400,'Journal entrées et sorties'!C$8:C$400,C219))</f>
        <v/>
      </c>
      <c r="F219" s="1" t="str">
        <f>IF(C219="","",SUMIFS('Journal entrées et sorties'!E$8:E$500,'Journal entrées et sorties'!C$8:C$500,C219))</f>
        <v/>
      </c>
      <c r="G219" s="5" t="str">
        <f t="shared" si="1"/>
        <v/>
      </c>
      <c r="H219" s="1"/>
      <c r="I219" s="1"/>
      <c r="J219" s="1"/>
      <c r="K219" s="1"/>
      <c r="L219" s="1"/>
      <c r="M219" s="1"/>
      <c r="N219" s="1"/>
      <c r="O219" s="1"/>
      <c r="P219" s="1"/>
      <c r="Q219" s="1"/>
      <c r="R219" s="1"/>
      <c r="S219" s="1"/>
      <c r="T219" s="1"/>
      <c r="U219" s="1"/>
      <c r="V219" s="1"/>
      <c r="W219" s="1"/>
      <c r="X219" s="1"/>
      <c r="Y219" s="1"/>
      <c r="Z219" s="1"/>
    </row>
    <row r="220" ht="15.75" customHeight="1">
      <c r="A220" s="1"/>
      <c r="B220" s="1"/>
      <c r="C220" s="1" t="str">
        <f>IF('Base de donnée articles'!C220="","",'Base de donnée articles'!C220)</f>
        <v/>
      </c>
      <c r="D220" s="1"/>
      <c r="E220" s="1" t="str">
        <f>IF(B220="","",SUMIFS('Journal entrées et sorties'!D$8:D$400,'Journal entrées et sorties'!C$8:C$400,C220))</f>
        <v/>
      </c>
      <c r="F220" s="1" t="str">
        <f>IF(C220="","",SUMIFS('Journal entrées et sorties'!E$8:E$500,'Journal entrées et sorties'!C$8:C$500,C220))</f>
        <v/>
      </c>
      <c r="G220" s="5" t="str">
        <f t="shared" si="1"/>
        <v/>
      </c>
      <c r="H220" s="1"/>
      <c r="I220" s="1"/>
      <c r="J220" s="1"/>
      <c r="K220" s="1"/>
      <c r="L220" s="1"/>
      <c r="M220" s="1"/>
      <c r="N220" s="1"/>
      <c r="O220" s="1"/>
      <c r="P220" s="1"/>
      <c r="Q220" s="1"/>
      <c r="R220" s="1"/>
      <c r="S220" s="1"/>
      <c r="T220" s="1"/>
      <c r="U220" s="1"/>
      <c r="V220" s="1"/>
      <c r="W220" s="1"/>
      <c r="X220" s="1"/>
      <c r="Y220" s="1"/>
      <c r="Z220" s="1"/>
    </row>
    <row r="221" ht="15.75" customHeight="1">
      <c r="A221" s="1"/>
      <c r="B221" s="1"/>
      <c r="C221" s="1" t="str">
        <f>IF('Base de donnée articles'!C221="","",'Base de donnée articles'!C221)</f>
        <v/>
      </c>
      <c r="D221" s="1"/>
      <c r="E221" s="1" t="str">
        <f>IF(B221="","",SUMIFS('Journal entrées et sorties'!D$8:D$400,'Journal entrées et sorties'!C$8:C$400,C221))</f>
        <v/>
      </c>
      <c r="F221" s="1" t="str">
        <f>IF(C221="","",SUMIFS('Journal entrées et sorties'!E$8:E$500,'Journal entrées et sorties'!C$8:C$500,C221))</f>
        <v/>
      </c>
      <c r="G221" s="5" t="str">
        <f t="shared" si="1"/>
        <v/>
      </c>
      <c r="H221" s="1"/>
      <c r="I221" s="1"/>
      <c r="J221" s="1"/>
      <c r="K221" s="1"/>
      <c r="L221" s="1"/>
      <c r="M221" s="1"/>
      <c r="N221" s="1"/>
      <c r="O221" s="1"/>
      <c r="P221" s="1"/>
      <c r="Q221" s="1"/>
      <c r="R221" s="1"/>
      <c r="S221" s="1"/>
      <c r="T221" s="1"/>
      <c r="U221" s="1"/>
      <c r="V221" s="1"/>
      <c r="W221" s="1"/>
      <c r="X221" s="1"/>
      <c r="Y221" s="1"/>
      <c r="Z221" s="1"/>
    </row>
    <row r="222" ht="15.75" customHeight="1">
      <c r="A222" s="1"/>
      <c r="B222" s="1"/>
      <c r="C222" s="1" t="str">
        <f>IF('Base de donnée articles'!C222="","",'Base de donnée articles'!C222)</f>
        <v/>
      </c>
      <c r="D222" s="1"/>
      <c r="E222" s="1" t="str">
        <f>IF(B222="","",SUMIFS('Journal entrées et sorties'!D$8:D$400,'Journal entrées et sorties'!C$8:C$400,C222))</f>
        <v/>
      </c>
      <c r="F222" s="1" t="str">
        <f>IF(C222="","",SUMIFS('Journal entrées et sorties'!E$8:E$500,'Journal entrées et sorties'!C$8:C$500,C222))</f>
        <v/>
      </c>
      <c r="G222" s="5" t="str">
        <f t="shared" si="1"/>
        <v/>
      </c>
      <c r="H222" s="1"/>
      <c r="I222" s="1"/>
      <c r="J222" s="1"/>
      <c r="K222" s="1"/>
      <c r="L222" s="1"/>
      <c r="M222" s="1"/>
      <c r="N222" s="1"/>
      <c r="O222" s="1"/>
      <c r="P222" s="1"/>
      <c r="Q222" s="1"/>
      <c r="R222" s="1"/>
      <c r="S222" s="1"/>
      <c r="T222" s="1"/>
      <c r="U222" s="1"/>
      <c r="V222" s="1"/>
      <c r="W222" s="1"/>
      <c r="X222" s="1"/>
      <c r="Y222" s="1"/>
      <c r="Z222" s="1"/>
    </row>
    <row r="223" ht="15.75" customHeight="1">
      <c r="A223" s="1"/>
      <c r="B223" s="1"/>
      <c r="C223" s="1" t="str">
        <f>IF('Base de donnée articles'!C223="","",'Base de donnée articles'!C223)</f>
        <v/>
      </c>
      <c r="D223" s="1"/>
      <c r="E223" s="1" t="str">
        <f>IF(B223="","",SUMIFS('Journal entrées et sorties'!D$8:D$400,'Journal entrées et sorties'!C$8:C$400,C223))</f>
        <v/>
      </c>
      <c r="F223" s="1" t="str">
        <f>IF(C223="","",SUMIFS('Journal entrées et sorties'!E$8:E$500,'Journal entrées et sorties'!C$8:C$500,C223))</f>
        <v/>
      </c>
      <c r="G223" s="5" t="str">
        <f t="shared" si="1"/>
        <v/>
      </c>
      <c r="H223" s="1"/>
      <c r="I223" s="1"/>
      <c r="J223" s="1"/>
      <c r="K223" s="1"/>
      <c r="L223" s="1"/>
      <c r="M223" s="1"/>
      <c r="N223" s="1"/>
      <c r="O223" s="1"/>
      <c r="P223" s="1"/>
      <c r="Q223" s="1"/>
      <c r="R223" s="1"/>
      <c r="S223" s="1"/>
      <c r="T223" s="1"/>
      <c r="U223" s="1"/>
      <c r="V223" s="1"/>
      <c r="W223" s="1"/>
      <c r="X223" s="1"/>
      <c r="Y223" s="1"/>
      <c r="Z223" s="1"/>
    </row>
    <row r="224" ht="15.75" customHeight="1">
      <c r="A224" s="1"/>
      <c r="B224" s="1"/>
      <c r="C224" s="1" t="str">
        <f>IF('Base de donnée articles'!C224="","",'Base de donnée articles'!C224)</f>
        <v/>
      </c>
      <c r="D224" s="1"/>
      <c r="E224" s="1" t="str">
        <f>IF(B224="","",SUMIFS('Journal entrées et sorties'!D$8:D$400,'Journal entrées et sorties'!C$8:C$400,C224))</f>
        <v/>
      </c>
      <c r="F224" s="1" t="str">
        <f>IF(C224="","",SUMIFS('Journal entrées et sorties'!E$8:E$500,'Journal entrées et sorties'!C$8:C$500,C224))</f>
        <v/>
      </c>
      <c r="G224" s="5" t="str">
        <f t="shared" si="1"/>
        <v/>
      </c>
      <c r="H224" s="1"/>
      <c r="I224" s="1"/>
      <c r="J224" s="1"/>
      <c r="K224" s="1"/>
      <c r="L224" s="1"/>
      <c r="M224" s="1"/>
      <c r="N224" s="1"/>
      <c r="O224" s="1"/>
      <c r="P224" s="1"/>
      <c r="Q224" s="1"/>
      <c r="R224" s="1"/>
      <c r="S224" s="1"/>
      <c r="T224" s="1"/>
      <c r="U224" s="1"/>
      <c r="V224" s="1"/>
      <c r="W224" s="1"/>
      <c r="X224" s="1"/>
      <c r="Y224" s="1"/>
      <c r="Z224" s="1"/>
    </row>
    <row r="225" ht="15.75" customHeight="1">
      <c r="A225" s="1"/>
      <c r="B225" s="1"/>
      <c r="C225" s="1" t="str">
        <f>IF('Base de donnée articles'!C225="","",'Base de donnée articles'!C225)</f>
        <v/>
      </c>
      <c r="D225" s="1"/>
      <c r="E225" s="1" t="str">
        <f>IF(B225="","",SUMIFS('Journal entrées et sorties'!D$8:D$400,'Journal entrées et sorties'!C$8:C$400,C225))</f>
        <v/>
      </c>
      <c r="F225" s="1" t="str">
        <f>IF(C225="","",SUMIFS('Journal entrées et sorties'!E$8:E$500,'Journal entrées et sorties'!C$8:C$500,C225))</f>
        <v/>
      </c>
      <c r="G225" s="5" t="str">
        <f t="shared" si="1"/>
        <v/>
      </c>
      <c r="H225" s="1"/>
      <c r="I225" s="1"/>
      <c r="J225" s="1"/>
      <c r="K225" s="1"/>
      <c r="L225" s="1"/>
      <c r="M225" s="1"/>
      <c r="N225" s="1"/>
      <c r="O225" s="1"/>
      <c r="P225" s="1"/>
      <c r="Q225" s="1"/>
      <c r="R225" s="1"/>
      <c r="S225" s="1"/>
      <c r="T225" s="1"/>
      <c r="U225" s="1"/>
      <c r="V225" s="1"/>
      <c r="W225" s="1"/>
      <c r="X225" s="1"/>
      <c r="Y225" s="1"/>
      <c r="Z225" s="1"/>
    </row>
    <row r="226" ht="15.75" customHeight="1">
      <c r="A226" s="1"/>
      <c r="B226" s="1"/>
      <c r="C226" s="1" t="str">
        <f>IF('Base de donnée articles'!C226="","",'Base de donnée articles'!C226)</f>
        <v/>
      </c>
      <c r="D226" s="1"/>
      <c r="E226" s="1" t="str">
        <f>IF(B226="","",SUMIFS('Journal entrées et sorties'!D$8:D$400,'Journal entrées et sorties'!C$8:C$400,C226))</f>
        <v/>
      </c>
      <c r="F226" s="1" t="str">
        <f>IF(C226="","",SUMIFS('Journal entrées et sorties'!E$8:E$500,'Journal entrées et sorties'!C$8:C$500,C226))</f>
        <v/>
      </c>
      <c r="G226" s="5" t="str">
        <f t="shared" si="1"/>
        <v/>
      </c>
      <c r="H226" s="1"/>
      <c r="I226" s="1"/>
      <c r="J226" s="1"/>
      <c r="K226" s="1"/>
      <c r="L226" s="1"/>
      <c r="M226" s="1"/>
      <c r="N226" s="1"/>
      <c r="O226" s="1"/>
      <c r="P226" s="1"/>
      <c r="Q226" s="1"/>
      <c r="R226" s="1"/>
      <c r="S226" s="1"/>
      <c r="T226" s="1"/>
      <c r="U226" s="1"/>
      <c r="V226" s="1"/>
      <c r="W226" s="1"/>
      <c r="X226" s="1"/>
      <c r="Y226" s="1"/>
      <c r="Z226" s="1"/>
    </row>
    <row r="227" ht="15.75" customHeight="1">
      <c r="A227" s="1"/>
      <c r="B227" s="1"/>
      <c r="C227" s="1" t="str">
        <f>IF('Base de donnée articles'!C227="","",'Base de donnée articles'!C227)</f>
        <v/>
      </c>
      <c r="D227" s="1"/>
      <c r="E227" s="1" t="str">
        <f>IF(B227="","",SUMIFS('Journal entrées et sorties'!D$8:D$400,'Journal entrées et sorties'!C$8:C$400,C227))</f>
        <v/>
      </c>
      <c r="F227" s="1" t="str">
        <f>IF(C227="","",SUMIFS('Journal entrées et sorties'!E$8:E$500,'Journal entrées et sorties'!C$8:C$500,C227))</f>
        <v/>
      </c>
      <c r="G227" s="5" t="str">
        <f t="shared" si="1"/>
        <v/>
      </c>
      <c r="H227" s="1"/>
      <c r="I227" s="1"/>
      <c r="J227" s="1"/>
      <c r="K227" s="1"/>
      <c r="L227" s="1"/>
      <c r="M227" s="1"/>
      <c r="N227" s="1"/>
      <c r="O227" s="1"/>
      <c r="P227" s="1"/>
      <c r="Q227" s="1"/>
      <c r="R227" s="1"/>
      <c r="S227" s="1"/>
      <c r="T227" s="1"/>
      <c r="U227" s="1"/>
      <c r="V227" s="1"/>
      <c r="W227" s="1"/>
      <c r="X227" s="1"/>
      <c r="Y227" s="1"/>
      <c r="Z227" s="1"/>
    </row>
    <row r="228" ht="15.75" customHeight="1">
      <c r="A228" s="1"/>
      <c r="B228" s="1"/>
      <c r="C228" s="1" t="str">
        <f>IF('Base de donnée articles'!C228="","",'Base de donnée articles'!C228)</f>
        <v/>
      </c>
      <c r="D228" s="1"/>
      <c r="E228" s="1" t="str">
        <f>IF(B228="","",SUMIFS('Journal entrées et sorties'!D$8:D$400,'Journal entrées et sorties'!C$8:C$400,C228))</f>
        <v/>
      </c>
      <c r="F228" s="1" t="str">
        <f>IF(C228="","",SUMIFS('Journal entrées et sorties'!E$8:E$500,'Journal entrées et sorties'!C$8:C$500,C228))</f>
        <v/>
      </c>
      <c r="G228" s="5" t="str">
        <f t="shared" si="1"/>
        <v/>
      </c>
      <c r="H228" s="1"/>
      <c r="I228" s="1"/>
      <c r="J228" s="1"/>
      <c r="K228" s="1"/>
      <c r="L228" s="1"/>
      <c r="M228" s="1"/>
      <c r="N228" s="1"/>
      <c r="O228" s="1"/>
      <c r="P228" s="1"/>
      <c r="Q228" s="1"/>
      <c r="R228" s="1"/>
      <c r="S228" s="1"/>
      <c r="T228" s="1"/>
      <c r="U228" s="1"/>
      <c r="V228" s="1"/>
      <c r="W228" s="1"/>
      <c r="X228" s="1"/>
      <c r="Y228" s="1"/>
      <c r="Z228" s="1"/>
    </row>
    <row r="229" ht="15.75" customHeight="1">
      <c r="A229" s="1"/>
      <c r="B229" s="1"/>
      <c r="C229" s="1" t="str">
        <f>IF('Base de donnée articles'!C229="","",'Base de donnée articles'!C229)</f>
        <v/>
      </c>
      <c r="D229" s="1"/>
      <c r="E229" s="1" t="str">
        <f>IF(B229="","",SUMIFS('Journal entrées et sorties'!D$8:D$400,'Journal entrées et sorties'!C$8:C$400,C229))</f>
        <v/>
      </c>
      <c r="F229" s="1" t="str">
        <f>IF(C229="","",SUMIFS('Journal entrées et sorties'!E$8:E$500,'Journal entrées et sorties'!C$8:C$500,C229))</f>
        <v/>
      </c>
      <c r="G229" s="5" t="str">
        <f t="shared" si="1"/>
        <v/>
      </c>
      <c r="H229" s="1"/>
      <c r="I229" s="1"/>
      <c r="J229" s="1"/>
      <c r="K229" s="1"/>
      <c r="L229" s="1"/>
      <c r="M229" s="1"/>
      <c r="N229" s="1"/>
      <c r="O229" s="1"/>
      <c r="P229" s="1"/>
      <c r="Q229" s="1"/>
      <c r="R229" s="1"/>
      <c r="S229" s="1"/>
      <c r="T229" s="1"/>
      <c r="U229" s="1"/>
      <c r="V229" s="1"/>
      <c r="W229" s="1"/>
      <c r="X229" s="1"/>
      <c r="Y229" s="1"/>
      <c r="Z229" s="1"/>
    </row>
    <row r="230" ht="15.75" customHeight="1">
      <c r="A230" s="1"/>
      <c r="B230" s="1"/>
      <c r="C230" s="1" t="str">
        <f>IF('Base de donnée articles'!C230="","",'Base de donnée articles'!C230)</f>
        <v/>
      </c>
      <c r="D230" s="1"/>
      <c r="E230" s="1" t="str">
        <f>IF(B230="","",SUMIFS('Journal entrées et sorties'!D$8:D$400,'Journal entrées et sorties'!C$8:C$400,C230))</f>
        <v/>
      </c>
      <c r="F230" s="1" t="str">
        <f>IF(C230="","",SUMIFS('Journal entrées et sorties'!E$8:E$500,'Journal entrées et sorties'!C$8:C$500,C230))</f>
        <v/>
      </c>
      <c r="G230" s="5" t="str">
        <f t="shared" si="1"/>
        <v/>
      </c>
      <c r="H230" s="1"/>
      <c r="I230" s="1"/>
      <c r="J230" s="1"/>
      <c r="K230" s="1"/>
      <c r="L230" s="1"/>
      <c r="M230" s="1"/>
      <c r="N230" s="1"/>
      <c r="O230" s="1"/>
      <c r="P230" s="1"/>
      <c r="Q230" s="1"/>
      <c r="R230" s="1"/>
      <c r="S230" s="1"/>
      <c r="T230" s="1"/>
      <c r="U230" s="1"/>
      <c r="V230" s="1"/>
      <c r="W230" s="1"/>
      <c r="X230" s="1"/>
      <c r="Y230" s="1"/>
      <c r="Z230" s="1"/>
    </row>
    <row r="231" ht="15.75" customHeight="1">
      <c r="A231" s="1"/>
      <c r="B231" s="1"/>
      <c r="C231" s="1" t="str">
        <f>IF('Base de donnée articles'!C231="","",'Base de donnée articles'!C231)</f>
        <v/>
      </c>
      <c r="D231" s="1"/>
      <c r="E231" s="1" t="str">
        <f>IF(B231="","",SUMIFS('Journal entrées et sorties'!D$8:D$400,'Journal entrées et sorties'!C$8:C$400,C231))</f>
        <v/>
      </c>
      <c r="F231" s="1" t="str">
        <f>IF(C231="","",SUMIFS('Journal entrées et sorties'!E$8:E$500,'Journal entrées et sorties'!C$8:C$500,C231))</f>
        <v/>
      </c>
      <c r="G231" s="5" t="str">
        <f t="shared" si="1"/>
        <v/>
      </c>
      <c r="H231" s="1"/>
      <c r="I231" s="1"/>
      <c r="J231" s="1"/>
      <c r="K231" s="1"/>
      <c r="L231" s="1"/>
      <c r="M231" s="1"/>
      <c r="N231" s="1"/>
      <c r="O231" s="1"/>
      <c r="P231" s="1"/>
      <c r="Q231" s="1"/>
      <c r="R231" s="1"/>
      <c r="S231" s="1"/>
      <c r="T231" s="1"/>
      <c r="U231" s="1"/>
      <c r="V231" s="1"/>
      <c r="W231" s="1"/>
      <c r="X231" s="1"/>
      <c r="Y231" s="1"/>
      <c r="Z231" s="1"/>
    </row>
    <row r="232" ht="15.75" customHeight="1">
      <c r="A232" s="1"/>
      <c r="B232" s="1"/>
      <c r="C232" s="1" t="str">
        <f>IF('Base de donnée articles'!C232="","",'Base de donnée articles'!C232)</f>
        <v/>
      </c>
      <c r="D232" s="1"/>
      <c r="E232" s="1" t="str">
        <f>IF(B232="","",SUMIFS('Journal entrées et sorties'!D$8:D$400,'Journal entrées et sorties'!C$8:C$400,C232))</f>
        <v/>
      </c>
      <c r="F232" s="1" t="str">
        <f>IF(C232="","",SUMIFS('Journal entrées et sorties'!E$8:E$500,'Journal entrées et sorties'!C$8:C$500,C232))</f>
        <v/>
      </c>
      <c r="G232" s="5" t="str">
        <f t="shared" si="1"/>
        <v/>
      </c>
      <c r="H232" s="1"/>
      <c r="I232" s="1"/>
      <c r="J232" s="1"/>
      <c r="K232" s="1"/>
      <c r="L232" s="1"/>
      <c r="M232" s="1"/>
      <c r="N232" s="1"/>
      <c r="O232" s="1"/>
      <c r="P232" s="1"/>
      <c r="Q232" s="1"/>
      <c r="R232" s="1"/>
      <c r="S232" s="1"/>
      <c r="T232" s="1"/>
      <c r="U232" s="1"/>
      <c r="V232" s="1"/>
      <c r="W232" s="1"/>
      <c r="X232" s="1"/>
      <c r="Y232" s="1"/>
      <c r="Z232" s="1"/>
    </row>
    <row r="233" ht="15.75" customHeight="1">
      <c r="A233" s="1"/>
      <c r="B233" s="1"/>
      <c r="C233" s="1" t="str">
        <f>IF('Base de donnée articles'!C233="","",'Base de donnée articles'!C233)</f>
        <v/>
      </c>
      <c r="D233" s="1"/>
      <c r="E233" s="1" t="str">
        <f>IF(B233="","",SUMIFS('Journal entrées et sorties'!D$8:D$400,'Journal entrées et sorties'!C$8:C$400,C233))</f>
        <v/>
      </c>
      <c r="F233" s="1" t="str">
        <f>IF(C233="","",SUMIFS('Journal entrées et sorties'!E$8:E$500,'Journal entrées et sorties'!C$8:C$500,C233))</f>
        <v/>
      </c>
      <c r="G233" s="5" t="str">
        <f t="shared" si="1"/>
        <v/>
      </c>
      <c r="H233" s="1"/>
      <c r="I233" s="1"/>
      <c r="J233" s="1"/>
      <c r="K233" s="1"/>
      <c r="L233" s="1"/>
      <c r="M233" s="1"/>
      <c r="N233" s="1"/>
      <c r="O233" s="1"/>
      <c r="P233" s="1"/>
      <c r="Q233" s="1"/>
      <c r="R233" s="1"/>
      <c r="S233" s="1"/>
      <c r="T233" s="1"/>
      <c r="U233" s="1"/>
      <c r="V233" s="1"/>
      <c r="W233" s="1"/>
      <c r="X233" s="1"/>
      <c r="Y233" s="1"/>
      <c r="Z233" s="1"/>
    </row>
    <row r="234" ht="15.75" customHeight="1">
      <c r="A234" s="1"/>
      <c r="B234" s="1"/>
      <c r="C234" s="1" t="str">
        <f>IF('Base de donnée articles'!C234="","",'Base de donnée articles'!C234)</f>
        <v/>
      </c>
      <c r="D234" s="1"/>
      <c r="E234" s="1" t="str">
        <f>IF(B234="","",SUMIFS('Journal entrées et sorties'!D$8:D$400,'Journal entrées et sorties'!C$8:C$400,C234))</f>
        <v/>
      </c>
      <c r="F234" s="1" t="str">
        <f>IF(C234="","",SUMIFS('Journal entrées et sorties'!E$8:E$500,'Journal entrées et sorties'!C$8:C$500,C234))</f>
        <v/>
      </c>
      <c r="G234" s="5" t="str">
        <f t="shared" si="1"/>
        <v/>
      </c>
      <c r="H234" s="1"/>
      <c r="I234" s="1"/>
      <c r="J234" s="1"/>
      <c r="K234" s="1"/>
      <c r="L234" s="1"/>
      <c r="M234" s="1"/>
      <c r="N234" s="1"/>
      <c r="O234" s="1"/>
      <c r="P234" s="1"/>
      <c r="Q234" s="1"/>
      <c r="R234" s="1"/>
      <c r="S234" s="1"/>
      <c r="T234" s="1"/>
      <c r="U234" s="1"/>
      <c r="V234" s="1"/>
      <c r="W234" s="1"/>
      <c r="X234" s="1"/>
      <c r="Y234" s="1"/>
      <c r="Z234" s="1"/>
    </row>
    <row r="235" ht="15.75" customHeight="1">
      <c r="A235" s="1"/>
      <c r="B235" s="1"/>
      <c r="C235" s="1" t="str">
        <f>IF('Base de donnée articles'!C235="","",'Base de donnée articles'!C235)</f>
        <v/>
      </c>
      <c r="D235" s="1"/>
      <c r="E235" s="1" t="str">
        <f>IF(B235="","",SUMIFS('Journal entrées et sorties'!D$8:D$400,'Journal entrées et sorties'!C$8:C$400,C235))</f>
        <v/>
      </c>
      <c r="F235" s="1" t="str">
        <f>IF(C235="","",SUMIFS('Journal entrées et sorties'!E$8:E$500,'Journal entrées et sorties'!C$8:C$500,C235))</f>
        <v/>
      </c>
      <c r="G235" s="5" t="str">
        <f t="shared" si="1"/>
        <v/>
      </c>
      <c r="H235" s="1"/>
      <c r="I235" s="1"/>
      <c r="J235" s="1"/>
      <c r="K235" s="1"/>
      <c r="L235" s="1"/>
      <c r="M235" s="1"/>
      <c r="N235" s="1"/>
      <c r="O235" s="1"/>
      <c r="P235" s="1"/>
      <c r="Q235" s="1"/>
      <c r="R235" s="1"/>
      <c r="S235" s="1"/>
      <c r="T235" s="1"/>
      <c r="U235" s="1"/>
      <c r="V235" s="1"/>
      <c r="W235" s="1"/>
      <c r="X235" s="1"/>
      <c r="Y235" s="1"/>
      <c r="Z235" s="1"/>
    </row>
    <row r="236" ht="15.75" customHeight="1">
      <c r="A236" s="1"/>
      <c r="B236" s="1"/>
      <c r="C236" s="1" t="str">
        <f>IF('Base de donnée articles'!C236="","",'Base de donnée articles'!C236)</f>
        <v/>
      </c>
      <c r="D236" s="1"/>
      <c r="E236" s="1" t="str">
        <f>IF(B236="","",SUMIFS('Journal entrées et sorties'!D$8:D$400,'Journal entrées et sorties'!C$8:C$400,C236))</f>
        <v/>
      </c>
      <c r="F236" s="1" t="str">
        <f>IF(C236="","",SUMIFS('Journal entrées et sorties'!E$8:E$500,'Journal entrées et sorties'!C$8:C$500,C236))</f>
        <v/>
      </c>
      <c r="G236" s="5" t="str">
        <f t="shared" si="1"/>
        <v/>
      </c>
      <c r="H236" s="1"/>
      <c r="I236" s="1"/>
      <c r="J236" s="1"/>
      <c r="K236" s="1"/>
      <c r="L236" s="1"/>
      <c r="M236" s="1"/>
      <c r="N236" s="1"/>
      <c r="O236" s="1"/>
      <c r="P236" s="1"/>
      <c r="Q236" s="1"/>
      <c r="R236" s="1"/>
      <c r="S236" s="1"/>
      <c r="T236" s="1"/>
      <c r="U236" s="1"/>
      <c r="V236" s="1"/>
      <c r="W236" s="1"/>
      <c r="X236" s="1"/>
      <c r="Y236" s="1"/>
      <c r="Z236" s="1"/>
    </row>
    <row r="237" ht="15.75" customHeight="1">
      <c r="A237" s="1"/>
      <c r="B237" s="1"/>
      <c r="C237" s="1" t="str">
        <f>IF('Base de donnée articles'!C237="","",'Base de donnée articles'!C237)</f>
        <v/>
      </c>
      <c r="D237" s="1"/>
      <c r="E237" s="1" t="str">
        <f>IF(B237="","",SUMIFS('Journal entrées et sorties'!D$8:D$400,'Journal entrées et sorties'!C$8:C$400,C237))</f>
        <v/>
      </c>
      <c r="F237" s="1" t="str">
        <f>IF(C237="","",SUMIFS('Journal entrées et sorties'!E$8:E$500,'Journal entrées et sorties'!C$8:C$500,C237))</f>
        <v/>
      </c>
      <c r="G237" s="5" t="str">
        <f t="shared" si="1"/>
        <v/>
      </c>
      <c r="H237" s="1"/>
      <c r="I237" s="1"/>
      <c r="J237" s="1"/>
      <c r="K237" s="1"/>
      <c r="L237" s="1"/>
      <c r="M237" s="1"/>
      <c r="N237" s="1"/>
      <c r="O237" s="1"/>
      <c r="P237" s="1"/>
      <c r="Q237" s="1"/>
      <c r="R237" s="1"/>
      <c r="S237" s="1"/>
      <c r="T237" s="1"/>
      <c r="U237" s="1"/>
      <c r="V237" s="1"/>
      <c r="W237" s="1"/>
      <c r="X237" s="1"/>
      <c r="Y237" s="1"/>
      <c r="Z237" s="1"/>
    </row>
    <row r="238" ht="15.75" customHeight="1">
      <c r="A238" s="1"/>
      <c r="B238" s="1"/>
      <c r="C238" s="1" t="str">
        <f>IF('Base de donnée articles'!C238="","",'Base de donnée articles'!C238)</f>
        <v/>
      </c>
      <c r="D238" s="1"/>
      <c r="E238" s="1" t="str">
        <f>IF(B238="","",SUMIFS('Journal entrées et sorties'!D$8:D$400,'Journal entrées et sorties'!C$8:C$400,C238))</f>
        <v/>
      </c>
      <c r="F238" s="1" t="str">
        <f>IF(C238="","",SUMIFS('Journal entrées et sorties'!E$8:E$500,'Journal entrées et sorties'!C$8:C$500,C238))</f>
        <v/>
      </c>
      <c r="G238" s="5" t="str">
        <f t="shared" si="1"/>
        <v/>
      </c>
      <c r="H238" s="1"/>
      <c r="I238" s="1"/>
      <c r="J238" s="1"/>
      <c r="K238" s="1"/>
      <c r="L238" s="1"/>
      <c r="M238" s="1"/>
      <c r="N238" s="1"/>
      <c r="O238" s="1"/>
      <c r="P238" s="1"/>
      <c r="Q238" s="1"/>
      <c r="R238" s="1"/>
      <c r="S238" s="1"/>
      <c r="T238" s="1"/>
      <c r="U238" s="1"/>
      <c r="V238" s="1"/>
      <c r="W238" s="1"/>
      <c r="X238" s="1"/>
      <c r="Y238" s="1"/>
      <c r="Z238" s="1"/>
    </row>
    <row r="239" ht="15.75" customHeight="1">
      <c r="A239" s="1"/>
      <c r="B239" s="1"/>
      <c r="C239" s="1" t="str">
        <f>IF('Base de donnée articles'!C239="","",'Base de donnée articles'!C239)</f>
        <v/>
      </c>
      <c r="D239" s="1"/>
      <c r="E239" s="1" t="str">
        <f>IF(B239="","",SUMIFS('Journal entrées et sorties'!D$8:D$400,'Journal entrées et sorties'!C$8:C$400,C239))</f>
        <v/>
      </c>
      <c r="F239" s="1" t="str">
        <f>IF(C239="","",SUMIFS('Journal entrées et sorties'!E$8:E$500,'Journal entrées et sorties'!C$8:C$500,C239))</f>
        <v/>
      </c>
      <c r="G239" s="5" t="str">
        <f t="shared" si="1"/>
        <v/>
      </c>
      <c r="H239" s="1"/>
      <c r="I239" s="1"/>
      <c r="J239" s="1"/>
      <c r="K239" s="1"/>
      <c r="L239" s="1"/>
      <c r="M239" s="1"/>
      <c r="N239" s="1"/>
      <c r="O239" s="1"/>
      <c r="P239" s="1"/>
      <c r="Q239" s="1"/>
      <c r="R239" s="1"/>
      <c r="S239" s="1"/>
      <c r="T239" s="1"/>
      <c r="U239" s="1"/>
      <c r="V239" s="1"/>
      <c r="W239" s="1"/>
      <c r="X239" s="1"/>
      <c r="Y239" s="1"/>
      <c r="Z239" s="1"/>
    </row>
    <row r="240" ht="15.75" customHeight="1">
      <c r="A240" s="1"/>
      <c r="B240" s="1"/>
      <c r="C240" s="1" t="str">
        <f>IF('Base de donnée articles'!C240="","",'Base de donnée articles'!C240)</f>
        <v/>
      </c>
      <c r="D240" s="1"/>
      <c r="E240" s="1" t="str">
        <f>IF(B240="","",SUMIFS('Journal entrées et sorties'!D$8:D$400,'Journal entrées et sorties'!C$8:C$400,C240))</f>
        <v/>
      </c>
      <c r="F240" s="1" t="str">
        <f>IF(C240="","",SUMIFS('Journal entrées et sorties'!E$8:E$500,'Journal entrées et sorties'!C$8:C$500,C240))</f>
        <v/>
      </c>
      <c r="G240" s="5" t="str">
        <f t="shared" si="1"/>
        <v/>
      </c>
      <c r="H240" s="1"/>
      <c r="I240" s="1"/>
      <c r="J240" s="1"/>
      <c r="K240" s="1"/>
      <c r="L240" s="1"/>
      <c r="M240" s="1"/>
      <c r="N240" s="1"/>
      <c r="O240" s="1"/>
      <c r="P240" s="1"/>
      <c r="Q240" s="1"/>
      <c r="R240" s="1"/>
      <c r="S240" s="1"/>
      <c r="T240" s="1"/>
      <c r="U240" s="1"/>
      <c r="V240" s="1"/>
      <c r="W240" s="1"/>
      <c r="X240" s="1"/>
      <c r="Y240" s="1"/>
      <c r="Z240" s="1"/>
    </row>
    <row r="241" ht="15.75" customHeight="1">
      <c r="A241" s="1"/>
      <c r="B241" s="1"/>
      <c r="C241" s="1" t="str">
        <f>IF('Base de donnée articles'!C241="","",'Base de donnée articles'!C241)</f>
        <v/>
      </c>
      <c r="D241" s="1"/>
      <c r="E241" s="1" t="str">
        <f>IF(B241="","",SUMIFS('Journal entrées et sorties'!D$8:D$400,'Journal entrées et sorties'!C$8:C$400,C241))</f>
        <v/>
      </c>
      <c r="F241" s="1" t="str">
        <f>IF(C241="","",SUMIFS('Journal entrées et sorties'!E$8:E$500,'Journal entrées et sorties'!C$8:C$500,C241))</f>
        <v/>
      </c>
      <c r="G241" s="5" t="str">
        <f t="shared" si="1"/>
        <v/>
      </c>
      <c r="H241" s="1"/>
      <c r="I241" s="1"/>
      <c r="J241" s="1"/>
      <c r="K241" s="1"/>
      <c r="L241" s="1"/>
      <c r="M241" s="1"/>
      <c r="N241" s="1"/>
      <c r="O241" s="1"/>
      <c r="P241" s="1"/>
      <c r="Q241" s="1"/>
      <c r="R241" s="1"/>
      <c r="S241" s="1"/>
      <c r="T241" s="1"/>
      <c r="U241" s="1"/>
      <c r="V241" s="1"/>
      <c r="W241" s="1"/>
      <c r="X241" s="1"/>
      <c r="Y241" s="1"/>
      <c r="Z241" s="1"/>
    </row>
    <row r="242" ht="15.75" customHeight="1">
      <c r="A242" s="1"/>
      <c r="B242" s="1"/>
      <c r="C242" s="1" t="str">
        <f>IF('Base de donnée articles'!C242="","",'Base de donnée articles'!C242)</f>
        <v/>
      </c>
      <c r="D242" s="1"/>
      <c r="E242" s="1" t="str">
        <f>IF(B242="","",SUMIFS('Journal entrées et sorties'!D$8:D$400,'Journal entrées et sorties'!C$8:C$400,C242))</f>
        <v/>
      </c>
      <c r="F242" s="1" t="str">
        <f>IF(C242="","",SUMIFS('Journal entrées et sorties'!E$8:E$500,'Journal entrées et sorties'!C$8:C$500,C242))</f>
        <v/>
      </c>
      <c r="G242" s="5" t="str">
        <f t="shared" si="1"/>
        <v/>
      </c>
      <c r="H242" s="1"/>
      <c r="I242" s="1"/>
      <c r="J242" s="1"/>
      <c r="K242" s="1"/>
      <c r="L242" s="1"/>
      <c r="M242" s="1"/>
      <c r="N242" s="1"/>
      <c r="O242" s="1"/>
      <c r="P242" s="1"/>
      <c r="Q242" s="1"/>
      <c r="R242" s="1"/>
      <c r="S242" s="1"/>
      <c r="T242" s="1"/>
      <c r="U242" s="1"/>
      <c r="V242" s="1"/>
      <c r="W242" s="1"/>
      <c r="X242" s="1"/>
      <c r="Y242" s="1"/>
      <c r="Z242" s="1"/>
    </row>
    <row r="243" ht="15.75" customHeight="1">
      <c r="A243" s="1"/>
      <c r="B243" s="1"/>
      <c r="C243" s="1" t="str">
        <f>IF('Base de donnée articles'!C243="","",'Base de donnée articles'!C243)</f>
        <v/>
      </c>
      <c r="D243" s="1"/>
      <c r="E243" s="1" t="str">
        <f>IF(B243="","",SUMIFS('Journal entrées et sorties'!D$8:D$400,'Journal entrées et sorties'!C$8:C$400,C243))</f>
        <v/>
      </c>
      <c r="F243" s="1" t="str">
        <f>IF(C243="","",SUMIFS('Journal entrées et sorties'!E$8:E$500,'Journal entrées et sorties'!C$8:C$500,C243))</f>
        <v/>
      </c>
      <c r="G243" s="5" t="str">
        <f t="shared" si="1"/>
        <v/>
      </c>
      <c r="H243" s="1"/>
      <c r="I243" s="1"/>
      <c r="J243" s="1"/>
      <c r="K243" s="1"/>
      <c r="L243" s="1"/>
      <c r="M243" s="1"/>
      <c r="N243" s="1"/>
      <c r="O243" s="1"/>
      <c r="P243" s="1"/>
      <c r="Q243" s="1"/>
      <c r="R243" s="1"/>
      <c r="S243" s="1"/>
      <c r="T243" s="1"/>
      <c r="U243" s="1"/>
      <c r="V243" s="1"/>
      <c r="W243" s="1"/>
      <c r="X243" s="1"/>
      <c r="Y243" s="1"/>
      <c r="Z243" s="1"/>
    </row>
    <row r="244" ht="15.75" customHeight="1">
      <c r="A244" s="1"/>
      <c r="B244" s="1"/>
      <c r="C244" s="1" t="str">
        <f>IF('Base de donnée articles'!C244="","",'Base de donnée articles'!C244)</f>
        <v/>
      </c>
      <c r="D244" s="1"/>
      <c r="E244" s="1" t="str">
        <f>IF(B244="","",SUMIFS('Journal entrées et sorties'!D$8:D$400,'Journal entrées et sorties'!C$8:C$400,C244))</f>
        <v/>
      </c>
      <c r="F244" s="1" t="str">
        <f>IF(C244="","",SUMIFS('Journal entrées et sorties'!E$8:E$500,'Journal entrées et sorties'!C$8:C$500,C244))</f>
        <v/>
      </c>
      <c r="G244" s="5" t="str">
        <f t="shared" si="1"/>
        <v/>
      </c>
      <c r="H244" s="1"/>
      <c r="I244" s="1"/>
      <c r="J244" s="1"/>
      <c r="K244" s="1"/>
      <c r="L244" s="1"/>
      <c r="M244" s="1"/>
      <c r="N244" s="1"/>
      <c r="O244" s="1"/>
      <c r="P244" s="1"/>
      <c r="Q244" s="1"/>
      <c r="R244" s="1"/>
      <c r="S244" s="1"/>
      <c r="T244" s="1"/>
      <c r="U244" s="1"/>
      <c r="V244" s="1"/>
      <c r="W244" s="1"/>
      <c r="X244" s="1"/>
      <c r="Y244" s="1"/>
      <c r="Z244" s="1"/>
    </row>
    <row r="245" ht="15.75" customHeight="1">
      <c r="A245" s="1"/>
      <c r="B245" s="1"/>
      <c r="C245" s="1" t="str">
        <f>IF('Base de donnée articles'!C245="","",'Base de donnée articles'!C245)</f>
        <v/>
      </c>
      <c r="D245" s="1"/>
      <c r="E245" s="1" t="str">
        <f>IF(B245="","",SUMIFS('Journal entrées et sorties'!D$8:D$400,'Journal entrées et sorties'!C$8:C$400,C245))</f>
        <v/>
      </c>
      <c r="F245" s="1" t="str">
        <f>IF(C245="","",SUMIFS('Journal entrées et sorties'!E$8:E$500,'Journal entrées et sorties'!C$8:C$500,C245))</f>
        <v/>
      </c>
      <c r="G245" s="5" t="str">
        <f t="shared" si="1"/>
        <v/>
      </c>
      <c r="H245" s="1"/>
      <c r="I245" s="1"/>
      <c r="J245" s="1"/>
      <c r="K245" s="1"/>
      <c r="L245" s="1"/>
      <c r="M245" s="1"/>
      <c r="N245" s="1"/>
      <c r="O245" s="1"/>
      <c r="P245" s="1"/>
      <c r="Q245" s="1"/>
      <c r="R245" s="1"/>
      <c r="S245" s="1"/>
      <c r="T245" s="1"/>
      <c r="U245" s="1"/>
      <c r="V245" s="1"/>
      <c r="W245" s="1"/>
      <c r="X245" s="1"/>
      <c r="Y245" s="1"/>
      <c r="Z245" s="1"/>
    </row>
    <row r="246" ht="15.75" customHeight="1">
      <c r="A246" s="1"/>
      <c r="B246" s="1"/>
      <c r="C246" s="1" t="str">
        <f>IF('Base de donnée articles'!C246="","",'Base de donnée articles'!C246)</f>
        <v/>
      </c>
      <c r="D246" s="1"/>
      <c r="E246" s="1" t="str">
        <f>IF(B246="","",SUMIFS('Journal entrées et sorties'!D$8:D$400,'Journal entrées et sorties'!C$8:C$400,C246))</f>
        <v/>
      </c>
      <c r="F246" s="1" t="str">
        <f>IF(C246="","",SUMIFS('Journal entrées et sorties'!E$8:E$500,'Journal entrées et sorties'!C$8:C$500,C246))</f>
        <v/>
      </c>
      <c r="G246" s="5" t="str">
        <f t="shared" si="1"/>
        <v/>
      </c>
      <c r="H246" s="1"/>
      <c r="I246" s="1"/>
      <c r="J246" s="1"/>
      <c r="K246" s="1"/>
      <c r="L246" s="1"/>
      <c r="M246" s="1"/>
      <c r="N246" s="1"/>
      <c r="O246" s="1"/>
      <c r="P246" s="1"/>
      <c r="Q246" s="1"/>
      <c r="R246" s="1"/>
      <c r="S246" s="1"/>
      <c r="T246" s="1"/>
      <c r="U246" s="1"/>
      <c r="V246" s="1"/>
      <c r="W246" s="1"/>
      <c r="X246" s="1"/>
      <c r="Y246" s="1"/>
      <c r="Z246" s="1"/>
    </row>
    <row r="247" ht="15.75" customHeight="1">
      <c r="A247" s="1"/>
      <c r="B247" s="1"/>
      <c r="C247" s="1" t="str">
        <f>IF('Base de donnée articles'!C247="","",'Base de donnée articles'!C247)</f>
        <v/>
      </c>
      <c r="D247" s="1"/>
      <c r="E247" s="1" t="str">
        <f>IF(B247="","",SUMIFS('Journal entrées et sorties'!D$8:D$400,'Journal entrées et sorties'!C$8:C$400,C247))</f>
        <v/>
      </c>
      <c r="F247" s="1" t="str">
        <f>IF(C247="","",SUMIFS('Journal entrées et sorties'!E$8:E$500,'Journal entrées et sorties'!C$8:C$500,C247))</f>
        <v/>
      </c>
      <c r="G247" s="5" t="str">
        <f t="shared" si="1"/>
        <v/>
      </c>
      <c r="H247" s="1"/>
      <c r="I247" s="1"/>
      <c r="J247" s="1"/>
      <c r="K247" s="1"/>
      <c r="L247" s="1"/>
      <c r="M247" s="1"/>
      <c r="N247" s="1"/>
      <c r="O247" s="1"/>
      <c r="P247" s="1"/>
      <c r="Q247" s="1"/>
      <c r="R247" s="1"/>
      <c r="S247" s="1"/>
      <c r="T247" s="1"/>
      <c r="U247" s="1"/>
      <c r="V247" s="1"/>
      <c r="W247" s="1"/>
      <c r="X247" s="1"/>
      <c r="Y247" s="1"/>
      <c r="Z247" s="1"/>
    </row>
    <row r="248" ht="15.75" customHeight="1">
      <c r="A248" s="1"/>
      <c r="B248" s="1"/>
      <c r="C248" s="1" t="str">
        <f>IF('Base de donnée articles'!C248="","",'Base de donnée articles'!C248)</f>
        <v/>
      </c>
      <c r="D248" s="1"/>
      <c r="E248" s="1" t="str">
        <f>IF(B248="","",SUMIFS('Journal entrées et sorties'!D$8:D$400,'Journal entrées et sorties'!C$8:C$400,C248))</f>
        <v/>
      </c>
      <c r="F248" s="1" t="str">
        <f>IF(C248="","",SUMIFS('Journal entrées et sorties'!E$8:E$500,'Journal entrées et sorties'!C$8:C$500,C248))</f>
        <v/>
      </c>
      <c r="G248" s="5" t="str">
        <f t="shared" si="1"/>
        <v/>
      </c>
      <c r="H248" s="1"/>
      <c r="I248" s="1"/>
      <c r="J248" s="1"/>
      <c r="K248" s="1"/>
      <c r="L248" s="1"/>
      <c r="M248" s="1"/>
      <c r="N248" s="1"/>
      <c r="O248" s="1"/>
      <c r="P248" s="1"/>
      <c r="Q248" s="1"/>
      <c r="R248" s="1"/>
      <c r="S248" s="1"/>
      <c r="T248" s="1"/>
      <c r="U248" s="1"/>
      <c r="V248" s="1"/>
      <c r="W248" s="1"/>
      <c r="X248" s="1"/>
      <c r="Y248" s="1"/>
      <c r="Z248" s="1"/>
    </row>
    <row r="249" ht="15.75" customHeight="1">
      <c r="A249" s="1"/>
      <c r="B249" s="1"/>
      <c r="C249" s="1" t="str">
        <f>IF('Base de donnée articles'!C249="","",'Base de donnée articles'!C249)</f>
        <v/>
      </c>
      <c r="D249" s="1"/>
      <c r="E249" s="1" t="str">
        <f>IF(B249="","",SUMIFS('Journal entrées et sorties'!D$8:D$400,'Journal entrées et sorties'!C$8:C$400,C249))</f>
        <v/>
      </c>
      <c r="F249" s="1" t="str">
        <f>IF(C249="","",SUMIFS('Journal entrées et sorties'!E$8:E$500,'Journal entrées et sorties'!C$8:C$500,C249))</f>
        <v/>
      </c>
      <c r="G249" s="5" t="str">
        <f t="shared" si="1"/>
        <v/>
      </c>
      <c r="H249" s="1"/>
      <c r="I249" s="1"/>
      <c r="J249" s="1"/>
      <c r="K249" s="1"/>
      <c r="L249" s="1"/>
      <c r="M249" s="1"/>
      <c r="N249" s="1"/>
      <c r="O249" s="1"/>
      <c r="P249" s="1"/>
      <c r="Q249" s="1"/>
      <c r="R249" s="1"/>
      <c r="S249" s="1"/>
      <c r="T249" s="1"/>
      <c r="U249" s="1"/>
      <c r="V249" s="1"/>
      <c r="W249" s="1"/>
      <c r="X249" s="1"/>
      <c r="Y249" s="1"/>
      <c r="Z249" s="1"/>
    </row>
    <row r="250" ht="15.75" customHeight="1">
      <c r="A250" s="1"/>
      <c r="B250" s="1"/>
      <c r="C250" s="1" t="str">
        <f>IF('Base de donnée articles'!C250="","",'Base de donnée articles'!C250)</f>
        <v/>
      </c>
      <c r="D250" s="1"/>
      <c r="E250" s="1" t="str">
        <f>IF(B250="","",SUMIFS('Journal entrées et sorties'!D$8:D$400,'Journal entrées et sorties'!C$8:C$400,C250))</f>
        <v/>
      </c>
      <c r="F250" s="1" t="str">
        <f>IF(C250="","",SUMIFS('Journal entrées et sorties'!E$8:E$500,'Journal entrées et sorties'!C$8:C$500,C250))</f>
        <v/>
      </c>
      <c r="G250" s="5" t="str">
        <f t="shared" si="1"/>
        <v/>
      </c>
      <c r="H250" s="1"/>
      <c r="I250" s="1"/>
      <c r="J250" s="1"/>
      <c r="K250" s="1"/>
      <c r="L250" s="1"/>
      <c r="M250" s="1"/>
      <c r="N250" s="1"/>
      <c r="O250" s="1"/>
      <c r="P250" s="1"/>
      <c r="Q250" s="1"/>
      <c r="R250" s="1"/>
      <c r="S250" s="1"/>
      <c r="T250" s="1"/>
      <c r="U250" s="1"/>
      <c r="V250" s="1"/>
      <c r="W250" s="1"/>
      <c r="X250" s="1"/>
      <c r="Y250" s="1"/>
      <c r="Z250" s="1"/>
    </row>
    <row r="251" ht="15.75" customHeight="1">
      <c r="A251" s="1"/>
      <c r="B251" s="1"/>
      <c r="C251" s="1" t="str">
        <f>IF('Base de donnée articles'!C251="","",'Base de donnée articles'!C251)</f>
        <v/>
      </c>
      <c r="D251" s="1"/>
      <c r="E251" s="1" t="str">
        <f>IF(B251="","",SUMIFS('Journal entrées et sorties'!D$8:D$400,'Journal entrées et sorties'!C$8:C$400,C251))</f>
        <v/>
      </c>
      <c r="F251" s="1" t="str">
        <f>IF(C251="","",SUMIFS('Journal entrées et sorties'!E$8:E$500,'Journal entrées et sorties'!C$8:C$500,C251))</f>
        <v/>
      </c>
      <c r="G251" s="5" t="str">
        <f t="shared" si="1"/>
        <v/>
      </c>
      <c r="H251" s="1"/>
      <c r="I251" s="1"/>
      <c r="J251" s="1"/>
      <c r="K251" s="1"/>
      <c r="L251" s="1"/>
      <c r="M251" s="1"/>
      <c r="N251" s="1"/>
      <c r="O251" s="1"/>
      <c r="P251" s="1"/>
      <c r="Q251" s="1"/>
      <c r="R251" s="1"/>
      <c r="S251" s="1"/>
      <c r="T251" s="1"/>
      <c r="U251" s="1"/>
      <c r="V251" s="1"/>
      <c r="W251" s="1"/>
      <c r="X251" s="1"/>
      <c r="Y251" s="1"/>
      <c r="Z251" s="1"/>
    </row>
    <row r="252" ht="15.75" customHeight="1">
      <c r="A252" s="1"/>
      <c r="B252" s="1"/>
      <c r="C252" s="1" t="str">
        <f>IF('Base de donnée articles'!C252="","",'Base de donnée articles'!C252)</f>
        <v/>
      </c>
      <c r="D252" s="1"/>
      <c r="E252" s="1" t="str">
        <f>IF(B252="","",SUMIFS('Journal entrées et sorties'!D$8:D$400,'Journal entrées et sorties'!C$8:C$400,C252))</f>
        <v/>
      </c>
      <c r="F252" s="1" t="str">
        <f>IF(C252="","",SUMIFS('Journal entrées et sorties'!E$8:E$500,'Journal entrées et sorties'!C$8:C$500,C252))</f>
        <v/>
      </c>
      <c r="G252" s="5" t="str">
        <f t="shared" si="1"/>
        <v/>
      </c>
      <c r="H252" s="1"/>
      <c r="I252" s="1"/>
      <c r="J252" s="1"/>
      <c r="K252" s="1"/>
      <c r="L252" s="1"/>
      <c r="M252" s="1"/>
      <c r="N252" s="1"/>
      <c r="O252" s="1"/>
      <c r="P252" s="1"/>
      <c r="Q252" s="1"/>
      <c r="R252" s="1"/>
      <c r="S252" s="1"/>
      <c r="T252" s="1"/>
      <c r="U252" s="1"/>
      <c r="V252" s="1"/>
      <c r="W252" s="1"/>
      <c r="X252" s="1"/>
      <c r="Y252" s="1"/>
      <c r="Z252" s="1"/>
    </row>
    <row r="253" ht="15.75" customHeight="1">
      <c r="A253" s="1"/>
      <c r="B253" s="1"/>
      <c r="C253" s="1" t="str">
        <f>IF('Base de donnée articles'!C253="","",'Base de donnée articles'!C253)</f>
        <v/>
      </c>
      <c r="D253" s="1"/>
      <c r="E253" s="1" t="str">
        <f>IF(B253="","",SUMIFS('Journal entrées et sorties'!D$8:D$400,'Journal entrées et sorties'!C$8:C$400,C253))</f>
        <v/>
      </c>
      <c r="F253" s="1" t="str">
        <f>IF(C253="","",SUMIFS('Journal entrées et sorties'!E$8:E$500,'Journal entrées et sorties'!C$8:C$500,C253))</f>
        <v/>
      </c>
      <c r="G253" s="5" t="str">
        <f t="shared" si="1"/>
        <v/>
      </c>
      <c r="H253" s="1"/>
      <c r="I253" s="1"/>
      <c r="J253" s="1"/>
      <c r="K253" s="1"/>
      <c r="L253" s="1"/>
      <c r="M253" s="1"/>
      <c r="N253" s="1"/>
      <c r="O253" s="1"/>
      <c r="P253" s="1"/>
      <c r="Q253" s="1"/>
      <c r="R253" s="1"/>
      <c r="S253" s="1"/>
      <c r="T253" s="1"/>
      <c r="U253" s="1"/>
      <c r="V253" s="1"/>
      <c r="W253" s="1"/>
      <c r="X253" s="1"/>
      <c r="Y253" s="1"/>
      <c r="Z253" s="1"/>
    </row>
    <row r="254" ht="15.75" customHeight="1">
      <c r="A254" s="1"/>
      <c r="B254" s="1"/>
      <c r="C254" s="1" t="str">
        <f>IF('Base de donnée articles'!C254="","",'Base de donnée articles'!C254)</f>
        <v/>
      </c>
      <c r="D254" s="1"/>
      <c r="E254" s="1" t="str">
        <f>IF(B254="","",SUMIFS('Journal entrées et sorties'!D$8:D$400,'Journal entrées et sorties'!C$8:C$400,C254))</f>
        <v/>
      </c>
      <c r="F254" s="1" t="str">
        <f>IF(C254="","",SUMIFS('Journal entrées et sorties'!E$8:E$500,'Journal entrées et sorties'!C$8:C$500,C254))</f>
        <v/>
      </c>
      <c r="G254" s="5" t="str">
        <f t="shared" si="1"/>
        <v/>
      </c>
      <c r="H254" s="1"/>
      <c r="I254" s="1"/>
      <c r="J254" s="1"/>
      <c r="K254" s="1"/>
      <c r="L254" s="1"/>
      <c r="M254" s="1"/>
      <c r="N254" s="1"/>
      <c r="O254" s="1"/>
      <c r="P254" s="1"/>
      <c r="Q254" s="1"/>
      <c r="R254" s="1"/>
      <c r="S254" s="1"/>
      <c r="T254" s="1"/>
      <c r="U254" s="1"/>
      <c r="V254" s="1"/>
      <c r="W254" s="1"/>
      <c r="X254" s="1"/>
      <c r="Y254" s="1"/>
      <c r="Z254" s="1"/>
    </row>
    <row r="255" ht="15.75" customHeight="1">
      <c r="A255" s="1"/>
      <c r="B255" s="1"/>
      <c r="C255" s="1" t="str">
        <f>IF('Base de donnée articles'!C255="","",'Base de donnée articles'!C255)</f>
        <v/>
      </c>
      <c r="D255" s="1"/>
      <c r="E255" s="1" t="str">
        <f>IF(B255="","",SUMIFS('Journal entrées et sorties'!D$8:D$400,'Journal entrées et sorties'!C$8:C$400,C255))</f>
        <v/>
      </c>
      <c r="F255" s="1" t="str">
        <f>IF(C255="","",SUMIFS('Journal entrées et sorties'!E$8:E$500,'Journal entrées et sorties'!C$8:C$500,C255))</f>
        <v/>
      </c>
      <c r="G255" s="5" t="str">
        <f t="shared" si="1"/>
        <v/>
      </c>
      <c r="H255" s="1"/>
      <c r="I255" s="1"/>
      <c r="J255" s="1"/>
      <c r="K255" s="1"/>
      <c r="L255" s="1"/>
      <c r="M255" s="1"/>
      <c r="N255" s="1"/>
      <c r="O255" s="1"/>
      <c r="P255" s="1"/>
      <c r="Q255" s="1"/>
      <c r="R255" s="1"/>
      <c r="S255" s="1"/>
      <c r="T255" s="1"/>
      <c r="U255" s="1"/>
      <c r="V255" s="1"/>
      <c r="W255" s="1"/>
      <c r="X255" s="1"/>
      <c r="Y255" s="1"/>
      <c r="Z255" s="1"/>
    </row>
    <row r="256" ht="15.75" customHeight="1">
      <c r="A256" s="1"/>
      <c r="B256" s="1"/>
      <c r="C256" s="1" t="str">
        <f>IF('Base de donnée articles'!C256="","",'Base de donnée articles'!C256)</f>
        <v/>
      </c>
      <c r="D256" s="1"/>
      <c r="E256" s="1" t="str">
        <f>IF(B256="","",SUMIFS('Journal entrées et sorties'!D$8:D$400,'Journal entrées et sorties'!C$8:C$400,C256))</f>
        <v/>
      </c>
      <c r="F256" s="1" t="str">
        <f>IF(C256="","",SUMIFS('Journal entrées et sorties'!E$8:E$500,'Journal entrées et sorties'!C$8:C$500,C256))</f>
        <v/>
      </c>
      <c r="G256" s="5" t="str">
        <f t="shared" si="1"/>
        <v/>
      </c>
      <c r="H256" s="1"/>
      <c r="I256" s="1"/>
      <c r="J256" s="1"/>
      <c r="K256" s="1"/>
      <c r="L256" s="1"/>
      <c r="M256" s="1"/>
      <c r="N256" s="1"/>
      <c r="O256" s="1"/>
      <c r="P256" s="1"/>
      <c r="Q256" s="1"/>
      <c r="R256" s="1"/>
      <c r="S256" s="1"/>
      <c r="T256" s="1"/>
      <c r="U256" s="1"/>
      <c r="V256" s="1"/>
      <c r="W256" s="1"/>
      <c r="X256" s="1"/>
      <c r="Y256" s="1"/>
      <c r="Z256" s="1"/>
    </row>
    <row r="257" ht="15.75" customHeight="1">
      <c r="A257" s="1"/>
      <c r="B257" s="1"/>
      <c r="C257" s="1" t="str">
        <f>IF('Base de donnée articles'!C257="","",'Base de donnée articles'!C257)</f>
        <v/>
      </c>
      <c r="D257" s="1"/>
      <c r="E257" s="1" t="str">
        <f>IF(B257="","",SUMIFS('Journal entrées et sorties'!D$8:D$400,'Journal entrées et sorties'!C$8:C$400,C257))</f>
        <v/>
      </c>
      <c r="F257" s="1" t="str">
        <f>IF(C257="","",SUMIFS('Journal entrées et sorties'!E$8:E$500,'Journal entrées et sorties'!C$8:C$500,C257))</f>
        <v/>
      </c>
      <c r="G257" s="5" t="str">
        <f t="shared" si="1"/>
        <v/>
      </c>
      <c r="H257" s="1"/>
      <c r="I257" s="1"/>
      <c r="J257" s="1"/>
      <c r="K257" s="1"/>
      <c r="L257" s="1"/>
      <c r="M257" s="1"/>
      <c r="N257" s="1"/>
      <c r="O257" s="1"/>
      <c r="P257" s="1"/>
      <c r="Q257" s="1"/>
      <c r="R257" s="1"/>
      <c r="S257" s="1"/>
      <c r="T257" s="1"/>
      <c r="U257" s="1"/>
      <c r="V257" s="1"/>
      <c r="W257" s="1"/>
      <c r="X257" s="1"/>
      <c r="Y257" s="1"/>
      <c r="Z257" s="1"/>
    </row>
    <row r="258" ht="15.75" customHeight="1">
      <c r="A258" s="1"/>
      <c r="B258" s="1"/>
      <c r="C258" s="1" t="str">
        <f>IF('Base de donnée articles'!C258="","",'Base de donnée articles'!C258)</f>
        <v/>
      </c>
      <c r="D258" s="1"/>
      <c r="E258" s="1" t="str">
        <f>IF(B258="","",SUMIFS('Journal entrées et sorties'!D$8:D$400,'Journal entrées et sorties'!C$8:C$400,C258))</f>
        <v/>
      </c>
      <c r="F258" s="1" t="str">
        <f>IF(C258="","",SUMIFS('Journal entrées et sorties'!E$8:E$500,'Journal entrées et sorties'!C$8:C$500,C258))</f>
        <v/>
      </c>
      <c r="G258" s="5" t="str">
        <f t="shared" si="1"/>
        <v/>
      </c>
      <c r="H258" s="1"/>
      <c r="I258" s="1"/>
      <c r="J258" s="1"/>
      <c r="K258" s="1"/>
      <c r="L258" s="1"/>
      <c r="M258" s="1"/>
      <c r="N258" s="1"/>
      <c r="O258" s="1"/>
      <c r="P258" s="1"/>
      <c r="Q258" s="1"/>
      <c r="R258" s="1"/>
      <c r="S258" s="1"/>
      <c r="T258" s="1"/>
      <c r="U258" s="1"/>
      <c r="V258" s="1"/>
      <c r="W258" s="1"/>
      <c r="X258" s="1"/>
      <c r="Y258" s="1"/>
      <c r="Z258" s="1"/>
    </row>
    <row r="259" ht="15.75" customHeight="1">
      <c r="A259" s="1"/>
      <c r="B259" s="1"/>
      <c r="C259" s="1" t="str">
        <f>IF('Base de donnée articles'!C259="","",'Base de donnée articles'!C259)</f>
        <v/>
      </c>
      <c r="D259" s="1"/>
      <c r="E259" s="1" t="str">
        <f>IF(B259="","",SUMIFS('Journal entrées et sorties'!D$8:D$400,'Journal entrées et sorties'!C$8:C$400,C259))</f>
        <v/>
      </c>
      <c r="F259" s="1" t="str">
        <f>IF(C259="","",SUMIFS('Journal entrées et sorties'!E$8:E$500,'Journal entrées et sorties'!C$8:C$500,C259))</f>
        <v/>
      </c>
      <c r="G259" s="5" t="str">
        <f t="shared" si="1"/>
        <v/>
      </c>
      <c r="H259" s="1"/>
      <c r="I259" s="1"/>
      <c r="J259" s="1"/>
      <c r="K259" s="1"/>
      <c r="L259" s="1"/>
      <c r="M259" s="1"/>
      <c r="N259" s="1"/>
      <c r="O259" s="1"/>
      <c r="P259" s="1"/>
      <c r="Q259" s="1"/>
      <c r="R259" s="1"/>
      <c r="S259" s="1"/>
      <c r="T259" s="1"/>
      <c r="U259" s="1"/>
      <c r="V259" s="1"/>
      <c r="W259" s="1"/>
      <c r="X259" s="1"/>
      <c r="Y259" s="1"/>
      <c r="Z259" s="1"/>
    </row>
    <row r="260" ht="15.75" customHeight="1">
      <c r="A260" s="1"/>
      <c r="B260" s="1"/>
      <c r="C260" s="1" t="str">
        <f>IF('Base de donnée articles'!C260="","",'Base de donnée articles'!C260)</f>
        <v/>
      </c>
      <c r="D260" s="1"/>
      <c r="E260" s="1" t="str">
        <f>IF(B260="","",SUMIFS('Journal entrées et sorties'!D$8:D$400,'Journal entrées et sorties'!C$8:C$400,C260))</f>
        <v/>
      </c>
      <c r="F260" s="1" t="str">
        <f>IF(C260="","",SUMIFS('Journal entrées et sorties'!E$8:E$500,'Journal entrées et sorties'!C$8:C$500,C260))</f>
        <v/>
      </c>
      <c r="G260" s="5" t="str">
        <f t="shared" si="1"/>
        <v/>
      </c>
      <c r="H260" s="1"/>
      <c r="I260" s="1"/>
      <c r="J260" s="1"/>
      <c r="K260" s="1"/>
      <c r="L260" s="1"/>
      <c r="M260" s="1"/>
      <c r="N260" s="1"/>
      <c r="O260" s="1"/>
      <c r="P260" s="1"/>
      <c r="Q260" s="1"/>
      <c r="R260" s="1"/>
      <c r="S260" s="1"/>
      <c r="T260" s="1"/>
      <c r="U260" s="1"/>
      <c r="V260" s="1"/>
      <c r="W260" s="1"/>
      <c r="X260" s="1"/>
      <c r="Y260" s="1"/>
      <c r="Z260" s="1"/>
    </row>
    <row r="261" ht="15.75" customHeight="1">
      <c r="A261" s="1"/>
      <c r="B261" s="1"/>
      <c r="C261" s="1" t="str">
        <f>IF('Base de donnée articles'!C261="","",'Base de donnée articles'!C261)</f>
        <v/>
      </c>
      <c r="D261" s="1"/>
      <c r="E261" s="1" t="str">
        <f>IF(B261="","",SUMIFS('Journal entrées et sorties'!D$8:D$400,'Journal entrées et sorties'!C$8:C$400,C261))</f>
        <v/>
      </c>
      <c r="F261" s="1" t="str">
        <f>IF(C261="","",SUMIFS('Journal entrées et sorties'!E$8:E$500,'Journal entrées et sorties'!C$8:C$500,C261))</f>
        <v/>
      </c>
      <c r="G261" s="5" t="str">
        <f t="shared" si="1"/>
        <v/>
      </c>
      <c r="H261" s="1"/>
      <c r="I261" s="1"/>
      <c r="J261" s="1"/>
      <c r="K261" s="1"/>
      <c r="L261" s="1"/>
      <c r="M261" s="1"/>
      <c r="N261" s="1"/>
      <c r="O261" s="1"/>
      <c r="P261" s="1"/>
      <c r="Q261" s="1"/>
      <c r="R261" s="1"/>
      <c r="S261" s="1"/>
      <c r="T261" s="1"/>
      <c r="U261" s="1"/>
      <c r="V261" s="1"/>
      <c r="W261" s="1"/>
      <c r="X261" s="1"/>
      <c r="Y261" s="1"/>
      <c r="Z261" s="1"/>
    </row>
    <row r="262" ht="15.75" customHeight="1">
      <c r="A262" s="1"/>
      <c r="B262" s="1"/>
      <c r="C262" s="1" t="str">
        <f>IF('Base de donnée articles'!C262="","",'Base de donnée articles'!C262)</f>
        <v/>
      </c>
      <c r="D262" s="1"/>
      <c r="E262" s="1" t="str">
        <f>IF(B262="","",SUMIFS('Journal entrées et sorties'!D$8:D$400,'Journal entrées et sorties'!C$8:C$400,C262))</f>
        <v/>
      </c>
      <c r="F262" s="1" t="str">
        <f>IF(C262="","",SUMIFS('Journal entrées et sorties'!E$8:E$500,'Journal entrées et sorties'!C$8:C$500,C262))</f>
        <v/>
      </c>
      <c r="G262" s="5" t="str">
        <f t="shared" si="1"/>
        <v/>
      </c>
      <c r="H262" s="1"/>
      <c r="I262" s="1"/>
      <c r="J262" s="1"/>
      <c r="K262" s="1"/>
      <c r="L262" s="1"/>
      <c r="M262" s="1"/>
      <c r="N262" s="1"/>
      <c r="O262" s="1"/>
      <c r="P262" s="1"/>
      <c r="Q262" s="1"/>
      <c r="R262" s="1"/>
      <c r="S262" s="1"/>
      <c r="T262" s="1"/>
      <c r="U262" s="1"/>
      <c r="V262" s="1"/>
      <c r="W262" s="1"/>
      <c r="X262" s="1"/>
      <c r="Y262" s="1"/>
      <c r="Z262" s="1"/>
    </row>
    <row r="263" ht="15.75" customHeight="1">
      <c r="A263" s="1"/>
      <c r="B263" s="1"/>
      <c r="C263" s="1" t="str">
        <f>IF('Base de donnée articles'!C263="","",'Base de donnée articles'!C263)</f>
        <v/>
      </c>
      <c r="D263" s="1"/>
      <c r="E263" s="1" t="str">
        <f>IF(B263="","",SUMIFS('Journal entrées et sorties'!D$8:D$400,'Journal entrées et sorties'!C$8:C$400,C263))</f>
        <v/>
      </c>
      <c r="F263" s="1" t="str">
        <f>IF(C263="","",SUMIFS('Journal entrées et sorties'!E$8:E$500,'Journal entrées et sorties'!C$8:C$500,C263))</f>
        <v/>
      </c>
      <c r="G263" s="5" t="str">
        <f t="shared" si="1"/>
        <v/>
      </c>
      <c r="H263" s="1"/>
      <c r="I263" s="1"/>
      <c r="J263" s="1"/>
      <c r="K263" s="1"/>
      <c r="L263" s="1"/>
      <c r="M263" s="1"/>
      <c r="N263" s="1"/>
      <c r="O263" s="1"/>
      <c r="P263" s="1"/>
      <c r="Q263" s="1"/>
      <c r="R263" s="1"/>
      <c r="S263" s="1"/>
      <c r="T263" s="1"/>
      <c r="U263" s="1"/>
      <c r="V263" s="1"/>
      <c r="W263" s="1"/>
      <c r="X263" s="1"/>
      <c r="Y263" s="1"/>
      <c r="Z263" s="1"/>
    </row>
    <row r="264" ht="15.75" customHeight="1">
      <c r="A264" s="1"/>
      <c r="B264" s="1"/>
      <c r="C264" s="1" t="str">
        <f>IF('Base de donnée articles'!C264="","",'Base de donnée articles'!C264)</f>
        <v/>
      </c>
      <c r="D264" s="1"/>
      <c r="E264" s="1" t="str">
        <f>IF(B264="","",SUMIFS('Journal entrées et sorties'!D$8:D$400,'Journal entrées et sorties'!C$8:C$400,C264))</f>
        <v/>
      </c>
      <c r="F264" s="1" t="str">
        <f>IF(C264="","",SUMIFS('Journal entrées et sorties'!E$8:E$500,'Journal entrées et sorties'!C$8:C$500,C264))</f>
        <v/>
      </c>
      <c r="G264" s="5" t="str">
        <f t="shared" si="1"/>
        <v/>
      </c>
      <c r="H264" s="1"/>
      <c r="I264" s="1"/>
      <c r="J264" s="1"/>
      <c r="K264" s="1"/>
      <c r="L264" s="1"/>
      <c r="M264" s="1"/>
      <c r="N264" s="1"/>
      <c r="O264" s="1"/>
      <c r="P264" s="1"/>
      <c r="Q264" s="1"/>
      <c r="R264" s="1"/>
      <c r="S264" s="1"/>
      <c r="T264" s="1"/>
      <c r="U264" s="1"/>
      <c r="V264" s="1"/>
      <c r="W264" s="1"/>
      <c r="X264" s="1"/>
      <c r="Y264" s="1"/>
      <c r="Z264" s="1"/>
    </row>
    <row r="265" ht="15.75" customHeight="1">
      <c r="A265" s="1"/>
      <c r="B265" s="1"/>
      <c r="C265" s="1" t="str">
        <f>IF('Base de donnée articles'!C265="","",'Base de donnée articles'!C265)</f>
        <v/>
      </c>
      <c r="D265" s="1"/>
      <c r="E265" s="1" t="str">
        <f>IF(B265="","",SUMIFS('Journal entrées et sorties'!D$8:D$400,'Journal entrées et sorties'!C$8:C$400,C265))</f>
        <v/>
      </c>
      <c r="F265" s="1" t="str">
        <f>IF(C265="","",SUMIFS('Journal entrées et sorties'!E$8:E$500,'Journal entrées et sorties'!C$8:C$500,C265))</f>
        <v/>
      </c>
      <c r="G265" s="5" t="str">
        <f t="shared" si="1"/>
        <v/>
      </c>
      <c r="H265" s="1"/>
      <c r="I265" s="1"/>
      <c r="J265" s="1"/>
      <c r="K265" s="1"/>
      <c r="L265" s="1"/>
      <c r="M265" s="1"/>
      <c r="N265" s="1"/>
      <c r="O265" s="1"/>
      <c r="P265" s="1"/>
      <c r="Q265" s="1"/>
      <c r="R265" s="1"/>
      <c r="S265" s="1"/>
      <c r="T265" s="1"/>
      <c r="U265" s="1"/>
      <c r="V265" s="1"/>
      <c r="W265" s="1"/>
      <c r="X265" s="1"/>
      <c r="Y265" s="1"/>
      <c r="Z265" s="1"/>
    </row>
    <row r="266" ht="15.75" customHeight="1">
      <c r="A266" s="1"/>
      <c r="B266" s="1"/>
      <c r="C266" s="1" t="str">
        <f>IF('Base de donnée articles'!C266="","",'Base de donnée articles'!C266)</f>
        <v/>
      </c>
      <c r="D266" s="1"/>
      <c r="E266" s="1" t="str">
        <f>IF(B266="","",SUMIFS('Journal entrées et sorties'!D$8:D$400,'Journal entrées et sorties'!C$8:C$400,C266))</f>
        <v/>
      </c>
      <c r="F266" s="1" t="str">
        <f>IF(C266="","",SUMIFS('Journal entrées et sorties'!E$8:E$500,'Journal entrées et sorties'!C$8:C$500,C266))</f>
        <v/>
      </c>
      <c r="G266" s="5" t="str">
        <f t="shared" si="1"/>
        <v/>
      </c>
      <c r="H266" s="1"/>
      <c r="I266" s="1"/>
      <c r="J266" s="1"/>
      <c r="K266" s="1"/>
      <c r="L266" s="1"/>
      <c r="M266" s="1"/>
      <c r="N266" s="1"/>
      <c r="O266" s="1"/>
      <c r="P266" s="1"/>
      <c r="Q266" s="1"/>
      <c r="R266" s="1"/>
      <c r="S266" s="1"/>
      <c r="T266" s="1"/>
      <c r="U266" s="1"/>
      <c r="V266" s="1"/>
      <c r="W266" s="1"/>
      <c r="X266" s="1"/>
      <c r="Y266" s="1"/>
      <c r="Z266" s="1"/>
    </row>
    <row r="267" ht="15.75" customHeight="1">
      <c r="A267" s="1"/>
      <c r="B267" s="1"/>
      <c r="C267" s="1" t="str">
        <f>IF('Base de donnée articles'!C267="","",'Base de donnée articles'!C267)</f>
        <v/>
      </c>
      <c r="D267" s="1"/>
      <c r="E267" s="1" t="str">
        <f>IF(B267="","",SUMIFS('Journal entrées et sorties'!D$8:D$400,'Journal entrées et sorties'!C$8:C$400,C267))</f>
        <v/>
      </c>
      <c r="F267" s="1" t="str">
        <f>IF(C267="","",SUMIFS('Journal entrées et sorties'!E$8:E$500,'Journal entrées et sorties'!C$8:C$500,C267))</f>
        <v/>
      </c>
      <c r="G267" s="5" t="str">
        <f t="shared" si="1"/>
        <v/>
      </c>
      <c r="H267" s="1"/>
      <c r="I267" s="1"/>
      <c r="J267" s="1"/>
      <c r="K267" s="1"/>
      <c r="L267" s="1"/>
      <c r="M267" s="1"/>
      <c r="N267" s="1"/>
      <c r="O267" s="1"/>
      <c r="P267" s="1"/>
      <c r="Q267" s="1"/>
      <c r="R267" s="1"/>
      <c r="S267" s="1"/>
      <c r="T267" s="1"/>
      <c r="U267" s="1"/>
      <c r="V267" s="1"/>
      <c r="W267" s="1"/>
      <c r="X267" s="1"/>
      <c r="Y267" s="1"/>
      <c r="Z267" s="1"/>
    </row>
    <row r="268" ht="15.75" customHeight="1">
      <c r="A268" s="1"/>
      <c r="B268" s="1"/>
      <c r="C268" s="1" t="str">
        <f>IF('Base de donnée articles'!C268="","",'Base de donnée articles'!C268)</f>
        <v/>
      </c>
      <c r="D268" s="1"/>
      <c r="E268" s="1" t="str">
        <f>IF(B268="","",SUMIFS('Journal entrées et sorties'!D$8:D$400,'Journal entrées et sorties'!C$8:C$400,C268))</f>
        <v/>
      </c>
      <c r="F268" s="1" t="str">
        <f>IF(C268="","",SUMIFS('Journal entrées et sorties'!E$8:E$500,'Journal entrées et sorties'!C$8:C$500,C268))</f>
        <v/>
      </c>
      <c r="G268" s="5" t="str">
        <f t="shared" si="1"/>
        <v/>
      </c>
      <c r="H268" s="1"/>
      <c r="I268" s="1"/>
      <c r="J268" s="1"/>
      <c r="K268" s="1"/>
      <c r="L268" s="1"/>
      <c r="M268" s="1"/>
      <c r="N268" s="1"/>
      <c r="O268" s="1"/>
      <c r="P268" s="1"/>
      <c r="Q268" s="1"/>
      <c r="R268" s="1"/>
      <c r="S268" s="1"/>
      <c r="T268" s="1"/>
      <c r="U268" s="1"/>
      <c r="V268" s="1"/>
      <c r="W268" s="1"/>
      <c r="X268" s="1"/>
      <c r="Y268" s="1"/>
      <c r="Z268" s="1"/>
    </row>
    <row r="269" ht="15.75" customHeight="1">
      <c r="A269" s="1"/>
      <c r="B269" s="1"/>
      <c r="C269" s="1" t="str">
        <f>IF('Base de donnée articles'!C269="","",'Base de donnée articles'!C269)</f>
        <v/>
      </c>
      <c r="D269" s="1"/>
      <c r="E269" s="1" t="str">
        <f>IF(B269="","",SUMIFS('Journal entrées et sorties'!D$8:D$400,'Journal entrées et sorties'!C$8:C$400,C269))</f>
        <v/>
      </c>
      <c r="F269" s="1" t="str">
        <f>IF(C269="","",SUMIFS('Journal entrées et sorties'!E$8:E$500,'Journal entrées et sorties'!C$8:C$500,C269))</f>
        <v/>
      </c>
      <c r="G269" s="5" t="str">
        <f t="shared" si="1"/>
        <v/>
      </c>
      <c r="H269" s="1"/>
      <c r="I269" s="1"/>
      <c r="J269" s="1"/>
      <c r="K269" s="1"/>
      <c r="L269" s="1"/>
      <c r="M269" s="1"/>
      <c r="N269" s="1"/>
      <c r="O269" s="1"/>
      <c r="P269" s="1"/>
      <c r="Q269" s="1"/>
      <c r="R269" s="1"/>
      <c r="S269" s="1"/>
      <c r="T269" s="1"/>
      <c r="U269" s="1"/>
      <c r="V269" s="1"/>
      <c r="W269" s="1"/>
      <c r="X269" s="1"/>
      <c r="Y269" s="1"/>
      <c r="Z269" s="1"/>
    </row>
    <row r="270" ht="15.75" customHeight="1">
      <c r="A270" s="1"/>
      <c r="B270" s="1"/>
      <c r="C270" s="1" t="str">
        <f>IF('Base de donnée articles'!C270="","",'Base de donnée articles'!C270)</f>
        <v/>
      </c>
      <c r="D270" s="1"/>
      <c r="E270" s="1" t="str">
        <f>IF(B270="","",SUMIFS('Journal entrées et sorties'!D$8:D$400,'Journal entrées et sorties'!C$8:C$400,C270))</f>
        <v/>
      </c>
      <c r="F270" s="1" t="str">
        <f>IF(C270="","",SUMIFS('Journal entrées et sorties'!E$8:E$500,'Journal entrées et sorties'!C$8:C$500,C270))</f>
        <v/>
      </c>
      <c r="G270" s="5" t="str">
        <f t="shared" si="1"/>
        <v/>
      </c>
      <c r="H270" s="1"/>
      <c r="I270" s="1"/>
      <c r="J270" s="1"/>
      <c r="K270" s="1"/>
      <c r="L270" s="1"/>
      <c r="M270" s="1"/>
      <c r="N270" s="1"/>
      <c r="O270" s="1"/>
      <c r="P270" s="1"/>
      <c r="Q270" s="1"/>
      <c r="R270" s="1"/>
      <c r="S270" s="1"/>
      <c r="T270" s="1"/>
      <c r="U270" s="1"/>
      <c r="V270" s="1"/>
      <c r="W270" s="1"/>
      <c r="X270" s="1"/>
      <c r="Y270" s="1"/>
      <c r="Z270" s="1"/>
    </row>
    <row r="271" ht="15.75" customHeight="1">
      <c r="A271" s="1"/>
      <c r="B271" s="1"/>
      <c r="C271" s="1" t="str">
        <f>IF('Base de donnée articles'!C271="","",'Base de donnée articles'!C271)</f>
        <v/>
      </c>
      <c r="D271" s="1"/>
      <c r="E271" s="1" t="str">
        <f>IF(B271="","",SUMIFS('Journal entrées et sorties'!D$8:D$400,'Journal entrées et sorties'!C$8:C$400,C271))</f>
        <v/>
      </c>
      <c r="F271" s="1" t="str">
        <f>IF(C271="","",SUMIFS('Journal entrées et sorties'!E$8:E$500,'Journal entrées et sorties'!C$8:C$500,C271))</f>
        <v/>
      </c>
      <c r="G271" s="5" t="str">
        <f t="shared" si="1"/>
        <v/>
      </c>
      <c r="H271" s="1"/>
      <c r="I271" s="1"/>
      <c r="J271" s="1"/>
      <c r="K271" s="1"/>
      <c r="L271" s="1"/>
      <c r="M271" s="1"/>
      <c r="N271" s="1"/>
      <c r="O271" s="1"/>
      <c r="P271" s="1"/>
      <c r="Q271" s="1"/>
      <c r="R271" s="1"/>
      <c r="S271" s="1"/>
      <c r="T271" s="1"/>
      <c r="U271" s="1"/>
      <c r="V271" s="1"/>
      <c r="W271" s="1"/>
      <c r="X271" s="1"/>
      <c r="Y271" s="1"/>
      <c r="Z271" s="1"/>
    </row>
    <row r="272" ht="15.75" customHeight="1">
      <c r="A272" s="1"/>
      <c r="B272" s="1"/>
      <c r="C272" s="1" t="str">
        <f>IF('Base de donnée articles'!C272="","",'Base de donnée articles'!C272)</f>
        <v/>
      </c>
      <c r="D272" s="1"/>
      <c r="E272" s="1" t="str">
        <f>IF(B272="","",SUMIFS('Journal entrées et sorties'!D$8:D$400,'Journal entrées et sorties'!C$8:C$400,C272))</f>
        <v/>
      </c>
      <c r="F272" s="1" t="str">
        <f>IF(C272="","",SUMIFS('Journal entrées et sorties'!E$8:E$500,'Journal entrées et sorties'!C$8:C$500,C272))</f>
        <v/>
      </c>
      <c r="G272" s="5" t="str">
        <f t="shared" si="1"/>
        <v/>
      </c>
      <c r="H272" s="1"/>
      <c r="I272" s="1"/>
      <c r="J272" s="1"/>
      <c r="K272" s="1"/>
      <c r="L272" s="1"/>
      <c r="M272" s="1"/>
      <c r="N272" s="1"/>
      <c r="O272" s="1"/>
      <c r="P272" s="1"/>
      <c r="Q272" s="1"/>
      <c r="R272" s="1"/>
      <c r="S272" s="1"/>
      <c r="T272" s="1"/>
      <c r="U272" s="1"/>
      <c r="V272" s="1"/>
      <c r="W272" s="1"/>
      <c r="X272" s="1"/>
      <c r="Y272" s="1"/>
      <c r="Z272" s="1"/>
    </row>
    <row r="273" ht="15.75" customHeight="1">
      <c r="A273" s="1"/>
      <c r="B273" s="1"/>
      <c r="C273" s="1" t="str">
        <f>IF('Base de donnée articles'!C273="","",'Base de donnée articles'!C273)</f>
        <v/>
      </c>
      <c r="D273" s="1"/>
      <c r="E273" s="1" t="str">
        <f>IF(B273="","",SUMIFS('Journal entrées et sorties'!D$8:D$400,'Journal entrées et sorties'!C$8:C$400,C273))</f>
        <v/>
      </c>
      <c r="F273" s="1" t="str">
        <f>IF(C273="","",SUMIFS('Journal entrées et sorties'!E$8:E$500,'Journal entrées et sorties'!C$8:C$500,C273))</f>
        <v/>
      </c>
      <c r="G273" s="5" t="str">
        <f t="shared" si="1"/>
        <v/>
      </c>
      <c r="H273" s="1"/>
      <c r="I273" s="1"/>
      <c r="J273" s="1"/>
      <c r="K273" s="1"/>
      <c r="L273" s="1"/>
      <c r="M273" s="1"/>
      <c r="N273" s="1"/>
      <c r="O273" s="1"/>
      <c r="P273" s="1"/>
      <c r="Q273" s="1"/>
      <c r="R273" s="1"/>
      <c r="S273" s="1"/>
      <c r="T273" s="1"/>
      <c r="U273" s="1"/>
      <c r="V273" s="1"/>
      <c r="W273" s="1"/>
      <c r="X273" s="1"/>
      <c r="Y273" s="1"/>
      <c r="Z273" s="1"/>
    </row>
    <row r="274" ht="15.75" customHeight="1">
      <c r="A274" s="1"/>
      <c r="B274" s="1"/>
      <c r="C274" s="1" t="str">
        <f>IF('Base de donnée articles'!C274="","",'Base de donnée articles'!C274)</f>
        <v/>
      </c>
      <c r="D274" s="1"/>
      <c r="E274" s="1" t="str">
        <f>IF(B274="","",SUMIFS('Journal entrées et sorties'!D$8:D$400,'Journal entrées et sorties'!C$8:C$400,C274))</f>
        <v/>
      </c>
      <c r="F274" s="1" t="str">
        <f>IF(C274="","",SUMIFS('Journal entrées et sorties'!E$8:E$500,'Journal entrées et sorties'!C$8:C$500,C274))</f>
        <v/>
      </c>
      <c r="G274" s="5" t="str">
        <f t="shared" si="1"/>
        <v/>
      </c>
      <c r="H274" s="1"/>
      <c r="I274" s="1"/>
      <c r="J274" s="1"/>
      <c r="K274" s="1"/>
      <c r="L274" s="1"/>
      <c r="M274" s="1"/>
      <c r="N274" s="1"/>
      <c r="O274" s="1"/>
      <c r="P274" s="1"/>
      <c r="Q274" s="1"/>
      <c r="R274" s="1"/>
      <c r="S274" s="1"/>
      <c r="T274" s="1"/>
      <c r="U274" s="1"/>
      <c r="V274" s="1"/>
      <c r="W274" s="1"/>
      <c r="X274" s="1"/>
      <c r="Y274" s="1"/>
      <c r="Z274" s="1"/>
    </row>
    <row r="275" ht="15.75" customHeight="1">
      <c r="A275" s="1"/>
      <c r="B275" s="1"/>
      <c r="C275" s="1" t="str">
        <f>IF('Base de donnée articles'!C275="","",'Base de donnée articles'!C275)</f>
        <v/>
      </c>
      <c r="D275" s="1"/>
      <c r="E275" s="1" t="str">
        <f>IF(B275="","",SUMIFS('Journal entrées et sorties'!D$8:D$400,'Journal entrées et sorties'!C$8:C$400,C275))</f>
        <v/>
      </c>
      <c r="F275" s="1" t="str">
        <f>IF(C275="","",SUMIFS('Journal entrées et sorties'!E$8:E$500,'Journal entrées et sorties'!C$8:C$500,C275))</f>
        <v/>
      </c>
      <c r="G275" s="5" t="str">
        <f t="shared" si="1"/>
        <v/>
      </c>
      <c r="H275" s="1"/>
      <c r="I275" s="1"/>
      <c r="J275" s="1"/>
      <c r="K275" s="1"/>
      <c r="L275" s="1"/>
      <c r="M275" s="1"/>
      <c r="N275" s="1"/>
      <c r="O275" s="1"/>
      <c r="P275" s="1"/>
      <c r="Q275" s="1"/>
      <c r="R275" s="1"/>
      <c r="S275" s="1"/>
      <c r="T275" s="1"/>
      <c r="U275" s="1"/>
      <c r="V275" s="1"/>
      <c r="W275" s="1"/>
      <c r="X275" s="1"/>
      <c r="Y275" s="1"/>
      <c r="Z275" s="1"/>
    </row>
    <row r="276" ht="15.75" customHeight="1">
      <c r="A276" s="1"/>
      <c r="B276" s="1"/>
      <c r="C276" s="1" t="str">
        <f>IF('Base de donnée articles'!C276="","",'Base de donnée articles'!C276)</f>
        <v/>
      </c>
      <c r="D276" s="1"/>
      <c r="E276" s="1" t="str">
        <f>IF(B276="","",SUMIFS('Journal entrées et sorties'!D$8:D$400,'Journal entrées et sorties'!C$8:C$400,C276))</f>
        <v/>
      </c>
      <c r="F276" s="1" t="str">
        <f>IF(C276="","",SUMIFS('Journal entrées et sorties'!E$8:E$500,'Journal entrées et sorties'!C$8:C$500,C276))</f>
        <v/>
      </c>
      <c r="G276" s="5" t="str">
        <f t="shared" si="1"/>
        <v/>
      </c>
      <c r="H276" s="1"/>
      <c r="I276" s="1"/>
      <c r="J276" s="1"/>
      <c r="K276" s="1"/>
      <c r="L276" s="1"/>
      <c r="M276" s="1"/>
      <c r="N276" s="1"/>
      <c r="O276" s="1"/>
      <c r="P276" s="1"/>
      <c r="Q276" s="1"/>
      <c r="R276" s="1"/>
      <c r="S276" s="1"/>
      <c r="T276" s="1"/>
      <c r="U276" s="1"/>
      <c r="V276" s="1"/>
      <c r="W276" s="1"/>
      <c r="X276" s="1"/>
      <c r="Y276" s="1"/>
      <c r="Z276" s="1"/>
    </row>
    <row r="277" ht="15.75" customHeight="1">
      <c r="A277" s="1"/>
      <c r="B277" s="1"/>
      <c r="C277" s="1" t="str">
        <f>IF('Base de donnée articles'!C277="","",'Base de donnée articles'!C277)</f>
        <v/>
      </c>
      <c r="D277" s="1"/>
      <c r="E277" s="1" t="str">
        <f>IF(B277="","",SUMIFS('Journal entrées et sorties'!D$8:D$400,'Journal entrées et sorties'!C$8:C$400,C277))</f>
        <v/>
      </c>
      <c r="F277" s="1" t="str">
        <f>IF(C277="","",SUMIFS('Journal entrées et sorties'!E$8:E$500,'Journal entrées et sorties'!C$8:C$500,C277))</f>
        <v/>
      </c>
      <c r="G277" s="5" t="str">
        <f t="shared" si="1"/>
        <v/>
      </c>
      <c r="H277" s="1"/>
      <c r="I277" s="1"/>
      <c r="J277" s="1"/>
      <c r="K277" s="1"/>
      <c r="L277" s="1"/>
      <c r="M277" s="1"/>
      <c r="N277" s="1"/>
      <c r="O277" s="1"/>
      <c r="P277" s="1"/>
      <c r="Q277" s="1"/>
      <c r="R277" s="1"/>
      <c r="S277" s="1"/>
      <c r="T277" s="1"/>
      <c r="U277" s="1"/>
      <c r="V277" s="1"/>
      <c r="W277" s="1"/>
      <c r="X277" s="1"/>
      <c r="Y277" s="1"/>
      <c r="Z277" s="1"/>
    </row>
    <row r="278" ht="15.75" customHeight="1">
      <c r="A278" s="1"/>
      <c r="B278" s="1"/>
      <c r="C278" s="1" t="str">
        <f>IF('Base de donnée articles'!C278="","",'Base de donnée articles'!C278)</f>
        <v/>
      </c>
      <c r="D278" s="1"/>
      <c r="E278" s="1" t="str">
        <f>IF(B278="","",SUMIFS('Journal entrées et sorties'!D$8:D$400,'Journal entrées et sorties'!C$8:C$400,C278))</f>
        <v/>
      </c>
      <c r="F278" s="1" t="str">
        <f>IF(C278="","",SUMIFS('Journal entrées et sorties'!E$8:E$500,'Journal entrées et sorties'!C$8:C$500,C278))</f>
        <v/>
      </c>
      <c r="G278" s="5" t="str">
        <f t="shared" si="1"/>
        <v/>
      </c>
      <c r="H278" s="1"/>
      <c r="I278" s="1"/>
      <c r="J278" s="1"/>
      <c r="K278" s="1"/>
      <c r="L278" s="1"/>
      <c r="M278" s="1"/>
      <c r="N278" s="1"/>
      <c r="O278" s="1"/>
      <c r="P278" s="1"/>
      <c r="Q278" s="1"/>
      <c r="R278" s="1"/>
      <c r="S278" s="1"/>
      <c r="T278" s="1"/>
      <c r="U278" s="1"/>
      <c r="V278" s="1"/>
      <c r="W278" s="1"/>
      <c r="X278" s="1"/>
      <c r="Y278" s="1"/>
      <c r="Z278" s="1"/>
    </row>
    <row r="279" ht="15.75" customHeight="1">
      <c r="A279" s="1"/>
      <c r="B279" s="1"/>
      <c r="C279" s="1" t="str">
        <f>IF('Base de donnée articles'!C279="","",'Base de donnée articles'!C279)</f>
        <v/>
      </c>
      <c r="D279" s="1"/>
      <c r="E279" s="1" t="str">
        <f>IF(B279="","",SUMIFS('Journal entrées et sorties'!D$8:D$400,'Journal entrées et sorties'!C$8:C$400,C279))</f>
        <v/>
      </c>
      <c r="F279" s="1" t="str">
        <f>IF(C279="","",SUMIFS('Journal entrées et sorties'!E$8:E$500,'Journal entrées et sorties'!C$8:C$500,C279))</f>
        <v/>
      </c>
      <c r="G279" s="5" t="str">
        <f t="shared" si="1"/>
        <v/>
      </c>
      <c r="H279" s="1"/>
      <c r="I279" s="1"/>
      <c r="J279" s="1"/>
      <c r="K279" s="1"/>
      <c r="L279" s="1"/>
      <c r="M279" s="1"/>
      <c r="N279" s="1"/>
      <c r="O279" s="1"/>
      <c r="P279" s="1"/>
      <c r="Q279" s="1"/>
      <c r="R279" s="1"/>
      <c r="S279" s="1"/>
      <c r="T279" s="1"/>
      <c r="U279" s="1"/>
      <c r="V279" s="1"/>
      <c r="W279" s="1"/>
      <c r="X279" s="1"/>
      <c r="Y279" s="1"/>
      <c r="Z279" s="1"/>
    </row>
    <row r="280" ht="15.75" customHeight="1">
      <c r="A280" s="1"/>
      <c r="B280" s="1"/>
      <c r="C280" s="1" t="str">
        <f>IF('Base de donnée articles'!C280="","",'Base de donnée articles'!C280)</f>
        <v/>
      </c>
      <c r="D280" s="1"/>
      <c r="E280" s="1" t="str">
        <f>IF(B280="","",SUMIFS('Journal entrées et sorties'!D$8:D$400,'Journal entrées et sorties'!C$8:C$400,C280))</f>
        <v/>
      </c>
      <c r="F280" s="1" t="str">
        <f>IF(C280="","",SUMIFS('Journal entrées et sorties'!E$8:E$500,'Journal entrées et sorties'!C$8:C$500,C280))</f>
        <v/>
      </c>
      <c r="G280" s="5" t="str">
        <f t="shared" si="1"/>
        <v/>
      </c>
      <c r="H280" s="1"/>
      <c r="I280" s="1"/>
      <c r="J280" s="1"/>
      <c r="K280" s="1"/>
      <c r="L280" s="1"/>
      <c r="M280" s="1"/>
      <c r="N280" s="1"/>
      <c r="O280" s="1"/>
      <c r="P280" s="1"/>
      <c r="Q280" s="1"/>
      <c r="R280" s="1"/>
      <c r="S280" s="1"/>
      <c r="T280" s="1"/>
      <c r="U280" s="1"/>
      <c r="V280" s="1"/>
      <c r="W280" s="1"/>
      <c r="X280" s="1"/>
      <c r="Y280" s="1"/>
      <c r="Z280" s="1"/>
    </row>
    <row r="281" ht="15.75" customHeight="1">
      <c r="A281" s="1"/>
      <c r="B281" s="1"/>
      <c r="C281" s="1" t="str">
        <f>IF('Base de donnée articles'!C281="","",'Base de donnée articles'!C281)</f>
        <v/>
      </c>
      <c r="D281" s="1"/>
      <c r="E281" s="1" t="str">
        <f>IF(B281="","",SUMIFS('Journal entrées et sorties'!D$8:D$400,'Journal entrées et sorties'!C$8:C$400,C281))</f>
        <v/>
      </c>
      <c r="F281" s="1" t="str">
        <f>IF(C281="","",SUMIFS('Journal entrées et sorties'!E$8:E$500,'Journal entrées et sorties'!C$8:C$500,C281))</f>
        <v/>
      </c>
      <c r="G281" s="5" t="str">
        <f t="shared" si="1"/>
        <v/>
      </c>
      <c r="H281" s="1"/>
      <c r="I281" s="1"/>
      <c r="J281" s="1"/>
      <c r="K281" s="1"/>
      <c r="L281" s="1"/>
      <c r="M281" s="1"/>
      <c r="N281" s="1"/>
      <c r="O281" s="1"/>
      <c r="P281" s="1"/>
      <c r="Q281" s="1"/>
      <c r="R281" s="1"/>
      <c r="S281" s="1"/>
      <c r="T281" s="1"/>
      <c r="U281" s="1"/>
      <c r="V281" s="1"/>
      <c r="W281" s="1"/>
      <c r="X281" s="1"/>
      <c r="Y281" s="1"/>
      <c r="Z281" s="1"/>
    </row>
    <row r="282" ht="15.75" customHeight="1">
      <c r="A282" s="1"/>
      <c r="B282" s="1"/>
      <c r="C282" s="1" t="str">
        <f>IF('Base de donnée articles'!C282="","",'Base de donnée articles'!C282)</f>
        <v/>
      </c>
      <c r="D282" s="1"/>
      <c r="E282" s="1" t="str">
        <f>IF(B282="","",SUMIFS('Journal entrées et sorties'!D$8:D$400,'Journal entrées et sorties'!C$8:C$400,C282))</f>
        <v/>
      </c>
      <c r="F282" s="1" t="str">
        <f>IF(C282="","",SUMIFS('Journal entrées et sorties'!E$8:E$500,'Journal entrées et sorties'!C$8:C$500,C282))</f>
        <v/>
      </c>
      <c r="G282" s="5" t="str">
        <f t="shared" si="1"/>
        <v/>
      </c>
      <c r="H282" s="1"/>
      <c r="I282" s="1"/>
      <c r="J282" s="1"/>
      <c r="K282" s="1"/>
      <c r="L282" s="1"/>
      <c r="M282" s="1"/>
      <c r="N282" s="1"/>
      <c r="O282" s="1"/>
      <c r="P282" s="1"/>
      <c r="Q282" s="1"/>
      <c r="R282" s="1"/>
      <c r="S282" s="1"/>
      <c r="T282" s="1"/>
      <c r="U282" s="1"/>
      <c r="V282" s="1"/>
      <c r="W282" s="1"/>
      <c r="X282" s="1"/>
      <c r="Y282" s="1"/>
      <c r="Z282" s="1"/>
    </row>
    <row r="283" ht="15.75" customHeight="1">
      <c r="A283" s="1"/>
      <c r="B283" s="1"/>
      <c r="C283" s="1" t="str">
        <f>IF('Base de donnée articles'!C283="","",'Base de donnée articles'!C283)</f>
        <v/>
      </c>
      <c r="D283" s="1"/>
      <c r="E283" s="1" t="str">
        <f>IF(B283="","",SUMIFS('Journal entrées et sorties'!D$8:D$400,'Journal entrées et sorties'!C$8:C$400,C283))</f>
        <v/>
      </c>
      <c r="F283" s="1" t="str">
        <f>IF(C283="","",SUMIFS('Journal entrées et sorties'!E$8:E$500,'Journal entrées et sorties'!C$8:C$500,C283))</f>
        <v/>
      </c>
      <c r="G283" s="5" t="str">
        <f t="shared" si="1"/>
        <v/>
      </c>
      <c r="H283" s="1"/>
      <c r="I283" s="1"/>
      <c r="J283" s="1"/>
      <c r="K283" s="1"/>
      <c r="L283" s="1"/>
      <c r="M283" s="1"/>
      <c r="N283" s="1"/>
      <c r="O283" s="1"/>
      <c r="P283" s="1"/>
      <c r="Q283" s="1"/>
      <c r="R283" s="1"/>
      <c r="S283" s="1"/>
      <c r="T283" s="1"/>
      <c r="U283" s="1"/>
      <c r="V283" s="1"/>
      <c r="W283" s="1"/>
      <c r="X283" s="1"/>
      <c r="Y283" s="1"/>
      <c r="Z283" s="1"/>
    </row>
    <row r="284" ht="15.75" customHeight="1">
      <c r="A284" s="1"/>
      <c r="B284" s="1"/>
      <c r="C284" s="1" t="str">
        <f>IF('Base de donnée articles'!C284="","",'Base de donnée articles'!C284)</f>
        <v/>
      </c>
      <c r="D284" s="1"/>
      <c r="E284" s="1" t="str">
        <f>IF(B284="","",SUMIFS('Journal entrées et sorties'!D$8:D$400,'Journal entrées et sorties'!C$8:C$400,C284))</f>
        <v/>
      </c>
      <c r="F284" s="1" t="str">
        <f>IF(C284="","",SUMIFS('Journal entrées et sorties'!E$8:E$500,'Journal entrées et sorties'!C$8:C$500,C284))</f>
        <v/>
      </c>
      <c r="G284" s="5" t="str">
        <f t="shared" si="1"/>
        <v/>
      </c>
      <c r="H284" s="1"/>
      <c r="I284" s="1"/>
      <c r="J284" s="1"/>
      <c r="K284" s="1"/>
      <c r="L284" s="1"/>
      <c r="M284" s="1"/>
      <c r="N284" s="1"/>
      <c r="O284" s="1"/>
      <c r="P284" s="1"/>
      <c r="Q284" s="1"/>
      <c r="R284" s="1"/>
      <c r="S284" s="1"/>
      <c r="T284" s="1"/>
      <c r="U284" s="1"/>
      <c r="V284" s="1"/>
      <c r="W284" s="1"/>
      <c r="X284" s="1"/>
      <c r="Y284" s="1"/>
      <c r="Z284" s="1"/>
    </row>
    <row r="285" ht="15.75" customHeight="1">
      <c r="A285" s="1"/>
      <c r="B285" s="1"/>
      <c r="C285" s="1" t="str">
        <f>IF('Base de donnée articles'!C285="","",'Base de donnée articles'!C285)</f>
        <v/>
      </c>
      <c r="D285" s="1"/>
      <c r="E285" s="1" t="str">
        <f>IF(B285="","",SUMIFS('Journal entrées et sorties'!D$8:D$400,'Journal entrées et sorties'!C$8:C$400,C285))</f>
        <v/>
      </c>
      <c r="F285" s="1" t="str">
        <f>IF(C285="","",SUMIFS('Journal entrées et sorties'!E$8:E$500,'Journal entrées et sorties'!C$8:C$500,C285))</f>
        <v/>
      </c>
      <c r="G285" s="5" t="str">
        <f t="shared" si="1"/>
        <v/>
      </c>
      <c r="H285" s="1"/>
      <c r="I285" s="1"/>
      <c r="J285" s="1"/>
      <c r="K285" s="1"/>
      <c r="L285" s="1"/>
      <c r="M285" s="1"/>
      <c r="N285" s="1"/>
      <c r="O285" s="1"/>
      <c r="P285" s="1"/>
      <c r="Q285" s="1"/>
      <c r="R285" s="1"/>
      <c r="S285" s="1"/>
      <c r="T285" s="1"/>
      <c r="U285" s="1"/>
      <c r="V285" s="1"/>
      <c r="W285" s="1"/>
      <c r="X285" s="1"/>
      <c r="Y285" s="1"/>
      <c r="Z285" s="1"/>
    </row>
    <row r="286" ht="15.75" customHeight="1">
      <c r="A286" s="1"/>
      <c r="B286" s="1"/>
      <c r="C286" s="1" t="str">
        <f>IF('Base de donnée articles'!C286="","",'Base de donnée articles'!C286)</f>
        <v/>
      </c>
      <c r="D286" s="1"/>
      <c r="E286" s="1" t="str">
        <f>IF(B286="","",SUMIFS('Journal entrées et sorties'!D$8:D$400,'Journal entrées et sorties'!C$8:C$400,C286))</f>
        <v/>
      </c>
      <c r="F286" s="1" t="str">
        <f>IF(C286="","",SUMIFS('Journal entrées et sorties'!E$8:E$500,'Journal entrées et sorties'!C$8:C$500,C286))</f>
        <v/>
      </c>
      <c r="G286" s="5" t="str">
        <f t="shared" si="1"/>
        <v/>
      </c>
      <c r="H286" s="1"/>
      <c r="I286" s="1"/>
      <c r="J286" s="1"/>
      <c r="K286" s="1"/>
      <c r="L286" s="1"/>
      <c r="M286" s="1"/>
      <c r="N286" s="1"/>
      <c r="O286" s="1"/>
      <c r="P286" s="1"/>
      <c r="Q286" s="1"/>
      <c r="R286" s="1"/>
      <c r="S286" s="1"/>
      <c r="T286" s="1"/>
      <c r="U286" s="1"/>
      <c r="V286" s="1"/>
      <c r="W286" s="1"/>
      <c r="X286" s="1"/>
      <c r="Y286" s="1"/>
      <c r="Z286" s="1"/>
    </row>
    <row r="287" ht="15.75" customHeight="1">
      <c r="A287" s="1"/>
      <c r="B287" s="1"/>
      <c r="C287" s="1" t="str">
        <f>IF('Base de donnée articles'!C287="","",'Base de donnée articles'!C287)</f>
        <v/>
      </c>
      <c r="D287" s="1"/>
      <c r="E287" s="1" t="str">
        <f>IF(B287="","",SUMIFS('Journal entrées et sorties'!D$8:D$400,'Journal entrées et sorties'!C$8:C$400,C287))</f>
        <v/>
      </c>
      <c r="F287" s="1" t="str">
        <f>IF(C287="","",SUMIFS('Journal entrées et sorties'!E$8:E$500,'Journal entrées et sorties'!C$8:C$500,C287))</f>
        <v/>
      </c>
      <c r="G287" s="5" t="str">
        <f t="shared" si="1"/>
        <v/>
      </c>
      <c r="H287" s="1"/>
      <c r="I287" s="1"/>
      <c r="J287" s="1"/>
      <c r="K287" s="1"/>
      <c r="L287" s="1"/>
      <c r="M287" s="1"/>
      <c r="N287" s="1"/>
      <c r="O287" s="1"/>
      <c r="P287" s="1"/>
      <c r="Q287" s="1"/>
      <c r="R287" s="1"/>
      <c r="S287" s="1"/>
      <c r="T287" s="1"/>
      <c r="U287" s="1"/>
      <c r="V287" s="1"/>
      <c r="W287" s="1"/>
      <c r="X287" s="1"/>
      <c r="Y287" s="1"/>
      <c r="Z287" s="1"/>
    </row>
    <row r="288" ht="15.75" customHeight="1">
      <c r="A288" s="1"/>
      <c r="B288" s="1"/>
      <c r="C288" s="1" t="str">
        <f>IF('Base de donnée articles'!C288="","",'Base de donnée articles'!C288)</f>
        <v/>
      </c>
      <c r="D288" s="1"/>
      <c r="E288" s="1" t="str">
        <f>IF(B288="","",SUMIFS('Journal entrées et sorties'!D$8:D$400,'Journal entrées et sorties'!C$8:C$400,C288))</f>
        <v/>
      </c>
      <c r="F288" s="1" t="str">
        <f>IF(C288="","",SUMIFS('Journal entrées et sorties'!E$8:E$500,'Journal entrées et sorties'!C$8:C$500,C288))</f>
        <v/>
      </c>
      <c r="G288" s="5" t="str">
        <f t="shared" si="1"/>
        <v/>
      </c>
      <c r="H288" s="1"/>
      <c r="I288" s="1"/>
      <c r="J288" s="1"/>
      <c r="K288" s="1"/>
      <c r="L288" s="1"/>
      <c r="M288" s="1"/>
      <c r="N288" s="1"/>
      <c r="O288" s="1"/>
      <c r="P288" s="1"/>
      <c r="Q288" s="1"/>
      <c r="R288" s="1"/>
      <c r="S288" s="1"/>
      <c r="T288" s="1"/>
      <c r="U288" s="1"/>
      <c r="V288" s="1"/>
      <c r="W288" s="1"/>
      <c r="X288" s="1"/>
      <c r="Y288" s="1"/>
      <c r="Z288" s="1"/>
    </row>
    <row r="289" ht="15.75" customHeight="1">
      <c r="A289" s="1"/>
      <c r="B289" s="1"/>
      <c r="C289" s="1" t="str">
        <f>IF('Base de donnée articles'!C289="","",'Base de donnée articles'!C289)</f>
        <v/>
      </c>
      <c r="D289" s="1"/>
      <c r="E289" s="1" t="str">
        <f>IF(B289="","",SUMIFS('Journal entrées et sorties'!D$8:D$400,'Journal entrées et sorties'!C$8:C$400,C289))</f>
        <v/>
      </c>
      <c r="F289" s="1" t="str">
        <f>IF(C289="","",SUMIFS('Journal entrées et sorties'!E$8:E$500,'Journal entrées et sorties'!C$8:C$500,C289))</f>
        <v/>
      </c>
      <c r="G289" s="5" t="str">
        <f t="shared" si="1"/>
        <v/>
      </c>
      <c r="H289" s="1"/>
      <c r="I289" s="1"/>
      <c r="J289" s="1"/>
      <c r="K289" s="1"/>
      <c r="L289" s="1"/>
      <c r="M289" s="1"/>
      <c r="N289" s="1"/>
      <c r="O289" s="1"/>
      <c r="P289" s="1"/>
      <c r="Q289" s="1"/>
      <c r="R289" s="1"/>
      <c r="S289" s="1"/>
      <c r="T289" s="1"/>
      <c r="U289" s="1"/>
      <c r="V289" s="1"/>
      <c r="W289" s="1"/>
      <c r="X289" s="1"/>
      <c r="Y289" s="1"/>
      <c r="Z289" s="1"/>
    </row>
    <row r="290" ht="15.75" customHeight="1">
      <c r="A290" s="1"/>
      <c r="B290" s="1"/>
      <c r="C290" s="1" t="str">
        <f>IF('Base de donnée articles'!C290="","",'Base de donnée articles'!C290)</f>
        <v/>
      </c>
      <c r="D290" s="1"/>
      <c r="E290" s="1" t="str">
        <f>IF(B290="","",SUMIFS('Journal entrées et sorties'!D$8:D$400,'Journal entrées et sorties'!C$8:C$400,C290))</f>
        <v/>
      </c>
      <c r="F290" s="1" t="str">
        <f>IF(C290="","",SUMIFS('Journal entrées et sorties'!E$8:E$500,'Journal entrées et sorties'!C$8:C$500,C290))</f>
        <v/>
      </c>
      <c r="G290" s="5" t="str">
        <f t="shared" si="1"/>
        <v/>
      </c>
      <c r="H290" s="1"/>
      <c r="I290" s="1"/>
      <c r="J290" s="1"/>
      <c r="K290" s="1"/>
      <c r="L290" s="1"/>
      <c r="M290" s="1"/>
      <c r="N290" s="1"/>
      <c r="O290" s="1"/>
      <c r="P290" s="1"/>
      <c r="Q290" s="1"/>
      <c r="R290" s="1"/>
      <c r="S290" s="1"/>
      <c r="T290" s="1"/>
      <c r="U290" s="1"/>
      <c r="V290" s="1"/>
      <c r="W290" s="1"/>
      <c r="X290" s="1"/>
      <c r="Y290" s="1"/>
      <c r="Z290" s="1"/>
    </row>
    <row r="291" ht="15.75" customHeight="1">
      <c r="A291" s="1"/>
      <c r="B291" s="1"/>
      <c r="C291" s="1" t="str">
        <f>IF('Base de donnée articles'!C291="","",'Base de donnée articles'!C291)</f>
        <v/>
      </c>
      <c r="D291" s="1"/>
      <c r="E291" s="1" t="str">
        <f>IF(B291="","",SUMIFS('Journal entrées et sorties'!D$8:D$400,'Journal entrées et sorties'!C$8:C$400,C291))</f>
        <v/>
      </c>
      <c r="F291" s="1" t="str">
        <f>IF(C291="","",SUMIFS('Journal entrées et sorties'!E$8:E$500,'Journal entrées et sorties'!C$8:C$500,C291))</f>
        <v/>
      </c>
      <c r="G291" s="5" t="str">
        <f t="shared" si="1"/>
        <v/>
      </c>
      <c r="H291" s="1"/>
      <c r="I291" s="1"/>
      <c r="J291" s="1"/>
      <c r="K291" s="1"/>
      <c r="L291" s="1"/>
      <c r="M291" s="1"/>
      <c r="N291" s="1"/>
      <c r="O291" s="1"/>
      <c r="P291" s="1"/>
      <c r="Q291" s="1"/>
      <c r="R291" s="1"/>
      <c r="S291" s="1"/>
      <c r="T291" s="1"/>
      <c r="U291" s="1"/>
      <c r="V291" s="1"/>
      <c r="W291" s="1"/>
      <c r="X291" s="1"/>
      <c r="Y291" s="1"/>
      <c r="Z291" s="1"/>
    </row>
    <row r="292" ht="15.75" customHeight="1">
      <c r="A292" s="1"/>
      <c r="B292" s="1"/>
      <c r="C292" s="1" t="str">
        <f>IF('Base de donnée articles'!C292="","",'Base de donnée articles'!C292)</f>
        <v/>
      </c>
      <c r="D292" s="1"/>
      <c r="E292" s="1" t="str">
        <f>IF(B292="","",SUMIFS('Journal entrées et sorties'!D$8:D$400,'Journal entrées et sorties'!C$8:C$400,C292))</f>
        <v/>
      </c>
      <c r="F292" s="1" t="str">
        <f>IF(C292="","",SUMIFS('Journal entrées et sorties'!E$8:E$500,'Journal entrées et sorties'!C$8:C$500,C292))</f>
        <v/>
      </c>
      <c r="G292" s="5" t="str">
        <f t="shared" si="1"/>
        <v/>
      </c>
      <c r="H292" s="1"/>
      <c r="I292" s="1"/>
      <c r="J292" s="1"/>
      <c r="K292" s="1"/>
      <c r="L292" s="1"/>
      <c r="M292" s="1"/>
      <c r="N292" s="1"/>
      <c r="O292" s="1"/>
      <c r="P292" s="1"/>
      <c r="Q292" s="1"/>
      <c r="R292" s="1"/>
      <c r="S292" s="1"/>
      <c r="T292" s="1"/>
      <c r="U292" s="1"/>
      <c r="V292" s="1"/>
      <c r="W292" s="1"/>
      <c r="X292" s="1"/>
      <c r="Y292" s="1"/>
      <c r="Z292" s="1"/>
    </row>
    <row r="293" ht="15.75" customHeight="1">
      <c r="A293" s="1"/>
      <c r="B293" s="1"/>
      <c r="C293" s="1" t="str">
        <f>IF('Base de donnée articles'!C293="","",'Base de donnée articles'!C293)</f>
        <v/>
      </c>
      <c r="D293" s="1"/>
      <c r="E293" s="1" t="str">
        <f>IF(B293="","",SUMIFS('Journal entrées et sorties'!D$8:D$400,'Journal entrées et sorties'!C$8:C$400,C293))</f>
        <v/>
      </c>
      <c r="F293" s="1" t="str">
        <f>IF(C293="","",SUMIFS('Journal entrées et sorties'!E$8:E$500,'Journal entrées et sorties'!C$8:C$500,C293))</f>
        <v/>
      </c>
      <c r="G293" s="5" t="str">
        <f t="shared" si="1"/>
        <v/>
      </c>
      <c r="H293" s="1"/>
      <c r="I293" s="1"/>
      <c r="J293" s="1"/>
      <c r="K293" s="1"/>
      <c r="L293" s="1"/>
      <c r="M293" s="1"/>
      <c r="N293" s="1"/>
      <c r="O293" s="1"/>
      <c r="P293" s="1"/>
      <c r="Q293" s="1"/>
      <c r="R293" s="1"/>
      <c r="S293" s="1"/>
      <c r="T293" s="1"/>
      <c r="U293" s="1"/>
      <c r="V293" s="1"/>
      <c r="W293" s="1"/>
      <c r="X293" s="1"/>
      <c r="Y293" s="1"/>
      <c r="Z293" s="1"/>
    </row>
    <row r="294" ht="15.75" customHeight="1">
      <c r="A294" s="1"/>
      <c r="B294" s="1"/>
      <c r="C294" s="1" t="str">
        <f>IF('Base de donnée articles'!C294="","",'Base de donnée articles'!C294)</f>
        <v/>
      </c>
      <c r="D294" s="1"/>
      <c r="E294" s="1" t="str">
        <f>IF(B294="","",SUMIFS('Journal entrées et sorties'!D$8:D$400,'Journal entrées et sorties'!C$8:C$400,C294))</f>
        <v/>
      </c>
      <c r="F294" s="1" t="str">
        <f>IF(C294="","",SUMIFS('Journal entrées et sorties'!E$8:E$500,'Journal entrées et sorties'!C$8:C$500,C294))</f>
        <v/>
      </c>
      <c r="G294" s="5" t="str">
        <f t="shared" si="1"/>
        <v/>
      </c>
      <c r="H294" s="1"/>
      <c r="I294" s="1"/>
      <c r="J294" s="1"/>
      <c r="K294" s="1"/>
      <c r="L294" s="1"/>
      <c r="M294" s="1"/>
      <c r="N294" s="1"/>
      <c r="O294" s="1"/>
      <c r="P294" s="1"/>
      <c r="Q294" s="1"/>
      <c r="R294" s="1"/>
      <c r="S294" s="1"/>
      <c r="T294" s="1"/>
      <c r="U294" s="1"/>
      <c r="V294" s="1"/>
      <c r="W294" s="1"/>
      <c r="X294" s="1"/>
      <c r="Y294" s="1"/>
      <c r="Z294" s="1"/>
    </row>
    <row r="295" ht="15.75" customHeight="1">
      <c r="A295" s="1"/>
      <c r="B295" s="1"/>
      <c r="C295" s="1" t="str">
        <f>IF('Base de donnée articles'!C295="","",'Base de donnée articles'!C295)</f>
        <v/>
      </c>
      <c r="D295" s="1"/>
      <c r="E295" s="1" t="str">
        <f>IF(B295="","",SUMIFS('Journal entrées et sorties'!D$8:D$400,'Journal entrées et sorties'!C$8:C$400,C295))</f>
        <v/>
      </c>
      <c r="F295" s="1" t="str">
        <f>IF(C295="","",SUMIFS('Journal entrées et sorties'!E$8:E$500,'Journal entrées et sorties'!C$8:C$500,C295))</f>
        <v/>
      </c>
      <c r="G295" s="5" t="str">
        <f t="shared" si="1"/>
        <v/>
      </c>
      <c r="H295" s="1"/>
      <c r="I295" s="1"/>
      <c r="J295" s="1"/>
      <c r="K295" s="1"/>
      <c r="L295" s="1"/>
      <c r="M295" s="1"/>
      <c r="N295" s="1"/>
      <c r="O295" s="1"/>
      <c r="P295" s="1"/>
      <c r="Q295" s="1"/>
      <c r="R295" s="1"/>
      <c r="S295" s="1"/>
      <c r="T295" s="1"/>
      <c r="U295" s="1"/>
      <c r="V295" s="1"/>
      <c r="W295" s="1"/>
      <c r="X295" s="1"/>
      <c r="Y295" s="1"/>
      <c r="Z295" s="1"/>
    </row>
    <row r="296" ht="15.75" customHeight="1">
      <c r="A296" s="1"/>
      <c r="B296" s="1"/>
      <c r="C296" s="1" t="str">
        <f>IF('Base de donnée articles'!C296="","",'Base de donnée articles'!C296)</f>
        <v/>
      </c>
      <c r="D296" s="1"/>
      <c r="E296" s="1" t="str">
        <f>IF(B296="","",SUMIFS('Journal entrées et sorties'!D$8:D$400,'Journal entrées et sorties'!C$8:C$400,C296))</f>
        <v/>
      </c>
      <c r="F296" s="1" t="str">
        <f>IF(C296="","",SUMIFS('Journal entrées et sorties'!E$8:E$500,'Journal entrées et sorties'!C$8:C$500,C296))</f>
        <v/>
      </c>
      <c r="G296" s="5" t="str">
        <f t="shared" si="1"/>
        <v/>
      </c>
      <c r="H296" s="1"/>
      <c r="I296" s="1"/>
      <c r="J296" s="1"/>
      <c r="K296" s="1"/>
      <c r="L296" s="1"/>
      <c r="M296" s="1"/>
      <c r="N296" s="1"/>
      <c r="O296" s="1"/>
      <c r="P296" s="1"/>
      <c r="Q296" s="1"/>
      <c r="R296" s="1"/>
      <c r="S296" s="1"/>
      <c r="T296" s="1"/>
      <c r="U296" s="1"/>
      <c r="V296" s="1"/>
      <c r="W296" s="1"/>
      <c r="X296" s="1"/>
      <c r="Y296" s="1"/>
      <c r="Z296" s="1"/>
    </row>
    <row r="297" ht="15.75" customHeight="1">
      <c r="A297" s="1"/>
      <c r="B297" s="1"/>
      <c r="C297" s="1" t="str">
        <f>IF('Base de donnée articles'!C297="","",'Base de donnée articles'!C297)</f>
        <v/>
      </c>
      <c r="D297" s="1"/>
      <c r="E297" s="1" t="str">
        <f>IF(B297="","",SUMIFS('Journal entrées et sorties'!D$8:D$400,'Journal entrées et sorties'!C$8:C$400,C297))</f>
        <v/>
      </c>
      <c r="F297" s="1" t="str">
        <f>IF(C297="","",SUMIFS('Journal entrées et sorties'!E$8:E$500,'Journal entrées et sorties'!C$8:C$500,C297))</f>
        <v/>
      </c>
      <c r="G297" s="5" t="str">
        <f t="shared" si="1"/>
        <v/>
      </c>
      <c r="H297" s="1"/>
      <c r="I297" s="1"/>
      <c r="J297" s="1"/>
      <c r="K297" s="1"/>
      <c r="L297" s="1"/>
      <c r="M297" s="1"/>
      <c r="N297" s="1"/>
      <c r="O297" s="1"/>
      <c r="P297" s="1"/>
      <c r="Q297" s="1"/>
      <c r="R297" s="1"/>
      <c r="S297" s="1"/>
      <c r="T297" s="1"/>
      <c r="U297" s="1"/>
      <c r="V297" s="1"/>
      <c r="W297" s="1"/>
      <c r="X297" s="1"/>
      <c r="Y297" s="1"/>
      <c r="Z297" s="1"/>
    </row>
    <row r="298" ht="15.75" customHeight="1">
      <c r="A298" s="1"/>
      <c r="B298" s="1"/>
      <c r="C298" s="1" t="str">
        <f>IF('Base de donnée articles'!C298="","",'Base de donnée articles'!C298)</f>
        <v/>
      </c>
      <c r="D298" s="1"/>
      <c r="E298" s="1" t="str">
        <f>IF(B298="","",SUMIFS('Journal entrées et sorties'!D$8:D$400,'Journal entrées et sorties'!C$8:C$400,C298))</f>
        <v/>
      </c>
      <c r="F298" s="1" t="str">
        <f>IF(C298="","",SUMIFS('Journal entrées et sorties'!E$8:E$500,'Journal entrées et sorties'!C$8:C$500,C298))</f>
        <v/>
      </c>
      <c r="G298" s="5" t="str">
        <f t="shared" si="1"/>
        <v/>
      </c>
      <c r="H298" s="1"/>
      <c r="I298" s="1"/>
      <c r="J298" s="1"/>
      <c r="K298" s="1"/>
      <c r="L298" s="1"/>
      <c r="M298" s="1"/>
      <c r="N298" s="1"/>
      <c r="O298" s="1"/>
      <c r="P298" s="1"/>
      <c r="Q298" s="1"/>
      <c r="R298" s="1"/>
      <c r="S298" s="1"/>
      <c r="T298" s="1"/>
      <c r="U298" s="1"/>
      <c r="V298" s="1"/>
      <c r="W298" s="1"/>
      <c r="X298" s="1"/>
      <c r="Y298" s="1"/>
      <c r="Z298" s="1"/>
    </row>
    <row r="299" ht="15.75" customHeight="1">
      <c r="A299" s="1"/>
      <c r="B299" s="1"/>
      <c r="C299" s="1" t="str">
        <f>IF('Base de donnée articles'!C299="","",'Base de donnée articles'!C299)</f>
        <v/>
      </c>
      <c r="D299" s="1"/>
      <c r="E299" s="1" t="str">
        <f>IF(B299="","",SUMIFS('Journal entrées et sorties'!D$8:D$400,'Journal entrées et sorties'!C$8:C$400,C299))</f>
        <v/>
      </c>
      <c r="F299" s="1" t="str">
        <f>IF(C299="","",SUMIFS('Journal entrées et sorties'!E$8:E$500,'Journal entrées et sorties'!C$8:C$500,C299))</f>
        <v/>
      </c>
      <c r="G299" s="5" t="str">
        <f t="shared" si="1"/>
        <v/>
      </c>
      <c r="H299" s="1"/>
      <c r="I299" s="1"/>
      <c r="J299" s="1"/>
      <c r="K299" s="1"/>
      <c r="L299" s="1"/>
      <c r="M299" s="1"/>
      <c r="N299" s="1"/>
      <c r="O299" s="1"/>
      <c r="P299" s="1"/>
      <c r="Q299" s="1"/>
      <c r="R299" s="1"/>
      <c r="S299" s="1"/>
      <c r="T299" s="1"/>
      <c r="U299" s="1"/>
      <c r="V299" s="1"/>
      <c r="W299" s="1"/>
      <c r="X299" s="1"/>
      <c r="Y299" s="1"/>
      <c r="Z299" s="1"/>
    </row>
    <row r="300" ht="15.75" customHeight="1">
      <c r="A300" s="1"/>
      <c r="B300" s="1"/>
      <c r="C300" s="1" t="str">
        <f>IF('Base de donnée articles'!C300="","",'Base de donnée articles'!C300)</f>
        <v/>
      </c>
      <c r="D300" s="1"/>
      <c r="E300" s="1" t="str">
        <f>IF(B300="","",SUMIFS('Journal entrées et sorties'!D$8:D$400,'Journal entrées et sorties'!C$8:C$400,C300))</f>
        <v/>
      </c>
      <c r="F300" s="1" t="str">
        <f>IF(C300="","",SUMIFS('Journal entrées et sorties'!E$8:E$500,'Journal entrées et sorties'!C$8:C$500,C300))</f>
        <v/>
      </c>
      <c r="G300" s="5" t="str">
        <f t="shared" si="1"/>
        <v/>
      </c>
      <c r="H300" s="1"/>
      <c r="I300" s="1"/>
      <c r="J300" s="1"/>
      <c r="K300" s="1"/>
      <c r="L300" s="1"/>
      <c r="M300" s="1"/>
      <c r="N300" s="1"/>
      <c r="O300" s="1"/>
      <c r="P300" s="1"/>
      <c r="Q300" s="1"/>
      <c r="R300" s="1"/>
      <c r="S300" s="1"/>
      <c r="T300" s="1"/>
      <c r="U300" s="1"/>
      <c r="V300" s="1"/>
      <c r="W300" s="1"/>
      <c r="X300" s="1"/>
      <c r="Y300" s="1"/>
      <c r="Z300" s="1"/>
    </row>
    <row r="301" ht="15.75" customHeight="1">
      <c r="A301" s="1"/>
      <c r="B301" s="1"/>
      <c r="C301" s="1" t="str">
        <f>IF('Base de donnée articles'!C301="","",'Base de donnée articles'!C301)</f>
        <v/>
      </c>
      <c r="D301" s="1"/>
      <c r="E301" s="1" t="str">
        <f>IF(B301="","",SUMIFS('Journal entrées et sorties'!D$8:D$400,'Journal entrées et sorties'!C$8:C$400,C301))</f>
        <v/>
      </c>
      <c r="F301" s="1" t="str">
        <f>IF(C301="","",SUMIFS('Journal entrées et sorties'!E$8:E$500,'Journal entrées et sorties'!C$8:C$500,C301))</f>
        <v/>
      </c>
      <c r="G301" s="5" t="str">
        <f t="shared" si="1"/>
        <v/>
      </c>
      <c r="H301" s="1"/>
      <c r="I301" s="1"/>
      <c r="J301" s="1"/>
      <c r="K301" s="1"/>
      <c r="L301" s="1"/>
      <c r="M301" s="1"/>
      <c r="N301" s="1"/>
      <c r="O301" s="1"/>
      <c r="P301" s="1"/>
      <c r="Q301" s="1"/>
      <c r="R301" s="1"/>
      <c r="S301" s="1"/>
      <c r="T301" s="1"/>
      <c r="U301" s="1"/>
      <c r="V301" s="1"/>
      <c r="W301" s="1"/>
      <c r="X301" s="1"/>
      <c r="Y301" s="1"/>
      <c r="Z301" s="1"/>
    </row>
    <row r="302" ht="15.75" customHeight="1">
      <c r="A302" s="1"/>
      <c r="B302" s="1"/>
      <c r="C302" s="1" t="str">
        <f>IF('Base de donnée articles'!C302="","",'Base de donnée articles'!C302)</f>
        <v/>
      </c>
      <c r="D302" s="1"/>
      <c r="E302" s="1" t="str">
        <f>IF(B302="","",SUMIFS('Journal entrées et sorties'!D$8:D$400,'Journal entrées et sorties'!C$8:C$400,C302))</f>
        <v/>
      </c>
      <c r="F302" s="1" t="str">
        <f>IF(C302="","",SUMIFS('Journal entrées et sorties'!E$8:E$500,'Journal entrées et sorties'!C$8:C$500,C302))</f>
        <v/>
      </c>
      <c r="G302" s="5" t="str">
        <f t="shared" si="1"/>
        <v/>
      </c>
      <c r="H302" s="1"/>
      <c r="I302" s="1"/>
      <c r="J302" s="1"/>
      <c r="K302" s="1"/>
      <c r="L302" s="1"/>
      <c r="M302" s="1"/>
      <c r="N302" s="1"/>
      <c r="O302" s="1"/>
      <c r="P302" s="1"/>
      <c r="Q302" s="1"/>
      <c r="R302" s="1"/>
      <c r="S302" s="1"/>
      <c r="T302" s="1"/>
      <c r="U302" s="1"/>
      <c r="V302" s="1"/>
      <c r="W302" s="1"/>
      <c r="X302" s="1"/>
      <c r="Y302" s="1"/>
      <c r="Z302" s="1"/>
    </row>
    <row r="303" ht="15.75" customHeight="1">
      <c r="A303" s="1"/>
      <c r="B303" s="1"/>
      <c r="C303" s="1" t="str">
        <f>IF('Base de donnée articles'!C303="","",'Base de donnée articles'!C303)</f>
        <v/>
      </c>
      <c r="D303" s="1"/>
      <c r="E303" s="1" t="str">
        <f>IF(B303="","",SUMIFS('Journal entrées et sorties'!D$8:D$400,'Journal entrées et sorties'!C$8:C$400,C303))</f>
        <v/>
      </c>
      <c r="F303" s="1" t="str">
        <f>IF(C303="","",SUMIFS('Journal entrées et sorties'!E$8:E$500,'Journal entrées et sorties'!C$8:C$500,C303))</f>
        <v/>
      </c>
      <c r="G303" s="5" t="str">
        <f t="shared" si="1"/>
        <v/>
      </c>
      <c r="H303" s="1"/>
      <c r="I303" s="1"/>
      <c r="J303" s="1"/>
      <c r="K303" s="1"/>
      <c r="L303" s="1"/>
      <c r="M303" s="1"/>
      <c r="N303" s="1"/>
      <c r="O303" s="1"/>
      <c r="P303" s="1"/>
      <c r="Q303" s="1"/>
      <c r="R303" s="1"/>
      <c r="S303" s="1"/>
      <c r="T303" s="1"/>
      <c r="U303" s="1"/>
      <c r="V303" s="1"/>
      <c r="W303" s="1"/>
      <c r="X303" s="1"/>
      <c r="Y303" s="1"/>
      <c r="Z303" s="1"/>
    </row>
    <row r="304" ht="15.75" customHeight="1">
      <c r="A304" s="1"/>
      <c r="B304" s="1"/>
      <c r="C304" s="1" t="str">
        <f>IF('Base de donnée articles'!C304="","",'Base de donnée articles'!C304)</f>
        <v/>
      </c>
      <c r="D304" s="1"/>
      <c r="E304" s="1" t="str">
        <f>IF(B304="","",SUMIFS('Journal entrées et sorties'!D$8:D$400,'Journal entrées et sorties'!C$8:C$400,C304))</f>
        <v/>
      </c>
      <c r="F304" s="1" t="str">
        <f>IF(C304="","",SUMIFS('Journal entrées et sorties'!E$8:E$500,'Journal entrées et sorties'!C$8:C$500,C304))</f>
        <v/>
      </c>
      <c r="G304" s="5" t="str">
        <f t="shared" si="1"/>
        <v/>
      </c>
      <c r="H304" s="1"/>
      <c r="I304" s="1"/>
      <c r="J304" s="1"/>
      <c r="K304" s="1"/>
      <c r="L304" s="1"/>
      <c r="M304" s="1"/>
      <c r="N304" s="1"/>
      <c r="O304" s="1"/>
      <c r="P304" s="1"/>
      <c r="Q304" s="1"/>
      <c r="R304" s="1"/>
      <c r="S304" s="1"/>
      <c r="T304" s="1"/>
      <c r="U304" s="1"/>
      <c r="V304" s="1"/>
      <c r="W304" s="1"/>
      <c r="X304" s="1"/>
      <c r="Y304" s="1"/>
      <c r="Z304" s="1"/>
    </row>
    <row r="305" ht="15.75" customHeight="1">
      <c r="A305" s="1"/>
      <c r="B305" s="1"/>
      <c r="C305" s="1" t="str">
        <f>IF('Base de donnée articles'!C305="","",'Base de donnée articles'!C305)</f>
        <v/>
      </c>
      <c r="D305" s="1"/>
      <c r="E305" s="1" t="str">
        <f>IF(B305="","",SUMIFS('Journal entrées et sorties'!D$8:D$400,'Journal entrées et sorties'!C$8:C$400,C305))</f>
        <v/>
      </c>
      <c r="F305" s="1" t="str">
        <f>IF(C305="","",SUMIFS('Journal entrées et sorties'!E$8:E$500,'Journal entrées et sorties'!C$8:C$500,C305))</f>
        <v/>
      </c>
      <c r="G305" s="5" t="str">
        <f t="shared" si="1"/>
        <v/>
      </c>
      <c r="H305" s="1"/>
      <c r="I305" s="1"/>
      <c r="J305" s="1"/>
      <c r="K305" s="1"/>
      <c r="L305" s="1"/>
      <c r="M305" s="1"/>
      <c r="N305" s="1"/>
      <c r="O305" s="1"/>
      <c r="P305" s="1"/>
      <c r="Q305" s="1"/>
      <c r="R305" s="1"/>
      <c r="S305" s="1"/>
      <c r="T305" s="1"/>
      <c r="U305" s="1"/>
      <c r="V305" s="1"/>
      <c r="W305" s="1"/>
      <c r="X305" s="1"/>
      <c r="Y305" s="1"/>
      <c r="Z305" s="1"/>
    </row>
    <row r="306" ht="15.75" customHeight="1">
      <c r="A306" s="1"/>
      <c r="B306" s="1"/>
      <c r="C306" s="1" t="str">
        <f>IF('Base de donnée articles'!C306="","",'Base de donnée articles'!C306)</f>
        <v/>
      </c>
      <c r="D306" s="1"/>
      <c r="E306" s="1" t="str">
        <f>IF(B306="","",SUMIFS('Journal entrées et sorties'!D$8:D$400,'Journal entrées et sorties'!C$8:C$400,C306))</f>
        <v/>
      </c>
      <c r="F306" s="1" t="str">
        <f>IF(C306="","",SUMIFS('Journal entrées et sorties'!E$8:E$500,'Journal entrées et sorties'!C$8:C$500,C306))</f>
        <v/>
      </c>
      <c r="G306" s="5" t="str">
        <f t="shared" si="1"/>
        <v/>
      </c>
      <c r="H306" s="1"/>
      <c r="I306" s="1"/>
      <c r="J306" s="1"/>
      <c r="K306" s="1"/>
      <c r="L306" s="1"/>
      <c r="M306" s="1"/>
      <c r="N306" s="1"/>
      <c r="O306" s="1"/>
      <c r="P306" s="1"/>
      <c r="Q306" s="1"/>
      <c r="R306" s="1"/>
      <c r="S306" s="1"/>
      <c r="T306" s="1"/>
      <c r="U306" s="1"/>
      <c r="V306" s="1"/>
      <c r="W306" s="1"/>
      <c r="X306" s="1"/>
      <c r="Y306" s="1"/>
      <c r="Z306" s="1"/>
    </row>
    <row r="307" ht="15.75" customHeight="1">
      <c r="A307" s="1"/>
      <c r="B307" s="1"/>
      <c r="C307" s="1" t="str">
        <f>IF('Base de donnée articles'!C307="","",'Base de donnée articles'!C307)</f>
        <v/>
      </c>
      <c r="D307" s="1"/>
      <c r="E307" s="1" t="str">
        <f>IF(B307="","",SUMIFS('Journal entrées et sorties'!D$8:D$400,'Journal entrées et sorties'!C$8:C$400,C307))</f>
        <v/>
      </c>
      <c r="F307" s="1" t="str">
        <f>IF(C307="","",SUMIFS('Journal entrées et sorties'!E$8:E$500,'Journal entrées et sorties'!C$8:C$500,C307))</f>
        <v/>
      </c>
      <c r="G307" s="5" t="str">
        <f t="shared" si="1"/>
        <v/>
      </c>
      <c r="H307" s="1"/>
      <c r="I307" s="1"/>
      <c r="J307" s="1"/>
      <c r="K307" s="1"/>
      <c r="L307" s="1"/>
      <c r="M307" s="1"/>
      <c r="N307" s="1"/>
      <c r="O307" s="1"/>
      <c r="P307" s="1"/>
      <c r="Q307" s="1"/>
      <c r="R307" s="1"/>
      <c r="S307" s="1"/>
      <c r="T307" s="1"/>
      <c r="U307" s="1"/>
      <c r="V307" s="1"/>
      <c r="W307" s="1"/>
      <c r="X307" s="1"/>
      <c r="Y307" s="1"/>
      <c r="Z307" s="1"/>
    </row>
    <row r="308" ht="15.75" customHeight="1">
      <c r="A308" s="1"/>
      <c r="B308" s="1"/>
      <c r="C308" s="1" t="str">
        <f>IF('Base de donnée articles'!C308="","",'Base de donnée articles'!C308)</f>
        <v/>
      </c>
      <c r="D308" s="1"/>
      <c r="E308" s="1" t="str">
        <f>IF(B308="","",SUMIFS('Journal entrées et sorties'!D$8:D$400,'Journal entrées et sorties'!C$8:C$400,C308))</f>
        <v/>
      </c>
      <c r="F308" s="1" t="str">
        <f>IF(C308="","",SUMIFS('Journal entrées et sorties'!E$8:E$500,'Journal entrées et sorties'!C$8:C$500,C308))</f>
        <v/>
      </c>
      <c r="G308" s="5" t="str">
        <f t="shared" si="1"/>
        <v/>
      </c>
      <c r="H308" s="1"/>
      <c r="I308" s="1"/>
      <c r="J308" s="1"/>
      <c r="K308" s="1"/>
      <c r="L308" s="1"/>
      <c r="M308" s="1"/>
      <c r="N308" s="1"/>
      <c r="O308" s="1"/>
      <c r="P308" s="1"/>
      <c r="Q308" s="1"/>
      <c r="R308" s="1"/>
      <c r="S308" s="1"/>
      <c r="T308" s="1"/>
      <c r="U308" s="1"/>
      <c r="V308" s="1"/>
      <c r="W308" s="1"/>
      <c r="X308" s="1"/>
      <c r="Y308" s="1"/>
      <c r="Z308" s="1"/>
    </row>
    <row r="309" ht="15.75" customHeight="1">
      <c r="A309" s="1"/>
      <c r="B309" s="1"/>
      <c r="C309" s="1" t="str">
        <f>IF('Base de donnée articles'!C309="","",'Base de donnée articles'!C309)</f>
        <v/>
      </c>
      <c r="D309" s="1"/>
      <c r="E309" s="1" t="str">
        <f>IF(B309="","",SUMIFS('Journal entrées et sorties'!D$8:D$400,'Journal entrées et sorties'!C$8:C$400,C309))</f>
        <v/>
      </c>
      <c r="F309" s="1" t="str">
        <f>IF(C309="","",SUMIFS('Journal entrées et sorties'!E$8:E$500,'Journal entrées et sorties'!C$8:C$500,C309))</f>
        <v/>
      </c>
      <c r="G309" s="5" t="str">
        <f t="shared" si="1"/>
        <v/>
      </c>
      <c r="H309" s="1"/>
      <c r="I309" s="1"/>
      <c r="J309" s="1"/>
      <c r="K309" s="1"/>
      <c r="L309" s="1"/>
      <c r="M309" s="1"/>
      <c r="N309" s="1"/>
      <c r="O309" s="1"/>
      <c r="P309" s="1"/>
      <c r="Q309" s="1"/>
      <c r="R309" s="1"/>
      <c r="S309" s="1"/>
      <c r="T309" s="1"/>
      <c r="U309" s="1"/>
      <c r="V309" s="1"/>
      <c r="W309" s="1"/>
      <c r="X309" s="1"/>
      <c r="Y309" s="1"/>
      <c r="Z309" s="1"/>
    </row>
    <row r="310" ht="15.75" customHeight="1">
      <c r="A310" s="1"/>
      <c r="B310" s="1"/>
      <c r="C310" s="1" t="str">
        <f>IF('Base de donnée articles'!C310="","",'Base de donnée articles'!C310)</f>
        <v/>
      </c>
      <c r="D310" s="1"/>
      <c r="E310" s="1" t="str">
        <f>IF(B310="","",SUMIFS('Journal entrées et sorties'!D$8:D$400,'Journal entrées et sorties'!C$8:C$400,C310))</f>
        <v/>
      </c>
      <c r="F310" s="1" t="str">
        <f>IF(C310="","",SUMIFS('Journal entrées et sorties'!E$8:E$500,'Journal entrées et sorties'!C$8:C$500,C310))</f>
        <v/>
      </c>
      <c r="G310" s="5" t="str">
        <f t="shared" si="1"/>
        <v/>
      </c>
      <c r="H310" s="1"/>
      <c r="I310" s="1"/>
      <c r="J310" s="1"/>
      <c r="K310" s="1"/>
      <c r="L310" s="1"/>
      <c r="M310" s="1"/>
      <c r="N310" s="1"/>
      <c r="O310" s="1"/>
      <c r="P310" s="1"/>
      <c r="Q310" s="1"/>
      <c r="R310" s="1"/>
      <c r="S310" s="1"/>
      <c r="T310" s="1"/>
      <c r="U310" s="1"/>
      <c r="V310" s="1"/>
      <c r="W310" s="1"/>
      <c r="X310" s="1"/>
      <c r="Y310" s="1"/>
      <c r="Z310" s="1"/>
    </row>
    <row r="311" ht="15.75" customHeight="1">
      <c r="A311" s="1"/>
      <c r="B311" s="1"/>
      <c r="C311" s="1" t="str">
        <f>IF('Base de donnée articles'!C311="","",'Base de donnée articles'!C311)</f>
        <v/>
      </c>
      <c r="D311" s="1"/>
      <c r="E311" s="1" t="str">
        <f>IF(B311="","",SUMIFS('Journal entrées et sorties'!D$8:D$400,'Journal entrées et sorties'!C$8:C$400,C311))</f>
        <v/>
      </c>
      <c r="F311" s="1" t="str">
        <f>IF(C311="","",SUMIFS('Journal entrées et sorties'!E$8:E$500,'Journal entrées et sorties'!C$8:C$500,C311))</f>
        <v/>
      </c>
      <c r="G311" s="5" t="str">
        <f t="shared" si="1"/>
        <v/>
      </c>
      <c r="H311" s="1"/>
      <c r="I311" s="1"/>
      <c r="J311" s="1"/>
      <c r="K311" s="1"/>
      <c r="L311" s="1"/>
      <c r="M311" s="1"/>
      <c r="N311" s="1"/>
      <c r="O311" s="1"/>
      <c r="P311" s="1"/>
      <c r="Q311" s="1"/>
      <c r="R311" s="1"/>
      <c r="S311" s="1"/>
      <c r="T311" s="1"/>
      <c r="U311" s="1"/>
      <c r="V311" s="1"/>
      <c r="W311" s="1"/>
      <c r="X311" s="1"/>
      <c r="Y311" s="1"/>
      <c r="Z311" s="1"/>
    </row>
    <row r="312" ht="15.75" customHeight="1">
      <c r="A312" s="1"/>
      <c r="B312" s="1"/>
      <c r="C312" s="1" t="str">
        <f>IF('Base de donnée articles'!C312="","",'Base de donnée articles'!C312)</f>
        <v/>
      </c>
      <c r="D312" s="1"/>
      <c r="E312" s="1" t="str">
        <f>IF(B312="","",SUMIFS('Journal entrées et sorties'!D$8:D$400,'Journal entrées et sorties'!C$8:C$400,C312))</f>
        <v/>
      </c>
      <c r="F312" s="1" t="str">
        <f>IF(C312="","",SUMIFS('Journal entrées et sorties'!E$8:E$500,'Journal entrées et sorties'!C$8:C$500,C312))</f>
        <v/>
      </c>
      <c r="G312" s="5" t="str">
        <f t="shared" si="1"/>
        <v/>
      </c>
      <c r="H312" s="1"/>
      <c r="I312" s="1"/>
      <c r="J312" s="1"/>
      <c r="K312" s="1"/>
      <c r="L312" s="1"/>
      <c r="M312" s="1"/>
      <c r="N312" s="1"/>
      <c r="O312" s="1"/>
      <c r="P312" s="1"/>
      <c r="Q312" s="1"/>
      <c r="R312" s="1"/>
      <c r="S312" s="1"/>
      <c r="T312" s="1"/>
      <c r="U312" s="1"/>
      <c r="V312" s="1"/>
      <c r="W312" s="1"/>
      <c r="X312" s="1"/>
      <c r="Y312" s="1"/>
      <c r="Z312" s="1"/>
    </row>
    <row r="313" ht="15.75" customHeight="1">
      <c r="A313" s="1"/>
      <c r="B313" s="1"/>
      <c r="C313" s="1" t="str">
        <f>IF('Base de donnée articles'!C313="","",'Base de donnée articles'!C313)</f>
        <v/>
      </c>
      <c r="D313" s="1"/>
      <c r="E313" s="1" t="str">
        <f>IF(B313="","",SUMIFS('Journal entrées et sorties'!D$8:D$400,'Journal entrées et sorties'!C$8:C$400,C313))</f>
        <v/>
      </c>
      <c r="F313" s="1" t="str">
        <f>IF(C313="","",SUMIFS('Journal entrées et sorties'!E$8:E$500,'Journal entrées et sorties'!C$8:C$500,C313))</f>
        <v/>
      </c>
      <c r="G313" s="5" t="str">
        <f t="shared" si="1"/>
        <v/>
      </c>
      <c r="H313" s="1"/>
      <c r="I313" s="1"/>
      <c r="J313" s="1"/>
      <c r="K313" s="1"/>
      <c r="L313" s="1"/>
      <c r="M313" s="1"/>
      <c r="N313" s="1"/>
      <c r="O313" s="1"/>
      <c r="P313" s="1"/>
      <c r="Q313" s="1"/>
      <c r="R313" s="1"/>
      <c r="S313" s="1"/>
      <c r="T313" s="1"/>
      <c r="U313" s="1"/>
      <c r="V313" s="1"/>
      <c r="W313" s="1"/>
      <c r="X313" s="1"/>
      <c r="Y313" s="1"/>
      <c r="Z313" s="1"/>
    </row>
    <row r="314" ht="15.75" customHeight="1">
      <c r="A314" s="1"/>
      <c r="B314" s="1"/>
      <c r="C314" s="1" t="str">
        <f>IF('Base de donnée articles'!C314="","",'Base de donnée articles'!C314)</f>
        <v/>
      </c>
      <c r="D314" s="1"/>
      <c r="E314" s="1" t="str">
        <f>IF(B314="","",SUMIFS('Journal entrées et sorties'!D$8:D$400,'Journal entrées et sorties'!C$8:C$400,C314))</f>
        <v/>
      </c>
      <c r="F314" s="1" t="str">
        <f>IF(C314="","",SUMIFS('Journal entrées et sorties'!E$8:E$500,'Journal entrées et sorties'!C$8:C$500,C314))</f>
        <v/>
      </c>
      <c r="G314" s="5" t="str">
        <f t="shared" si="1"/>
        <v/>
      </c>
      <c r="H314" s="1"/>
      <c r="I314" s="1"/>
      <c r="J314" s="1"/>
      <c r="K314" s="1"/>
      <c r="L314" s="1"/>
      <c r="M314" s="1"/>
      <c r="N314" s="1"/>
      <c r="O314" s="1"/>
      <c r="P314" s="1"/>
      <c r="Q314" s="1"/>
      <c r="R314" s="1"/>
      <c r="S314" s="1"/>
      <c r="T314" s="1"/>
      <c r="U314" s="1"/>
      <c r="V314" s="1"/>
      <c r="W314" s="1"/>
      <c r="X314" s="1"/>
      <c r="Y314" s="1"/>
      <c r="Z314" s="1"/>
    </row>
    <row r="315" ht="15.75" customHeight="1">
      <c r="A315" s="1"/>
      <c r="B315" s="1"/>
      <c r="C315" s="1" t="str">
        <f>IF('Base de donnée articles'!C315="","",'Base de donnée articles'!C315)</f>
        <v/>
      </c>
      <c r="D315" s="1"/>
      <c r="E315" s="1" t="str">
        <f>IF(B315="","",SUMIFS('Journal entrées et sorties'!D$8:D$400,'Journal entrées et sorties'!C$8:C$400,C315))</f>
        <v/>
      </c>
      <c r="F315" s="1" t="str">
        <f>IF(C315="","",SUMIFS('Journal entrées et sorties'!E$8:E$500,'Journal entrées et sorties'!C$8:C$500,C315))</f>
        <v/>
      </c>
      <c r="G315" s="5" t="str">
        <f t="shared" si="1"/>
        <v/>
      </c>
      <c r="H315" s="1"/>
      <c r="I315" s="1"/>
      <c r="J315" s="1"/>
      <c r="K315" s="1"/>
      <c r="L315" s="1"/>
      <c r="M315" s="1"/>
      <c r="N315" s="1"/>
      <c r="O315" s="1"/>
      <c r="P315" s="1"/>
      <c r="Q315" s="1"/>
      <c r="R315" s="1"/>
      <c r="S315" s="1"/>
      <c r="T315" s="1"/>
      <c r="U315" s="1"/>
      <c r="V315" s="1"/>
      <c r="W315" s="1"/>
      <c r="X315" s="1"/>
      <c r="Y315" s="1"/>
      <c r="Z315" s="1"/>
    </row>
    <row r="316" ht="15.75" customHeight="1">
      <c r="A316" s="1"/>
      <c r="B316" s="1"/>
      <c r="C316" s="1" t="str">
        <f>IF('Base de donnée articles'!C316="","",'Base de donnée articles'!C316)</f>
        <v/>
      </c>
      <c r="D316" s="1"/>
      <c r="E316" s="1" t="str">
        <f>IF(B316="","",SUMIFS('Journal entrées et sorties'!D$8:D$400,'Journal entrées et sorties'!C$8:C$400,C316))</f>
        <v/>
      </c>
      <c r="F316" s="1" t="str">
        <f>IF(C316="","",SUMIFS('Journal entrées et sorties'!E$8:E$500,'Journal entrées et sorties'!C$8:C$500,C316))</f>
        <v/>
      </c>
      <c r="G316" s="5" t="str">
        <f t="shared" si="1"/>
        <v/>
      </c>
      <c r="H316" s="1"/>
      <c r="I316" s="1"/>
      <c r="J316" s="1"/>
      <c r="K316" s="1"/>
      <c r="L316" s="1"/>
      <c r="M316" s="1"/>
      <c r="N316" s="1"/>
      <c r="O316" s="1"/>
      <c r="P316" s="1"/>
      <c r="Q316" s="1"/>
      <c r="R316" s="1"/>
      <c r="S316" s="1"/>
      <c r="T316" s="1"/>
      <c r="U316" s="1"/>
      <c r="V316" s="1"/>
      <c r="W316" s="1"/>
      <c r="X316" s="1"/>
      <c r="Y316" s="1"/>
      <c r="Z316" s="1"/>
    </row>
    <row r="317" ht="15.75" customHeight="1">
      <c r="A317" s="1"/>
      <c r="B317" s="1"/>
      <c r="C317" s="1" t="str">
        <f>IF('Base de donnée articles'!C317="","",'Base de donnée articles'!C317)</f>
        <v/>
      </c>
      <c r="D317" s="1"/>
      <c r="E317" s="1" t="str">
        <f>IF(B317="","",SUMIFS('Journal entrées et sorties'!D$8:D$400,'Journal entrées et sorties'!C$8:C$400,C317))</f>
        <v/>
      </c>
      <c r="F317" s="1" t="str">
        <f>IF(C317="","",SUMIFS('Journal entrées et sorties'!E$8:E$500,'Journal entrées et sorties'!C$8:C$500,C317))</f>
        <v/>
      </c>
      <c r="G317" s="5" t="str">
        <f t="shared" si="1"/>
        <v/>
      </c>
      <c r="H317" s="1"/>
      <c r="I317" s="1"/>
      <c r="J317" s="1"/>
      <c r="K317" s="1"/>
      <c r="L317" s="1"/>
      <c r="M317" s="1"/>
      <c r="N317" s="1"/>
      <c r="O317" s="1"/>
      <c r="P317" s="1"/>
      <c r="Q317" s="1"/>
      <c r="R317" s="1"/>
      <c r="S317" s="1"/>
      <c r="T317" s="1"/>
      <c r="U317" s="1"/>
      <c r="V317" s="1"/>
      <c r="W317" s="1"/>
      <c r="X317" s="1"/>
      <c r="Y317" s="1"/>
      <c r="Z317" s="1"/>
    </row>
    <row r="318" ht="15.75" customHeight="1">
      <c r="A318" s="1"/>
      <c r="B318" s="1"/>
      <c r="C318" s="1" t="str">
        <f>IF('Base de donnée articles'!C318="","",'Base de donnée articles'!C318)</f>
        <v/>
      </c>
      <c r="D318" s="1"/>
      <c r="E318" s="1" t="str">
        <f>IF(B318="","",SUMIFS('Journal entrées et sorties'!D$8:D$400,'Journal entrées et sorties'!C$8:C$400,C318))</f>
        <v/>
      </c>
      <c r="F318" s="1" t="str">
        <f>IF(C318="","",SUMIFS('Journal entrées et sorties'!E$8:E$500,'Journal entrées et sorties'!C$8:C$500,C318))</f>
        <v/>
      </c>
      <c r="G318" s="5" t="str">
        <f t="shared" si="1"/>
        <v/>
      </c>
      <c r="H318" s="1"/>
      <c r="I318" s="1"/>
      <c r="J318" s="1"/>
      <c r="K318" s="1"/>
      <c r="L318" s="1"/>
      <c r="M318" s="1"/>
      <c r="N318" s="1"/>
      <c r="O318" s="1"/>
      <c r="P318" s="1"/>
      <c r="Q318" s="1"/>
      <c r="R318" s="1"/>
      <c r="S318" s="1"/>
      <c r="T318" s="1"/>
      <c r="U318" s="1"/>
      <c r="V318" s="1"/>
      <c r="W318" s="1"/>
      <c r="X318" s="1"/>
      <c r="Y318" s="1"/>
      <c r="Z318" s="1"/>
    </row>
    <row r="319" ht="15.75" customHeight="1">
      <c r="A319" s="1"/>
      <c r="B319" s="1"/>
      <c r="C319" s="1" t="str">
        <f>IF('Base de donnée articles'!C319="","",'Base de donnée articles'!C319)</f>
        <v/>
      </c>
      <c r="D319" s="1"/>
      <c r="E319" s="1" t="str">
        <f>IF(B319="","",SUMIFS('Journal entrées et sorties'!D$8:D$400,'Journal entrées et sorties'!C$8:C$400,C319))</f>
        <v/>
      </c>
      <c r="F319" s="1" t="str">
        <f>IF(C319="","",SUMIFS('Journal entrées et sorties'!E$8:E$500,'Journal entrées et sorties'!C$8:C$500,C319))</f>
        <v/>
      </c>
      <c r="G319" s="5" t="str">
        <f t="shared" si="1"/>
        <v/>
      </c>
      <c r="H319" s="1"/>
      <c r="I319" s="1"/>
      <c r="J319" s="1"/>
      <c r="K319" s="1"/>
      <c r="L319" s="1"/>
      <c r="M319" s="1"/>
      <c r="N319" s="1"/>
      <c r="O319" s="1"/>
      <c r="P319" s="1"/>
      <c r="Q319" s="1"/>
      <c r="R319" s="1"/>
      <c r="S319" s="1"/>
      <c r="T319" s="1"/>
      <c r="U319" s="1"/>
      <c r="V319" s="1"/>
      <c r="W319" s="1"/>
      <c r="X319" s="1"/>
      <c r="Y319" s="1"/>
      <c r="Z319" s="1"/>
    </row>
    <row r="320" ht="15.75" customHeight="1">
      <c r="A320" s="1"/>
      <c r="B320" s="1"/>
      <c r="C320" s="1" t="str">
        <f>IF('Base de donnée articles'!C320="","",'Base de donnée articles'!C320)</f>
        <v/>
      </c>
      <c r="D320" s="1"/>
      <c r="E320" s="1" t="str">
        <f>IF(B320="","",SUMIFS('Journal entrées et sorties'!D$8:D$400,'Journal entrées et sorties'!C$8:C$400,C320))</f>
        <v/>
      </c>
      <c r="F320" s="1" t="str">
        <f>IF(C320="","",SUMIFS('Journal entrées et sorties'!E$8:E$500,'Journal entrées et sorties'!C$8:C$500,C320))</f>
        <v/>
      </c>
      <c r="G320" s="5" t="str">
        <f t="shared" si="1"/>
        <v/>
      </c>
      <c r="H320" s="1"/>
      <c r="I320" s="1"/>
      <c r="J320" s="1"/>
      <c r="K320" s="1"/>
      <c r="L320" s="1"/>
      <c r="M320" s="1"/>
      <c r="N320" s="1"/>
      <c r="O320" s="1"/>
      <c r="P320" s="1"/>
      <c r="Q320" s="1"/>
      <c r="R320" s="1"/>
      <c r="S320" s="1"/>
      <c r="T320" s="1"/>
      <c r="U320" s="1"/>
      <c r="V320" s="1"/>
      <c r="W320" s="1"/>
      <c r="X320" s="1"/>
      <c r="Y320" s="1"/>
      <c r="Z320" s="1"/>
    </row>
    <row r="321" ht="15.75" customHeight="1">
      <c r="A321" s="1"/>
      <c r="B321" s="1"/>
      <c r="C321" s="1" t="str">
        <f>IF('Base de donnée articles'!C321="","",'Base de donnée articles'!C321)</f>
        <v/>
      </c>
      <c r="D321" s="1"/>
      <c r="E321" s="1" t="str">
        <f>IF(B321="","",SUMIFS('Journal entrées et sorties'!D$8:D$400,'Journal entrées et sorties'!C$8:C$400,C321))</f>
        <v/>
      </c>
      <c r="F321" s="1" t="str">
        <f>IF(C321="","",SUMIFS('Journal entrées et sorties'!E$8:E$500,'Journal entrées et sorties'!C$8:C$500,C321))</f>
        <v/>
      </c>
      <c r="G321" s="5" t="str">
        <f t="shared" si="1"/>
        <v/>
      </c>
      <c r="H321" s="1"/>
      <c r="I321" s="1"/>
      <c r="J321" s="1"/>
      <c r="K321" s="1"/>
      <c r="L321" s="1"/>
      <c r="M321" s="1"/>
      <c r="N321" s="1"/>
      <c r="O321" s="1"/>
      <c r="P321" s="1"/>
      <c r="Q321" s="1"/>
      <c r="R321" s="1"/>
      <c r="S321" s="1"/>
      <c r="T321" s="1"/>
      <c r="U321" s="1"/>
      <c r="V321" s="1"/>
      <c r="W321" s="1"/>
      <c r="X321" s="1"/>
      <c r="Y321" s="1"/>
      <c r="Z321" s="1"/>
    </row>
    <row r="322" ht="15.75" customHeight="1">
      <c r="A322" s="1"/>
      <c r="B322" s="1"/>
      <c r="C322" s="1" t="str">
        <f>IF('Base de donnée articles'!C322="","",'Base de donnée articles'!C322)</f>
        <v/>
      </c>
      <c r="D322" s="1"/>
      <c r="E322" s="1" t="str">
        <f>IF(B322="","",SUMIFS('Journal entrées et sorties'!D$8:D$400,'Journal entrées et sorties'!C$8:C$400,C322))</f>
        <v/>
      </c>
      <c r="F322" s="1" t="str">
        <f>IF(C322="","",SUMIFS('Journal entrées et sorties'!E$8:E$500,'Journal entrées et sorties'!C$8:C$500,C322))</f>
        <v/>
      </c>
      <c r="G322" s="5" t="str">
        <f t="shared" si="1"/>
        <v/>
      </c>
      <c r="H322" s="1"/>
      <c r="I322" s="1"/>
      <c r="J322" s="1"/>
      <c r="K322" s="1"/>
      <c r="L322" s="1"/>
      <c r="M322" s="1"/>
      <c r="N322" s="1"/>
      <c r="O322" s="1"/>
      <c r="P322" s="1"/>
      <c r="Q322" s="1"/>
      <c r="R322" s="1"/>
      <c r="S322" s="1"/>
      <c r="T322" s="1"/>
      <c r="U322" s="1"/>
      <c r="V322" s="1"/>
      <c r="W322" s="1"/>
      <c r="X322" s="1"/>
      <c r="Y322" s="1"/>
      <c r="Z322" s="1"/>
    </row>
    <row r="323" ht="15.75" customHeight="1">
      <c r="A323" s="1"/>
      <c r="B323" s="1"/>
      <c r="C323" s="1" t="str">
        <f>IF('Base de donnée articles'!C323="","",'Base de donnée articles'!C323)</f>
        <v/>
      </c>
      <c r="D323" s="1"/>
      <c r="E323" s="1" t="str">
        <f>IF(B323="","",SUMIFS('Journal entrées et sorties'!D$8:D$400,'Journal entrées et sorties'!C$8:C$400,C323))</f>
        <v/>
      </c>
      <c r="F323" s="1" t="str">
        <f>IF(C323="","",SUMIFS('Journal entrées et sorties'!E$8:E$500,'Journal entrées et sorties'!C$8:C$500,C323))</f>
        <v/>
      </c>
      <c r="G323" s="5" t="str">
        <f t="shared" si="1"/>
        <v/>
      </c>
      <c r="H323" s="1"/>
      <c r="I323" s="1"/>
      <c r="J323" s="1"/>
      <c r="K323" s="1"/>
      <c r="L323" s="1"/>
      <c r="M323" s="1"/>
      <c r="N323" s="1"/>
      <c r="O323" s="1"/>
      <c r="P323" s="1"/>
      <c r="Q323" s="1"/>
      <c r="R323" s="1"/>
      <c r="S323" s="1"/>
      <c r="T323" s="1"/>
      <c r="U323" s="1"/>
      <c r="V323" s="1"/>
      <c r="W323" s="1"/>
      <c r="X323" s="1"/>
      <c r="Y323" s="1"/>
      <c r="Z323" s="1"/>
    </row>
    <row r="324" ht="15.75" customHeight="1">
      <c r="A324" s="1"/>
      <c r="B324" s="1"/>
      <c r="C324" s="1" t="str">
        <f>IF('Base de donnée articles'!C324="","",'Base de donnée articles'!C324)</f>
        <v/>
      </c>
      <c r="D324" s="1"/>
      <c r="E324" s="1" t="str">
        <f>IF(B324="","",SUMIFS('Journal entrées et sorties'!D$8:D$400,'Journal entrées et sorties'!C$8:C$400,C324))</f>
        <v/>
      </c>
      <c r="F324" s="1" t="str">
        <f>IF(C324="","",SUMIFS('Journal entrées et sorties'!E$8:E$500,'Journal entrées et sorties'!C$8:C$500,C324))</f>
        <v/>
      </c>
      <c r="G324" s="5" t="str">
        <f t="shared" si="1"/>
        <v/>
      </c>
      <c r="H324" s="1"/>
      <c r="I324" s="1"/>
      <c r="J324" s="1"/>
      <c r="K324" s="1"/>
      <c r="L324" s="1"/>
      <c r="M324" s="1"/>
      <c r="N324" s="1"/>
      <c r="O324" s="1"/>
      <c r="P324" s="1"/>
      <c r="Q324" s="1"/>
      <c r="R324" s="1"/>
      <c r="S324" s="1"/>
      <c r="T324" s="1"/>
      <c r="U324" s="1"/>
      <c r="V324" s="1"/>
      <c r="W324" s="1"/>
      <c r="X324" s="1"/>
      <c r="Y324" s="1"/>
      <c r="Z324" s="1"/>
    </row>
    <row r="325" ht="15.75" customHeight="1">
      <c r="A325" s="1"/>
      <c r="B325" s="1"/>
      <c r="C325" s="1" t="str">
        <f>IF('Base de donnée articles'!C325="","",'Base de donnée articles'!C325)</f>
        <v/>
      </c>
      <c r="D325" s="1"/>
      <c r="E325" s="1" t="str">
        <f>IF(B325="","",SUMIFS('Journal entrées et sorties'!D$8:D$400,'Journal entrées et sorties'!C$8:C$400,C325))</f>
        <v/>
      </c>
      <c r="F325" s="1" t="str">
        <f>IF(C325="","",SUMIFS('Journal entrées et sorties'!E$8:E$500,'Journal entrées et sorties'!C$8:C$500,C325))</f>
        <v/>
      </c>
      <c r="G325" s="5" t="str">
        <f t="shared" si="1"/>
        <v/>
      </c>
      <c r="H325" s="1"/>
      <c r="I325" s="1"/>
      <c r="J325" s="1"/>
      <c r="K325" s="1"/>
      <c r="L325" s="1"/>
      <c r="M325" s="1"/>
      <c r="N325" s="1"/>
      <c r="O325" s="1"/>
      <c r="P325" s="1"/>
      <c r="Q325" s="1"/>
      <c r="R325" s="1"/>
      <c r="S325" s="1"/>
      <c r="T325" s="1"/>
      <c r="U325" s="1"/>
      <c r="V325" s="1"/>
      <c r="W325" s="1"/>
      <c r="X325" s="1"/>
      <c r="Y325" s="1"/>
      <c r="Z325" s="1"/>
    </row>
    <row r="326" ht="15.75" customHeight="1">
      <c r="A326" s="1"/>
      <c r="B326" s="1"/>
      <c r="C326" s="1" t="str">
        <f>IF('Base de donnée articles'!C326="","",'Base de donnée articles'!C326)</f>
        <v/>
      </c>
      <c r="D326" s="1"/>
      <c r="E326" s="1" t="str">
        <f>IF(B326="","",SUMIFS('Journal entrées et sorties'!D$8:D$400,'Journal entrées et sorties'!C$8:C$400,C326))</f>
        <v/>
      </c>
      <c r="F326" s="1" t="str">
        <f>IF(C326="","",SUMIFS('Journal entrées et sorties'!E$8:E$500,'Journal entrées et sorties'!C$8:C$500,C326))</f>
        <v/>
      </c>
      <c r="G326" s="5" t="str">
        <f t="shared" si="1"/>
        <v/>
      </c>
      <c r="H326" s="1"/>
      <c r="I326" s="1"/>
      <c r="J326" s="1"/>
      <c r="K326" s="1"/>
      <c r="L326" s="1"/>
      <c r="M326" s="1"/>
      <c r="N326" s="1"/>
      <c r="O326" s="1"/>
      <c r="P326" s="1"/>
      <c r="Q326" s="1"/>
      <c r="R326" s="1"/>
      <c r="S326" s="1"/>
      <c r="T326" s="1"/>
      <c r="U326" s="1"/>
      <c r="V326" s="1"/>
      <c r="W326" s="1"/>
      <c r="X326" s="1"/>
      <c r="Y326" s="1"/>
      <c r="Z326" s="1"/>
    </row>
    <row r="327" ht="15.75" customHeight="1">
      <c r="A327" s="1"/>
      <c r="B327" s="1"/>
      <c r="C327" s="1" t="str">
        <f>IF('Base de donnée articles'!C327="","",'Base de donnée articles'!C327)</f>
        <v/>
      </c>
      <c r="D327" s="1"/>
      <c r="E327" s="1" t="str">
        <f>IF(B327="","",SUMIFS('Journal entrées et sorties'!D$8:D$400,'Journal entrées et sorties'!C$8:C$400,C327))</f>
        <v/>
      </c>
      <c r="F327" s="1" t="str">
        <f>IF(C327="","",SUMIFS('Journal entrées et sorties'!E$8:E$500,'Journal entrées et sorties'!C$8:C$500,C327))</f>
        <v/>
      </c>
      <c r="G327" s="5" t="str">
        <f t="shared" si="1"/>
        <v/>
      </c>
      <c r="H327" s="1"/>
      <c r="I327" s="1"/>
      <c r="J327" s="1"/>
      <c r="K327" s="1"/>
      <c r="L327" s="1"/>
      <c r="M327" s="1"/>
      <c r="N327" s="1"/>
      <c r="O327" s="1"/>
      <c r="P327" s="1"/>
      <c r="Q327" s="1"/>
      <c r="R327" s="1"/>
      <c r="S327" s="1"/>
      <c r="T327" s="1"/>
      <c r="U327" s="1"/>
      <c r="V327" s="1"/>
      <c r="W327" s="1"/>
      <c r="X327" s="1"/>
      <c r="Y327" s="1"/>
      <c r="Z327" s="1"/>
    </row>
    <row r="328" ht="15.75" customHeight="1">
      <c r="A328" s="1"/>
      <c r="B328" s="1"/>
      <c r="C328" s="1" t="str">
        <f>IF('Base de donnée articles'!C328="","",'Base de donnée articles'!C328)</f>
        <v/>
      </c>
      <c r="D328" s="1"/>
      <c r="E328" s="1" t="str">
        <f>IF(B328="","",SUMIFS('Journal entrées et sorties'!D$8:D$400,'Journal entrées et sorties'!C$8:C$400,C328))</f>
        <v/>
      </c>
      <c r="F328" s="1" t="str">
        <f>IF(C328="","",SUMIFS('Journal entrées et sorties'!E$8:E$500,'Journal entrées et sorties'!C$8:C$500,C328))</f>
        <v/>
      </c>
      <c r="G328" s="5" t="str">
        <f t="shared" si="1"/>
        <v/>
      </c>
      <c r="H328" s="1"/>
      <c r="I328" s="1"/>
      <c r="J328" s="1"/>
      <c r="K328" s="1"/>
      <c r="L328" s="1"/>
      <c r="M328" s="1"/>
      <c r="N328" s="1"/>
      <c r="O328" s="1"/>
      <c r="P328" s="1"/>
      <c r="Q328" s="1"/>
      <c r="R328" s="1"/>
      <c r="S328" s="1"/>
      <c r="T328" s="1"/>
      <c r="U328" s="1"/>
      <c r="V328" s="1"/>
      <c r="W328" s="1"/>
      <c r="X328" s="1"/>
      <c r="Y328" s="1"/>
      <c r="Z328" s="1"/>
    </row>
    <row r="329" ht="15.75" customHeight="1">
      <c r="A329" s="1"/>
      <c r="B329" s="1"/>
      <c r="C329" s="1" t="str">
        <f>IF('Base de donnée articles'!C329="","",'Base de donnée articles'!C329)</f>
        <v/>
      </c>
      <c r="D329" s="1"/>
      <c r="E329" s="1" t="str">
        <f>IF(B329="","",SUMIFS('Journal entrées et sorties'!D$8:D$400,'Journal entrées et sorties'!C$8:C$400,C329))</f>
        <v/>
      </c>
      <c r="F329" s="1" t="str">
        <f>IF(C329="","",SUMIFS('Journal entrées et sorties'!E$8:E$500,'Journal entrées et sorties'!C$8:C$500,C329))</f>
        <v/>
      </c>
      <c r="G329" s="5" t="str">
        <f t="shared" si="1"/>
        <v/>
      </c>
      <c r="H329" s="1"/>
      <c r="I329" s="1"/>
      <c r="J329" s="1"/>
      <c r="K329" s="1"/>
      <c r="L329" s="1"/>
      <c r="M329" s="1"/>
      <c r="N329" s="1"/>
      <c r="O329" s="1"/>
      <c r="P329" s="1"/>
      <c r="Q329" s="1"/>
      <c r="R329" s="1"/>
      <c r="S329" s="1"/>
      <c r="T329" s="1"/>
      <c r="U329" s="1"/>
      <c r="V329" s="1"/>
      <c r="W329" s="1"/>
      <c r="X329" s="1"/>
      <c r="Y329" s="1"/>
      <c r="Z329" s="1"/>
    </row>
    <row r="330" ht="15.75" customHeight="1">
      <c r="A330" s="1"/>
      <c r="B330" s="1"/>
      <c r="C330" s="1" t="str">
        <f>IF('Base de donnée articles'!C330="","",'Base de donnée articles'!C330)</f>
        <v/>
      </c>
      <c r="D330" s="1"/>
      <c r="E330" s="1" t="str">
        <f>IF(B330="","",SUMIFS('Journal entrées et sorties'!D$8:D$400,'Journal entrées et sorties'!C$8:C$400,C330))</f>
        <v/>
      </c>
      <c r="F330" s="1" t="str">
        <f>IF(C330="","",SUMIFS('Journal entrées et sorties'!E$8:E$500,'Journal entrées et sorties'!C$8:C$500,C330))</f>
        <v/>
      </c>
      <c r="G330" s="5" t="str">
        <f t="shared" si="1"/>
        <v/>
      </c>
      <c r="H330" s="1"/>
      <c r="I330" s="1"/>
      <c r="J330" s="1"/>
      <c r="K330" s="1"/>
      <c r="L330" s="1"/>
      <c r="M330" s="1"/>
      <c r="N330" s="1"/>
      <c r="O330" s="1"/>
      <c r="P330" s="1"/>
      <c r="Q330" s="1"/>
      <c r="R330" s="1"/>
      <c r="S330" s="1"/>
      <c r="T330" s="1"/>
      <c r="U330" s="1"/>
      <c r="V330" s="1"/>
      <c r="W330" s="1"/>
      <c r="X330" s="1"/>
      <c r="Y330" s="1"/>
      <c r="Z330" s="1"/>
    </row>
    <row r="331" ht="15.75" customHeight="1">
      <c r="A331" s="1"/>
      <c r="B331" s="1"/>
      <c r="C331" s="1" t="str">
        <f>IF('Base de donnée articles'!C331="","",'Base de donnée articles'!C331)</f>
        <v/>
      </c>
      <c r="D331" s="1"/>
      <c r="E331" s="1" t="str">
        <f>IF(B331="","",SUMIFS('Journal entrées et sorties'!D$8:D$400,'Journal entrées et sorties'!C$8:C$400,C331))</f>
        <v/>
      </c>
      <c r="F331" s="1" t="str">
        <f>IF(C331="","",SUMIFS('Journal entrées et sorties'!E$8:E$500,'Journal entrées et sorties'!C$8:C$500,C331))</f>
        <v/>
      </c>
      <c r="G331" s="5" t="str">
        <f t="shared" si="1"/>
        <v/>
      </c>
      <c r="H331" s="1"/>
      <c r="I331" s="1"/>
      <c r="J331" s="1"/>
      <c r="K331" s="1"/>
      <c r="L331" s="1"/>
      <c r="M331" s="1"/>
      <c r="N331" s="1"/>
      <c r="O331" s="1"/>
      <c r="P331" s="1"/>
      <c r="Q331" s="1"/>
      <c r="R331" s="1"/>
      <c r="S331" s="1"/>
      <c r="T331" s="1"/>
      <c r="U331" s="1"/>
      <c r="V331" s="1"/>
      <c r="W331" s="1"/>
      <c r="X331" s="1"/>
      <c r="Y331" s="1"/>
      <c r="Z331" s="1"/>
    </row>
    <row r="332" ht="15.75" customHeight="1">
      <c r="A332" s="1"/>
      <c r="B332" s="1"/>
      <c r="C332" s="1" t="str">
        <f>IF('Base de donnée articles'!C332="","",'Base de donnée articles'!C332)</f>
        <v/>
      </c>
      <c r="D332" s="1"/>
      <c r="E332" s="1" t="str">
        <f>IF(B332="","",SUMIFS('Journal entrées et sorties'!D$8:D$400,'Journal entrées et sorties'!C$8:C$400,C332))</f>
        <v/>
      </c>
      <c r="F332" s="1" t="str">
        <f>IF(C332="","",SUMIFS('Journal entrées et sorties'!E$8:E$500,'Journal entrées et sorties'!C$8:C$500,C332))</f>
        <v/>
      </c>
      <c r="G332" s="5" t="str">
        <f t="shared" si="1"/>
        <v/>
      </c>
      <c r="H332" s="1"/>
      <c r="I332" s="1"/>
      <c r="J332" s="1"/>
      <c r="K332" s="1"/>
      <c r="L332" s="1"/>
      <c r="M332" s="1"/>
      <c r="N332" s="1"/>
      <c r="O332" s="1"/>
      <c r="P332" s="1"/>
      <c r="Q332" s="1"/>
      <c r="R332" s="1"/>
      <c r="S332" s="1"/>
      <c r="T332" s="1"/>
      <c r="U332" s="1"/>
      <c r="V332" s="1"/>
      <c r="W332" s="1"/>
      <c r="X332" s="1"/>
      <c r="Y332" s="1"/>
      <c r="Z332" s="1"/>
    </row>
    <row r="333" ht="15.75" customHeight="1">
      <c r="A333" s="1"/>
      <c r="B333" s="1"/>
      <c r="C333" s="1" t="str">
        <f>IF('Base de donnée articles'!C333="","",'Base de donnée articles'!C333)</f>
        <v/>
      </c>
      <c r="D333" s="1"/>
      <c r="E333" s="1" t="str">
        <f>IF(B333="","",SUMIFS('Journal entrées et sorties'!D$8:D$400,'Journal entrées et sorties'!C$8:C$400,C333))</f>
        <v/>
      </c>
      <c r="F333" s="1" t="str">
        <f>IF(C333="","",SUMIFS('Journal entrées et sorties'!E$8:E$500,'Journal entrées et sorties'!C$8:C$500,C333))</f>
        <v/>
      </c>
      <c r="G333" s="5" t="str">
        <f t="shared" si="1"/>
        <v/>
      </c>
      <c r="H333" s="1"/>
      <c r="I333" s="1"/>
      <c r="J333" s="1"/>
      <c r="K333" s="1"/>
      <c r="L333" s="1"/>
      <c r="M333" s="1"/>
      <c r="N333" s="1"/>
      <c r="O333" s="1"/>
      <c r="P333" s="1"/>
      <c r="Q333" s="1"/>
      <c r="R333" s="1"/>
      <c r="S333" s="1"/>
      <c r="T333" s="1"/>
      <c r="U333" s="1"/>
      <c r="V333" s="1"/>
      <c r="W333" s="1"/>
      <c r="X333" s="1"/>
      <c r="Y333" s="1"/>
      <c r="Z333" s="1"/>
    </row>
    <row r="334" ht="15.75" customHeight="1">
      <c r="A334" s="1"/>
      <c r="B334" s="1"/>
      <c r="C334" s="1" t="str">
        <f>IF('Base de donnée articles'!C334="","",'Base de donnée articles'!C334)</f>
        <v/>
      </c>
      <c r="D334" s="1"/>
      <c r="E334" s="1" t="str">
        <f>IF(B334="","",SUMIFS('Journal entrées et sorties'!D$8:D$400,'Journal entrées et sorties'!C$8:C$400,C334))</f>
        <v/>
      </c>
      <c r="F334" s="1" t="str">
        <f>IF(C334="","",SUMIFS('Journal entrées et sorties'!E$8:E$500,'Journal entrées et sorties'!C$8:C$500,C334))</f>
        <v/>
      </c>
      <c r="G334" s="5" t="str">
        <f t="shared" si="1"/>
        <v/>
      </c>
      <c r="H334" s="1"/>
      <c r="I334" s="1"/>
      <c r="J334" s="1"/>
      <c r="K334" s="1"/>
      <c r="L334" s="1"/>
      <c r="M334" s="1"/>
      <c r="N334" s="1"/>
      <c r="O334" s="1"/>
      <c r="P334" s="1"/>
      <c r="Q334" s="1"/>
      <c r="R334" s="1"/>
      <c r="S334" s="1"/>
      <c r="T334" s="1"/>
      <c r="U334" s="1"/>
      <c r="V334" s="1"/>
      <c r="W334" s="1"/>
      <c r="X334" s="1"/>
      <c r="Y334" s="1"/>
      <c r="Z334" s="1"/>
    </row>
    <row r="335" ht="15.75" customHeight="1">
      <c r="A335" s="1"/>
      <c r="B335" s="1"/>
      <c r="C335" s="1" t="str">
        <f>IF('Base de donnée articles'!C335="","",'Base de donnée articles'!C335)</f>
        <v/>
      </c>
      <c r="D335" s="1"/>
      <c r="E335" s="1" t="str">
        <f>IF(B335="","",SUMIFS('Journal entrées et sorties'!D$8:D$400,'Journal entrées et sorties'!C$8:C$400,C335))</f>
        <v/>
      </c>
      <c r="F335" s="1" t="str">
        <f>IF(C335="","",SUMIFS('Journal entrées et sorties'!E$8:E$500,'Journal entrées et sorties'!C$8:C$500,C335))</f>
        <v/>
      </c>
      <c r="G335" s="5" t="str">
        <f t="shared" si="1"/>
        <v/>
      </c>
      <c r="H335" s="1"/>
      <c r="I335" s="1"/>
      <c r="J335" s="1"/>
      <c r="K335" s="1"/>
      <c r="L335" s="1"/>
      <c r="M335" s="1"/>
      <c r="N335" s="1"/>
      <c r="O335" s="1"/>
      <c r="P335" s="1"/>
      <c r="Q335" s="1"/>
      <c r="R335" s="1"/>
      <c r="S335" s="1"/>
      <c r="T335" s="1"/>
      <c r="U335" s="1"/>
      <c r="V335" s="1"/>
      <c r="W335" s="1"/>
      <c r="X335" s="1"/>
      <c r="Y335" s="1"/>
      <c r="Z335" s="1"/>
    </row>
    <row r="336" ht="15.75" customHeight="1">
      <c r="A336" s="1"/>
      <c r="B336" s="1"/>
      <c r="C336" s="1" t="str">
        <f>IF('Base de donnée articles'!C336="","",'Base de donnée articles'!C336)</f>
        <v/>
      </c>
      <c r="D336" s="1"/>
      <c r="E336" s="1" t="str">
        <f>IF(B336="","",SUMIFS('Journal entrées et sorties'!D$8:D$400,'Journal entrées et sorties'!C$8:C$400,C336))</f>
        <v/>
      </c>
      <c r="F336" s="1" t="str">
        <f>IF(C336="","",SUMIFS('Journal entrées et sorties'!E$8:E$500,'Journal entrées et sorties'!C$8:C$500,C336))</f>
        <v/>
      </c>
      <c r="G336" s="5" t="str">
        <f t="shared" si="1"/>
        <v/>
      </c>
      <c r="H336" s="1"/>
      <c r="I336" s="1"/>
      <c r="J336" s="1"/>
      <c r="K336" s="1"/>
      <c r="L336" s="1"/>
      <c r="M336" s="1"/>
      <c r="N336" s="1"/>
      <c r="O336" s="1"/>
      <c r="P336" s="1"/>
      <c r="Q336" s="1"/>
      <c r="R336" s="1"/>
      <c r="S336" s="1"/>
      <c r="T336" s="1"/>
      <c r="U336" s="1"/>
      <c r="V336" s="1"/>
      <c r="W336" s="1"/>
      <c r="X336" s="1"/>
      <c r="Y336" s="1"/>
      <c r="Z336" s="1"/>
    </row>
    <row r="337" ht="15.75" customHeight="1">
      <c r="A337" s="1"/>
      <c r="B337" s="1"/>
      <c r="C337" s="1" t="str">
        <f>IF('Base de donnée articles'!C337="","",'Base de donnée articles'!C337)</f>
        <v/>
      </c>
      <c r="D337" s="1"/>
      <c r="E337" s="1" t="str">
        <f>IF(B337="","",SUMIFS('Journal entrées et sorties'!D$8:D$400,'Journal entrées et sorties'!C$8:C$400,C337))</f>
        <v/>
      </c>
      <c r="F337" s="1" t="str">
        <f>IF(C337="","",SUMIFS('Journal entrées et sorties'!E$8:E$500,'Journal entrées et sorties'!C$8:C$500,C337))</f>
        <v/>
      </c>
      <c r="G337" s="5" t="str">
        <f t="shared" si="1"/>
        <v/>
      </c>
      <c r="H337" s="1"/>
      <c r="I337" s="1"/>
      <c r="J337" s="1"/>
      <c r="K337" s="1"/>
      <c r="L337" s="1"/>
      <c r="M337" s="1"/>
      <c r="N337" s="1"/>
      <c r="O337" s="1"/>
      <c r="P337" s="1"/>
      <c r="Q337" s="1"/>
      <c r="R337" s="1"/>
      <c r="S337" s="1"/>
      <c r="T337" s="1"/>
      <c r="U337" s="1"/>
      <c r="V337" s="1"/>
      <c r="W337" s="1"/>
      <c r="X337" s="1"/>
      <c r="Y337" s="1"/>
      <c r="Z337" s="1"/>
    </row>
    <row r="338" ht="15.75" customHeight="1">
      <c r="A338" s="1"/>
      <c r="B338" s="1"/>
      <c r="C338" s="1" t="str">
        <f>IF('Base de donnée articles'!C338="","",'Base de donnée articles'!C338)</f>
        <v/>
      </c>
      <c r="D338" s="1"/>
      <c r="E338" s="1" t="str">
        <f>IF(B338="","",SUMIFS('Journal entrées et sorties'!D$8:D$400,'Journal entrées et sorties'!C$8:C$400,C338))</f>
        <v/>
      </c>
      <c r="F338" s="1" t="str">
        <f>IF(C338="","",SUMIFS('Journal entrées et sorties'!E$8:E$500,'Journal entrées et sorties'!C$8:C$500,C338))</f>
        <v/>
      </c>
      <c r="G338" s="5" t="str">
        <f t="shared" si="1"/>
        <v/>
      </c>
      <c r="H338" s="1"/>
      <c r="I338" s="1"/>
      <c r="J338" s="1"/>
      <c r="K338" s="1"/>
      <c r="L338" s="1"/>
      <c r="M338" s="1"/>
      <c r="N338" s="1"/>
      <c r="O338" s="1"/>
      <c r="P338" s="1"/>
      <c r="Q338" s="1"/>
      <c r="R338" s="1"/>
      <c r="S338" s="1"/>
      <c r="T338" s="1"/>
      <c r="U338" s="1"/>
      <c r="V338" s="1"/>
      <c r="W338" s="1"/>
      <c r="X338" s="1"/>
      <c r="Y338" s="1"/>
      <c r="Z338" s="1"/>
    </row>
    <row r="339" ht="15.75" customHeight="1">
      <c r="A339" s="1"/>
      <c r="B339" s="1"/>
      <c r="C339" s="1" t="str">
        <f>IF('Base de donnée articles'!C339="","",'Base de donnée articles'!C339)</f>
        <v/>
      </c>
      <c r="D339" s="1"/>
      <c r="E339" s="1" t="str">
        <f>IF(B339="","",SUMIFS('Journal entrées et sorties'!D$8:D$400,'Journal entrées et sorties'!C$8:C$400,C339))</f>
        <v/>
      </c>
      <c r="F339" s="1" t="str">
        <f>IF(C339="","",SUMIFS('Journal entrées et sorties'!E$8:E$500,'Journal entrées et sorties'!C$8:C$500,C339))</f>
        <v/>
      </c>
      <c r="G339" s="5" t="str">
        <f t="shared" si="1"/>
        <v/>
      </c>
      <c r="H339" s="1"/>
      <c r="I339" s="1"/>
      <c r="J339" s="1"/>
      <c r="K339" s="1"/>
      <c r="L339" s="1"/>
      <c r="M339" s="1"/>
      <c r="N339" s="1"/>
      <c r="O339" s="1"/>
      <c r="P339" s="1"/>
      <c r="Q339" s="1"/>
      <c r="R339" s="1"/>
      <c r="S339" s="1"/>
      <c r="T339" s="1"/>
      <c r="U339" s="1"/>
      <c r="V339" s="1"/>
      <c r="W339" s="1"/>
      <c r="X339" s="1"/>
      <c r="Y339" s="1"/>
      <c r="Z339" s="1"/>
    </row>
    <row r="340" ht="15.75" customHeight="1">
      <c r="A340" s="1"/>
      <c r="B340" s="1"/>
      <c r="C340" s="1" t="str">
        <f>IF('Base de donnée articles'!C340="","",'Base de donnée articles'!C340)</f>
        <v/>
      </c>
      <c r="D340" s="1"/>
      <c r="E340" s="1" t="str">
        <f>IF(B340="","",SUMIFS('Journal entrées et sorties'!D$8:D$400,'Journal entrées et sorties'!C$8:C$400,C340))</f>
        <v/>
      </c>
      <c r="F340" s="1" t="str">
        <f>IF(C340="","",SUMIFS('Journal entrées et sorties'!E$8:E$500,'Journal entrées et sorties'!C$8:C$500,C340))</f>
        <v/>
      </c>
      <c r="G340" s="5" t="str">
        <f t="shared" si="1"/>
        <v/>
      </c>
      <c r="H340" s="1"/>
      <c r="I340" s="1"/>
      <c r="J340" s="1"/>
      <c r="K340" s="1"/>
      <c r="L340" s="1"/>
      <c r="M340" s="1"/>
      <c r="N340" s="1"/>
      <c r="O340" s="1"/>
      <c r="P340" s="1"/>
      <c r="Q340" s="1"/>
      <c r="R340" s="1"/>
      <c r="S340" s="1"/>
      <c r="T340" s="1"/>
      <c r="U340" s="1"/>
      <c r="V340" s="1"/>
      <c r="W340" s="1"/>
      <c r="X340" s="1"/>
      <c r="Y340" s="1"/>
      <c r="Z340" s="1"/>
    </row>
    <row r="341" ht="15.75" customHeight="1">
      <c r="A341" s="1"/>
      <c r="B341" s="1"/>
      <c r="C341" s="1" t="str">
        <f>IF('Base de donnée articles'!C341="","",'Base de donnée articles'!C341)</f>
        <v/>
      </c>
      <c r="D341" s="1"/>
      <c r="E341" s="1" t="str">
        <f>IF(B341="","",SUMIFS('Journal entrées et sorties'!D$8:D$400,'Journal entrées et sorties'!C$8:C$400,C341))</f>
        <v/>
      </c>
      <c r="F341" s="1" t="str">
        <f>IF(C341="","",SUMIFS('Journal entrées et sorties'!E$8:E$500,'Journal entrées et sorties'!C$8:C$500,C341))</f>
        <v/>
      </c>
      <c r="G341" s="5" t="str">
        <f t="shared" si="1"/>
        <v/>
      </c>
      <c r="H341" s="1"/>
      <c r="I341" s="1"/>
      <c r="J341" s="1"/>
      <c r="K341" s="1"/>
      <c r="L341" s="1"/>
      <c r="M341" s="1"/>
      <c r="N341" s="1"/>
      <c r="O341" s="1"/>
      <c r="P341" s="1"/>
      <c r="Q341" s="1"/>
      <c r="R341" s="1"/>
      <c r="S341" s="1"/>
      <c r="T341" s="1"/>
      <c r="U341" s="1"/>
      <c r="V341" s="1"/>
      <c r="W341" s="1"/>
      <c r="X341" s="1"/>
      <c r="Y341" s="1"/>
      <c r="Z341" s="1"/>
    </row>
    <row r="342" ht="15.75" customHeight="1">
      <c r="A342" s="1"/>
      <c r="B342" s="1"/>
      <c r="C342" s="1" t="str">
        <f>IF('Base de donnée articles'!C342="","",'Base de donnée articles'!C342)</f>
        <v/>
      </c>
      <c r="D342" s="1"/>
      <c r="E342" s="1" t="str">
        <f>IF(B342="","",SUMIFS('Journal entrées et sorties'!D$8:D$400,'Journal entrées et sorties'!C$8:C$400,C342))</f>
        <v/>
      </c>
      <c r="F342" s="1" t="str">
        <f>IF(C342="","",SUMIFS('Journal entrées et sorties'!E$8:E$500,'Journal entrées et sorties'!C$8:C$500,C342))</f>
        <v/>
      </c>
      <c r="G342" s="5" t="str">
        <f t="shared" si="1"/>
        <v/>
      </c>
      <c r="H342" s="1"/>
      <c r="I342" s="1"/>
      <c r="J342" s="1"/>
      <c r="K342" s="1"/>
      <c r="L342" s="1"/>
      <c r="M342" s="1"/>
      <c r="N342" s="1"/>
      <c r="O342" s="1"/>
      <c r="P342" s="1"/>
      <c r="Q342" s="1"/>
      <c r="R342" s="1"/>
      <c r="S342" s="1"/>
      <c r="T342" s="1"/>
      <c r="U342" s="1"/>
      <c r="V342" s="1"/>
      <c r="W342" s="1"/>
      <c r="X342" s="1"/>
      <c r="Y342" s="1"/>
      <c r="Z342" s="1"/>
    </row>
    <row r="343" ht="15.75" customHeight="1">
      <c r="A343" s="1"/>
      <c r="B343" s="1"/>
      <c r="C343" s="1" t="str">
        <f>IF('Base de donnée articles'!C343="","",'Base de donnée articles'!C343)</f>
        <v/>
      </c>
      <c r="D343" s="1"/>
      <c r="E343" s="1" t="str">
        <f>IF(B343="","",SUMIFS('Journal entrées et sorties'!D$8:D$400,'Journal entrées et sorties'!C$8:C$400,C343))</f>
        <v/>
      </c>
      <c r="F343" s="1" t="str">
        <f>IF(C343="","",SUMIFS('Journal entrées et sorties'!E$8:E$500,'Journal entrées et sorties'!C$8:C$500,C343))</f>
        <v/>
      </c>
      <c r="G343" s="5" t="str">
        <f t="shared" si="1"/>
        <v/>
      </c>
      <c r="H343" s="1"/>
      <c r="I343" s="1"/>
      <c r="J343" s="1"/>
      <c r="K343" s="1"/>
      <c r="L343" s="1"/>
      <c r="M343" s="1"/>
      <c r="N343" s="1"/>
      <c r="O343" s="1"/>
      <c r="P343" s="1"/>
      <c r="Q343" s="1"/>
      <c r="R343" s="1"/>
      <c r="S343" s="1"/>
      <c r="T343" s="1"/>
      <c r="U343" s="1"/>
      <c r="V343" s="1"/>
      <c r="W343" s="1"/>
      <c r="X343" s="1"/>
      <c r="Y343" s="1"/>
      <c r="Z343" s="1"/>
    </row>
    <row r="344" ht="15.75" customHeight="1">
      <c r="A344" s="1"/>
      <c r="B344" s="1"/>
      <c r="C344" s="1" t="str">
        <f>IF('Base de donnée articles'!C344="","",'Base de donnée articles'!C344)</f>
        <v/>
      </c>
      <c r="D344" s="1"/>
      <c r="E344" s="1" t="str">
        <f>IF(B344="","",SUMIFS('Journal entrées et sorties'!D$8:D$400,'Journal entrées et sorties'!C$8:C$400,C344))</f>
        <v/>
      </c>
      <c r="F344" s="1" t="str">
        <f>IF(C344="","",SUMIFS('Journal entrées et sorties'!E$8:E$500,'Journal entrées et sorties'!C$8:C$500,C344))</f>
        <v/>
      </c>
      <c r="G344" s="5" t="str">
        <f t="shared" si="1"/>
        <v/>
      </c>
      <c r="H344" s="1"/>
      <c r="I344" s="1"/>
      <c r="J344" s="1"/>
      <c r="K344" s="1"/>
      <c r="L344" s="1"/>
      <c r="M344" s="1"/>
      <c r="N344" s="1"/>
      <c r="O344" s="1"/>
      <c r="P344" s="1"/>
      <c r="Q344" s="1"/>
      <c r="R344" s="1"/>
      <c r="S344" s="1"/>
      <c r="T344" s="1"/>
      <c r="U344" s="1"/>
      <c r="V344" s="1"/>
      <c r="W344" s="1"/>
      <c r="X344" s="1"/>
      <c r="Y344" s="1"/>
      <c r="Z344" s="1"/>
    </row>
    <row r="345" ht="15.75" customHeight="1">
      <c r="A345" s="1"/>
      <c r="B345" s="1"/>
      <c r="C345" s="1" t="str">
        <f>IF('Base de donnée articles'!C345="","",'Base de donnée articles'!C345)</f>
        <v/>
      </c>
      <c r="D345" s="1"/>
      <c r="E345" s="1" t="str">
        <f>IF(B345="","",SUMIFS('Journal entrées et sorties'!D$8:D$400,'Journal entrées et sorties'!C$8:C$400,C345))</f>
        <v/>
      </c>
      <c r="F345" s="1" t="str">
        <f>IF(C345="","",SUMIFS('Journal entrées et sorties'!E$8:E$500,'Journal entrées et sorties'!C$8:C$500,C345))</f>
        <v/>
      </c>
      <c r="G345" s="5" t="str">
        <f t="shared" si="1"/>
        <v/>
      </c>
      <c r="H345" s="1"/>
      <c r="I345" s="1"/>
      <c r="J345" s="1"/>
      <c r="K345" s="1"/>
      <c r="L345" s="1"/>
      <c r="M345" s="1"/>
      <c r="N345" s="1"/>
      <c r="O345" s="1"/>
      <c r="P345" s="1"/>
      <c r="Q345" s="1"/>
      <c r="R345" s="1"/>
      <c r="S345" s="1"/>
      <c r="T345" s="1"/>
      <c r="U345" s="1"/>
      <c r="V345" s="1"/>
      <c r="W345" s="1"/>
      <c r="X345" s="1"/>
      <c r="Y345" s="1"/>
      <c r="Z345" s="1"/>
    </row>
    <row r="346" ht="15.75" customHeight="1">
      <c r="A346" s="1"/>
      <c r="B346" s="1"/>
      <c r="C346" s="1" t="str">
        <f>IF('Base de donnée articles'!C346="","",'Base de donnée articles'!C346)</f>
        <v/>
      </c>
      <c r="D346" s="1"/>
      <c r="E346" s="1" t="str">
        <f>IF(B346="","",SUMIFS('Journal entrées et sorties'!D$8:D$400,'Journal entrées et sorties'!C$8:C$400,C346))</f>
        <v/>
      </c>
      <c r="F346" s="1" t="str">
        <f>IF(C346="","",SUMIFS('Journal entrées et sorties'!E$8:E$500,'Journal entrées et sorties'!C$8:C$500,C346))</f>
        <v/>
      </c>
      <c r="G346" s="5" t="str">
        <f t="shared" si="1"/>
        <v/>
      </c>
      <c r="H346" s="1"/>
      <c r="I346" s="1"/>
      <c r="J346" s="1"/>
      <c r="K346" s="1"/>
      <c r="L346" s="1"/>
      <c r="M346" s="1"/>
      <c r="N346" s="1"/>
      <c r="O346" s="1"/>
      <c r="P346" s="1"/>
      <c r="Q346" s="1"/>
      <c r="R346" s="1"/>
      <c r="S346" s="1"/>
      <c r="T346" s="1"/>
      <c r="U346" s="1"/>
      <c r="V346" s="1"/>
      <c r="W346" s="1"/>
      <c r="X346" s="1"/>
      <c r="Y346" s="1"/>
      <c r="Z346" s="1"/>
    </row>
    <row r="347" ht="15.75" customHeight="1">
      <c r="A347" s="1"/>
      <c r="B347" s="1"/>
      <c r="C347" s="1" t="str">
        <f>IF('Base de donnée articles'!C347="","",'Base de donnée articles'!C347)</f>
        <v/>
      </c>
      <c r="D347" s="1"/>
      <c r="E347" s="1" t="str">
        <f>IF(B347="","",SUMIFS('Journal entrées et sorties'!D$8:D$400,'Journal entrées et sorties'!C$8:C$400,C347))</f>
        <v/>
      </c>
      <c r="F347" s="1" t="str">
        <f>IF(C347="","",SUMIFS('Journal entrées et sorties'!E$8:E$500,'Journal entrées et sorties'!C$8:C$500,C347))</f>
        <v/>
      </c>
      <c r="G347" s="5" t="str">
        <f t="shared" si="1"/>
        <v/>
      </c>
      <c r="H347" s="1"/>
      <c r="I347" s="1"/>
      <c r="J347" s="1"/>
      <c r="K347" s="1"/>
      <c r="L347" s="1"/>
      <c r="M347" s="1"/>
      <c r="N347" s="1"/>
      <c r="O347" s="1"/>
      <c r="P347" s="1"/>
      <c r="Q347" s="1"/>
      <c r="R347" s="1"/>
      <c r="S347" s="1"/>
      <c r="T347" s="1"/>
      <c r="U347" s="1"/>
      <c r="V347" s="1"/>
      <c r="W347" s="1"/>
      <c r="X347" s="1"/>
      <c r="Y347" s="1"/>
      <c r="Z347" s="1"/>
    </row>
    <row r="348" ht="15.75" customHeight="1">
      <c r="A348" s="1"/>
      <c r="B348" s="1"/>
      <c r="C348" s="1" t="str">
        <f>IF('Base de donnée articles'!C348="","",'Base de donnée articles'!C348)</f>
        <v/>
      </c>
      <c r="D348" s="1"/>
      <c r="E348" s="1" t="str">
        <f>IF(B348="","",SUMIFS('Journal entrées et sorties'!D$8:D$400,'Journal entrées et sorties'!C$8:C$400,C348))</f>
        <v/>
      </c>
      <c r="F348" s="1" t="str">
        <f>IF(C348="","",SUMIFS('Journal entrées et sorties'!E$8:E$500,'Journal entrées et sorties'!C$8:C$500,C348))</f>
        <v/>
      </c>
      <c r="G348" s="5" t="str">
        <f t="shared" si="1"/>
        <v/>
      </c>
      <c r="H348" s="1"/>
      <c r="I348" s="1"/>
      <c r="J348" s="1"/>
      <c r="K348" s="1"/>
      <c r="L348" s="1"/>
      <c r="M348" s="1"/>
      <c r="N348" s="1"/>
      <c r="O348" s="1"/>
      <c r="P348" s="1"/>
      <c r="Q348" s="1"/>
      <c r="R348" s="1"/>
      <c r="S348" s="1"/>
      <c r="T348" s="1"/>
      <c r="U348" s="1"/>
      <c r="V348" s="1"/>
      <c r="W348" s="1"/>
      <c r="X348" s="1"/>
      <c r="Y348" s="1"/>
      <c r="Z348" s="1"/>
    </row>
    <row r="349" ht="15.75" customHeight="1">
      <c r="A349" s="1"/>
      <c r="B349" s="1"/>
      <c r="C349" s="1" t="str">
        <f>IF('Base de donnée articles'!C349="","",'Base de donnée articles'!C349)</f>
        <v/>
      </c>
      <c r="D349" s="1"/>
      <c r="E349" s="1" t="str">
        <f>IF(B349="","",SUMIFS('Journal entrées et sorties'!D$8:D$400,'Journal entrées et sorties'!C$8:C$400,C349))</f>
        <v/>
      </c>
      <c r="F349" s="1" t="str">
        <f>IF(C349="","",SUMIFS('Journal entrées et sorties'!E$8:E$500,'Journal entrées et sorties'!C$8:C$500,C349))</f>
        <v/>
      </c>
      <c r="G349" s="5" t="str">
        <f t="shared" si="1"/>
        <v/>
      </c>
      <c r="H349" s="1"/>
      <c r="I349" s="1"/>
      <c r="J349" s="1"/>
      <c r="K349" s="1"/>
      <c r="L349" s="1"/>
      <c r="M349" s="1"/>
      <c r="N349" s="1"/>
      <c r="O349" s="1"/>
      <c r="P349" s="1"/>
      <c r="Q349" s="1"/>
      <c r="R349" s="1"/>
      <c r="S349" s="1"/>
      <c r="T349" s="1"/>
      <c r="U349" s="1"/>
      <c r="V349" s="1"/>
      <c r="W349" s="1"/>
      <c r="X349" s="1"/>
      <c r="Y349" s="1"/>
      <c r="Z349" s="1"/>
    </row>
    <row r="350" ht="15.75" customHeight="1">
      <c r="A350" s="1"/>
      <c r="B350" s="1"/>
      <c r="C350" s="1" t="str">
        <f>IF('Base de donnée articles'!C350="","",'Base de donnée articles'!C350)</f>
        <v/>
      </c>
      <c r="D350" s="1"/>
      <c r="E350" s="1" t="str">
        <f>IF(B350="","",SUMIFS('Journal entrées et sorties'!D$8:D$400,'Journal entrées et sorties'!C$8:C$400,C350))</f>
        <v/>
      </c>
      <c r="F350" s="1" t="str">
        <f>IF(C350="","",SUMIFS('Journal entrées et sorties'!E$8:E$500,'Journal entrées et sorties'!C$8:C$500,C350))</f>
        <v/>
      </c>
      <c r="G350" s="5" t="str">
        <f t="shared" si="1"/>
        <v/>
      </c>
      <c r="H350" s="1"/>
      <c r="I350" s="1"/>
      <c r="J350" s="1"/>
      <c r="K350" s="1"/>
      <c r="L350" s="1"/>
      <c r="M350" s="1"/>
      <c r="N350" s="1"/>
      <c r="O350" s="1"/>
      <c r="P350" s="1"/>
      <c r="Q350" s="1"/>
      <c r="R350" s="1"/>
      <c r="S350" s="1"/>
      <c r="T350" s="1"/>
      <c r="U350" s="1"/>
      <c r="V350" s="1"/>
      <c r="W350" s="1"/>
      <c r="X350" s="1"/>
      <c r="Y350" s="1"/>
      <c r="Z350" s="1"/>
    </row>
    <row r="351" ht="15.75" customHeight="1">
      <c r="A351" s="1"/>
      <c r="B351" s="1"/>
      <c r="C351" s="1" t="str">
        <f>IF('Base de donnée articles'!C351="","",'Base de donnée articles'!C351)</f>
        <v/>
      </c>
      <c r="D351" s="1"/>
      <c r="E351" s="1" t="str">
        <f>IF(B351="","",SUMIFS('Journal entrées et sorties'!D$8:D$400,'Journal entrées et sorties'!C$8:C$400,C351))</f>
        <v/>
      </c>
      <c r="F351" s="1" t="str">
        <f>IF(C351="","",SUMIFS('Journal entrées et sorties'!E$8:E$500,'Journal entrées et sorties'!C$8:C$500,C351))</f>
        <v/>
      </c>
      <c r="G351" s="5" t="str">
        <f t="shared" si="1"/>
        <v/>
      </c>
      <c r="H351" s="1"/>
      <c r="I351" s="1"/>
      <c r="J351" s="1"/>
      <c r="K351" s="1"/>
      <c r="L351" s="1"/>
      <c r="M351" s="1"/>
      <c r="N351" s="1"/>
      <c r="O351" s="1"/>
      <c r="P351" s="1"/>
      <c r="Q351" s="1"/>
      <c r="R351" s="1"/>
      <c r="S351" s="1"/>
      <c r="T351" s="1"/>
      <c r="U351" s="1"/>
      <c r="V351" s="1"/>
      <c r="W351" s="1"/>
      <c r="X351" s="1"/>
      <c r="Y351" s="1"/>
      <c r="Z351" s="1"/>
    </row>
    <row r="352" ht="15.75" customHeight="1">
      <c r="A352" s="1"/>
      <c r="B352" s="1"/>
      <c r="C352" s="1" t="str">
        <f>IF('Base de donnée articles'!C352="","",'Base de donnée articles'!C352)</f>
        <v/>
      </c>
      <c r="D352" s="1"/>
      <c r="E352" s="1" t="str">
        <f>IF(B352="","",SUMIFS('Journal entrées et sorties'!D$8:D$400,'Journal entrées et sorties'!C$8:C$400,C352))</f>
        <v/>
      </c>
      <c r="F352" s="1" t="str">
        <f>IF(C352="","",SUMIFS('Journal entrées et sorties'!E$8:E$500,'Journal entrées et sorties'!C$8:C$500,C352))</f>
        <v/>
      </c>
      <c r="G352" s="5" t="str">
        <f t="shared" si="1"/>
        <v/>
      </c>
      <c r="H352" s="1"/>
      <c r="I352" s="1"/>
      <c r="J352" s="1"/>
      <c r="K352" s="1"/>
      <c r="L352" s="1"/>
      <c r="M352" s="1"/>
      <c r="N352" s="1"/>
      <c r="O352" s="1"/>
      <c r="P352" s="1"/>
      <c r="Q352" s="1"/>
      <c r="R352" s="1"/>
      <c r="S352" s="1"/>
      <c r="T352" s="1"/>
      <c r="U352" s="1"/>
      <c r="V352" s="1"/>
      <c r="W352" s="1"/>
      <c r="X352" s="1"/>
      <c r="Y352" s="1"/>
      <c r="Z352" s="1"/>
    </row>
    <row r="353" ht="15.75" customHeight="1">
      <c r="A353" s="1"/>
      <c r="B353" s="1"/>
      <c r="C353" s="1" t="str">
        <f>IF('Base de donnée articles'!C353="","",'Base de donnée articles'!C353)</f>
        <v/>
      </c>
      <c r="D353" s="1"/>
      <c r="E353" s="1" t="str">
        <f>IF(B353="","",SUMIFS('Journal entrées et sorties'!D$8:D$400,'Journal entrées et sorties'!C$8:C$400,C353))</f>
        <v/>
      </c>
      <c r="F353" s="1" t="str">
        <f>IF(C353="","",SUMIFS('Journal entrées et sorties'!E$8:E$500,'Journal entrées et sorties'!C$8:C$500,C353))</f>
        <v/>
      </c>
      <c r="G353" s="5" t="str">
        <f t="shared" si="1"/>
        <v/>
      </c>
      <c r="H353" s="1"/>
      <c r="I353" s="1"/>
      <c r="J353" s="1"/>
      <c r="K353" s="1"/>
      <c r="L353" s="1"/>
      <c r="M353" s="1"/>
      <c r="N353" s="1"/>
      <c r="O353" s="1"/>
      <c r="P353" s="1"/>
      <c r="Q353" s="1"/>
      <c r="R353" s="1"/>
      <c r="S353" s="1"/>
      <c r="T353" s="1"/>
      <c r="U353" s="1"/>
      <c r="V353" s="1"/>
      <c r="W353" s="1"/>
      <c r="X353" s="1"/>
      <c r="Y353" s="1"/>
      <c r="Z353" s="1"/>
    </row>
    <row r="354" ht="15.75" customHeight="1">
      <c r="A354" s="1"/>
      <c r="B354" s="1"/>
      <c r="C354" s="1" t="str">
        <f>IF('Base de donnée articles'!C354="","",'Base de donnée articles'!C354)</f>
        <v/>
      </c>
      <c r="D354" s="1"/>
      <c r="E354" s="1" t="str">
        <f>IF(B354="","",SUMIFS('Journal entrées et sorties'!D$8:D$400,'Journal entrées et sorties'!C$8:C$400,C354))</f>
        <v/>
      </c>
      <c r="F354" s="1" t="str">
        <f>IF(C354="","",SUMIFS('Journal entrées et sorties'!E$8:E$500,'Journal entrées et sorties'!C$8:C$500,C354))</f>
        <v/>
      </c>
      <c r="G354" s="5" t="str">
        <f t="shared" si="1"/>
        <v/>
      </c>
      <c r="H354" s="1"/>
      <c r="I354" s="1"/>
      <c r="J354" s="1"/>
      <c r="K354" s="1"/>
      <c r="L354" s="1"/>
      <c r="M354" s="1"/>
      <c r="N354" s="1"/>
      <c r="O354" s="1"/>
      <c r="P354" s="1"/>
      <c r="Q354" s="1"/>
      <c r="R354" s="1"/>
      <c r="S354" s="1"/>
      <c r="T354" s="1"/>
      <c r="U354" s="1"/>
      <c r="V354" s="1"/>
      <c r="W354" s="1"/>
      <c r="X354" s="1"/>
      <c r="Y354" s="1"/>
      <c r="Z354" s="1"/>
    </row>
    <row r="355" ht="15.75" customHeight="1">
      <c r="A355" s="1"/>
      <c r="B355" s="1"/>
      <c r="C355" s="1" t="str">
        <f>IF('Base de donnée articles'!C355="","",'Base de donnée articles'!C355)</f>
        <v/>
      </c>
      <c r="D355" s="1"/>
      <c r="E355" s="1" t="str">
        <f>IF(B355="","",SUMIFS('Journal entrées et sorties'!D$8:D$400,'Journal entrées et sorties'!C$8:C$400,C355))</f>
        <v/>
      </c>
      <c r="F355" s="1" t="str">
        <f>IF(C355="","",SUMIFS('Journal entrées et sorties'!E$8:E$500,'Journal entrées et sorties'!C$8:C$500,C355))</f>
        <v/>
      </c>
      <c r="G355" s="5" t="str">
        <f t="shared" si="1"/>
        <v/>
      </c>
      <c r="H355" s="1"/>
      <c r="I355" s="1"/>
      <c r="J355" s="1"/>
      <c r="K355" s="1"/>
      <c r="L355" s="1"/>
      <c r="M355" s="1"/>
      <c r="N355" s="1"/>
      <c r="O355" s="1"/>
      <c r="P355" s="1"/>
      <c r="Q355" s="1"/>
      <c r="R355" s="1"/>
      <c r="S355" s="1"/>
      <c r="T355" s="1"/>
      <c r="U355" s="1"/>
      <c r="V355" s="1"/>
      <c r="W355" s="1"/>
      <c r="X355" s="1"/>
      <c r="Y355" s="1"/>
      <c r="Z355" s="1"/>
    </row>
    <row r="356" ht="15.75" customHeight="1">
      <c r="A356" s="1"/>
      <c r="B356" s="1"/>
      <c r="C356" s="1" t="str">
        <f>IF('Base de donnée articles'!C356="","",'Base de donnée articles'!C356)</f>
        <v/>
      </c>
      <c r="D356" s="1"/>
      <c r="E356" s="1" t="str">
        <f>IF(B356="","",SUMIFS('Journal entrées et sorties'!D$8:D$400,'Journal entrées et sorties'!C$8:C$400,C356))</f>
        <v/>
      </c>
      <c r="F356" s="1" t="str">
        <f>IF(C356="","",SUMIFS('Journal entrées et sorties'!E$8:E$500,'Journal entrées et sorties'!C$8:C$500,C356))</f>
        <v/>
      </c>
      <c r="G356" s="5" t="str">
        <f t="shared" si="1"/>
        <v/>
      </c>
      <c r="H356" s="1"/>
      <c r="I356" s="1"/>
      <c r="J356" s="1"/>
      <c r="K356" s="1"/>
      <c r="L356" s="1"/>
      <c r="M356" s="1"/>
      <c r="N356" s="1"/>
      <c r="O356" s="1"/>
      <c r="P356" s="1"/>
      <c r="Q356" s="1"/>
      <c r="R356" s="1"/>
      <c r="S356" s="1"/>
      <c r="T356" s="1"/>
      <c r="U356" s="1"/>
      <c r="V356" s="1"/>
      <c r="W356" s="1"/>
      <c r="X356" s="1"/>
      <c r="Y356" s="1"/>
      <c r="Z356" s="1"/>
    </row>
    <row r="357" ht="15.75" customHeight="1">
      <c r="A357" s="1"/>
      <c r="B357" s="1"/>
      <c r="C357" s="1" t="str">
        <f>IF('Base de donnée articles'!C357="","",'Base de donnée articles'!C357)</f>
        <v/>
      </c>
      <c r="D357" s="1"/>
      <c r="E357" s="1" t="str">
        <f>IF(B357="","",SUMIFS('Journal entrées et sorties'!D$8:D$400,'Journal entrées et sorties'!C$8:C$400,C357))</f>
        <v/>
      </c>
      <c r="F357" s="1" t="str">
        <f>IF(C357="","",SUMIFS('Journal entrées et sorties'!E$8:E$500,'Journal entrées et sorties'!C$8:C$500,C357))</f>
        <v/>
      </c>
      <c r="G357" s="5" t="str">
        <f t="shared" si="1"/>
        <v/>
      </c>
      <c r="H357" s="1"/>
      <c r="I357" s="1"/>
      <c r="J357" s="1"/>
      <c r="K357" s="1"/>
      <c r="L357" s="1"/>
      <c r="M357" s="1"/>
      <c r="N357" s="1"/>
      <c r="O357" s="1"/>
      <c r="P357" s="1"/>
      <c r="Q357" s="1"/>
      <c r="R357" s="1"/>
      <c r="S357" s="1"/>
      <c r="T357" s="1"/>
      <c r="U357" s="1"/>
      <c r="V357" s="1"/>
      <c r="W357" s="1"/>
      <c r="X357" s="1"/>
      <c r="Y357" s="1"/>
      <c r="Z357" s="1"/>
    </row>
    <row r="358" ht="15.75" customHeight="1">
      <c r="A358" s="1"/>
      <c r="B358" s="1"/>
      <c r="C358" s="1" t="str">
        <f>IF('Base de donnée articles'!C358="","",'Base de donnée articles'!C358)</f>
        <v/>
      </c>
      <c r="D358" s="1"/>
      <c r="E358" s="1" t="str">
        <f>IF(B358="","",SUMIFS('Journal entrées et sorties'!D$8:D$400,'Journal entrées et sorties'!C$8:C$400,C358))</f>
        <v/>
      </c>
      <c r="F358" s="1" t="str">
        <f>IF(C358="","",SUMIFS('Journal entrées et sorties'!E$8:E$500,'Journal entrées et sorties'!C$8:C$500,C358))</f>
        <v/>
      </c>
      <c r="G358" s="5" t="str">
        <f t="shared" si="1"/>
        <v/>
      </c>
      <c r="H358" s="1"/>
      <c r="I358" s="1"/>
      <c r="J358" s="1"/>
      <c r="K358" s="1"/>
      <c r="L358" s="1"/>
      <c r="M358" s="1"/>
      <c r="N358" s="1"/>
      <c r="O358" s="1"/>
      <c r="P358" s="1"/>
      <c r="Q358" s="1"/>
      <c r="R358" s="1"/>
      <c r="S358" s="1"/>
      <c r="T358" s="1"/>
      <c r="U358" s="1"/>
      <c r="V358" s="1"/>
      <c r="W358" s="1"/>
      <c r="X358" s="1"/>
      <c r="Y358" s="1"/>
      <c r="Z358" s="1"/>
    </row>
    <row r="359" ht="15.75" customHeight="1">
      <c r="A359" s="1"/>
      <c r="B359" s="1"/>
      <c r="C359" s="1" t="str">
        <f>IF('Base de donnée articles'!C359="","",'Base de donnée articles'!C359)</f>
        <v/>
      </c>
      <c r="D359" s="1"/>
      <c r="E359" s="1" t="str">
        <f>IF(B359="","",SUMIFS('Journal entrées et sorties'!D$8:D$400,'Journal entrées et sorties'!C$8:C$400,C359))</f>
        <v/>
      </c>
      <c r="F359" s="1" t="str">
        <f>IF(C359="","",SUMIFS('Journal entrées et sorties'!E$8:E$500,'Journal entrées et sorties'!C$8:C$500,C359))</f>
        <v/>
      </c>
      <c r="G359" s="5" t="str">
        <f t="shared" si="1"/>
        <v/>
      </c>
      <c r="H359" s="1"/>
      <c r="I359" s="1"/>
      <c r="J359" s="1"/>
      <c r="K359" s="1"/>
      <c r="L359" s="1"/>
      <c r="M359" s="1"/>
      <c r="N359" s="1"/>
      <c r="O359" s="1"/>
      <c r="P359" s="1"/>
      <c r="Q359" s="1"/>
      <c r="R359" s="1"/>
      <c r="S359" s="1"/>
      <c r="T359" s="1"/>
      <c r="U359" s="1"/>
      <c r="V359" s="1"/>
      <c r="W359" s="1"/>
      <c r="X359" s="1"/>
      <c r="Y359" s="1"/>
      <c r="Z359" s="1"/>
    </row>
    <row r="360" ht="15.75" customHeight="1">
      <c r="A360" s="1"/>
      <c r="B360" s="1"/>
      <c r="C360" s="1" t="str">
        <f>IF('Base de donnée articles'!C360="","",'Base de donnée articles'!C360)</f>
        <v/>
      </c>
      <c r="D360" s="1"/>
      <c r="E360" s="1" t="str">
        <f>IF(B360="","",SUMIFS('Journal entrées et sorties'!D$8:D$400,'Journal entrées et sorties'!C$8:C$400,C360))</f>
        <v/>
      </c>
      <c r="F360" s="1" t="str">
        <f>IF(C360="","",SUMIFS('Journal entrées et sorties'!E$8:E$500,'Journal entrées et sorties'!C$8:C$500,C360))</f>
        <v/>
      </c>
      <c r="G360" s="5" t="str">
        <f t="shared" si="1"/>
        <v/>
      </c>
      <c r="H360" s="1"/>
      <c r="I360" s="1"/>
      <c r="J360" s="1"/>
      <c r="K360" s="1"/>
      <c r="L360" s="1"/>
      <c r="M360" s="1"/>
      <c r="N360" s="1"/>
      <c r="O360" s="1"/>
      <c r="P360" s="1"/>
      <c r="Q360" s="1"/>
      <c r="R360" s="1"/>
      <c r="S360" s="1"/>
      <c r="T360" s="1"/>
      <c r="U360" s="1"/>
      <c r="V360" s="1"/>
      <c r="W360" s="1"/>
      <c r="X360" s="1"/>
      <c r="Y360" s="1"/>
      <c r="Z360" s="1"/>
    </row>
    <row r="361" ht="15.75" customHeight="1">
      <c r="A361" s="1"/>
      <c r="B361" s="1"/>
      <c r="C361" s="1" t="str">
        <f>IF('Base de donnée articles'!C361="","",'Base de donnée articles'!C361)</f>
        <v/>
      </c>
      <c r="D361" s="1"/>
      <c r="E361" s="1" t="str">
        <f>IF(B361="","",SUMIFS('Journal entrées et sorties'!D$8:D$400,'Journal entrées et sorties'!C$8:C$400,C361))</f>
        <v/>
      </c>
      <c r="F361" s="1" t="str">
        <f>IF(C361="","",SUMIFS('Journal entrées et sorties'!E$8:E$500,'Journal entrées et sorties'!C$8:C$500,C361))</f>
        <v/>
      </c>
      <c r="G361" s="5" t="str">
        <f t="shared" si="1"/>
        <v/>
      </c>
      <c r="H361" s="1"/>
      <c r="I361" s="1"/>
      <c r="J361" s="1"/>
      <c r="K361" s="1"/>
      <c r="L361" s="1"/>
      <c r="M361" s="1"/>
      <c r="N361" s="1"/>
      <c r="O361" s="1"/>
      <c r="P361" s="1"/>
      <c r="Q361" s="1"/>
      <c r="R361" s="1"/>
      <c r="S361" s="1"/>
      <c r="T361" s="1"/>
      <c r="U361" s="1"/>
      <c r="V361" s="1"/>
      <c r="W361" s="1"/>
      <c r="X361" s="1"/>
      <c r="Y361" s="1"/>
      <c r="Z361" s="1"/>
    </row>
    <row r="362" ht="15.75" customHeight="1">
      <c r="A362" s="1"/>
      <c r="B362" s="1"/>
      <c r="C362" s="1" t="str">
        <f>IF('Base de donnée articles'!C362="","",'Base de donnée articles'!C362)</f>
        <v/>
      </c>
      <c r="D362" s="1"/>
      <c r="E362" s="1" t="str">
        <f>IF(B362="","",SUMIFS('Journal entrées et sorties'!D$8:D$400,'Journal entrées et sorties'!C$8:C$400,C362))</f>
        <v/>
      </c>
      <c r="F362" s="1" t="str">
        <f>IF(C362="","",SUMIFS('Journal entrées et sorties'!E$8:E$500,'Journal entrées et sorties'!C$8:C$500,C362))</f>
        <v/>
      </c>
      <c r="G362" s="5" t="str">
        <f t="shared" si="1"/>
        <v/>
      </c>
      <c r="H362" s="1"/>
      <c r="I362" s="1"/>
      <c r="J362" s="1"/>
      <c r="K362" s="1"/>
      <c r="L362" s="1"/>
      <c r="M362" s="1"/>
      <c r="N362" s="1"/>
      <c r="O362" s="1"/>
      <c r="P362" s="1"/>
      <c r="Q362" s="1"/>
      <c r="R362" s="1"/>
      <c r="S362" s="1"/>
      <c r="T362" s="1"/>
      <c r="U362" s="1"/>
      <c r="V362" s="1"/>
      <c r="W362" s="1"/>
      <c r="X362" s="1"/>
      <c r="Y362" s="1"/>
      <c r="Z362" s="1"/>
    </row>
    <row r="363" ht="15.75" customHeight="1">
      <c r="A363" s="1"/>
      <c r="B363" s="1"/>
      <c r="C363" s="1" t="str">
        <f>IF('Base de donnée articles'!C363="","",'Base de donnée articles'!C363)</f>
        <v/>
      </c>
      <c r="D363" s="1"/>
      <c r="E363" s="1" t="str">
        <f>IF(B363="","",SUMIFS('Journal entrées et sorties'!D$8:D$400,'Journal entrées et sorties'!C$8:C$400,C363))</f>
        <v/>
      </c>
      <c r="F363" s="1" t="str">
        <f>IF(C363="","",SUMIFS('Journal entrées et sorties'!E$8:E$500,'Journal entrées et sorties'!C$8:C$500,C363))</f>
        <v/>
      </c>
      <c r="G363" s="5" t="str">
        <f t="shared" si="1"/>
        <v/>
      </c>
      <c r="H363" s="1"/>
      <c r="I363" s="1"/>
      <c r="J363" s="1"/>
      <c r="K363" s="1"/>
      <c r="L363" s="1"/>
      <c r="M363" s="1"/>
      <c r="N363" s="1"/>
      <c r="O363" s="1"/>
      <c r="P363" s="1"/>
      <c r="Q363" s="1"/>
      <c r="R363" s="1"/>
      <c r="S363" s="1"/>
      <c r="T363" s="1"/>
      <c r="U363" s="1"/>
      <c r="V363" s="1"/>
      <c r="W363" s="1"/>
      <c r="X363" s="1"/>
      <c r="Y363" s="1"/>
      <c r="Z363" s="1"/>
    </row>
    <row r="364" ht="15.75" customHeight="1">
      <c r="A364" s="1"/>
      <c r="B364" s="1"/>
      <c r="C364" s="1" t="str">
        <f>IF('Base de donnée articles'!C364="","",'Base de donnée articles'!C364)</f>
        <v/>
      </c>
      <c r="D364" s="1"/>
      <c r="E364" s="1" t="str">
        <f>IF(B364="","",SUMIFS('Journal entrées et sorties'!D$8:D$400,'Journal entrées et sorties'!C$8:C$400,C364))</f>
        <v/>
      </c>
      <c r="F364" s="1" t="str">
        <f>IF(C364="","",SUMIFS('Journal entrées et sorties'!E$8:E$500,'Journal entrées et sorties'!C$8:C$500,C364))</f>
        <v/>
      </c>
      <c r="G364" s="5" t="str">
        <f t="shared" si="1"/>
        <v/>
      </c>
      <c r="H364" s="1"/>
      <c r="I364" s="1"/>
      <c r="J364" s="1"/>
      <c r="K364" s="1"/>
      <c r="L364" s="1"/>
      <c r="M364" s="1"/>
      <c r="N364" s="1"/>
      <c r="O364" s="1"/>
      <c r="P364" s="1"/>
      <c r="Q364" s="1"/>
      <c r="R364" s="1"/>
      <c r="S364" s="1"/>
      <c r="T364" s="1"/>
      <c r="U364" s="1"/>
      <c r="V364" s="1"/>
      <c r="W364" s="1"/>
      <c r="X364" s="1"/>
      <c r="Y364" s="1"/>
      <c r="Z364" s="1"/>
    </row>
    <row r="365" ht="15.75" customHeight="1">
      <c r="A365" s="1"/>
      <c r="B365" s="1"/>
      <c r="C365" s="1" t="str">
        <f>IF('Base de donnée articles'!C365="","",'Base de donnée articles'!C365)</f>
        <v/>
      </c>
      <c r="D365" s="1"/>
      <c r="E365" s="1" t="str">
        <f>IF(B365="","",SUMIFS('Journal entrées et sorties'!D$8:D$400,'Journal entrées et sorties'!C$8:C$400,C365))</f>
        <v/>
      </c>
      <c r="F365" s="1" t="str">
        <f>IF(C365="","",SUMIFS('Journal entrées et sorties'!E$8:E$500,'Journal entrées et sorties'!C$8:C$500,C365))</f>
        <v/>
      </c>
      <c r="G365" s="5" t="str">
        <f t="shared" si="1"/>
        <v/>
      </c>
      <c r="H365" s="1"/>
      <c r="I365" s="1"/>
      <c r="J365" s="1"/>
      <c r="K365" s="1"/>
      <c r="L365" s="1"/>
      <c r="M365" s="1"/>
      <c r="N365" s="1"/>
      <c r="O365" s="1"/>
      <c r="P365" s="1"/>
      <c r="Q365" s="1"/>
      <c r="R365" s="1"/>
      <c r="S365" s="1"/>
      <c r="T365" s="1"/>
      <c r="U365" s="1"/>
      <c r="V365" s="1"/>
      <c r="W365" s="1"/>
      <c r="X365" s="1"/>
      <c r="Y365" s="1"/>
      <c r="Z365" s="1"/>
    </row>
    <row r="366" ht="15.75" customHeight="1">
      <c r="A366" s="1"/>
      <c r="B366" s="1"/>
      <c r="C366" s="1" t="str">
        <f>IF('Base de donnée articles'!C366="","",'Base de donnée articles'!C366)</f>
        <v/>
      </c>
      <c r="D366" s="1"/>
      <c r="E366" s="1" t="str">
        <f>IF(B366="","",SUMIFS('Journal entrées et sorties'!D$8:D$400,'Journal entrées et sorties'!C$8:C$400,C366))</f>
        <v/>
      </c>
      <c r="F366" s="1" t="str">
        <f>IF(C366="","",SUMIFS('Journal entrées et sorties'!E$8:E$500,'Journal entrées et sorties'!C$8:C$500,C366))</f>
        <v/>
      </c>
      <c r="G366" s="5" t="str">
        <f t="shared" si="1"/>
        <v/>
      </c>
      <c r="H366" s="1"/>
      <c r="I366" s="1"/>
      <c r="J366" s="1"/>
      <c r="K366" s="1"/>
      <c r="L366" s="1"/>
      <c r="M366" s="1"/>
      <c r="N366" s="1"/>
      <c r="O366" s="1"/>
      <c r="P366" s="1"/>
      <c r="Q366" s="1"/>
      <c r="R366" s="1"/>
      <c r="S366" s="1"/>
      <c r="T366" s="1"/>
      <c r="U366" s="1"/>
      <c r="V366" s="1"/>
      <c r="W366" s="1"/>
      <c r="X366" s="1"/>
      <c r="Y366" s="1"/>
      <c r="Z366" s="1"/>
    </row>
    <row r="367" ht="15.75" customHeight="1">
      <c r="A367" s="1"/>
      <c r="B367" s="1"/>
      <c r="C367" s="1" t="str">
        <f>IF('Base de donnée articles'!C367="","",'Base de donnée articles'!C367)</f>
        <v/>
      </c>
      <c r="D367" s="1"/>
      <c r="E367" s="1" t="str">
        <f>IF(B367="","",SUMIFS('Journal entrées et sorties'!D$8:D$400,'Journal entrées et sorties'!C$8:C$400,C367))</f>
        <v/>
      </c>
      <c r="F367" s="1" t="str">
        <f>IF(C367="","",SUMIFS('Journal entrées et sorties'!E$8:E$500,'Journal entrées et sorties'!C$8:C$500,C367))</f>
        <v/>
      </c>
      <c r="G367" s="5" t="str">
        <f t="shared" si="1"/>
        <v/>
      </c>
      <c r="H367" s="1"/>
      <c r="I367" s="1"/>
      <c r="J367" s="1"/>
      <c r="K367" s="1"/>
      <c r="L367" s="1"/>
      <c r="M367" s="1"/>
      <c r="N367" s="1"/>
      <c r="O367" s="1"/>
      <c r="P367" s="1"/>
      <c r="Q367" s="1"/>
      <c r="R367" s="1"/>
      <c r="S367" s="1"/>
      <c r="T367" s="1"/>
      <c r="U367" s="1"/>
      <c r="V367" s="1"/>
      <c r="W367" s="1"/>
      <c r="X367" s="1"/>
      <c r="Y367" s="1"/>
      <c r="Z367" s="1"/>
    </row>
    <row r="368" ht="15.75" customHeight="1">
      <c r="A368" s="1"/>
      <c r="B368" s="1"/>
      <c r="C368" s="1" t="str">
        <f>IF('Base de donnée articles'!C368="","",'Base de donnée articles'!C368)</f>
        <v/>
      </c>
      <c r="D368" s="1"/>
      <c r="E368" s="1" t="str">
        <f>IF(B368="","",SUMIFS('Journal entrées et sorties'!D$8:D$400,'Journal entrées et sorties'!C$8:C$400,C368))</f>
        <v/>
      </c>
      <c r="F368" s="1" t="str">
        <f>IF(C368="","",SUMIFS('Journal entrées et sorties'!E$8:E$500,'Journal entrées et sorties'!C$8:C$500,C368))</f>
        <v/>
      </c>
      <c r="G368" s="5" t="str">
        <f t="shared" si="1"/>
        <v/>
      </c>
      <c r="H368" s="1"/>
      <c r="I368" s="1"/>
      <c r="J368" s="1"/>
      <c r="K368" s="1"/>
      <c r="L368" s="1"/>
      <c r="M368" s="1"/>
      <c r="N368" s="1"/>
      <c r="O368" s="1"/>
      <c r="P368" s="1"/>
      <c r="Q368" s="1"/>
      <c r="R368" s="1"/>
      <c r="S368" s="1"/>
      <c r="T368" s="1"/>
      <c r="U368" s="1"/>
      <c r="V368" s="1"/>
      <c r="W368" s="1"/>
      <c r="X368" s="1"/>
      <c r="Y368" s="1"/>
      <c r="Z368" s="1"/>
    </row>
    <row r="369" ht="15.75" customHeight="1">
      <c r="A369" s="1"/>
      <c r="B369" s="1"/>
      <c r="C369" s="1" t="str">
        <f>IF('Base de donnée articles'!C369="","",'Base de donnée articles'!C369)</f>
        <v/>
      </c>
      <c r="D369" s="1"/>
      <c r="E369" s="1" t="str">
        <f>IF(B369="","",SUMIFS('Journal entrées et sorties'!D$8:D$400,'Journal entrées et sorties'!C$8:C$400,C369))</f>
        <v/>
      </c>
      <c r="F369" s="1" t="str">
        <f>IF(C369="","",SUMIFS('Journal entrées et sorties'!E$8:E$500,'Journal entrées et sorties'!C$8:C$500,C369))</f>
        <v/>
      </c>
      <c r="G369" s="5" t="str">
        <f t="shared" si="1"/>
        <v/>
      </c>
      <c r="H369" s="1"/>
      <c r="I369" s="1"/>
      <c r="J369" s="1"/>
      <c r="K369" s="1"/>
      <c r="L369" s="1"/>
      <c r="M369" s="1"/>
      <c r="N369" s="1"/>
      <c r="O369" s="1"/>
      <c r="P369" s="1"/>
      <c r="Q369" s="1"/>
      <c r="R369" s="1"/>
      <c r="S369" s="1"/>
      <c r="T369" s="1"/>
      <c r="U369" s="1"/>
      <c r="V369" s="1"/>
      <c r="W369" s="1"/>
      <c r="X369" s="1"/>
      <c r="Y369" s="1"/>
      <c r="Z369" s="1"/>
    </row>
    <row r="370" ht="15.75" customHeight="1">
      <c r="A370" s="1"/>
      <c r="B370" s="1"/>
      <c r="C370" s="1" t="str">
        <f>IF('Base de donnée articles'!C370="","",'Base de donnée articles'!C370)</f>
        <v/>
      </c>
      <c r="D370" s="1"/>
      <c r="E370" s="1" t="str">
        <f>IF(B370="","",SUMIFS('Journal entrées et sorties'!D$8:D$400,'Journal entrées et sorties'!C$8:C$400,C370))</f>
        <v/>
      </c>
      <c r="F370" s="1" t="str">
        <f>IF(C370="","",SUMIFS('Journal entrées et sorties'!E$8:E$500,'Journal entrées et sorties'!C$8:C$500,C370))</f>
        <v/>
      </c>
      <c r="G370" s="5" t="str">
        <f t="shared" si="1"/>
        <v/>
      </c>
      <c r="H370" s="1"/>
      <c r="I370" s="1"/>
      <c r="J370" s="1"/>
      <c r="K370" s="1"/>
      <c r="L370" s="1"/>
      <c r="M370" s="1"/>
      <c r="N370" s="1"/>
      <c r="O370" s="1"/>
      <c r="P370" s="1"/>
      <c r="Q370" s="1"/>
      <c r="R370" s="1"/>
      <c r="S370" s="1"/>
      <c r="T370" s="1"/>
      <c r="U370" s="1"/>
      <c r="V370" s="1"/>
      <c r="W370" s="1"/>
      <c r="X370" s="1"/>
      <c r="Y370" s="1"/>
      <c r="Z370" s="1"/>
    </row>
    <row r="371" ht="15.75" customHeight="1">
      <c r="A371" s="1"/>
      <c r="B371" s="1"/>
      <c r="C371" s="1" t="str">
        <f>IF('Base de donnée articles'!C371="","",'Base de donnée articles'!C371)</f>
        <v/>
      </c>
      <c r="D371" s="1"/>
      <c r="E371" s="1" t="str">
        <f>IF(B371="","",SUMIFS('Journal entrées et sorties'!D$8:D$400,'Journal entrées et sorties'!C$8:C$400,C371))</f>
        <v/>
      </c>
      <c r="F371" s="1" t="str">
        <f>IF(C371="","",SUMIFS('Journal entrées et sorties'!E$8:E$500,'Journal entrées et sorties'!C$8:C$500,C371))</f>
        <v/>
      </c>
      <c r="G371" s="5" t="str">
        <f t="shared" si="1"/>
        <v/>
      </c>
      <c r="H371" s="1"/>
      <c r="I371" s="1"/>
      <c r="J371" s="1"/>
      <c r="K371" s="1"/>
      <c r="L371" s="1"/>
      <c r="M371" s="1"/>
      <c r="N371" s="1"/>
      <c r="O371" s="1"/>
      <c r="P371" s="1"/>
      <c r="Q371" s="1"/>
      <c r="R371" s="1"/>
      <c r="S371" s="1"/>
      <c r="T371" s="1"/>
      <c r="U371" s="1"/>
      <c r="V371" s="1"/>
      <c r="W371" s="1"/>
      <c r="X371" s="1"/>
      <c r="Y371" s="1"/>
      <c r="Z371" s="1"/>
    </row>
    <row r="372" ht="15.75" customHeight="1">
      <c r="A372" s="1"/>
      <c r="B372" s="1"/>
      <c r="C372" s="1" t="str">
        <f>IF('Base de donnée articles'!C372="","",'Base de donnée articles'!C372)</f>
        <v/>
      </c>
      <c r="D372" s="1"/>
      <c r="E372" s="1" t="str">
        <f>IF(B372="","",SUMIFS('Journal entrées et sorties'!D$8:D$400,'Journal entrées et sorties'!C$8:C$400,C372))</f>
        <v/>
      </c>
      <c r="F372" s="1" t="str">
        <f>IF(C372="","",SUMIFS('Journal entrées et sorties'!E$8:E$500,'Journal entrées et sorties'!C$8:C$500,C372))</f>
        <v/>
      </c>
      <c r="G372" s="5" t="str">
        <f t="shared" si="1"/>
        <v/>
      </c>
      <c r="H372" s="1"/>
      <c r="I372" s="1"/>
      <c r="J372" s="1"/>
      <c r="K372" s="1"/>
      <c r="L372" s="1"/>
      <c r="M372" s="1"/>
      <c r="N372" s="1"/>
      <c r="O372" s="1"/>
      <c r="P372" s="1"/>
      <c r="Q372" s="1"/>
      <c r="R372" s="1"/>
      <c r="S372" s="1"/>
      <c r="T372" s="1"/>
      <c r="U372" s="1"/>
      <c r="V372" s="1"/>
      <c r="W372" s="1"/>
      <c r="X372" s="1"/>
      <c r="Y372" s="1"/>
      <c r="Z372" s="1"/>
    </row>
    <row r="373" ht="15.75" customHeight="1">
      <c r="A373" s="1"/>
      <c r="B373" s="1"/>
      <c r="C373" s="1" t="str">
        <f>IF('Base de donnée articles'!C373="","",'Base de donnée articles'!C373)</f>
        <v/>
      </c>
      <c r="D373" s="1"/>
      <c r="E373" s="1" t="str">
        <f>IF(B373="","",SUMIFS('Journal entrées et sorties'!D$8:D$400,'Journal entrées et sorties'!C$8:C$400,C373))</f>
        <v/>
      </c>
      <c r="F373" s="1" t="str">
        <f>IF(C373="","",SUMIFS('Journal entrées et sorties'!E$8:E$500,'Journal entrées et sorties'!C$8:C$500,C373))</f>
        <v/>
      </c>
      <c r="G373" s="5" t="str">
        <f t="shared" si="1"/>
        <v/>
      </c>
      <c r="H373" s="1"/>
      <c r="I373" s="1"/>
      <c r="J373" s="1"/>
      <c r="K373" s="1"/>
      <c r="L373" s="1"/>
      <c r="M373" s="1"/>
      <c r="N373" s="1"/>
      <c r="O373" s="1"/>
      <c r="P373" s="1"/>
      <c r="Q373" s="1"/>
      <c r="R373" s="1"/>
      <c r="S373" s="1"/>
      <c r="T373" s="1"/>
      <c r="U373" s="1"/>
      <c r="V373" s="1"/>
      <c r="W373" s="1"/>
      <c r="X373" s="1"/>
      <c r="Y373" s="1"/>
      <c r="Z373" s="1"/>
    </row>
    <row r="374" ht="15.75" customHeight="1">
      <c r="A374" s="1"/>
      <c r="B374" s="1"/>
      <c r="C374" s="1" t="str">
        <f>IF('Base de donnée articles'!C374="","",'Base de donnée articles'!C374)</f>
        <v/>
      </c>
      <c r="D374" s="1"/>
      <c r="E374" s="1" t="str">
        <f>IF(B374="","",SUMIFS('Journal entrées et sorties'!D$8:D$400,'Journal entrées et sorties'!C$8:C$400,C374))</f>
        <v/>
      </c>
      <c r="F374" s="1" t="str">
        <f>IF(C374="","",SUMIFS('Journal entrées et sorties'!E$8:E$500,'Journal entrées et sorties'!C$8:C$500,C374))</f>
        <v/>
      </c>
      <c r="G374" s="5" t="str">
        <f t="shared" si="1"/>
        <v/>
      </c>
      <c r="H374" s="1"/>
      <c r="I374" s="1"/>
      <c r="J374" s="1"/>
      <c r="K374" s="1"/>
      <c r="L374" s="1"/>
      <c r="M374" s="1"/>
      <c r="N374" s="1"/>
      <c r="O374" s="1"/>
      <c r="P374" s="1"/>
      <c r="Q374" s="1"/>
      <c r="R374" s="1"/>
      <c r="S374" s="1"/>
      <c r="T374" s="1"/>
      <c r="U374" s="1"/>
      <c r="V374" s="1"/>
      <c r="W374" s="1"/>
      <c r="X374" s="1"/>
      <c r="Y374" s="1"/>
      <c r="Z374" s="1"/>
    </row>
    <row r="375" ht="15.75" customHeight="1">
      <c r="A375" s="1"/>
      <c r="B375" s="1"/>
      <c r="C375" s="1" t="str">
        <f>IF('Base de donnée articles'!C375="","",'Base de donnée articles'!C375)</f>
        <v/>
      </c>
      <c r="D375" s="1"/>
      <c r="E375" s="1" t="str">
        <f>IF(B375="","",SUMIFS('Journal entrées et sorties'!D$8:D$400,'Journal entrées et sorties'!C$8:C$400,C375))</f>
        <v/>
      </c>
      <c r="F375" s="1" t="str">
        <f>IF(C375="","",SUMIFS('Journal entrées et sorties'!E$8:E$500,'Journal entrées et sorties'!C$8:C$500,C375))</f>
        <v/>
      </c>
      <c r="G375" s="5" t="str">
        <f t="shared" si="1"/>
        <v/>
      </c>
      <c r="H375" s="1"/>
      <c r="I375" s="1"/>
      <c r="J375" s="1"/>
      <c r="K375" s="1"/>
      <c r="L375" s="1"/>
      <c r="M375" s="1"/>
      <c r="N375" s="1"/>
      <c r="O375" s="1"/>
      <c r="P375" s="1"/>
      <c r="Q375" s="1"/>
      <c r="R375" s="1"/>
      <c r="S375" s="1"/>
      <c r="T375" s="1"/>
      <c r="U375" s="1"/>
      <c r="V375" s="1"/>
      <c r="W375" s="1"/>
      <c r="X375" s="1"/>
      <c r="Y375" s="1"/>
      <c r="Z375" s="1"/>
    </row>
    <row r="376" ht="15.75" customHeight="1">
      <c r="A376" s="1"/>
      <c r="B376" s="1"/>
      <c r="C376" s="1" t="str">
        <f>IF('Base de donnée articles'!C376="","",'Base de donnée articles'!C376)</f>
        <v/>
      </c>
      <c r="D376" s="1"/>
      <c r="E376" s="1" t="str">
        <f>IF(B376="","",SUMIFS('Journal entrées et sorties'!D$8:D$400,'Journal entrées et sorties'!C$8:C$400,C376))</f>
        <v/>
      </c>
      <c r="F376" s="1" t="str">
        <f>IF(C376="","",SUMIFS('Journal entrées et sorties'!E$8:E$500,'Journal entrées et sorties'!C$8:C$500,C376))</f>
        <v/>
      </c>
      <c r="G376" s="5" t="str">
        <f t="shared" si="1"/>
        <v/>
      </c>
      <c r="H376" s="1"/>
      <c r="I376" s="1"/>
      <c r="J376" s="1"/>
      <c r="K376" s="1"/>
      <c r="L376" s="1"/>
      <c r="M376" s="1"/>
      <c r="N376" s="1"/>
      <c r="O376" s="1"/>
      <c r="P376" s="1"/>
      <c r="Q376" s="1"/>
      <c r="R376" s="1"/>
      <c r="S376" s="1"/>
      <c r="T376" s="1"/>
      <c r="U376" s="1"/>
      <c r="V376" s="1"/>
      <c r="W376" s="1"/>
      <c r="X376" s="1"/>
      <c r="Y376" s="1"/>
      <c r="Z376" s="1"/>
    </row>
    <row r="377" ht="15.75" customHeight="1">
      <c r="A377" s="1"/>
      <c r="B377" s="1"/>
      <c r="C377" s="1" t="str">
        <f>IF('Base de donnée articles'!C377="","",'Base de donnée articles'!C377)</f>
        <v/>
      </c>
      <c r="D377" s="1"/>
      <c r="E377" s="1" t="str">
        <f>IF(B377="","",SUMIFS('Journal entrées et sorties'!D$8:D$400,'Journal entrées et sorties'!C$8:C$400,C377))</f>
        <v/>
      </c>
      <c r="F377" s="1" t="str">
        <f>IF(C377="","",SUMIFS('Journal entrées et sorties'!E$8:E$500,'Journal entrées et sorties'!C$8:C$500,C377))</f>
        <v/>
      </c>
      <c r="G377" s="5" t="str">
        <f t="shared" si="1"/>
        <v/>
      </c>
      <c r="H377" s="1"/>
      <c r="I377" s="1"/>
      <c r="J377" s="1"/>
      <c r="K377" s="1"/>
      <c r="L377" s="1"/>
      <c r="M377" s="1"/>
      <c r="N377" s="1"/>
      <c r="O377" s="1"/>
      <c r="P377" s="1"/>
      <c r="Q377" s="1"/>
      <c r="R377" s="1"/>
      <c r="S377" s="1"/>
      <c r="T377" s="1"/>
      <c r="U377" s="1"/>
      <c r="V377" s="1"/>
      <c r="W377" s="1"/>
      <c r="X377" s="1"/>
      <c r="Y377" s="1"/>
      <c r="Z377" s="1"/>
    </row>
    <row r="378" ht="15.75" customHeight="1">
      <c r="A378" s="1"/>
      <c r="B378" s="1"/>
      <c r="C378" s="1" t="str">
        <f>IF('Base de donnée articles'!C378="","",'Base de donnée articles'!C378)</f>
        <v/>
      </c>
      <c r="D378" s="1"/>
      <c r="E378" s="1" t="str">
        <f>IF(B378="","",SUMIFS('Journal entrées et sorties'!D$8:D$400,'Journal entrées et sorties'!C$8:C$400,C378))</f>
        <v/>
      </c>
      <c r="F378" s="1" t="str">
        <f>IF(C378="","",SUMIFS('Journal entrées et sorties'!E$8:E$500,'Journal entrées et sorties'!C$8:C$500,C378))</f>
        <v/>
      </c>
      <c r="G378" s="5" t="str">
        <f t="shared" si="1"/>
        <v/>
      </c>
      <c r="H378" s="1"/>
      <c r="I378" s="1"/>
      <c r="J378" s="1"/>
      <c r="K378" s="1"/>
      <c r="L378" s="1"/>
      <c r="M378" s="1"/>
      <c r="N378" s="1"/>
      <c r="O378" s="1"/>
      <c r="P378" s="1"/>
      <c r="Q378" s="1"/>
      <c r="R378" s="1"/>
      <c r="S378" s="1"/>
      <c r="T378" s="1"/>
      <c r="U378" s="1"/>
      <c r="V378" s="1"/>
      <c r="W378" s="1"/>
      <c r="X378" s="1"/>
      <c r="Y378" s="1"/>
      <c r="Z378" s="1"/>
    </row>
    <row r="379" ht="15.75" customHeight="1">
      <c r="A379" s="1"/>
      <c r="B379" s="1"/>
      <c r="C379" s="1" t="str">
        <f>IF('Base de donnée articles'!C379="","",'Base de donnée articles'!C379)</f>
        <v/>
      </c>
      <c r="D379" s="1"/>
      <c r="E379" s="1" t="str">
        <f>IF(B379="","",SUMIFS('Journal entrées et sorties'!D$8:D$400,'Journal entrées et sorties'!C$8:C$400,C379))</f>
        <v/>
      </c>
      <c r="F379" s="1" t="str">
        <f>IF(C379="","",SUMIFS('Journal entrées et sorties'!E$8:E$500,'Journal entrées et sorties'!C$8:C$500,C379))</f>
        <v/>
      </c>
      <c r="G379" s="5" t="str">
        <f t="shared" si="1"/>
        <v/>
      </c>
      <c r="H379" s="1"/>
      <c r="I379" s="1"/>
      <c r="J379" s="1"/>
      <c r="K379" s="1"/>
      <c r="L379" s="1"/>
      <c r="M379" s="1"/>
      <c r="N379" s="1"/>
      <c r="O379" s="1"/>
      <c r="P379" s="1"/>
      <c r="Q379" s="1"/>
      <c r="R379" s="1"/>
      <c r="S379" s="1"/>
      <c r="T379" s="1"/>
      <c r="U379" s="1"/>
      <c r="V379" s="1"/>
      <c r="W379" s="1"/>
      <c r="X379" s="1"/>
      <c r="Y379" s="1"/>
      <c r="Z379" s="1"/>
    </row>
    <row r="380" ht="15.75" customHeight="1">
      <c r="A380" s="1"/>
      <c r="B380" s="1"/>
      <c r="C380" s="1" t="str">
        <f>IF('Base de donnée articles'!C380="","",'Base de donnée articles'!C380)</f>
        <v/>
      </c>
      <c r="D380" s="1"/>
      <c r="E380" s="1" t="str">
        <f>IF(B380="","",SUMIFS('Journal entrées et sorties'!D$8:D$400,'Journal entrées et sorties'!C$8:C$400,C380))</f>
        <v/>
      </c>
      <c r="F380" s="1" t="str">
        <f>IF(C380="","",SUMIFS('Journal entrées et sorties'!E$8:E$500,'Journal entrées et sorties'!C$8:C$500,C380))</f>
        <v/>
      </c>
      <c r="G380" s="5" t="str">
        <f t="shared" si="1"/>
        <v/>
      </c>
      <c r="H380" s="1"/>
      <c r="I380" s="1"/>
      <c r="J380" s="1"/>
      <c r="K380" s="1"/>
      <c r="L380" s="1"/>
      <c r="M380" s="1"/>
      <c r="N380" s="1"/>
      <c r="O380" s="1"/>
      <c r="P380" s="1"/>
      <c r="Q380" s="1"/>
      <c r="R380" s="1"/>
      <c r="S380" s="1"/>
      <c r="T380" s="1"/>
      <c r="U380" s="1"/>
      <c r="V380" s="1"/>
      <c r="W380" s="1"/>
      <c r="X380" s="1"/>
      <c r="Y380" s="1"/>
      <c r="Z380" s="1"/>
    </row>
    <row r="381" ht="15.75" customHeight="1">
      <c r="A381" s="1"/>
      <c r="B381" s="1"/>
      <c r="C381" s="1" t="str">
        <f>IF('Base de donnée articles'!C381="","",'Base de donnée articles'!C381)</f>
        <v/>
      </c>
      <c r="D381" s="1"/>
      <c r="E381" s="1" t="str">
        <f>IF(B381="","",SUMIFS('Journal entrées et sorties'!D$8:D$400,'Journal entrées et sorties'!C$8:C$400,C381))</f>
        <v/>
      </c>
      <c r="F381" s="1" t="str">
        <f>IF(C381="","",SUMIFS('Journal entrées et sorties'!E$8:E$500,'Journal entrées et sorties'!C$8:C$500,C381))</f>
        <v/>
      </c>
      <c r="G381" s="5" t="str">
        <f t="shared" si="1"/>
        <v/>
      </c>
      <c r="H381" s="1"/>
      <c r="I381" s="1"/>
      <c r="J381" s="1"/>
      <c r="K381" s="1"/>
      <c r="L381" s="1"/>
      <c r="M381" s="1"/>
      <c r="N381" s="1"/>
      <c r="O381" s="1"/>
      <c r="P381" s="1"/>
      <c r="Q381" s="1"/>
      <c r="R381" s="1"/>
      <c r="S381" s="1"/>
      <c r="T381" s="1"/>
      <c r="U381" s="1"/>
      <c r="V381" s="1"/>
      <c r="W381" s="1"/>
      <c r="X381" s="1"/>
      <c r="Y381" s="1"/>
      <c r="Z381" s="1"/>
    </row>
    <row r="382" ht="15.75" customHeight="1">
      <c r="A382" s="1"/>
      <c r="B382" s="1"/>
      <c r="C382" s="1" t="str">
        <f>IF('Base de donnée articles'!C382="","",'Base de donnée articles'!C382)</f>
        <v/>
      </c>
      <c r="D382" s="1"/>
      <c r="E382" s="1" t="str">
        <f>IF(B382="","",SUMIFS('Journal entrées et sorties'!D$8:D$400,'Journal entrées et sorties'!C$8:C$400,C382))</f>
        <v/>
      </c>
      <c r="F382" s="1" t="str">
        <f>IF(C382="","",SUMIFS('Journal entrées et sorties'!E$8:E$500,'Journal entrées et sorties'!C$8:C$500,C382))</f>
        <v/>
      </c>
      <c r="G382" s="5" t="str">
        <f t="shared" si="1"/>
        <v/>
      </c>
      <c r="H382" s="1"/>
      <c r="I382" s="1"/>
      <c r="J382" s="1"/>
      <c r="K382" s="1"/>
      <c r="L382" s="1"/>
      <c r="M382" s="1"/>
      <c r="N382" s="1"/>
      <c r="O382" s="1"/>
      <c r="P382" s="1"/>
      <c r="Q382" s="1"/>
      <c r="R382" s="1"/>
      <c r="S382" s="1"/>
      <c r="T382" s="1"/>
      <c r="U382" s="1"/>
      <c r="V382" s="1"/>
      <c r="W382" s="1"/>
      <c r="X382" s="1"/>
      <c r="Y382" s="1"/>
      <c r="Z382" s="1"/>
    </row>
    <row r="383" ht="15.75" customHeight="1">
      <c r="A383" s="1"/>
      <c r="B383" s="1"/>
      <c r="C383" s="1" t="str">
        <f>IF('Base de donnée articles'!C383="","",'Base de donnée articles'!C383)</f>
        <v/>
      </c>
      <c r="D383" s="1"/>
      <c r="E383" s="1" t="str">
        <f>IF(B383="","",SUMIFS('Journal entrées et sorties'!D$8:D$400,'Journal entrées et sorties'!C$8:C$400,C383))</f>
        <v/>
      </c>
      <c r="F383" s="1" t="str">
        <f>IF(C383="","",SUMIFS('Journal entrées et sorties'!E$8:E$500,'Journal entrées et sorties'!C$8:C$500,C383))</f>
        <v/>
      </c>
      <c r="G383" s="5" t="str">
        <f t="shared" si="1"/>
        <v/>
      </c>
      <c r="H383" s="1"/>
      <c r="I383" s="1"/>
      <c r="J383" s="1"/>
      <c r="K383" s="1"/>
      <c r="L383" s="1"/>
      <c r="M383" s="1"/>
      <c r="N383" s="1"/>
      <c r="O383" s="1"/>
      <c r="P383" s="1"/>
      <c r="Q383" s="1"/>
      <c r="R383" s="1"/>
      <c r="S383" s="1"/>
      <c r="T383" s="1"/>
      <c r="U383" s="1"/>
      <c r="V383" s="1"/>
      <c r="W383" s="1"/>
      <c r="X383" s="1"/>
      <c r="Y383" s="1"/>
      <c r="Z383" s="1"/>
    </row>
    <row r="384" ht="15.75" customHeight="1">
      <c r="A384" s="1"/>
      <c r="B384" s="1"/>
      <c r="C384" s="1" t="str">
        <f>IF('Base de donnée articles'!C384="","",'Base de donnée articles'!C384)</f>
        <v/>
      </c>
      <c r="D384" s="1"/>
      <c r="E384" s="1" t="str">
        <f>IF(B384="","",SUMIFS('Journal entrées et sorties'!D$8:D$400,'Journal entrées et sorties'!C$8:C$400,C384))</f>
        <v/>
      </c>
      <c r="F384" s="1" t="str">
        <f>IF(C384="","",SUMIFS('Journal entrées et sorties'!E$8:E$500,'Journal entrées et sorties'!C$8:C$500,C384))</f>
        <v/>
      </c>
      <c r="G384" s="5" t="str">
        <f t="shared" si="1"/>
        <v/>
      </c>
      <c r="H384" s="1"/>
      <c r="I384" s="1"/>
      <c r="J384" s="1"/>
      <c r="K384" s="1"/>
      <c r="L384" s="1"/>
      <c r="M384" s="1"/>
      <c r="N384" s="1"/>
      <c r="O384" s="1"/>
      <c r="P384" s="1"/>
      <c r="Q384" s="1"/>
      <c r="R384" s="1"/>
      <c r="S384" s="1"/>
      <c r="T384" s="1"/>
      <c r="U384" s="1"/>
      <c r="V384" s="1"/>
      <c r="W384" s="1"/>
      <c r="X384" s="1"/>
      <c r="Y384" s="1"/>
      <c r="Z384" s="1"/>
    </row>
    <row r="385" ht="15.75" customHeight="1">
      <c r="A385" s="1"/>
      <c r="B385" s="1"/>
      <c r="C385" s="1" t="str">
        <f>IF('Base de donnée articles'!C385="","",'Base de donnée articles'!C385)</f>
        <v/>
      </c>
      <c r="D385" s="1"/>
      <c r="E385" s="1" t="str">
        <f>IF(B385="","",SUMIFS('Journal entrées et sorties'!D$8:D$400,'Journal entrées et sorties'!C$8:C$400,C385))</f>
        <v/>
      </c>
      <c r="F385" s="1" t="str">
        <f>IF(C385="","",SUMIFS('Journal entrées et sorties'!E$8:E$500,'Journal entrées et sorties'!C$8:C$500,C385))</f>
        <v/>
      </c>
      <c r="G385" s="5" t="str">
        <f t="shared" si="1"/>
        <v/>
      </c>
      <c r="H385" s="1"/>
      <c r="I385" s="1"/>
      <c r="J385" s="1"/>
      <c r="K385" s="1"/>
      <c r="L385" s="1"/>
      <c r="M385" s="1"/>
      <c r="N385" s="1"/>
      <c r="O385" s="1"/>
      <c r="P385" s="1"/>
      <c r="Q385" s="1"/>
      <c r="R385" s="1"/>
      <c r="S385" s="1"/>
      <c r="T385" s="1"/>
      <c r="U385" s="1"/>
      <c r="V385" s="1"/>
      <c r="W385" s="1"/>
      <c r="X385" s="1"/>
      <c r="Y385" s="1"/>
      <c r="Z385" s="1"/>
    </row>
    <row r="386" ht="15.75" customHeight="1">
      <c r="A386" s="1"/>
      <c r="B386" s="1"/>
      <c r="C386" s="1" t="str">
        <f>IF('Base de donnée articles'!C386="","",'Base de donnée articles'!C386)</f>
        <v/>
      </c>
      <c r="D386" s="1"/>
      <c r="E386" s="1" t="str">
        <f>IF(B386="","",SUMIFS('Journal entrées et sorties'!D$8:D$400,'Journal entrées et sorties'!C$8:C$400,C386))</f>
        <v/>
      </c>
      <c r="F386" s="1" t="str">
        <f>IF(C386="","",SUMIFS('Journal entrées et sorties'!E$8:E$500,'Journal entrées et sorties'!C$8:C$500,C386))</f>
        <v/>
      </c>
      <c r="G386" s="5" t="str">
        <f t="shared" si="1"/>
        <v/>
      </c>
      <c r="H386" s="1"/>
      <c r="I386" s="1"/>
      <c r="J386" s="1"/>
      <c r="K386" s="1"/>
      <c r="L386" s="1"/>
      <c r="M386" s="1"/>
      <c r="N386" s="1"/>
      <c r="O386" s="1"/>
      <c r="P386" s="1"/>
      <c r="Q386" s="1"/>
      <c r="R386" s="1"/>
      <c r="S386" s="1"/>
      <c r="T386" s="1"/>
      <c r="U386" s="1"/>
      <c r="V386" s="1"/>
      <c r="W386" s="1"/>
      <c r="X386" s="1"/>
      <c r="Y386" s="1"/>
      <c r="Z386" s="1"/>
    </row>
    <row r="387" ht="15.75" customHeight="1">
      <c r="A387" s="1"/>
      <c r="B387" s="1"/>
      <c r="C387" s="1" t="str">
        <f>IF('Base de donnée articles'!C387="","",'Base de donnée articles'!C387)</f>
        <v/>
      </c>
      <c r="D387" s="1"/>
      <c r="E387" s="1" t="str">
        <f>IF(B387="","",SUMIFS('Journal entrées et sorties'!D$8:D$400,'Journal entrées et sorties'!C$8:C$400,C387))</f>
        <v/>
      </c>
      <c r="F387" s="1" t="str">
        <f>IF(C387="","",SUMIFS('Journal entrées et sorties'!E$8:E$500,'Journal entrées et sorties'!C$8:C$500,C387))</f>
        <v/>
      </c>
      <c r="G387" s="5" t="str">
        <f t="shared" si="1"/>
        <v/>
      </c>
      <c r="H387" s="1"/>
      <c r="I387" s="1"/>
      <c r="J387" s="1"/>
      <c r="K387" s="1"/>
      <c r="L387" s="1"/>
      <c r="M387" s="1"/>
      <c r="N387" s="1"/>
      <c r="O387" s="1"/>
      <c r="P387" s="1"/>
      <c r="Q387" s="1"/>
      <c r="R387" s="1"/>
      <c r="S387" s="1"/>
      <c r="T387" s="1"/>
      <c r="U387" s="1"/>
      <c r="V387" s="1"/>
      <c r="W387" s="1"/>
      <c r="X387" s="1"/>
      <c r="Y387" s="1"/>
      <c r="Z387" s="1"/>
    </row>
    <row r="388" ht="15.75" customHeight="1">
      <c r="A388" s="1"/>
      <c r="B388" s="1"/>
      <c r="C388" s="1" t="str">
        <f>IF('Base de donnée articles'!C388="","",'Base de donnée articles'!C388)</f>
        <v/>
      </c>
      <c r="D388" s="1"/>
      <c r="E388" s="1" t="str">
        <f>IF(B388="","",SUMIFS('Journal entrées et sorties'!D$8:D$400,'Journal entrées et sorties'!C$8:C$400,C388))</f>
        <v/>
      </c>
      <c r="F388" s="1" t="str">
        <f>IF(C388="","",SUMIFS('Journal entrées et sorties'!E$8:E$500,'Journal entrées et sorties'!C$8:C$500,C388))</f>
        <v/>
      </c>
      <c r="G388" s="5" t="str">
        <f t="shared" si="1"/>
        <v/>
      </c>
      <c r="H388" s="1"/>
      <c r="I388" s="1"/>
      <c r="J388" s="1"/>
      <c r="K388" s="1"/>
      <c r="L388" s="1"/>
      <c r="M388" s="1"/>
      <c r="N388" s="1"/>
      <c r="O388" s="1"/>
      <c r="P388" s="1"/>
      <c r="Q388" s="1"/>
      <c r="R388" s="1"/>
      <c r="S388" s="1"/>
      <c r="T388" s="1"/>
      <c r="U388" s="1"/>
      <c r="V388" s="1"/>
      <c r="W388" s="1"/>
      <c r="X388" s="1"/>
      <c r="Y388" s="1"/>
      <c r="Z388" s="1"/>
    </row>
    <row r="389" ht="15.75" customHeight="1">
      <c r="A389" s="1"/>
      <c r="B389" s="1"/>
      <c r="C389" s="1" t="str">
        <f>IF('Base de donnée articles'!C389="","",'Base de donnée articles'!C389)</f>
        <v/>
      </c>
      <c r="D389" s="1"/>
      <c r="E389" s="1" t="str">
        <f>IF(B389="","",SUMIFS('Journal entrées et sorties'!D$8:D$400,'Journal entrées et sorties'!C$8:C$400,C389))</f>
        <v/>
      </c>
      <c r="F389" s="1" t="str">
        <f>IF(C389="","",SUMIFS('Journal entrées et sorties'!E$8:E$500,'Journal entrées et sorties'!C$8:C$500,C389))</f>
        <v/>
      </c>
      <c r="G389" s="5" t="str">
        <f t="shared" si="1"/>
        <v/>
      </c>
      <c r="H389" s="1"/>
      <c r="I389" s="1"/>
      <c r="J389" s="1"/>
      <c r="K389" s="1"/>
      <c r="L389" s="1"/>
      <c r="M389" s="1"/>
      <c r="N389" s="1"/>
      <c r="O389" s="1"/>
      <c r="P389" s="1"/>
      <c r="Q389" s="1"/>
      <c r="R389" s="1"/>
      <c r="S389" s="1"/>
      <c r="T389" s="1"/>
      <c r="U389" s="1"/>
      <c r="V389" s="1"/>
      <c r="W389" s="1"/>
      <c r="X389" s="1"/>
      <c r="Y389" s="1"/>
      <c r="Z389" s="1"/>
    </row>
    <row r="390" ht="15.75" customHeight="1">
      <c r="A390" s="1"/>
      <c r="B390" s="1"/>
      <c r="C390" s="1" t="str">
        <f>IF('Base de donnée articles'!C390="","",'Base de donnée articles'!C390)</f>
        <v/>
      </c>
      <c r="D390" s="1"/>
      <c r="E390" s="1" t="str">
        <f>IF(B390="","",SUMIFS('Journal entrées et sorties'!D$8:D$400,'Journal entrées et sorties'!C$8:C$400,C390))</f>
        <v/>
      </c>
      <c r="F390" s="1" t="str">
        <f>IF(C390="","",SUMIFS('Journal entrées et sorties'!E$8:E$500,'Journal entrées et sorties'!C$8:C$500,C390))</f>
        <v/>
      </c>
      <c r="G390" s="5" t="str">
        <f t="shared" si="1"/>
        <v/>
      </c>
      <c r="H390" s="1"/>
      <c r="I390" s="1"/>
      <c r="J390" s="1"/>
      <c r="K390" s="1"/>
      <c r="L390" s="1"/>
      <c r="M390" s="1"/>
      <c r="N390" s="1"/>
      <c r="O390" s="1"/>
      <c r="P390" s="1"/>
      <c r="Q390" s="1"/>
      <c r="R390" s="1"/>
      <c r="S390" s="1"/>
      <c r="T390" s="1"/>
      <c r="U390" s="1"/>
      <c r="V390" s="1"/>
      <c r="W390" s="1"/>
      <c r="X390" s="1"/>
      <c r="Y390" s="1"/>
      <c r="Z390" s="1"/>
    </row>
    <row r="391" ht="15.75" customHeight="1">
      <c r="A391" s="1"/>
      <c r="B391" s="1"/>
      <c r="C391" s="1" t="str">
        <f>IF('Base de donnée articles'!C391="","",'Base de donnée articles'!C391)</f>
        <v/>
      </c>
      <c r="D391" s="1"/>
      <c r="E391" s="1" t="str">
        <f>IF(B391="","",SUMIFS('Journal entrées et sorties'!D$8:D$400,'Journal entrées et sorties'!C$8:C$400,C391))</f>
        <v/>
      </c>
      <c r="F391" s="1" t="str">
        <f>IF(C391="","",SUMIFS('Journal entrées et sorties'!E$8:E$500,'Journal entrées et sorties'!C$8:C$500,C391))</f>
        <v/>
      </c>
      <c r="G391" s="5" t="str">
        <f t="shared" si="1"/>
        <v/>
      </c>
      <c r="H391" s="1"/>
      <c r="I391" s="1"/>
      <c r="J391" s="1"/>
      <c r="K391" s="1"/>
      <c r="L391" s="1"/>
      <c r="M391" s="1"/>
      <c r="N391" s="1"/>
      <c r="O391" s="1"/>
      <c r="P391" s="1"/>
      <c r="Q391" s="1"/>
      <c r="R391" s="1"/>
      <c r="S391" s="1"/>
      <c r="T391" s="1"/>
      <c r="U391" s="1"/>
      <c r="V391" s="1"/>
      <c r="W391" s="1"/>
      <c r="X391" s="1"/>
      <c r="Y391" s="1"/>
      <c r="Z391" s="1"/>
    </row>
    <row r="392" ht="15.75" customHeight="1">
      <c r="A392" s="1"/>
      <c r="B392" s="1"/>
      <c r="C392" s="1" t="str">
        <f>IF('Base de donnée articles'!C392="","",'Base de donnée articles'!C392)</f>
        <v/>
      </c>
      <c r="D392" s="1"/>
      <c r="E392" s="1" t="str">
        <f>IF(B392="","",SUMIFS('Journal entrées et sorties'!D$8:D$400,'Journal entrées et sorties'!C$8:C$400,C392))</f>
        <v/>
      </c>
      <c r="F392" s="1" t="str">
        <f>IF(C392="","",SUMIFS('Journal entrées et sorties'!E$8:E$500,'Journal entrées et sorties'!C$8:C$500,C392))</f>
        <v/>
      </c>
      <c r="G392" s="5" t="str">
        <f t="shared" si="1"/>
        <v/>
      </c>
      <c r="H392" s="1"/>
      <c r="I392" s="1"/>
      <c r="J392" s="1"/>
      <c r="K392" s="1"/>
      <c r="L392" s="1"/>
      <c r="M392" s="1"/>
      <c r="N392" s="1"/>
      <c r="O392" s="1"/>
      <c r="P392" s="1"/>
      <c r="Q392" s="1"/>
      <c r="R392" s="1"/>
      <c r="S392" s="1"/>
      <c r="T392" s="1"/>
      <c r="U392" s="1"/>
      <c r="V392" s="1"/>
      <c r="W392" s="1"/>
      <c r="X392" s="1"/>
      <c r="Y392" s="1"/>
      <c r="Z392" s="1"/>
    </row>
    <row r="393" ht="15.75" customHeight="1">
      <c r="A393" s="1"/>
      <c r="B393" s="1"/>
      <c r="C393" s="1" t="str">
        <f>IF('Base de donnée articles'!C393="","",'Base de donnée articles'!C393)</f>
        <v/>
      </c>
      <c r="D393" s="1"/>
      <c r="E393" s="1" t="str">
        <f>IF(B393="","",SUMIFS('Journal entrées et sorties'!D$8:D$400,'Journal entrées et sorties'!C$8:C$400,C393))</f>
        <v/>
      </c>
      <c r="F393" s="1" t="str">
        <f>IF(C393="","",SUMIFS('Journal entrées et sorties'!E$8:E$500,'Journal entrées et sorties'!C$8:C$500,C393))</f>
        <v/>
      </c>
      <c r="G393" s="5" t="str">
        <f t="shared" si="1"/>
        <v/>
      </c>
      <c r="H393" s="1"/>
      <c r="I393" s="1"/>
      <c r="J393" s="1"/>
      <c r="K393" s="1"/>
      <c r="L393" s="1"/>
      <c r="M393" s="1"/>
      <c r="N393" s="1"/>
      <c r="O393" s="1"/>
      <c r="P393" s="1"/>
      <c r="Q393" s="1"/>
      <c r="R393" s="1"/>
      <c r="S393" s="1"/>
      <c r="T393" s="1"/>
      <c r="U393" s="1"/>
      <c r="V393" s="1"/>
      <c r="W393" s="1"/>
      <c r="X393" s="1"/>
      <c r="Y393" s="1"/>
      <c r="Z393" s="1"/>
    </row>
    <row r="394" ht="15.75" customHeight="1">
      <c r="A394" s="1"/>
      <c r="B394" s="1"/>
      <c r="C394" s="1" t="str">
        <f>IF('Base de donnée articles'!C394="","",'Base de donnée articles'!C394)</f>
        <v/>
      </c>
      <c r="D394" s="1"/>
      <c r="E394" s="1" t="str">
        <f>IF(B394="","",SUMIFS('Journal entrées et sorties'!D$8:D$400,'Journal entrées et sorties'!C$8:C$400,C394))</f>
        <v/>
      </c>
      <c r="F394" s="1" t="str">
        <f>IF(C394="","",SUMIFS('Journal entrées et sorties'!E$8:E$500,'Journal entrées et sorties'!C$8:C$500,C394))</f>
        <v/>
      </c>
      <c r="G394" s="5" t="str">
        <f t="shared" si="1"/>
        <v/>
      </c>
      <c r="H394" s="1"/>
      <c r="I394" s="1"/>
      <c r="J394" s="1"/>
      <c r="K394" s="1"/>
      <c r="L394" s="1"/>
      <c r="M394" s="1"/>
      <c r="N394" s="1"/>
      <c r="O394" s="1"/>
      <c r="P394" s="1"/>
      <c r="Q394" s="1"/>
      <c r="R394" s="1"/>
      <c r="S394" s="1"/>
      <c r="T394" s="1"/>
      <c r="U394" s="1"/>
      <c r="V394" s="1"/>
      <c r="W394" s="1"/>
      <c r="X394" s="1"/>
      <c r="Y394" s="1"/>
      <c r="Z394" s="1"/>
    </row>
    <row r="395" ht="15.75" customHeight="1">
      <c r="A395" s="1"/>
      <c r="B395" s="1"/>
      <c r="C395" s="1" t="str">
        <f>IF('Base de donnée articles'!C395="","",'Base de donnée articles'!C395)</f>
        <v/>
      </c>
      <c r="D395" s="1"/>
      <c r="E395" s="1" t="str">
        <f>IF(B395="","",SUMIFS('Journal entrées et sorties'!D$8:D$400,'Journal entrées et sorties'!C$8:C$400,C395))</f>
        <v/>
      </c>
      <c r="F395" s="1" t="str">
        <f>IF(C395="","",SUMIFS('Journal entrées et sorties'!E$8:E$500,'Journal entrées et sorties'!C$8:C$500,C395))</f>
        <v/>
      </c>
      <c r="G395" s="5" t="str">
        <f t="shared" si="1"/>
        <v/>
      </c>
      <c r="H395" s="1"/>
      <c r="I395" s="1"/>
      <c r="J395" s="1"/>
      <c r="K395" s="1"/>
      <c r="L395" s="1"/>
      <c r="M395" s="1"/>
      <c r="N395" s="1"/>
      <c r="O395" s="1"/>
      <c r="P395" s="1"/>
      <c r="Q395" s="1"/>
      <c r="R395" s="1"/>
      <c r="S395" s="1"/>
      <c r="T395" s="1"/>
      <c r="U395" s="1"/>
      <c r="V395" s="1"/>
      <c r="W395" s="1"/>
      <c r="X395" s="1"/>
      <c r="Y395" s="1"/>
      <c r="Z395" s="1"/>
    </row>
    <row r="396" ht="15.75" customHeight="1">
      <c r="A396" s="1"/>
      <c r="B396" s="1"/>
      <c r="C396" s="1" t="str">
        <f>IF('Base de donnée articles'!C396="","",'Base de donnée articles'!C396)</f>
        <v/>
      </c>
      <c r="D396" s="1"/>
      <c r="E396" s="1" t="str">
        <f>IF(B396="","",SUMIFS('Journal entrées et sorties'!D$8:D$400,'Journal entrées et sorties'!C$8:C$400,C396))</f>
        <v/>
      </c>
      <c r="F396" s="1" t="str">
        <f>IF(C396="","",SUMIFS('Journal entrées et sorties'!E$8:E$500,'Journal entrées et sorties'!C$8:C$500,C396))</f>
        <v/>
      </c>
      <c r="G396" s="5" t="str">
        <f t="shared" si="1"/>
        <v/>
      </c>
      <c r="H396" s="1"/>
      <c r="I396" s="1"/>
      <c r="J396" s="1"/>
      <c r="K396" s="1"/>
      <c r="L396" s="1"/>
      <c r="M396" s="1"/>
      <c r="N396" s="1"/>
      <c r="O396" s="1"/>
      <c r="P396" s="1"/>
      <c r="Q396" s="1"/>
      <c r="R396" s="1"/>
      <c r="S396" s="1"/>
      <c r="T396" s="1"/>
      <c r="U396" s="1"/>
      <c r="V396" s="1"/>
      <c r="W396" s="1"/>
      <c r="X396" s="1"/>
      <c r="Y396" s="1"/>
      <c r="Z396" s="1"/>
    </row>
    <row r="397" ht="15.75" customHeight="1">
      <c r="A397" s="1"/>
      <c r="B397" s="1"/>
      <c r="C397" s="1" t="str">
        <f>IF('Base de donnée articles'!C397="","",'Base de donnée articles'!C397)</f>
        <v/>
      </c>
      <c r="D397" s="1"/>
      <c r="E397" s="1" t="str">
        <f>IF(B397="","",SUMIFS('Journal entrées et sorties'!D$8:D$400,'Journal entrées et sorties'!C$8:C$400,C397))</f>
        <v/>
      </c>
      <c r="F397" s="1" t="str">
        <f>IF(C397="","",SUMIFS('Journal entrées et sorties'!E$8:E$500,'Journal entrées et sorties'!C$8:C$500,C397))</f>
        <v/>
      </c>
      <c r="G397" s="5" t="str">
        <f t="shared" si="1"/>
        <v/>
      </c>
      <c r="H397" s="1"/>
      <c r="I397" s="1"/>
      <c r="J397" s="1"/>
      <c r="K397" s="1"/>
      <c r="L397" s="1"/>
      <c r="M397" s="1"/>
      <c r="N397" s="1"/>
      <c r="O397" s="1"/>
      <c r="P397" s="1"/>
      <c r="Q397" s="1"/>
      <c r="R397" s="1"/>
      <c r="S397" s="1"/>
      <c r="T397" s="1"/>
      <c r="U397" s="1"/>
      <c r="V397" s="1"/>
      <c r="W397" s="1"/>
      <c r="X397" s="1"/>
      <c r="Y397" s="1"/>
      <c r="Z397" s="1"/>
    </row>
    <row r="398" ht="15.75" customHeight="1">
      <c r="A398" s="1"/>
      <c r="B398" s="1"/>
      <c r="C398" s="1" t="str">
        <f>IF('Base de donnée articles'!C398="","",'Base de donnée articles'!C398)</f>
        <v/>
      </c>
      <c r="D398" s="1"/>
      <c r="E398" s="1" t="str">
        <f>IF(B398="","",SUMIFS('Journal entrées et sorties'!D$8:D$400,'Journal entrées et sorties'!C$8:C$400,C398))</f>
        <v/>
      </c>
      <c r="F398" s="1" t="str">
        <f>IF(C398="","",SUMIFS('Journal entrées et sorties'!E$8:E$500,'Journal entrées et sorties'!C$8:C$500,C398))</f>
        <v/>
      </c>
      <c r="G398" s="5" t="str">
        <f t="shared" si="1"/>
        <v/>
      </c>
      <c r="H398" s="1"/>
      <c r="I398" s="1"/>
      <c r="J398" s="1"/>
      <c r="K398" s="1"/>
      <c r="L398" s="1"/>
      <c r="M398" s="1"/>
      <c r="N398" s="1"/>
      <c r="O398" s="1"/>
      <c r="P398" s="1"/>
      <c r="Q398" s="1"/>
      <c r="R398" s="1"/>
      <c r="S398" s="1"/>
      <c r="T398" s="1"/>
      <c r="U398" s="1"/>
      <c r="V398" s="1"/>
      <c r="W398" s="1"/>
      <c r="X398" s="1"/>
      <c r="Y398" s="1"/>
      <c r="Z398" s="1"/>
    </row>
    <row r="399" ht="15.75" customHeight="1">
      <c r="A399" s="1"/>
      <c r="B399" s="1"/>
      <c r="C399" s="1" t="str">
        <f>IF('Base de donnée articles'!C399="","",'Base de donnée articles'!C399)</f>
        <v/>
      </c>
      <c r="D399" s="1"/>
      <c r="E399" s="1" t="str">
        <f>IF(B399="","",SUMIFS('Journal entrées et sorties'!D$8:D$400,'Journal entrées et sorties'!C$8:C$400,C399))</f>
        <v/>
      </c>
      <c r="F399" s="1" t="str">
        <f>IF(C399="","",SUMIFS('Journal entrées et sorties'!E$8:E$500,'Journal entrées et sorties'!C$8:C$500,C399))</f>
        <v/>
      </c>
      <c r="G399" s="5" t="str">
        <f t="shared" si="1"/>
        <v/>
      </c>
      <c r="H399" s="1"/>
      <c r="I399" s="1"/>
      <c r="J399" s="1"/>
      <c r="K399" s="1"/>
      <c r="L399" s="1"/>
      <c r="M399" s="1"/>
      <c r="N399" s="1"/>
      <c r="O399" s="1"/>
      <c r="P399" s="1"/>
      <c r="Q399" s="1"/>
      <c r="R399" s="1"/>
      <c r="S399" s="1"/>
      <c r="T399" s="1"/>
      <c r="U399" s="1"/>
      <c r="V399" s="1"/>
      <c r="W399" s="1"/>
      <c r="X399" s="1"/>
      <c r="Y399" s="1"/>
      <c r="Z399" s="1"/>
    </row>
    <row r="400" ht="15.75" customHeight="1">
      <c r="A400" s="1"/>
      <c r="B400" s="1"/>
      <c r="C400" s="1" t="str">
        <f>IF('Base de donnée articles'!C400="","",'Base de donnée articles'!C400)</f>
        <v/>
      </c>
      <c r="D400" s="1"/>
      <c r="E400" s="1" t="str">
        <f>IF(B400="","",SUMIFS('Journal entrées et sorties'!D$8:D$400,'Journal entrées et sorties'!C$8:C$400,C400))</f>
        <v/>
      </c>
      <c r="F400" s="1" t="str">
        <f>IF(C400="","",SUMIFS('Journal entrées et sorties'!E$8:E$500,'Journal entrées et sorties'!C$8:C$500,C400))</f>
        <v/>
      </c>
      <c r="G400" s="5" t="str">
        <f t="shared" si="1"/>
        <v/>
      </c>
      <c r="H400" s="1"/>
      <c r="I400" s="1"/>
      <c r="J400" s="1"/>
      <c r="K400" s="1"/>
      <c r="L400" s="1"/>
      <c r="M400" s="1"/>
      <c r="N400" s="1"/>
      <c r="O400" s="1"/>
      <c r="P400" s="1"/>
      <c r="Q400" s="1"/>
      <c r="R400" s="1"/>
      <c r="S400" s="1"/>
      <c r="T400" s="1"/>
      <c r="U400" s="1"/>
      <c r="V400" s="1"/>
      <c r="W400" s="1"/>
      <c r="X400" s="1"/>
      <c r="Y400" s="1"/>
      <c r="Z400" s="1"/>
    </row>
    <row r="401" ht="15.75" customHeight="1">
      <c r="A401" s="1"/>
      <c r="B401" s="1"/>
      <c r="C401" s="1" t="str">
        <f>IF('Base de donnée articles'!C401="","",'Base de donnée articles'!C401)</f>
        <v/>
      </c>
      <c r="D401" s="1"/>
      <c r="E401" s="1" t="str">
        <f>IF(B401="","",SUMIFS('Journal entrées et sorties'!D$8:D$400,'Journal entrées et sorties'!C$8:C$400,C401))</f>
        <v/>
      </c>
      <c r="F401" s="1" t="str">
        <f>IF(C401="","",SUMIFS('Journal entrées et sorties'!E$8:E$500,'Journal entrées et sorties'!C$8:C$500,C401))</f>
        <v/>
      </c>
      <c r="G401" s="5" t="str">
        <f t="shared" si="1"/>
        <v/>
      </c>
      <c r="H401" s="1"/>
      <c r="I401" s="1"/>
      <c r="J401" s="1"/>
      <c r="K401" s="1"/>
      <c r="L401" s="1"/>
      <c r="M401" s="1"/>
      <c r="N401" s="1"/>
      <c r="O401" s="1"/>
      <c r="P401" s="1"/>
      <c r="Q401" s="1"/>
      <c r="R401" s="1"/>
      <c r="S401" s="1"/>
      <c r="T401" s="1"/>
      <c r="U401" s="1"/>
      <c r="V401" s="1"/>
      <c r="W401" s="1"/>
      <c r="X401" s="1"/>
      <c r="Y401" s="1"/>
      <c r="Z401" s="1"/>
    </row>
    <row r="402" ht="15.75" customHeight="1">
      <c r="A402" s="1"/>
      <c r="B402" s="1"/>
      <c r="C402" s="1" t="str">
        <f>IF('Base de donnée articles'!C402="","",'Base de donnée articles'!C402)</f>
        <v/>
      </c>
      <c r="D402" s="1"/>
      <c r="E402" s="1" t="str">
        <f>IF(B402="","",SUMIFS('Journal entrées et sorties'!D$8:D$400,'Journal entrées et sorties'!C$8:C$400,C402))</f>
        <v/>
      </c>
      <c r="F402" s="1" t="str">
        <f>IF(C402="","",SUMIFS('Journal entrées et sorties'!E$8:E$500,'Journal entrées et sorties'!C$8:C$500,C402))</f>
        <v/>
      </c>
      <c r="G402" s="5" t="str">
        <f t="shared" si="1"/>
        <v/>
      </c>
      <c r="H402" s="1"/>
      <c r="I402" s="1"/>
      <c r="J402" s="1"/>
      <c r="K402" s="1"/>
      <c r="L402" s="1"/>
      <c r="M402" s="1"/>
      <c r="N402" s="1"/>
      <c r="O402" s="1"/>
      <c r="P402" s="1"/>
      <c r="Q402" s="1"/>
      <c r="R402" s="1"/>
      <c r="S402" s="1"/>
      <c r="T402" s="1"/>
      <c r="U402" s="1"/>
      <c r="V402" s="1"/>
      <c r="W402" s="1"/>
      <c r="X402" s="1"/>
      <c r="Y402" s="1"/>
      <c r="Z402" s="1"/>
    </row>
    <row r="403" ht="15.75" customHeight="1">
      <c r="A403" s="1"/>
      <c r="B403" s="1"/>
      <c r="C403" s="1" t="str">
        <f>IF('Base de donnée articles'!C403="","",'Base de donnée articles'!C403)</f>
        <v/>
      </c>
      <c r="D403" s="1"/>
      <c r="E403" s="1" t="str">
        <f>IF(B403="","",SUMIFS('Journal entrées et sorties'!D$8:D$400,'Journal entrées et sorties'!C$8:C$400,C403))</f>
        <v/>
      </c>
      <c r="F403" s="1" t="str">
        <f>IF(C403="","",SUMIFS('Journal entrées et sorties'!E$8:E$500,'Journal entrées et sorties'!C$8:C$500,C403))</f>
        <v/>
      </c>
      <c r="G403" s="5" t="str">
        <f t="shared" si="1"/>
        <v/>
      </c>
      <c r="H403" s="1"/>
      <c r="I403" s="1"/>
      <c r="J403" s="1"/>
      <c r="K403" s="1"/>
      <c r="L403" s="1"/>
      <c r="M403" s="1"/>
      <c r="N403" s="1"/>
      <c r="O403" s="1"/>
      <c r="P403" s="1"/>
      <c r="Q403" s="1"/>
      <c r="R403" s="1"/>
      <c r="S403" s="1"/>
      <c r="T403" s="1"/>
      <c r="U403" s="1"/>
      <c r="V403" s="1"/>
      <c r="W403" s="1"/>
      <c r="X403" s="1"/>
      <c r="Y403" s="1"/>
      <c r="Z403" s="1"/>
    </row>
    <row r="404" ht="15.75" customHeight="1">
      <c r="A404" s="1"/>
      <c r="B404" s="1"/>
      <c r="C404" s="1" t="str">
        <f>IF('Base de donnée articles'!C404="","",'Base de donnée articles'!C404)</f>
        <v/>
      </c>
      <c r="D404" s="1"/>
      <c r="E404" s="1" t="str">
        <f>IF(B404="","",SUMIFS('Journal entrées et sorties'!D$8:D$400,'Journal entrées et sorties'!C$8:C$400,C404))</f>
        <v/>
      </c>
      <c r="F404" s="1" t="str">
        <f>IF(C404="","",SUMIFS('Journal entrées et sorties'!E$8:E$500,'Journal entrées et sorties'!C$8:C$500,C404))</f>
        <v/>
      </c>
      <c r="G404" s="5" t="str">
        <f t="shared" si="1"/>
        <v/>
      </c>
      <c r="H404" s="1"/>
      <c r="I404" s="1"/>
      <c r="J404" s="1"/>
      <c r="K404" s="1"/>
      <c r="L404" s="1"/>
      <c r="M404" s="1"/>
      <c r="N404" s="1"/>
      <c r="O404" s="1"/>
      <c r="P404" s="1"/>
      <c r="Q404" s="1"/>
      <c r="R404" s="1"/>
      <c r="S404" s="1"/>
      <c r="T404" s="1"/>
      <c r="U404" s="1"/>
      <c r="V404" s="1"/>
      <c r="W404" s="1"/>
      <c r="X404" s="1"/>
      <c r="Y404" s="1"/>
      <c r="Z404" s="1"/>
    </row>
    <row r="405" ht="15.75" customHeight="1">
      <c r="A405" s="1"/>
      <c r="B405" s="1"/>
      <c r="C405" s="1" t="str">
        <f>IF('Base de donnée articles'!C405="","",'Base de donnée articles'!C405)</f>
        <v/>
      </c>
      <c r="D405" s="1"/>
      <c r="E405" s="1" t="str">
        <f>IF(B405="","",SUMIFS('Journal entrées et sorties'!D$8:D$400,'Journal entrées et sorties'!C$8:C$400,C405))</f>
        <v/>
      </c>
      <c r="F405" s="1" t="str">
        <f>IF(C405="","",SUMIFS('Journal entrées et sorties'!E$8:E$500,'Journal entrées et sorties'!C$8:C$500,C405))</f>
        <v/>
      </c>
      <c r="G405" s="5" t="str">
        <f t="shared" si="1"/>
        <v/>
      </c>
      <c r="H405" s="1"/>
      <c r="I405" s="1"/>
      <c r="J405" s="1"/>
      <c r="K405" s="1"/>
      <c r="L405" s="1"/>
      <c r="M405" s="1"/>
      <c r="N405" s="1"/>
      <c r="O405" s="1"/>
      <c r="P405" s="1"/>
      <c r="Q405" s="1"/>
      <c r="R405" s="1"/>
      <c r="S405" s="1"/>
      <c r="T405" s="1"/>
      <c r="U405" s="1"/>
      <c r="V405" s="1"/>
      <c r="W405" s="1"/>
      <c r="X405" s="1"/>
      <c r="Y405" s="1"/>
      <c r="Z405" s="1"/>
    </row>
    <row r="406" ht="15.75" customHeight="1">
      <c r="A406" s="1"/>
      <c r="B406" s="1"/>
      <c r="C406" s="1" t="str">
        <f>IF('Base de donnée articles'!C406="","",'Base de donnée articles'!C406)</f>
        <v/>
      </c>
      <c r="D406" s="1"/>
      <c r="E406" s="1" t="str">
        <f>IF(B406="","",SUMIFS('Journal entrées et sorties'!D$8:D$400,'Journal entrées et sorties'!C$8:C$400,C406))</f>
        <v/>
      </c>
      <c r="F406" s="1" t="str">
        <f>IF(C406="","",SUMIFS('Journal entrées et sorties'!E$8:E$500,'Journal entrées et sorties'!C$8:C$500,C406))</f>
        <v/>
      </c>
      <c r="G406" s="5" t="str">
        <f t="shared" si="1"/>
        <v/>
      </c>
      <c r="H406" s="1"/>
      <c r="I406" s="1"/>
      <c r="J406" s="1"/>
      <c r="K406" s="1"/>
      <c r="L406" s="1"/>
      <c r="M406" s="1"/>
      <c r="N406" s="1"/>
      <c r="O406" s="1"/>
      <c r="P406" s="1"/>
      <c r="Q406" s="1"/>
      <c r="R406" s="1"/>
      <c r="S406" s="1"/>
      <c r="T406" s="1"/>
      <c r="U406" s="1"/>
      <c r="V406" s="1"/>
      <c r="W406" s="1"/>
      <c r="X406" s="1"/>
      <c r="Y406" s="1"/>
      <c r="Z406" s="1"/>
    </row>
    <row r="407" ht="15.75" customHeight="1">
      <c r="A407" s="1"/>
      <c r="B407" s="1"/>
      <c r="C407" s="1" t="str">
        <f>IF('Base de donnée articles'!C407="","",'Base de donnée articles'!C407)</f>
        <v/>
      </c>
      <c r="D407" s="1"/>
      <c r="E407" s="1" t="str">
        <f>IF(B407="","",SUMIFS('Journal entrées et sorties'!D$8:D$400,'Journal entrées et sorties'!C$8:C$400,C407))</f>
        <v/>
      </c>
      <c r="F407" s="1" t="str">
        <f>IF(C407="","",SUMIFS('Journal entrées et sorties'!E$8:E$500,'Journal entrées et sorties'!C$8:C$500,C407))</f>
        <v/>
      </c>
      <c r="G407" s="5" t="str">
        <f t="shared" si="1"/>
        <v/>
      </c>
      <c r="H407" s="1"/>
      <c r="I407" s="1"/>
      <c r="J407" s="1"/>
      <c r="K407" s="1"/>
      <c r="L407" s="1"/>
      <c r="M407" s="1"/>
      <c r="N407" s="1"/>
      <c r="O407" s="1"/>
      <c r="P407" s="1"/>
      <c r="Q407" s="1"/>
      <c r="R407" s="1"/>
      <c r="S407" s="1"/>
      <c r="T407" s="1"/>
      <c r="U407" s="1"/>
      <c r="V407" s="1"/>
      <c r="W407" s="1"/>
      <c r="X407" s="1"/>
      <c r="Y407" s="1"/>
      <c r="Z407" s="1"/>
    </row>
    <row r="408" ht="15.75" customHeight="1">
      <c r="A408" s="1"/>
      <c r="B408" s="1"/>
      <c r="C408" s="1" t="str">
        <f>IF('Base de donnée articles'!C408="","",'Base de donnée articles'!C408)</f>
        <v/>
      </c>
      <c r="D408" s="1"/>
      <c r="E408" s="1" t="str">
        <f>IF(B408="","",SUMIFS('Journal entrées et sorties'!D$8:D$400,'Journal entrées et sorties'!C$8:C$400,C408))</f>
        <v/>
      </c>
      <c r="F408" s="1" t="str">
        <f>IF(C408="","",SUMIFS('Journal entrées et sorties'!E$8:E$500,'Journal entrées et sorties'!C$8:C$500,C408))</f>
        <v/>
      </c>
      <c r="G408" s="5" t="str">
        <f t="shared" si="1"/>
        <v/>
      </c>
      <c r="H408" s="1"/>
      <c r="I408" s="1"/>
      <c r="J408" s="1"/>
      <c r="K408" s="1"/>
      <c r="L408" s="1"/>
      <c r="M408" s="1"/>
      <c r="N408" s="1"/>
      <c r="O408" s="1"/>
      <c r="P408" s="1"/>
      <c r="Q408" s="1"/>
      <c r="R408" s="1"/>
      <c r="S408" s="1"/>
      <c r="T408" s="1"/>
      <c r="U408" s="1"/>
      <c r="V408" s="1"/>
      <c r="W408" s="1"/>
      <c r="X408" s="1"/>
      <c r="Y408" s="1"/>
      <c r="Z408" s="1"/>
    </row>
    <row r="409" ht="15.75" customHeight="1">
      <c r="A409" s="1"/>
      <c r="B409" s="1"/>
      <c r="C409" s="1" t="str">
        <f>IF('Base de donnée articles'!C409="","",'Base de donnée articles'!C409)</f>
        <v/>
      </c>
      <c r="D409" s="1"/>
      <c r="E409" s="1" t="str">
        <f>IF(B409="","",SUMIFS('Journal entrées et sorties'!D$8:D$400,'Journal entrées et sorties'!C$8:C$400,C409))</f>
        <v/>
      </c>
      <c r="F409" s="1" t="str">
        <f>IF(C409="","",SUMIFS('Journal entrées et sorties'!E$8:E$500,'Journal entrées et sorties'!C$8:C$500,C409))</f>
        <v/>
      </c>
      <c r="G409" s="5" t="str">
        <f t="shared" si="1"/>
        <v/>
      </c>
      <c r="H409" s="1"/>
      <c r="I409" s="1"/>
      <c r="J409" s="1"/>
      <c r="K409" s="1"/>
      <c r="L409" s="1"/>
      <c r="M409" s="1"/>
      <c r="N409" s="1"/>
      <c r="O409" s="1"/>
      <c r="P409" s="1"/>
      <c r="Q409" s="1"/>
      <c r="R409" s="1"/>
      <c r="S409" s="1"/>
      <c r="T409" s="1"/>
      <c r="U409" s="1"/>
      <c r="V409" s="1"/>
      <c r="W409" s="1"/>
      <c r="X409" s="1"/>
      <c r="Y409" s="1"/>
      <c r="Z409" s="1"/>
    </row>
    <row r="410" ht="15.75" customHeight="1">
      <c r="A410" s="1"/>
      <c r="B410" s="1"/>
      <c r="C410" s="1" t="str">
        <f>IF('Base de donnée articles'!C410="","",'Base de donnée articles'!C410)</f>
        <v/>
      </c>
      <c r="D410" s="1"/>
      <c r="E410" s="1" t="str">
        <f>IF(B410="","",SUMIFS('Journal entrées et sorties'!D$8:D$400,'Journal entrées et sorties'!C$8:C$400,C410))</f>
        <v/>
      </c>
      <c r="F410" s="1" t="str">
        <f>IF(C410="","",SUMIFS('Journal entrées et sorties'!E$8:E$500,'Journal entrées et sorties'!C$8:C$500,C410))</f>
        <v/>
      </c>
      <c r="G410" s="5" t="str">
        <f t="shared" si="1"/>
        <v/>
      </c>
      <c r="H410" s="1"/>
      <c r="I410" s="1"/>
      <c r="J410" s="1"/>
      <c r="K410" s="1"/>
      <c r="L410" s="1"/>
      <c r="M410" s="1"/>
      <c r="N410" s="1"/>
      <c r="O410" s="1"/>
      <c r="P410" s="1"/>
      <c r="Q410" s="1"/>
      <c r="R410" s="1"/>
      <c r="S410" s="1"/>
      <c r="T410" s="1"/>
      <c r="U410" s="1"/>
      <c r="V410" s="1"/>
      <c r="W410" s="1"/>
      <c r="X410" s="1"/>
      <c r="Y410" s="1"/>
      <c r="Z410" s="1"/>
    </row>
    <row r="411" ht="15.75" customHeight="1">
      <c r="A411" s="1"/>
      <c r="B411" s="1"/>
      <c r="C411" s="1" t="str">
        <f>IF('Base de donnée articles'!C411="","",'Base de donnée articles'!C411)</f>
        <v/>
      </c>
      <c r="D411" s="1"/>
      <c r="E411" s="1" t="str">
        <f>IF(B411="","",SUMIFS('Journal entrées et sorties'!D$8:D$400,'Journal entrées et sorties'!C$8:C$400,C411))</f>
        <v/>
      </c>
      <c r="F411" s="1" t="str">
        <f>IF(C411="","",SUMIFS('Journal entrées et sorties'!E$8:E$500,'Journal entrées et sorties'!C$8:C$500,C411))</f>
        <v/>
      </c>
      <c r="G411" s="5" t="str">
        <f t="shared" si="1"/>
        <v/>
      </c>
      <c r="H411" s="1"/>
      <c r="I411" s="1"/>
      <c r="J411" s="1"/>
      <c r="K411" s="1"/>
      <c r="L411" s="1"/>
      <c r="M411" s="1"/>
      <c r="N411" s="1"/>
      <c r="O411" s="1"/>
      <c r="P411" s="1"/>
      <c r="Q411" s="1"/>
      <c r="R411" s="1"/>
      <c r="S411" s="1"/>
      <c r="T411" s="1"/>
      <c r="U411" s="1"/>
      <c r="V411" s="1"/>
      <c r="W411" s="1"/>
      <c r="X411" s="1"/>
      <c r="Y411" s="1"/>
      <c r="Z411" s="1"/>
    </row>
    <row r="412" ht="15.75" customHeight="1">
      <c r="A412" s="1"/>
      <c r="B412" s="1"/>
      <c r="C412" s="1" t="str">
        <f>IF('Base de donnée articles'!C412="","",'Base de donnée articles'!C412)</f>
        <v/>
      </c>
      <c r="D412" s="1"/>
      <c r="E412" s="1" t="str">
        <f>IF(B412="","",SUMIFS('Journal entrées et sorties'!D$8:D$400,'Journal entrées et sorties'!C$8:C$400,C412))</f>
        <v/>
      </c>
      <c r="F412" s="1" t="str">
        <f>IF(C412="","",SUMIFS('Journal entrées et sorties'!E$8:E$500,'Journal entrées et sorties'!C$8:C$500,C412))</f>
        <v/>
      </c>
      <c r="G412" s="5" t="str">
        <f t="shared" si="1"/>
        <v/>
      </c>
      <c r="H412" s="1"/>
      <c r="I412" s="1"/>
      <c r="J412" s="1"/>
      <c r="K412" s="1"/>
      <c r="L412" s="1"/>
      <c r="M412" s="1"/>
      <c r="N412" s="1"/>
      <c r="O412" s="1"/>
      <c r="P412" s="1"/>
      <c r="Q412" s="1"/>
      <c r="R412" s="1"/>
      <c r="S412" s="1"/>
      <c r="T412" s="1"/>
      <c r="U412" s="1"/>
      <c r="V412" s="1"/>
      <c r="W412" s="1"/>
      <c r="X412" s="1"/>
      <c r="Y412" s="1"/>
      <c r="Z412" s="1"/>
    </row>
    <row r="413" ht="15.75" customHeight="1">
      <c r="A413" s="1"/>
      <c r="B413" s="1"/>
      <c r="C413" s="1" t="str">
        <f>IF('Base de donnée articles'!C413="","",'Base de donnée articles'!C413)</f>
        <v/>
      </c>
      <c r="D413" s="1"/>
      <c r="E413" s="1" t="str">
        <f>IF(B413="","",SUMIFS('Journal entrées et sorties'!D$8:D$400,'Journal entrées et sorties'!C$8:C$400,C413))</f>
        <v/>
      </c>
      <c r="F413" s="1" t="str">
        <f>IF(C413="","",SUMIFS('Journal entrées et sorties'!E$8:E$500,'Journal entrées et sorties'!C$8:C$500,C413))</f>
        <v/>
      </c>
      <c r="G413" s="5" t="str">
        <f t="shared" si="1"/>
        <v/>
      </c>
      <c r="H413" s="1"/>
      <c r="I413" s="1"/>
      <c r="J413" s="1"/>
      <c r="K413" s="1"/>
      <c r="L413" s="1"/>
      <c r="M413" s="1"/>
      <c r="N413" s="1"/>
      <c r="O413" s="1"/>
      <c r="P413" s="1"/>
      <c r="Q413" s="1"/>
      <c r="R413" s="1"/>
      <c r="S413" s="1"/>
      <c r="T413" s="1"/>
      <c r="U413" s="1"/>
      <c r="V413" s="1"/>
      <c r="W413" s="1"/>
      <c r="X413" s="1"/>
      <c r="Y413" s="1"/>
      <c r="Z413" s="1"/>
    </row>
    <row r="414" ht="15.75" customHeight="1">
      <c r="A414" s="1"/>
      <c r="B414" s="1"/>
      <c r="C414" s="1" t="str">
        <f>IF('Base de donnée articles'!C414="","",'Base de donnée articles'!C414)</f>
        <v/>
      </c>
      <c r="D414" s="1"/>
      <c r="E414" s="1" t="str">
        <f>IF(B414="","",SUMIFS('Journal entrées et sorties'!D$8:D$400,'Journal entrées et sorties'!C$8:C$400,C414))</f>
        <v/>
      </c>
      <c r="F414" s="1" t="str">
        <f>IF(C414="","",SUMIFS('Journal entrées et sorties'!E$8:E$500,'Journal entrées et sorties'!C$8:C$500,C414))</f>
        <v/>
      </c>
      <c r="G414" s="5" t="str">
        <f t="shared" si="1"/>
        <v/>
      </c>
      <c r="H414" s="1"/>
      <c r="I414" s="1"/>
      <c r="J414" s="1"/>
      <c r="K414" s="1"/>
      <c r="L414" s="1"/>
      <c r="M414" s="1"/>
      <c r="N414" s="1"/>
      <c r="O414" s="1"/>
      <c r="P414" s="1"/>
      <c r="Q414" s="1"/>
      <c r="R414" s="1"/>
      <c r="S414" s="1"/>
      <c r="T414" s="1"/>
      <c r="U414" s="1"/>
      <c r="V414" s="1"/>
      <c r="W414" s="1"/>
      <c r="X414" s="1"/>
      <c r="Y414" s="1"/>
      <c r="Z414" s="1"/>
    </row>
    <row r="415" ht="15.75" customHeight="1">
      <c r="A415" s="1"/>
      <c r="B415" s="1"/>
      <c r="C415" s="1" t="str">
        <f>IF('Base de donnée articles'!C415="","",'Base de donnée articles'!C415)</f>
        <v/>
      </c>
      <c r="D415" s="1"/>
      <c r="E415" s="1" t="str">
        <f>IF(B415="","",SUMIFS('Journal entrées et sorties'!D$8:D$400,'Journal entrées et sorties'!C$8:C$400,C415))</f>
        <v/>
      </c>
      <c r="F415" s="1" t="str">
        <f>IF(C415="","",SUMIFS('Journal entrées et sorties'!E$8:E$500,'Journal entrées et sorties'!C$8:C$500,C415))</f>
        <v/>
      </c>
      <c r="G415" s="5" t="str">
        <f t="shared" si="1"/>
        <v/>
      </c>
      <c r="H415" s="1"/>
      <c r="I415" s="1"/>
      <c r="J415" s="1"/>
      <c r="K415" s="1"/>
      <c r="L415" s="1"/>
      <c r="M415" s="1"/>
      <c r="N415" s="1"/>
      <c r="O415" s="1"/>
      <c r="P415" s="1"/>
      <c r="Q415" s="1"/>
      <c r="R415" s="1"/>
      <c r="S415" s="1"/>
      <c r="T415" s="1"/>
      <c r="U415" s="1"/>
      <c r="V415" s="1"/>
      <c r="W415" s="1"/>
      <c r="X415" s="1"/>
      <c r="Y415" s="1"/>
      <c r="Z415" s="1"/>
    </row>
    <row r="416" ht="15.75" customHeight="1">
      <c r="A416" s="1"/>
      <c r="B416" s="1"/>
      <c r="C416" s="1" t="str">
        <f>IF('Base de donnée articles'!C416="","",'Base de donnée articles'!C416)</f>
        <v/>
      </c>
      <c r="D416" s="1"/>
      <c r="E416" s="1" t="str">
        <f>IF(B416="","",SUMIFS('Journal entrées et sorties'!D$8:D$400,'Journal entrées et sorties'!C$8:C$400,C416))</f>
        <v/>
      </c>
      <c r="F416" s="1" t="str">
        <f>IF(C416="","",SUMIFS('Journal entrées et sorties'!E$8:E$500,'Journal entrées et sorties'!C$8:C$500,C416))</f>
        <v/>
      </c>
      <c r="G416" s="5" t="str">
        <f t="shared" si="1"/>
        <v/>
      </c>
      <c r="H416" s="1"/>
      <c r="I416" s="1"/>
      <c r="J416" s="1"/>
      <c r="K416" s="1"/>
      <c r="L416" s="1"/>
      <c r="M416" s="1"/>
      <c r="N416" s="1"/>
      <c r="O416" s="1"/>
      <c r="P416" s="1"/>
      <c r="Q416" s="1"/>
      <c r="R416" s="1"/>
      <c r="S416" s="1"/>
      <c r="T416" s="1"/>
      <c r="U416" s="1"/>
      <c r="V416" s="1"/>
      <c r="W416" s="1"/>
      <c r="X416" s="1"/>
      <c r="Y416" s="1"/>
      <c r="Z416" s="1"/>
    </row>
    <row r="417" ht="15.75" customHeight="1">
      <c r="A417" s="1"/>
      <c r="B417" s="1"/>
      <c r="C417" s="1" t="str">
        <f>IF('Base de donnée articles'!C417="","",'Base de donnée articles'!C417)</f>
        <v/>
      </c>
      <c r="D417" s="1"/>
      <c r="E417" s="1" t="str">
        <f>IF(B417="","",SUMIFS('Journal entrées et sorties'!D$8:D$400,'Journal entrées et sorties'!C$8:C$400,C417))</f>
        <v/>
      </c>
      <c r="F417" s="1" t="str">
        <f>IF(C417="","",SUMIFS('Journal entrées et sorties'!E$8:E$500,'Journal entrées et sorties'!C$8:C$500,C417))</f>
        <v/>
      </c>
      <c r="G417" s="5" t="str">
        <f t="shared" si="1"/>
        <v/>
      </c>
      <c r="H417" s="1"/>
      <c r="I417" s="1"/>
      <c r="J417" s="1"/>
      <c r="K417" s="1"/>
      <c r="L417" s="1"/>
      <c r="M417" s="1"/>
      <c r="N417" s="1"/>
      <c r="O417" s="1"/>
      <c r="P417" s="1"/>
      <c r="Q417" s="1"/>
      <c r="R417" s="1"/>
      <c r="S417" s="1"/>
      <c r="T417" s="1"/>
      <c r="U417" s="1"/>
      <c r="V417" s="1"/>
      <c r="W417" s="1"/>
      <c r="X417" s="1"/>
      <c r="Y417" s="1"/>
      <c r="Z417" s="1"/>
    </row>
    <row r="418" ht="15.75" customHeight="1">
      <c r="A418" s="1"/>
      <c r="B418" s="1"/>
      <c r="C418" s="1" t="str">
        <f>IF('Base de donnée articles'!C418="","",'Base de donnée articles'!C418)</f>
        <v/>
      </c>
      <c r="D418" s="1"/>
      <c r="E418" s="1" t="str">
        <f>IF(B418="","",SUMIFS('Journal entrées et sorties'!D$8:D$400,'Journal entrées et sorties'!C$8:C$400,C418))</f>
        <v/>
      </c>
      <c r="F418" s="1" t="str">
        <f>IF(C418="","",SUMIFS('Journal entrées et sorties'!E$8:E$500,'Journal entrées et sorties'!C$8:C$500,C418))</f>
        <v/>
      </c>
      <c r="G418" s="5" t="str">
        <f t="shared" si="1"/>
        <v/>
      </c>
      <c r="H418" s="1"/>
      <c r="I418" s="1"/>
      <c r="J418" s="1"/>
      <c r="K418" s="1"/>
      <c r="L418" s="1"/>
      <c r="M418" s="1"/>
      <c r="N418" s="1"/>
      <c r="O418" s="1"/>
      <c r="P418" s="1"/>
      <c r="Q418" s="1"/>
      <c r="R418" s="1"/>
      <c r="S418" s="1"/>
      <c r="T418" s="1"/>
      <c r="U418" s="1"/>
      <c r="V418" s="1"/>
      <c r="W418" s="1"/>
      <c r="X418" s="1"/>
      <c r="Y418" s="1"/>
      <c r="Z418" s="1"/>
    </row>
    <row r="419" ht="15.75" customHeight="1">
      <c r="A419" s="1"/>
      <c r="B419" s="1"/>
      <c r="C419" s="1" t="str">
        <f>IF('Base de donnée articles'!C419="","",'Base de donnée articles'!C419)</f>
        <v/>
      </c>
      <c r="D419" s="1"/>
      <c r="E419" s="1" t="str">
        <f>IF(B419="","",SUMIFS('Journal entrées et sorties'!D$8:D$400,'Journal entrées et sorties'!C$8:C$400,C419))</f>
        <v/>
      </c>
      <c r="F419" s="1" t="str">
        <f>IF(C419="","",SUMIFS('Journal entrées et sorties'!E$8:E$500,'Journal entrées et sorties'!C$8:C$500,C419))</f>
        <v/>
      </c>
      <c r="G419" s="5" t="str">
        <f t="shared" si="1"/>
        <v/>
      </c>
      <c r="H419" s="1"/>
      <c r="I419" s="1"/>
      <c r="J419" s="1"/>
      <c r="K419" s="1"/>
      <c r="L419" s="1"/>
      <c r="M419" s="1"/>
      <c r="N419" s="1"/>
      <c r="O419" s="1"/>
      <c r="P419" s="1"/>
      <c r="Q419" s="1"/>
      <c r="R419" s="1"/>
      <c r="S419" s="1"/>
      <c r="T419" s="1"/>
      <c r="U419" s="1"/>
      <c r="V419" s="1"/>
      <c r="W419" s="1"/>
      <c r="X419" s="1"/>
      <c r="Y419" s="1"/>
      <c r="Z419" s="1"/>
    </row>
    <row r="420" ht="15.75" customHeight="1">
      <c r="A420" s="1"/>
      <c r="B420" s="1"/>
      <c r="C420" s="1" t="str">
        <f>IF('Base de donnée articles'!C420="","",'Base de donnée articles'!C420)</f>
        <v/>
      </c>
      <c r="D420" s="1"/>
      <c r="E420" s="1" t="str">
        <f>IF(B420="","",SUMIFS('Journal entrées et sorties'!D$8:D$400,'Journal entrées et sorties'!C$8:C$400,C420))</f>
        <v/>
      </c>
      <c r="F420" s="1" t="str">
        <f>IF(C420="","",SUMIFS('Journal entrées et sorties'!E$8:E$500,'Journal entrées et sorties'!C$8:C$500,C420))</f>
        <v/>
      </c>
      <c r="G420" s="5" t="str">
        <f t="shared" si="1"/>
        <v/>
      </c>
      <c r="H420" s="1"/>
      <c r="I420" s="1"/>
      <c r="J420" s="1"/>
      <c r="K420" s="1"/>
      <c r="L420" s="1"/>
      <c r="M420" s="1"/>
      <c r="N420" s="1"/>
      <c r="O420" s="1"/>
      <c r="P420" s="1"/>
      <c r="Q420" s="1"/>
      <c r="R420" s="1"/>
      <c r="S420" s="1"/>
      <c r="T420" s="1"/>
      <c r="U420" s="1"/>
      <c r="V420" s="1"/>
      <c r="W420" s="1"/>
      <c r="X420" s="1"/>
      <c r="Y420" s="1"/>
      <c r="Z420" s="1"/>
    </row>
    <row r="421" ht="15.75" customHeight="1">
      <c r="A421" s="1"/>
      <c r="B421" s="1"/>
      <c r="C421" s="1" t="str">
        <f>IF('Base de donnée articles'!C421="","",'Base de donnée articles'!C421)</f>
        <v/>
      </c>
      <c r="D421" s="1"/>
      <c r="E421" s="1" t="str">
        <f>IF(B421="","",SUMIFS('Journal entrées et sorties'!D$8:D$400,'Journal entrées et sorties'!C$8:C$400,C421))</f>
        <v/>
      </c>
      <c r="F421" s="1" t="str">
        <f>IF(C421="","",SUMIFS('Journal entrées et sorties'!E$8:E$500,'Journal entrées et sorties'!C$8:C$500,C421))</f>
        <v/>
      </c>
      <c r="G421" s="5" t="str">
        <f t="shared" si="1"/>
        <v/>
      </c>
      <c r="H421" s="1"/>
      <c r="I421" s="1"/>
      <c r="J421" s="1"/>
      <c r="K421" s="1"/>
      <c r="L421" s="1"/>
      <c r="M421" s="1"/>
      <c r="N421" s="1"/>
      <c r="O421" s="1"/>
      <c r="P421" s="1"/>
      <c r="Q421" s="1"/>
      <c r="R421" s="1"/>
      <c r="S421" s="1"/>
      <c r="T421" s="1"/>
      <c r="U421" s="1"/>
      <c r="V421" s="1"/>
      <c r="W421" s="1"/>
      <c r="X421" s="1"/>
      <c r="Y421" s="1"/>
      <c r="Z421" s="1"/>
    </row>
    <row r="422" ht="15.75" customHeight="1">
      <c r="A422" s="1"/>
      <c r="B422" s="1"/>
      <c r="C422" s="1" t="str">
        <f>IF('Base de donnée articles'!C422="","",'Base de donnée articles'!C422)</f>
        <v/>
      </c>
      <c r="D422" s="1"/>
      <c r="E422" s="1" t="str">
        <f>IF(B422="","",SUMIFS('Journal entrées et sorties'!D$8:D$400,'Journal entrées et sorties'!C$8:C$400,C422))</f>
        <v/>
      </c>
      <c r="F422" s="1" t="str">
        <f>IF(C422="","",SUMIFS('Journal entrées et sorties'!E$8:E$500,'Journal entrées et sorties'!C$8:C$500,C422))</f>
        <v/>
      </c>
      <c r="G422" s="5" t="str">
        <f t="shared" si="1"/>
        <v/>
      </c>
      <c r="H422" s="1"/>
      <c r="I422" s="1"/>
      <c r="J422" s="1"/>
      <c r="K422" s="1"/>
      <c r="L422" s="1"/>
      <c r="M422" s="1"/>
      <c r="N422" s="1"/>
      <c r="O422" s="1"/>
      <c r="P422" s="1"/>
      <c r="Q422" s="1"/>
      <c r="R422" s="1"/>
      <c r="S422" s="1"/>
      <c r="T422" s="1"/>
      <c r="U422" s="1"/>
      <c r="V422" s="1"/>
      <c r="W422" s="1"/>
      <c r="X422" s="1"/>
      <c r="Y422" s="1"/>
      <c r="Z422" s="1"/>
    </row>
    <row r="423" ht="15.75" customHeight="1">
      <c r="A423" s="1"/>
      <c r="B423" s="1"/>
      <c r="C423" s="1" t="str">
        <f>IF('Base de donnée articles'!C423="","",'Base de donnée articles'!C423)</f>
        <v/>
      </c>
      <c r="D423" s="1"/>
      <c r="E423" s="1" t="str">
        <f>IF(B423="","",SUMIFS('Journal entrées et sorties'!D$8:D$400,'Journal entrées et sorties'!C$8:C$400,C423))</f>
        <v/>
      </c>
      <c r="F423" s="1" t="str">
        <f>IF(C423="","",SUMIFS('Journal entrées et sorties'!E$8:E$500,'Journal entrées et sorties'!C$8:C$500,C423))</f>
        <v/>
      </c>
      <c r="G423" s="5" t="str">
        <f t="shared" si="1"/>
        <v/>
      </c>
      <c r="H423" s="1"/>
      <c r="I423" s="1"/>
      <c r="J423" s="1"/>
      <c r="K423" s="1"/>
      <c r="L423" s="1"/>
      <c r="M423" s="1"/>
      <c r="N423" s="1"/>
      <c r="O423" s="1"/>
      <c r="P423" s="1"/>
      <c r="Q423" s="1"/>
      <c r="R423" s="1"/>
      <c r="S423" s="1"/>
      <c r="T423" s="1"/>
      <c r="U423" s="1"/>
      <c r="V423" s="1"/>
      <c r="W423" s="1"/>
      <c r="X423" s="1"/>
      <c r="Y423" s="1"/>
      <c r="Z423" s="1"/>
    </row>
    <row r="424" ht="15.75" customHeight="1">
      <c r="A424" s="1"/>
      <c r="B424" s="1"/>
      <c r="C424" s="1" t="str">
        <f>IF('Base de donnée articles'!C424="","",'Base de donnée articles'!C424)</f>
        <v/>
      </c>
      <c r="D424" s="1"/>
      <c r="E424" s="1" t="str">
        <f>IF(B424="","",SUMIFS('Journal entrées et sorties'!D$8:D$400,'Journal entrées et sorties'!C$8:C$400,C424))</f>
        <v/>
      </c>
      <c r="F424" s="1" t="str">
        <f>IF(C424="","",SUMIFS('Journal entrées et sorties'!E$8:E$500,'Journal entrées et sorties'!C$8:C$500,C424))</f>
        <v/>
      </c>
      <c r="G424" s="5" t="str">
        <f t="shared" si="1"/>
        <v/>
      </c>
      <c r="H424" s="1"/>
      <c r="I424" s="1"/>
      <c r="J424" s="1"/>
      <c r="K424" s="1"/>
      <c r="L424" s="1"/>
      <c r="M424" s="1"/>
      <c r="N424" s="1"/>
      <c r="O424" s="1"/>
      <c r="P424" s="1"/>
      <c r="Q424" s="1"/>
      <c r="R424" s="1"/>
      <c r="S424" s="1"/>
      <c r="T424" s="1"/>
      <c r="U424" s="1"/>
      <c r="V424" s="1"/>
      <c r="W424" s="1"/>
      <c r="X424" s="1"/>
      <c r="Y424" s="1"/>
      <c r="Z424" s="1"/>
    </row>
    <row r="425" ht="15.75" customHeight="1">
      <c r="A425" s="1"/>
      <c r="B425" s="1"/>
      <c r="C425" s="1" t="str">
        <f>IF('Base de donnée articles'!C425="","",'Base de donnée articles'!C425)</f>
        <v/>
      </c>
      <c r="D425" s="1"/>
      <c r="E425" s="1" t="str">
        <f>IF(B425="","",SUMIFS('Journal entrées et sorties'!D$8:D$400,'Journal entrées et sorties'!C$8:C$400,C425))</f>
        <v/>
      </c>
      <c r="F425" s="1" t="str">
        <f>IF(C425="","",SUMIFS('Journal entrées et sorties'!E$8:E$500,'Journal entrées et sorties'!C$8:C$500,C425))</f>
        <v/>
      </c>
      <c r="G425" s="5" t="str">
        <f t="shared" si="1"/>
        <v/>
      </c>
      <c r="H425" s="1"/>
      <c r="I425" s="1"/>
      <c r="J425" s="1"/>
      <c r="K425" s="1"/>
      <c r="L425" s="1"/>
      <c r="M425" s="1"/>
      <c r="N425" s="1"/>
      <c r="O425" s="1"/>
      <c r="P425" s="1"/>
      <c r="Q425" s="1"/>
      <c r="R425" s="1"/>
      <c r="S425" s="1"/>
      <c r="T425" s="1"/>
      <c r="U425" s="1"/>
      <c r="V425" s="1"/>
      <c r="W425" s="1"/>
      <c r="X425" s="1"/>
      <c r="Y425" s="1"/>
      <c r="Z425" s="1"/>
    </row>
    <row r="426" ht="15.75" customHeight="1">
      <c r="A426" s="1"/>
      <c r="B426" s="1"/>
      <c r="C426" s="1" t="str">
        <f>IF('Base de donnée articles'!C426="","",'Base de donnée articles'!C426)</f>
        <v/>
      </c>
      <c r="D426" s="1"/>
      <c r="E426" s="1" t="str">
        <f>IF(B426="","",SUMIFS('Journal entrées et sorties'!D$8:D$400,'Journal entrées et sorties'!C$8:C$400,C426))</f>
        <v/>
      </c>
      <c r="F426" s="1" t="str">
        <f>IF(C426="","",SUMIFS('Journal entrées et sorties'!E$8:E$500,'Journal entrées et sorties'!C$8:C$500,C426))</f>
        <v/>
      </c>
      <c r="G426" s="5" t="str">
        <f t="shared" si="1"/>
        <v/>
      </c>
      <c r="H426" s="1"/>
      <c r="I426" s="1"/>
      <c r="J426" s="1"/>
      <c r="K426" s="1"/>
      <c r="L426" s="1"/>
      <c r="M426" s="1"/>
      <c r="N426" s="1"/>
      <c r="O426" s="1"/>
      <c r="P426" s="1"/>
      <c r="Q426" s="1"/>
      <c r="R426" s="1"/>
      <c r="S426" s="1"/>
      <c r="T426" s="1"/>
      <c r="U426" s="1"/>
      <c r="V426" s="1"/>
      <c r="W426" s="1"/>
      <c r="X426" s="1"/>
      <c r="Y426" s="1"/>
      <c r="Z426" s="1"/>
    </row>
    <row r="427" ht="15.75" customHeight="1">
      <c r="A427" s="1"/>
      <c r="B427" s="1"/>
      <c r="C427" s="1" t="str">
        <f>IF('Base de donnée articles'!C427="","",'Base de donnée articles'!C427)</f>
        <v/>
      </c>
      <c r="D427" s="1"/>
      <c r="E427" s="1" t="str">
        <f>IF(B427="","",SUMIFS('Journal entrées et sorties'!D$8:D$400,'Journal entrées et sorties'!C$8:C$400,C427))</f>
        <v/>
      </c>
      <c r="F427" s="1" t="str">
        <f>IF(C427="","",SUMIFS('Journal entrées et sorties'!E$8:E$500,'Journal entrées et sorties'!C$8:C$500,C427))</f>
        <v/>
      </c>
      <c r="G427" s="5" t="str">
        <f t="shared" si="1"/>
        <v/>
      </c>
      <c r="H427" s="1"/>
      <c r="I427" s="1"/>
      <c r="J427" s="1"/>
      <c r="K427" s="1"/>
      <c r="L427" s="1"/>
      <c r="M427" s="1"/>
      <c r="N427" s="1"/>
      <c r="O427" s="1"/>
      <c r="P427" s="1"/>
      <c r="Q427" s="1"/>
      <c r="R427" s="1"/>
      <c r="S427" s="1"/>
      <c r="T427" s="1"/>
      <c r="U427" s="1"/>
      <c r="V427" s="1"/>
      <c r="W427" s="1"/>
      <c r="X427" s="1"/>
      <c r="Y427" s="1"/>
      <c r="Z427" s="1"/>
    </row>
    <row r="428" ht="15.75" customHeight="1">
      <c r="A428" s="1"/>
      <c r="B428" s="1"/>
      <c r="C428" s="1" t="str">
        <f>IF('Base de donnée articles'!C428="","",'Base de donnée articles'!C428)</f>
        <v/>
      </c>
      <c r="D428" s="1"/>
      <c r="E428" s="1" t="str">
        <f>IF(B428="","",SUMIFS('Journal entrées et sorties'!D$8:D$400,'Journal entrées et sorties'!C$8:C$400,C428))</f>
        <v/>
      </c>
      <c r="F428" s="1" t="str">
        <f>IF(C428="","",SUMIFS('Journal entrées et sorties'!E$8:E$500,'Journal entrées et sorties'!C$8:C$500,C428))</f>
        <v/>
      </c>
      <c r="G428" s="5" t="str">
        <f t="shared" si="1"/>
        <v/>
      </c>
      <c r="H428" s="1"/>
      <c r="I428" s="1"/>
      <c r="J428" s="1"/>
      <c r="K428" s="1"/>
      <c r="L428" s="1"/>
      <c r="M428" s="1"/>
      <c r="N428" s="1"/>
      <c r="O428" s="1"/>
      <c r="P428" s="1"/>
      <c r="Q428" s="1"/>
      <c r="R428" s="1"/>
      <c r="S428" s="1"/>
      <c r="T428" s="1"/>
      <c r="U428" s="1"/>
      <c r="V428" s="1"/>
      <c r="W428" s="1"/>
      <c r="X428" s="1"/>
      <c r="Y428" s="1"/>
      <c r="Z428" s="1"/>
    </row>
    <row r="429" ht="15.75" customHeight="1">
      <c r="A429" s="1"/>
      <c r="B429" s="1"/>
      <c r="C429" s="1" t="str">
        <f>IF('Base de donnée articles'!C429="","",'Base de donnée articles'!C429)</f>
        <v/>
      </c>
      <c r="D429" s="1"/>
      <c r="E429" s="1" t="str">
        <f>IF(B429="","",SUMIFS('Journal entrées et sorties'!D$8:D$400,'Journal entrées et sorties'!C$8:C$400,C429))</f>
        <v/>
      </c>
      <c r="F429" s="1" t="str">
        <f>IF(C429="","",SUMIFS('Journal entrées et sorties'!E$8:E$500,'Journal entrées et sorties'!C$8:C$500,C429))</f>
        <v/>
      </c>
      <c r="G429" s="5" t="str">
        <f t="shared" si="1"/>
        <v/>
      </c>
      <c r="H429" s="1"/>
      <c r="I429" s="1"/>
      <c r="J429" s="1"/>
      <c r="K429" s="1"/>
      <c r="L429" s="1"/>
      <c r="M429" s="1"/>
      <c r="N429" s="1"/>
      <c r="O429" s="1"/>
      <c r="P429" s="1"/>
      <c r="Q429" s="1"/>
      <c r="R429" s="1"/>
      <c r="S429" s="1"/>
      <c r="T429" s="1"/>
      <c r="U429" s="1"/>
      <c r="V429" s="1"/>
      <c r="W429" s="1"/>
      <c r="X429" s="1"/>
      <c r="Y429" s="1"/>
      <c r="Z429" s="1"/>
    </row>
    <row r="430" ht="15.75" customHeight="1">
      <c r="A430" s="1"/>
      <c r="B430" s="1"/>
      <c r="C430" s="1" t="str">
        <f>IF('Base de donnée articles'!C430="","",'Base de donnée articles'!C430)</f>
        <v/>
      </c>
      <c r="D430" s="1"/>
      <c r="E430" s="1" t="str">
        <f>IF(B430="","",SUMIFS('Journal entrées et sorties'!D$8:D$400,'Journal entrées et sorties'!C$8:C$400,C430))</f>
        <v/>
      </c>
      <c r="F430" s="1" t="str">
        <f>IF(C430="","",SUMIFS('Journal entrées et sorties'!E$8:E$500,'Journal entrées et sorties'!C$8:C$500,C430))</f>
        <v/>
      </c>
      <c r="G430" s="5" t="str">
        <f t="shared" si="1"/>
        <v/>
      </c>
      <c r="H430" s="1"/>
      <c r="I430" s="1"/>
      <c r="J430" s="1"/>
      <c r="K430" s="1"/>
      <c r="L430" s="1"/>
      <c r="M430" s="1"/>
      <c r="N430" s="1"/>
      <c r="O430" s="1"/>
      <c r="P430" s="1"/>
      <c r="Q430" s="1"/>
      <c r="R430" s="1"/>
      <c r="S430" s="1"/>
      <c r="T430" s="1"/>
      <c r="U430" s="1"/>
      <c r="V430" s="1"/>
      <c r="W430" s="1"/>
      <c r="X430" s="1"/>
      <c r="Y430" s="1"/>
      <c r="Z430" s="1"/>
    </row>
    <row r="431" ht="15.75" customHeight="1">
      <c r="A431" s="1"/>
      <c r="B431" s="1"/>
      <c r="C431" s="1" t="str">
        <f>IF('Base de donnée articles'!C431="","",'Base de donnée articles'!C431)</f>
        <v/>
      </c>
      <c r="D431" s="1"/>
      <c r="E431" s="1" t="str">
        <f>IF(B431="","",SUMIFS('Journal entrées et sorties'!D$8:D$400,'Journal entrées et sorties'!C$8:C$400,C431))</f>
        <v/>
      </c>
      <c r="F431" s="1" t="str">
        <f>IF(C431="","",SUMIFS('Journal entrées et sorties'!E$8:E$500,'Journal entrées et sorties'!C$8:C$500,C431))</f>
        <v/>
      </c>
      <c r="G431" s="5" t="str">
        <f t="shared" si="1"/>
        <v/>
      </c>
      <c r="H431" s="1"/>
      <c r="I431" s="1"/>
      <c r="J431" s="1"/>
      <c r="K431" s="1"/>
      <c r="L431" s="1"/>
      <c r="M431" s="1"/>
      <c r="N431" s="1"/>
      <c r="O431" s="1"/>
      <c r="P431" s="1"/>
      <c r="Q431" s="1"/>
      <c r="R431" s="1"/>
      <c r="S431" s="1"/>
      <c r="T431" s="1"/>
      <c r="U431" s="1"/>
      <c r="V431" s="1"/>
      <c r="W431" s="1"/>
      <c r="X431" s="1"/>
      <c r="Y431" s="1"/>
      <c r="Z431" s="1"/>
    </row>
    <row r="432" ht="15.75" customHeight="1">
      <c r="A432" s="1"/>
      <c r="B432" s="1"/>
      <c r="C432" s="1" t="str">
        <f>IF('Base de donnée articles'!C432="","",'Base de donnée articles'!C432)</f>
        <v/>
      </c>
      <c r="D432" s="1"/>
      <c r="E432" s="1" t="str">
        <f>IF(B432="","",SUMIFS('Journal entrées et sorties'!D$8:D$400,'Journal entrées et sorties'!C$8:C$400,C432))</f>
        <v/>
      </c>
      <c r="F432" s="1" t="str">
        <f>IF(C432="","",SUMIFS('Journal entrées et sorties'!E$8:E$500,'Journal entrées et sorties'!C$8:C$500,C432))</f>
        <v/>
      </c>
      <c r="G432" s="5" t="str">
        <f t="shared" si="1"/>
        <v/>
      </c>
      <c r="H432" s="1"/>
      <c r="I432" s="1"/>
      <c r="J432" s="1"/>
      <c r="K432" s="1"/>
      <c r="L432" s="1"/>
      <c r="M432" s="1"/>
      <c r="N432" s="1"/>
      <c r="O432" s="1"/>
      <c r="P432" s="1"/>
      <c r="Q432" s="1"/>
      <c r="R432" s="1"/>
      <c r="S432" s="1"/>
      <c r="T432" s="1"/>
      <c r="U432" s="1"/>
      <c r="V432" s="1"/>
      <c r="W432" s="1"/>
      <c r="X432" s="1"/>
      <c r="Y432" s="1"/>
      <c r="Z432" s="1"/>
    </row>
    <row r="433" ht="15.75" customHeight="1">
      <c r="A433" s="1"/>
      <c r="B433" s="1"/>
      <c r="C433" s="1" t="str">
        <f>IF('Base de donnée articles'!C433="","",'Base de donnée articles'!C433)</f>
        <v/>
      </c>
      <c r="D433" s="1"/>
      <c r="E433" s="1" t="str">
        <f>IF(B433="","",SUMIFS('Journal entrées et sorties'!D$8:D$400,'Journal entrées et sorties'!C$8:C$400,C433))</f>
        <v/>
      </c>
      <c r="F433" s="1" t="str">
        <f>IF(C433="","",SUMIFS('Journal entrées et sorties'!E$8:E$500,'Journal entrées et sorties'!C$8:C$500,C433))</f>
        <v/>
      </c>
      <c r="G433" s="5" t="str">
        <f t="shared" si="1"/>
        <v/>
      </c>
      <c r="H433" s="1"/>
      <c r="I433" s="1"/>
      <c r="J433" s="1"/>
      <c r="K433" s="1"/>
      <c r="L433" s="1"/>
      <c r="M433" s="1"/>
      <c r="N433" s="1"/>
      <c r="O433" s="1"/>
      <c r="P433" s="1"/>
      <c r="Q433" s="1"/>
      <c r="R433" s="1"/>
      <c r="S433" s="1"/>
      <c r="T433" s="1"/>
      <c r="U433" s="1"/>
      <c r="V433" s="1"/>
      <c r="W433" s="1"/>
      <c r="X433" s="1"/>
      <c r="Y433" s="1"/>
      <c r="Z433" s="1"/>
    </row>
    <row r="434" ht="15.75" customHeight="1">
      <c r="A434" s="1"/>
      <c r="B434" s="1"/>
      <c r="C434" s="1" t="str">
        <f>IF('Base de donnée articles'!C434="","",'Base de donnée articles'!C434)</f>
        <v/>
      </c>
      <c r="D434" s="1"/>
      <c r="E434" s="1" t="str">
        <f>IF(B434="","",SUMIFS('Journal entrées et sorties'!D$8:D$400,'Journal entrées et sorties'!C$8:C$400,C434))</f>
        <v/>
      </c>
      <c r="F434" s="1" t="str">
        <f>IF(C434="","",SUMIFS('Journal entrées et sorties'!E$8:E$500,'Journal entrées et sorties'!C$8:C$500,C434))</f>
        <v/>
      </c>
      <c r="G434" s="5" t="str">
        <f t="shared" si="1"/>
        <v/>
      </c>
      <c r="H434" s="1"/>
      <c r="I434" s="1"/>
      <c r="J434" s="1"/>
      <c r="K434" s="1"/>
      <c r="L434" s="1"/>
      <c r="M434" s="1"/>
      <c r="N434" s="1"/>
      <c r="O434" s="1"/>
      <c r="P434" s="1"/>
      <c r="Q434" s="1"/>
      <c r="R434" s="1"/>
      <c r="S434" s="1"/>
      <c r="T434" s="1"/>
      <c r="U434" s="1"/>
      <c r="V434" s="1"/>
      <c r="W434" s="1"/>
      <c r="X434" s="1"/>
      <c r="Y434" s="1"/>
      <c r="Z434" s="1"/>
    </row>
    <row r="435" ht="15.75" customHeight="1">
      <c r="A435" s="1"/>
      <c r="B435" s="1"/>
      <c r="C435" s="1" t="str">
        <f>IF('Base de donnée articles'!C435="","",'Base de donnée articles'!C435)</f>
        <v/>
      </c>
      <c r="D435" s="1"/>
      <c r="E435" s="1" t="str">
        <f>IF(B435="","",SUMIFS('Journal entrées et sorties'!D$8:D$400,'Journal entrées et sorties'!C$8:C$400,C435))</f>
        <v/>
      </c>
      <c r="F435" s="1" t="str">
        <f>IF(C435="","",SUMIFS('Journal entrées et sorties'!E$8:E$500,'Journal entrées et sorties'!C$8:C$500,C435))</f>
        <v/>
      </c>
      <c r="G435" s="5" t="str">
        <f t="shared" si="1"/>
        <v/>
      </c>
      <c r="H435" s="1"/>
      <c r="I435" s="1"/>
      <c r="J435" s="1"/>
      <c r="K435" s="1"/>
      <c r="L435" s="1"/>
      <c r="M435" s="1"/>
      <c r="N435" s="1"/>
      <c r="O435" s="1"/>
      <c r="P435" s="1"/>
      <c r="Q435" s="1"/>
      <c r="R435" s="1"/>
      <c r="S435" s="1"/>
      <c r="T435" s="1"/>
      <c r="U435" s="1"/>
      <c r="V435" s="1"/>
      <c r="W435" s="1"/>
      <c r="X435" s="1"/>
      <c r="Y435" s="1"/>
      <c r="Z435" s="1"/>
    </row>
    <row r="436" ht="15.75" customHeight="1">
      <c r="A436" s="1"/>
      <c r="B436" s="1"/>
      <c r="C436" s="1" t="str">
        <f>IF('Base de donnée articles'!C436="","",'Base de donnée articles'!C436)</f>
        <v/>
      </c>
      <c r="D436" s="1"/>
      <c r="E436" s="1" t="str">
        <f>IF(B436="","",SUMIFS('Journal entrées et sorties'!D$8:D$400,'Journal entrées et sorties'!C$8:C$400,C436))</f>
        <v/>
      </c>
      <c r="F436" s="1" t="str">
        <f>IF(C436="","",SUMIFS('Journal entrées et sorties'!E$8:E$500,'Journal entrées et sorties'!C$8:C$500,C436))</f>
        <v/>
      </c>
      <c r="G436" s="5" t="str">
        <f t="shared" si="1"/>
        <v/>
      </c>
      <c r="H436" s="1"/>
      <c r="I436" s="1"/>
      <c r="J436" s="1"/>
      <c r="K436" s="1"/>
      <c r="L436" s="1"/>
      <c r="M436" s="1"/>
      <c r="N436" s="1"/>
      <c r="O436" s="1"/>
      <c r="P436" s="1"/>
      <c r="Q436" s="1"/>
      <c r="R436" s="1"/>
      <c r="S436" s="1"/>
      <c r="T436" s="1"/>
      <c r="U436" s="1"/>
      <c r="V436" s="1"/>
      <c r="W436" s="1"/>
      <c r="X436" s="1"/>
      <c r="Y436" s="1"/>
      <c r="Z436" s="1"/>
    </row>
    <row r="437" ht="15.75" customHeight="1">
      <c r="A437" s="1"/>
      <c r="B437" s="1"/>
      <c r="C437" s="1" t="str">
        <f>IF('Base de donnée articles'!C437="","",'Base de donnée articles'!C437)</f>
        <v/>
      </c>
      <c r="D437" s="1"/>
      <c r="E437" s="1" t="str">
        <f>IF(B437="","",SUMIFS('Journal entrées et sorties'!D$8:D$400,'Journal entrées et sorties'!C$8:C$400,C437))</f>
        <v/>
      </c>
      <c r="F437" s="1" t="str">
        <f>IF(C437="","",SUMIFS('Journal entrées et sorties'!E$8:E$500,'Journal entrées et sorties'!C$8:C$500,C437))</f>
        <v/>
      </c>
      <c r="G437" s="5" t="str">
        <f t="shared" si="1"/>
        <v/>
      </c>
      <c r="H437" s="1"/>
      <c r="I437" s="1"/>
      <c r="J437" s="1"/>
      <c r="K437" s="1"/>
      <c r="L437" s="1"/>
      <c r="M437" s="1"/>
      <c r="N437" s="1"/>
      <c r="O437" s="1"/>
      <c r="P437" s="1"/>
      <c r="Q437" s="1"/>
      <c r="R437" s="1"/>
      <c r="S437" s="1"/>
      <c r="T437" s="1"/>
      <c r="U437" s="1"/>
      <c r="V437" s="1"/>
      <c r="W437" s="1"/>
      <c r="X437" s="1"/>
      <c r="Y437" s="1"/>
      <c r="Z437" s="1"/>
    </row>
    <row r="438" ht="15.75" customHeight="1">
      <c r="A438" s="1"/>
      <c r="B438" s="1"/>
      <c r="C438" s="1" t="str">
        <f>IF('Base de donnée articles'!C438="","",'Base de donnée articles'!C438)</f>
        <v/>
      </c>
      <c r="D438" s="1"/>
      <c r="E438" s="1" t="str">
        <f>IF(B438="","",SUMIFS('Journal entrées et sorties'!D$8:D$400,'Journal entrées et sorties'!C$8:C$400,C438))</f>
        <v/>
      </c>
      <c r="F438" s="1" t="str">
        <f>IF(C438="","",SUMIFS('Journal entrées et sorties'!E$8:E$500,'Journal entrées et sorties'!C$8:C$500,C438))</f>
        <v/>
      </c>
      <c r="G438" s="5" t="str">
        <f t="shared" si="1"/>
        <v/>
      </c>
      <c r="H438" s="1"/>
      <c r="I438" s="1"/>
      <c r="J438" s="1"/>
      <c r="K438" s="1"/>
      <c r="L438" s="1"/>
      <c r="M438" s="1"/>
      <c r="N438" s="1"/>
      <c r="O438" s="1"/>
      <c r="P438" s="1"/>
      <c r="Q438" s="1"/>
      <c r="R438" s="1"/>
      <c r="S438" s="1"/>
      <c r="T438" s="1"/>
      <c r="U438" s="1"/>
      <c r="V438" s="1"/>
      <c r="W438" s="1"/>
      <c r="X438" s="1"/>
      <c r="Y438" s="1"/>
      <c r="Z438" s="1"/>
    </row>
    <row r="439" ht="15.75" customHeight="1">
      <c r="A439" s="1"/>
      <c r="B439" s="1"/>
      <c r="C439" s="1" t="str">
        <f>IF('Base de donnée articles'!C439="","",'Base de donnée articles'!C439)</f>
        <v/>
      </c>
      <c r="D439" s="1"/>
      <c r="E439" s="1" t="str">
        <f>IF(B439="","",SUMIFS('Journal entrées et sorties'!D$8:D$400,'Journal entrées et sorties'!C$8:C$400,C439))</f>
        <v/>
      </c>
      <c r="F439" s="1" t="str">
        <f>IF(C439="","",SUMIFS('Journal entrées et sorties'!E$8:E$500,'Journal entrées et sorties'!C$8:C$500,C439))</f>
        <v/>
      </c>
      <c r="G439" s="5" t="str">
        <f t="shared" si="1"/>
        <v/>
      </c>
      <c r="H439" s="1"/>
      <c r="I439" s="1"/>
      <c r="J439" s="1"/>
      <c r="K439" s="1"/>
      <c r="L439" s="1"/>
      <c r="M439" s="1"/>
      <c r="N439" s="1"/>
      <c r="O439" s="1"/>
      <c r="P439" s="1"/>
      <c r="Q439" s="1"/>
      <c r="R439" s="1"/>
      <c r="S439" s="1"/>
      <c r="T439" s="1"/>
      <c r="U439" s="1"/>
      <c r="V439" s="1"/>
      <c r="W439" s="1"/>
      <c r="X439" s="1"/>
      <c r="Y439" s="1"/>
      <c r="Z439" s="1"/>
    </row>
    <row r="440" ht="15.75" customHeight="1">
      <c r="A440" s="1"/>
      <c r="B440" s="1"/>
      <c r="C440" s="1" t="str">
        <f>IF('Base de donnée articles'!C440="","",'Base de donnée articles'!C440)</f>
        <v/>
      </c>
      <c r="D440" s="1"/>
      <c r="E440" s="1" t="str">
        <f>IF(B440="","",SUMIFS('Journal entrées et sorties'!D$8:D$400,'Journal entrées et sorties'!C$8:C$400,C440))</f>
        <v/>
      </c>
      <c r="F440" s="1" t="str">
        <f>IF(C440="","",SUMIFS('Journal entrées et sorties'!E$8:E$500,'Journal entrées et sorties'!C$8:C$500,C440))</f>
        <v/>
      </c>
      <c r="G440" s="5" t="str">
        <f t="shared" si="1"/>
        <v/>
      </c>
      <c r="H440" s="1"/>
      <c r="I440" s="1"/>
      <c r="J440" s="1"/>
      <c r="K440" s="1"/>
      <c r="L440" s="1"/>
      <c r="M440" s="1"/>
      <c r="N440" s="1"/>
      <c r="O440" s="1"/>
      <c r="P440" s="1"/>
      <c r="Q440" s="1"/>
      <c r="R440" s="1"/>
      <c r="S440" s="1"/>
      <c r="T440" s="1"/>
      <c r="U440" s="1"/>
      <c r="V440" s="1"/>
      <c r="W440" s="1"/>
      <c r="X440" s="1"/>
      <c r="Y440" s="1"/>
      <c r="Z440" s="1"/>
    </row>
    <row r="441" ht="15.75" customHeight="1">
      <c r="A441" s="1"/>
      <c r="B441" s="1"/>
      <c r="C441" s="1" t="str">
        <f>IF('Base de donnée articles'!C441="","",'Base de donnée articles'!C441)</f>
        <v/>
      </c>
      <c r="D441" s="1"/>
      <c r="E441" s="1" t="str">
        <f>IF(B441="","",SUMIFS('Journal entrées et sorties'!D$8:D$400,'Journal entrées et sorties'!C$8:C$400,C441))</f>
        <v/>
      </c>
      <c r="F441" s="1" t="str">
        <f>IF(C441="","",SUMIFS('Journal entrées et sorties'!E$8:E$500,'Journal entrées et sorties'!C$8:C$500,C441))</f>
        <v/>
      </c>
      <c r="G441" s="5" t="str">
        <f t="shared" si="1"/>
        <v/>
      </c>
      <c r="H441" s="1"/>
      <c r="I441" s="1"/>
      <c r="J441" s="1"/>
      <c r="K441" s="1"/>
      <c r="L441" s="1"/>
      <c r="M441" s="1"/>
      <c r="N441" s="1"/>
      <c r="O441" s="1"/>
      <c r="P441" s="1"/>
      <c r="Q441" s="1"/>
      <c r="R441" s="1"/>
      <c r="S441" s="1"/>
      <c r="T441" s="1"/>
      <c r="U441" s="1"/>
      <c r="V441" s="1"/>
      <c r="W441" s="1"/>
      <c r="X441" s="1"/>
      <c r="Y441" s="1"/>
      <c r="Z441" s="1"/>
    </row>
    <row r="442" ht="15.75" customHeight="1">
      <c r="A442" s="1"/>
      <c r="B442" s="1"/>
      <c r="C442" s="1" t="str">
        <f>IF('Base de donnée articles'!C442="","",'Base de donnée articles'!C442)</f>
        <v/>
      </c>
      <c r="D442" s="1"/>
      <c r="E442" s="1" t="str">
        <f>IF(B442="","",SUMIFS('Journal entrées et sorties'!D$8:D$400,'Journal entrées et sorties'!C$8:C$400,C442))</f>
        <v/>
      </c>
      <c r="F442" s="1" t="str">
        <f>IF(C442="","",SUMIFS('Journal entrées et sorties'!E$8:E$500,'Journal entrées et sorties'!C$8:C$500,C442))</f>
        <v/>
      </c>
      <c r="G442" s="5" t="str">
        <f t="shared" si="1"/>
        <v/>
      </c>
      <c r="H442" s="1"/>
      <c r="I442" s="1"/>
      <c r="J442" s="1"/>
      <c r="K442" s="1"/>
      <c r="L442" s="1"/>
      <c r="M442" s="1"/>
      <c r="N442" s="1"/>
      <c r="O442" s="1"/>
      <c r="P442" s="1"/>
      <c r="Q442" s="1"/>
      <c r="R442" s="1"/>
      <c r="S442" s="1"/>
      <c r="T442" s="1"/>
      <c r="U442" s="1"/>
      <c r="V442" s="1"/>
      <c r="W442" s="1"/>
      <c r="X442" s="1"/>
      <c r="Y442" s="1"/>
      <c r="Z442" s="1"/>
    </row>
    <row r="443" ht="15.75" customHeight="1">
      <c r="A443" s="1"/>
      <c r="B443" s="1"/>
      <c r="C443" s="1" t="str">
        <f>IF('Base de donnée articles'!C443="","",'Base de donnée articles'!C443)</f>
        <v/>
      </c>
      <c r="D443" s="1"/>
      <c r="E443" s="1" t="str">
        <f>IF(B443="","",SUMIFS('Journal entrées et sorties'!D$8:D$400,'Journal entrées et sorties'!C$8:C$400,C443))</f>
        <v/>
      </c>
      <c r="F443" s="1" t="str">
        <f>IF(C443="","",SUMIFS('Journal entrées et sorties'!E$8:E$500,'Journal entrées et sorties'!C$8:C$500,C443))</f>
        <v/>
      </c>
      <c r="G443" s="5" t="str">
        <f t="shared" si="1"/>
        <v/>
      </c>
      <c r="H443" s="1"/>
      <c r="I443" s="1"/>
      <c r="J443" s="1"/>
      <c r="K443" s="1"/>
      <c r="L443" s="1"/>
      <c r="M443" s="1"/>
      <c r="N443" s="1"/>
      <c r="O443" s="1"/>
      <c r="P443" s="1"/>
      <c r="Q443" s="1"/>
      <c r="R443" s="1"/>
      <c r="S443" s="1"/>
      <c r="T443" s="1"/>
      <c r="U443" s="1"/>
      <c r="V443" s="1"/>
      <c r="W443" s="1"/>
      <c r="X443" s="1"/>
      <c r="Y443" s="1"/>
      <c r="Z443" s="1"/>
    </row>
    <row r="444" ht="15.75" customHeight="1">
      <c r="A444" s="1"/>
      <c r="B444" s="1"/>
      <c r="C444" s="1" t="str">
        <f>IF('Base de donnée articles'!C444="","",'Base de donnée articles'!C444)</f>
        <v/>
      </c>
      <c r="D444" s="1"/>
      <c r="E444" s="1" t="str">
        <f>IF(B444="","",SUMIFS('Journal entrées et sorties'!D$8:D$400,'Journal entrées et sorties'!C$8:C$400,C444))</f>
        <v/>
      </c>
      <c r="F444" s="1" t="str">
        <f>IF(C444="","",SUMIFS('Journal entrées et sorties'!E$8:E$500,'Journal entrées et sorties'!C$8:C$500,C444))</f>
        <v/>
      </c>
      <c r="G444" s="5" t="str">
        <f t="shared" si="1"/>
        <v/>
      </c>
      <c r="H444" s="1"/>
      <c r="I444" s="1"/>
      <c r="J444" s="1"/>
      <c r="K444" s="1"/>
      <c r="L444" s="1"/>
      <c r="M444" s="1"/>
      <c r="N444" s="1"/>
      <c r="O444" s="1"/>
      <c r="P444" s="1"/>
      <c r="Q444" s="1"/>
      <c r="R444" s="1"/>
      <c r="S444" s="1"/>
      <c r="T444" s="1"/>
      <c r="U444" s="1"/>
      <c r="V444" s="1"/>
      <c r="W444" s="1"/>
      <c r="X444" s="1"/>
      <c r="Y444" s="1"/>
      <c r="Z444" s="1"/>
    </row>
    <row r="445" ht="15.75" customHeight="1">
      <c r="A445" s="1"/>
      <c r="B445" s="1"/>
      <c r="C445" s="1" t="str">
        <f>IF('Base de donnée articles'!C445="","",'Base de donnée articles'!C445)</f>
        <v/>
      </c>
      <c r="D445" s="1"/>
      <c r="E445" s="1" t="str">
        <f>IF(B445="","",SUMIFS('Journal entrées et sorties'!D$8:D$400,'Journal entrées et sorties'!C$8:C$400,C445))</f>
        <v/>
      </c>
      <c r="F445" s="1" t="str">
        <f>IF(C445="","",SUMIFS('Journal entrées et sorties'!E$8:E$500,'Journal entrées et sorties'!C$8:C$500,C445))</f>
        <v/>
      </c>
      <c r="G445" s="5" t="str">
        <f t="shared" si="1"/>
        <v/>
      </c>
      <c r="H445" s="1"/>
      <c r="I445" s="1"/>
      <c r="J445" s="1"/>
      <c r="K445" s="1"/>
      <c r="L445" s="1"/>
      <c r="M445" s="1"/>
      <c r="N445" s="1"/>
      <c r="O445" s="1"/>
      <c r="P445" s="1"/>
      <c r="Q445" s="1"/>
      <c r="R445" s="1"/>
      <c r="S445" s="1"/>
      <c r="T445" s="1"/>
      <c r="U445" s="1"/>
      <c r="V445" s="1"/>
      <c r="W445" s="1"/>
      <c r="X445" s="1"/>
      <c r="Y445" s="1"/>
      <c r="Z445" s="1"/>
    </row>
    <row r="446" ht="15.75" customHeight="1">
      <c r="A446" s="1"/>
      <c r="B446" s="1"/>
      <c r="C446" s="1" t="str">
        <f>IF('Base de donnée articles'!C446="","",'Base de donnée articles'!C446)</f>
        <v/>
      </c>
      <c r="D446" s="1"/>
      <c r="E446" s="1" t="str">
        <f>IF(B446="","",SUMIFS('Journal entrées et sorties'!D$8:D$400,'Journal entrées et sorties'!C$8:C$400,C446))</f>
        <v/>
      </c>
      <c r="F446" s="1" t="str">
        <f>IF(C446="","",SUMIFS('Journal entrées et sorties'!E$8:E$500,'Journal entrées et sorties'!C$8:C$500,C446))</f>
        <v/>
      </c>
      <c r="G446" s="5" t="str">
        <f t="shared" si="1"/>
        <v/>
      </c>
      <c r="H446" s="1"/>
      <c r="I446" s="1"/>
      <c r="J446" s="1"/>
      <c r="K446" s="1"/>
      <c r="L446" s="1"/>
      <c r="M446" s="1"/>
      <c r="N446" s="1"/>
      <c r="O446" s="1"/>
      <c r="P446" s="1"/>
      <c r="Q446" s="1"/>
      <c r="R446" s="1"/>
      <c r="S446" s="1"/>
      <c r="T446" s="1"/>
      <c r="U446" s="1"/>
      <c r="V446" s="1"/>
      <c r="W446" s="1"/>
      <c r="X446" s="1"/>
      <c r="Y446" s="1"/>
      <c r="Z446" s="1"/>
    </row>
    <row r="447" ht="15.75" customHeight="1">
      <c r="A447" s="1"/>
      <c r="B447" s="1"/>
      <c r="C447" s="1" t="str">
        <f>IF('Base de donnée articles'!C447="","",'Base de donnée articles'!C447)</f>
        <v/>
      </c>
      <c r="D447" s="1"/>
      <c r="E447" s="1" t="str">
        <f>IF(B447="","",SUMIFS('Journal entrées et sorties'!D$8:D$400,'Journal entrées et sorties'!C$8:C$400,C447))</f>
        <v/>
      </c>
      <c r="F447" s="1" t="str">
        <f>IF(C447="","",SUMIFS('Journal entrées et sorties'!E$8:E$500,'Journal entrées et sorties'!C$8:C$500,C447))</f>
        <v/>
      </c>
      <c r="G447" s="5" t="str">
        <f t="shared" si="1"/>
        <v/>
      </c>
      <c r="H447" s="1"/>
      <c r="I447" s="1"/>
      <c r="J447" s="1"/>
      <c r="K447" s="1"/>
      <c r="L447" s="1"/>
      <c r="M447" s="1"/>
      <c r="N447" s="1"/>
      <c r="O447" s="1"/>
      <c r="P447" s="1"/>
      <c r="Q447" s="1"/>
      <c r="R447" s="1"/>
      <c r="S447" s="1"/>
      <c r="T447" s="1"/>
      <c r="U447" s="1"/>
      <c r="V447" s="1"/>
      <c r="W447" s="1"/>
      <c r="X447" s="1"/>
      <c r="Y447" s="1"/>
      <c r="Z447" s="1"/>
    </row>
    <row r="448" ht="15.75" customHeight="1">
      <c r="A448" s="1"/>
      <c r="B448" s="1"/>
      <c r="C448" s="1" t="str">
        <f>IF('Base de donnée articles'!C448="","",'Base de donnée articles'!C448)</f>
        <v/>
      </c>
      <c r="D448" s="1"/>
      <c r="E448" s="1" t="str">
        <f>IF(B448="","",SUMIFS('Journal entrées et sorties'!D$8:D$400,'Journal entrées et sorties'!C$8:C$400,C448))</f>
        <v/>
      </c>
      <c r="F448" s="1" t="str">
        <f>IF(C448="","",SUMIFS('Journal entrées et sorties'!E$8:E$500,'Journal entrées et sorties'!C$8:C$500,C448))</f>
        <v/>
      </c>
      <c r="G448" s="5" t="str">
        <f t="shared" si="1"/>
        <v/>
      </c>
      <c r="H448" s="1"/>
      <c r="I448" s="1"/>
      <c r="J448" s="1"/>
      <c r="K448" s="1"/>
      <c r="L448" s="1"/>
      <c r="M448" s="1"/>
      <c r="N448" s="1"/>
      <c r="O448" s="1"/>
      <c r="P448" s="1"/>
      <c r="Q448" s="1"/>
      <c r="R448" s="1"/>
      <c r="S448" s="1"/>
      <c r="T448" s="1"/>
      <c r="U448" s="1"/>
      <c r="V448" s="1"/>
      <c r="W448" s="1"/>
      <c r="X448" s="1"/>
      <c r="Y448" s="1"/>
      <c r="Z448" s="1"/>
    </row>
    <row r="449" ht="15.75" customHeight="1">
      <c r="A449" s="1"/>
      <c r="B449" s="1"/>
      <c r="C449" s="1" t="str">
        <f>IF('Base de donnée articles'!C449="","",'Base de donnée articles'!C449)</f>
        <v/>
      </c>
      <c r="D449" s="1"/>
      <c r="E449" s="1" t="str">
        <f>IF(B449="","",SUMIFS('Journal entrées et sorties'!D$8:D$400,'Journal entrées et sorties'!C$8:C$400,C449))</f>
        <v/>
      </c>
      <c r="F449" s="1" t="str">
        <f>IF(C449="","",SUMIFS('Journal entrées et sorties'!E$8:E$500,'Journal entrées et sorties'!C$8:C$500,C449))</f>
        <v/>
      </c>
      <c r="G449" s="5" t="str">
        <f t="shared" si="1"/>
        <v/>
      </c>
      <c r="H449" s="1"/>
      <c r="I449" s="1"/>
      <c r="J449" s="1"/>
      <c r="K449" s="1"/>
      <c r="L449" s="1"/>
      <c r="M449" s="1"/>
      <c r="N449" s="1"/>
      <c r="O449" s="1"/>
      <c r="P449" s="1"/>
      <c r="Q449" s="1"/>
      <c r="R449" s="1"/>
      <c r="S449" s="1"/>
      <c r="T449" s="1"/>
      <c r="U449" s="1"/>
      <c r="V449" s="1"/>
      <c r="W449" s="1"/>
      <c r="X449" s="1"/>
      <c r="Y449" s="1"/>
      <c r="Z449" s="1"/>
    </row>
    <row r="450" ht="15.75" customHeight="1">
      <c r="A450" s="1"/>
      <c r="B450" s="1"/>
      <c r="C450" s="1" t="str">
        <f>IF('Base de donnée articles'!C450="","",'Base de donnée articles'!C450)</f>
        <v/>
      </c>
      <c r="D450" s="1"/>
      <c r="E450" s="1" t="str">
        <f>IF(B450="","",SUMIFS('Journal entrées et sorties'!D$8:D$400,'Journal entrées et sorties'!C$8:C$400,C450))</f>
        <v/>
      </c>
      <c r="F450" s="1" t="str">
        <f>IF(C450="","",SUMIFS('Journal entrées et sorties'!E$8:E$500,'Journal entrées et sorties'!C$8:C$500,C450))</f>
        <v/>
      </c>
      <c r="G450" s="5" t="str">
        <f t="shared" si="1"/>
        <v/>
      </c>
      <c r="H450" s="1"/>
      <c r="I450" s="1"/>
      <c r="J450" s="1"/>
      <c r="K450" s="1"/>
      <c r="L450" s="1"/>
      <c r="M450" s="1"/>
      <c r="N450" s="1"/>
      <c r="O450" s="1"/>
      <c r="P450" s="1"/>
      <c r="Q450" s="1"/>
      <c r="R450" s="1"/>
      <c r="S450" s="1"/>
      <c r="T450" s="1"/>
      <c r="U450" s="1"/>
      <c r="V450" s="1"/>
      <c r="W450" s="1"/>
      <c r="X450" s="1"/>
      <c r="Y450" s="1"/>
      <c r="Z450" s="1"/>
    </row>
    <row r="451" ht="15.75" customHeight="1">
      <c r="A451" s="1"/>
      <c r="B451" s="1"/>
      <c r="C451" s="1" t="str">
        <f>IF('Base de donnée articles'!C451="","",'Base de donnée articles'!C451)</f>
        <v/>
      </c>
      <c r="D451" s="1"/>
      <c r="E451" s="1" t="str">
        <f>IF(B451="","",SUMIFS('Journal entrées et sorties'!D$8:D$400,'Journal entrées et sorties'!C$8:C$400,C451))</f>
        <v/>
      </c>
      <c r="F451" s="1" t="str">
        <f>IF(C451="","",SUMIFS('Journal entrées et sorties'!E$8:E$500,'Journal entrées et sorties'!C$8:C$500,C451))</f>
        <v/>
      </c>
      <c r="G451" s="5" t="str">
        <f t="shared" si="1"/>
        <v/>
      </c>
      <c r="H451" s="1"/>
      <c r="I451" s="1"/>
      <c r="J451" s="1"/>
      <c r="K451" s="1"/>
      <c r="L451" s="1"/>
      <c r="M451" s="1"/>
      <c r="N451" s="1"/>
      <c r="O451" s="1"/>
      <c r="P451" s="1"/>
      <c r="Q451" s="1"/>
      <c r="R451" s="1"/>
      <c r="S451" s="1"/>
      <c r="T451" s="1"/>
      <c r="U451" s="1"/>
      <c r="V451" s="1"/>
      <c r="W451" s="1"/>
      <c r="X451" s="1"/>
      <c r="Y451" s="1"/>
      <c r="Z451" s="1"/>
    </row>
    <row r="452" ht="15.75" customHeight="1">
      <c r="A452" s="1"/>
      <c r="B452" s="1"/>
      <c r="C452" s="1" t="str">
        <f>IF('Base de donnée articles'!C452="","",'Base de donnée articles'!C452)</f>
        <v/>
      </c>
      <c r="D452" s="1"/>
      <c r="E452" s="1" t="str">
        <f>IF(B452="","",SUMIFS('Journal entrées et sorties'!D$8:D$400,'Journal entrées et sorties'!C$8:C$400,C452))</f>
        <v/>
      </c>
      <c r="F452" s="1" t="str">
        <f>IF(C452="","",SUMIFS('Journal entrées et sorties'!E$8:E$500,'Journal entrées et sorties'!C$8:C$500,C452))</f>
        <v/>
      </c>
      <c r="G452" s="5" t="str">
        <f t="shared" si="1"/>
        <v/>
      </c>
      <c r="H452" s="1"/>
      <c r="I452" s="1"/>
      <c r="J452" s="1"/>
      <c r="K452" s="1"/>
      <c r="L452" s="1"/>
      <c r="M452" s="1"/>
      <c r="N452" s="1"/>
      <c r="O452" s="1"/>
      <c r="P452" s="1"/>
      <c r="Q452" s="1"/>
      <c r="R452" s="1"/>
      <c r="S452" s="1"/>
      <c r="T452" s="1"/>
      <c r="U452" s="1"/>
      <c r="V452" s="1"/>
      <c r="W452" s="1"/>
      <c r="X452" s="1"/>
      <c r="Y452" s="1"/>
      <c r="Z452" s="1"/>
    </row>
    <row r="453" ht="15.75" customHeight="1">
      <c r="A453" s="1"/>
      <c r="B453" s="1"/>
      <c r="C453" s="1" t="str">
        <f>IF('Base de donnée articles'!C453="","",'Base de donnée articles'!C453)</f>
        <v/>
      </c>
      <c r="D453" s="1"/>
      <c r="E453" s="1" t="str">
        <f>IF(B453="","",SUMIFS('Journal entrées et sorties'!D$8:D$400,'Journal entrées et sorties'!C$8:C$400,C453))</f>
        <v/>
      </c>
      <c r="F453" s="1" t="str">
        <f>IF(C453="","",SUMIFS('Journal entrées et sorties'!E$8:E$500,'Journal entrées et sorties'!C$8:C$500,C453))</f>
        <v/>
      </c>
      <c r="G453" s="5" t="str">
        <f t="shared" si="1"/>
        <v/>
      </c>
      <c r="H453" s="1"/>
      <c r="I453" s="1"/>
      <c r="J453" s="1"/>
      <c r="K453" s="1"/>
      <c r="L453" s="1"/>
      <c r="M453" s="1"/>
      <c r="N453" s="1"/>
      <c r="O453" s="1"/>
      <c r="P453" s="1"/>
      <c r="Q453" s="1"/>
      <c r="R453" s="1"/>
      <c r="S453" s="1"/>
      <c r="T453" s="1"/>
      <c r="U453" s="1"/>
      <c r="V453" s="1"/>
      <c r="W453" s="1"/>
      <c r="X453" s="1"/>
      <c r="Y453" s="1"/>
      <c r="Z453" s="1"/>
    </row>
    <row r="454" ht="15.75" customHeight="1">
      <c r="A454" s="1"/>
      <c r="B454" s="1"/>
      <c r="C454" s="1" t="str">
        <f>IF('Base de donnée articles'!C454="","",'Base de donnée articles'!C454)</f>
        <v/>
      </c>
      <c r="D454" s="1"/>
      <c r="E454" s="1" t="str">
        <f>IF(B454="","",SUMIFS('Journal entrées et sorties'!D$8:D$400,'Journal entrées et sorties'!C$8:C$400,C454))</f>
        <v/>
      </c>
      <c r="F454" s="1" t="str">
        <f>IF(C454="","",SUMIFS('Journal entrées et sorties'!E$8:E$500,'Journal entrées et sorties'!C$8:C$500,C454))</f>
        <v/>
      </c>
      <c r="G454" s="5" t="str">
        <f t="shared" si="1"/>
        <v/>
      </c>
      <c r="H454" s="1"/>
      <c r="I454" s="1"/>
      <c r="J454" s="1"/>
      <c r="K454" s="1"/>
      <c r="L454" s="1"/>
      <c r="M454" s="1"/>
      <c r="N454" s="1"/>
      <c r="O454" s="1"/>
      <c r="P454" s="1"/>
      <c r="Q454" s="1"/>
      <c r="R454" s="1"/>
      <c r="S454" s="1"/>
      <c r="T454" s="1"/>
      <c r="U454" s="1"/>
      <c r="V454" s="1"/>
      <c r="W454" s="1"/>
      <c r="X454" s="1"/>
      <c r="Y454" s="1"/>
      <c r="Z454" s="1"/>
    </row>
    <row r="455" ht="15.75" customHeight="1">
      <c r="A455" s="1"/>
      <c r="B455" s="1"/>
      <c r="C455" s="1" t="str">
        <f>IF('Base de donnée articles'!C455="","",'Base de donnée articles'!C455)</f>
        <v/>
      </c>
      <c r="D455" s="1"/>
      <c r="E455" s="1" t="str">
        <f>IF(B455="","",SUMIFS('Journal entrées et sorties'!D$8:D$400,'Journal entrées et sorties'!C$8:C$400,C455))</f>
        <v/>
      </c>
      <c r="F455" s="1" t="str">
        <f>IF(C455="","",SUMIFS('Journal entrées et sorties'!E$8:E$500,'Journal entrées et sorties'!C$8:C$500,C455))</f>
        <v/>
      </c>
      <c r="G455" s="5" t="str">
        <f t="shared" si="1"/>
        <v/>
      </c>
      <c r="H455" s="1"/>
      <c r="I455" s="1"/>
      <c r="J455" s="1"/>
      <c r="K455" s="1"/>
      <c r="L455" s="1"/>
      <c r="M455" s="1"/>
      <c r="N455" s="1"/>
      <c r="O455" s="1"/>
      <c r="P455" s="1"/>
      <c r="Q455" s="1"/>
      <c r="R455" s="1"/>
      <c r="S455" s="1"/>
      <c r="T455" s="1"/>
      <c r="U455" s="1"/>
      <c r="V455" s="1"/>
      <c r="W455" s="1"/>
      <c r="X455" s="1"/>
      <c r="Y455" s="1"/>
      <c r="Z455" s="1"/>
    </row>
    <row r="456" ht="15.75" customHeight="1">
      <c r="A456" s="1"/>
      <c r="B456" s="1"/>
      <c r="C456" s="1" t="str">
        <f>IF('Base de donnée articles'!C456="","",'Base de donnée articles'!C456)</f>
        <v/>
      </c>
      <c r="D456" s="1"/>
      <c r="E456" s="1" t="str">
        <f>IF(B456="","",SUMIFS('Journal entrées et sorties'!D$8:D$400,'Journal entrées et sorties'!C$8:C$400,C456))</f>
        <v/>
      </c>
      <c r="F456" s="1" t="str">
        <f>IF(C456="","",SUMIFS('Journal entrées et sorties'!E$8:E$500,'Journal entrées et sorties'!C$8:C$500,C456))</f>
        <v/>
      </c>
      <c r="G456" s="5" t="str">
        <f t="shared" si="1"/>
        <v/>
      </c>
      <c r="H456" s="1"/>
      <c r="I456" s="1"/>
      <c r="J456" s="1"/>
      <c r="K456" s="1"/>
      <c r="L456" s="1"/>
      <c r="M456" s="1"/>
      <c r="N456" s="1"/>
      <c r="O456" s="1"/>
      <c r="P456" s="1"/>
      <c r="Q456" s="1"/>
      <c r="R456" s="1"/>
      <c r="S456" s="1"/>
      <c r="T456" s="1"/>
      <c r="U456" s="1"/>
      <c r="V456" s="1"/>
      <c r="W456" s="1"/>
      <c r="X456" s="1"/>
      <c r="Y456" s="1"/>
      <c r="Z456" s="1"/>
    </row>
    <row r="457" ht="15.75" customHeight="1">
      <c r="A457" s="1"/>
      <c r="B457" s="1"/>
      <c r="C457" s="1" t="str">
        <f>IF('Base de donnée articles'!C457="","",'Base de donnée articles'!C457)</f>
        <v/>
      </c>
      <c r="D457" s="1"/>
      <c r="E457" s="1" t="str">
        <f>IF(B457="","",SUMIFS('Journal entrées et sorties'!D$8:D$400,'Journal entrées et sorties'!C$8:C$400,C457))</f>
        <v/>
      </c>
      <c r="F457" s="1" t="str">
        <f>IF(C457="","",SUMIFS('Journal entrées et sorties'!E$8:E$500,'Journal entrées et sorties'!C$8:C$500,C457))</f>
        <v/>
      </c>
      <c r="G457" s="5" t="str">
        <f t="shared" si="1"/>
        <v/>
      </c>
      <c r="H457" s="1"/>
      <c r="I457" s="1"/>
      <c r="J457" s="1"/>
      <c r="K457" s="1"/>
      <c r="L457" s="1"/>
      <c r="M457" s="1"/>
      <c r="N457" s="1"/>
      <c r="O457" s="1"/>
      <c r="P457" s="1"/>
      <c r="Q457" s="1"/>
      <c r="R457" s="1"/>
      <c r="S457" s="1"/>
      <c r="T457" s="1"/>
      <c r="U457" s="1"/>
      <c r="V457" s="1"/>
      <c r="W457" s="1"/>
      <c r="X457" s="1"/>
      <c r="Y457" s="1"/>
      <c r="Z457" s="1"/>
    </row>
    <row r="458" ht="15.75" customHeight="1">
      <c r="A458" s="1"/>
      <c r="B458" s="1"/>
      <c r="C458" s="1" t="str">
        <f>IF('Base de donnée articles'!C458="","",'Base de donnée articles'!C458)</f>
        <v/>
      </c>
      <c r="D458" s="1"/>
      <c r="E458" s="1" t="str">
        <f>IF(B458="","",SUMIFS('Journal entrées et sorties'!D$8:D$400,'Journal entrées et sorties'!C$8:C$400,C458))</f>
        <v/>
      </c>
      <c r="F458" s="1" t="str">
        <f>IF(C458="","",SUMIFS('Journal entrées et sorties'!E$8:E$500,'Journal entrées et sorties'!C$8:C$500,C458))</f>
        <v/>
      </c>
      <c r="G458" s="5" t="str">
        <f t="shared" si="1"/>
        <v/>
      </c>
      <c r="H458" s="1"/>
      <c r="I458" s="1"/>
      <c r="J458" s="1"/>
      <c r="K458" s="1"/>
      <c r="L458" s="1"/>
      <c r="M458" s="1"/>
      <c r="N458" s="1"/>
      <c r="O458" s="1"/>
      <c r="P458" s="1"/>
      <c r="Q458" s="1"/>
      <c r="R458" s="1"/>
      <c r="S458" s="1"/>
      <c r="T458" s="1"/>
      <c r="U458" s="1"/>
      <c r="V458" s="1"/>
      <c r="W458" s="1"/>
      <c r="X458" s="1"/>
      <c r="Y458" s="1"/>
      <c r="Z458" s="1"/>
    </row>
    <row r="459" ht="15.75" customHeight="1">
      <c r="A459" s="1"/>
      <c r="B459" s="1"/>
      <c r="C459" s="1" t="str">
        <f>IF('Base de donnée articles'!C459="","",'Base de donnée articles'!C459)</f>
        <v/>
      </c>
      <c r="D459" s="1"/>
      <c r="E459" s="1" t="str">
        <f>IF(B459="","",SUMIFS('Journal entrées et sorties'!D$8:D$400,'Journal entrées et sorties'!C$8:C$400,C459))</f>
        <v/>
      </c>
      <c r="F459" s="1" t="str">
        <f>IF(C459="","",SUMIFS('Journal entrées et sorties'!E$8:E$500,'Journal entrées et sorties'!C$8:C$500,C459))</f>
        <v/>
      </c>
      <c r="G459" s="5" t="str">
        <f t="shared" si="1"/>
        <v/>
      </c>
      <c r="H459" s="1"/>
      <c r="I459" s="1"/>
      <c r="J459" s="1"/>
      <c r="K459" s="1"/>
      <c r="L459" s="1"/>
      <c r="M459" s="1"/>
      <c r="N459" s="1"/>
      <c r="O459" s="1"/>
      <c r="P459" s="1"/>
      <c r="Q459" s="1"/>
      <c r="R459" s="1"/>
      <c r="S459" s="1"/>
      <c r="T459" s="1"/>
      <c r="U459" s="1"/>
      <c r="V459" s="1"/>
      <c r="W459" s="1"/>
      <c r="X459" s="1"/>
      <c r="Y459" s="1"/>
      <c r="Z459" s="1"/>
    </row>
    <row r="460" ht="15.75" customHeight="1">
      <c r="A460" s="1"/>
      <c r="B460" s="1"/>
      <c r="C460" s="1" t="str">
        <f>IF('Base de donnée articles'!C460="","",'Base de donnée articles'!C460)</f>
        <v/>
      </c>
      <c r="D460" s="1"/>
      <c r="E460" s="1" t="str">
        <f>IF(B460="","",SUMIFS('Journal entrées et sorties'!D$8:D$400,'Journal entrées et sorties'!C$8:C$400,C460))</f>
        <v/>
      </c>
      <c r="F460" s="1" t="str">
        <f>IF(C460="","",SUMIFS('Journal entrées et sorties'!E$8:E$500,'Journal entrées et sorties'!C$8:C$500,C460))</f>
        <v/>
      </c>
      <c r="G460" s="5" t="str">
        <f t="shared" si="1"/>
        <v/>
      </c>
      <c r="H460" s="1"/>
      <c r="I460" s="1"/>
      <c r="J460" s="1"/>
      <c r="K460" s="1"/>
      <c r="L460" s="1"/>
      <c r="M460" s="1"/>
      <c r="N460" s="1"/>
      <c r="O460" s="1"/>
      <c r="P460" s="1"/>
      <c r="Q460" s="1"/>
      <c r="R460" s="1"/>
      <c r="S460" s="1"/>
      <c r="T460" s="1"/>
      <c r="U460" s="1"/>
      <c r="V460" s="1"/>
      <c r="W460" s="1"/>
      <c r="X460" s="1"/>
      <c r="Y460" s="1"/>
      <c r="Z460" s="1"/>
    </row>
    <row r="461" ht="15.75" customHeight="1">
      <c r="A461" s="1"/>
      <c r="B461" s="1"/>
      <c r="C461" s="1" t="str">
        <f>IF('Base de donnée articles'!C461="","",'Base de donnée articles'!C461)</f>
        <v/>
      </c>
      <c r="D461" s="1"/>
      <c r="E461" s="1" t="str">
        <f>IF(B461="","",SUMIFS('Journal entrées et sorties'!D$8:D$400,'Journal entrées et sorties'!C$8:C$400,C461))</f>
        <v/>
      </c>
      <c r="F461" s="1" t="str">
        <f>IF(C461="","",SUMIFS('Journal entrées et sorties'!E$8:E$500,'Journal entrées et sorties'!C$8:C$500,C461))</f>
        <v/>
      </c>
      <c r="G461" s="5" t="str">
        <f t="shared" si="1"/>
        <v/>
      </c>
      <c r="H461" s="1"/>
      <c r="I461" s="1"/>
      <c r="J461" s="1"/>
      <c r="K461" s="1"/>
      <c r="L461" s="1"/>
      <c r="M461" s="1"/>
      <c r="N461" s="1"/>
      <c r="O461" s="1"/>
      <c r="P461" s="1"/>
      <c r="Q461" s="1"/>
      <c r="R461" s="1"/>
      <c r="S461" s="1"/>
      <c r="T461" s="1"/>
      <c r="U461" s="1"/>
      <c r="V461" s="1"/>
      <c r="W461" s="1"/>
      <c r="X461" s="1"/>
      <c r="Y461" s="1"/>
      <c r="Z461" s="1"/>
    </row>
    <row r="462" ht="15.75" customHeight="1">
      <c r="A462" s="1"/>
      <c r="B462" s="1"/>
      <c r="C462" s="1" t="str">
        <f>IF('Base de donnée articles'!C462="","",'Base de donnée articles'!C462)</f>
        <v/>
      </c>
      <c r="D462" s="1"/>
      <c r="E462" s="1" t="str">
        <f>IF(B462="","",SUMIFS('Journal entrées et sorties'!D$8:D$400,'Journal entrées et sorties'!C$8:C$400,C462))</f>
        <v/>
      </c>
      <c r="F462" s="1" t="str">
        <f>IF(C462="","",SUMIFS('Journal entrées et sorties'!E$8:E$500,'Journal entrées et sorties'!C$8:C$500,C462))</f>
        <v/>
      </c>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t="str">
        <f>IF('Base de donnée articles'!C463="","",'Base de donnée articles'!C463)</f>
        <v/>
      </c>
      <c r="D463" s="1"/>
      <c r="E463" s="1" t="str">
        <f>IF(B463="","",SUMIFS('Journal entrées et sorties'!D$8:D$400,'Journal entrées et sorties'!C$8:C$400,C463))</f>
        <v/>
      </c>
      <c r="F463" s="1" t="str">
        <f>IF(C463="","",SUMIFS('Journal entrées et sorties'!E$8:E$500,'Journal entrées et sorties'!C$8:C$500,C463))</f>
        <v/>
      </c>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t="str">
        <f>IF('Base de donnée articles'!C464="","",'Base de donnée articles'!C464)</f>
        <v/>
      </c>
      <c r="D464" s="1"/>
      <c r="E464" s="1" t="str">
        <f>IF(B464="","",SUMIFS('Journal entrées et sorties'!D$8:D$400,'Journal entrées et sorties'!C$8:C$400,C464))</f>
        <v/>
      </c>
      <c r="F464" s="1" t="str">
        <f>IF(C464="","",SUMIFS('Journal entrées et sorties'!E$8:E$500,'Journal entrées et sorties'!C$8:C$500,C464))</f>
        <v/>
      </c>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t="str">
        <f>IF('Base de donnée articles'!C465="","",'Base de donnée articles'!C465)</f>
        <v/>
      </c>
      <c r="D465" s="1"/>
      <c r="E465" s="1" t="str">
        <f>IF(B465="","",SUMIFS('Journal entrées et sorties'!D$8:D$400,'Journal entrées et sorties'!C$8:C$400,C465))</f>
        <v/>
      </c>
      <c r="F465" s="1" t="str">
        <f>IF(C465="","",SUMIFS('Journal entrées et sorties'!E$8:E$500,'Journal entrées et sorties'!C$8:C$500,C465))</f>
        <v/>
      </c>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t="str">
        <f>IF(B466="","",SUMIFS('Journal entrées et sorties'!D$8:D$400,'Journal entrées et sorties'!C$8:C$400,C466))</f>
        <v/>
      </c>
      <c r="F466" s="1" t="str">
        <f>IF(C466="","",SUMIFS('Journal entrées et sorties'!E$8:E$500,'Journal entrées et sorties'!C$8:C$500,C466))</f>
        <v/>
      </c>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t="str">
        <f>IF(B467="","",SUMIFS('Journal entrées et sorties'!D$8:D$400,'Journal entrées et sorties'!C$8:C$400,C467))</f>
        <v/>
      </c>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t="str">
        <f>IF(B468="","",SUMIFS('Journal entrées et sorties'!D$8:D$400,'Journal entrées et sorties'!C$8:C$400,C468))</f>
        <v/>
      </c>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t="str">
        <f>IF(B469="","",SUMIFS('Journal entrées et sorties'!D$8:D$400,'Journal entrées et sorties'!C$8:C$400,C469))</f>
        <v/>
      </c>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F2:M2"/>
    <mergeCell ref="J15:M15"/>
    <mergeCell ref="J18:L18"/>
    <mergeCell ref="J19:L19"/>
  </mergeCells>
  <conditionalFormatting sqref="B8:G8 B9:D14 B15:B199 C15:C465 D15:D38 E9:E469 F9:G28 F29:F466 G29:G461">
    <cfRule type="notContainsBlanks" dxfId="0" priority="1" stopIfTrue="1">
      <formula>LEN(TRIM(B8))&gt;0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11.43"/>
    <col customWidth="1" min="9" max="9" width="4.0"/>
    <col customWidth="1" min="10" max="26" width="11.4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2" t="s">
        <v>15</v>
      </c>
      <c r="G2" s="3"/>
      <c r="H2" s="3"/>
      <c r="I2" s="3"/>
      <c r="J2" s="3"/>
      <c r="K2" s="3"/>
      <c r="L2" s="3"/>
      <c r="M2" s="4"/>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7" t="s">
        <v>9</v>
      </c>
      <c r="C7" s="7" t="s">
        <v>2</v>
      </c>
      <c r="D7" s="1"/>
      <c r="E7" s="1"/>
      <c r="F7" s="1"/>
      <c r="G7" s="1"/>
      <c r="H7" s="1"/>
      <c r="I7" s="9"/>
      <c r="J7" s="10"/>
      <c r="K7" s="10"/>
      <c r="L7" s="10"/>
      <c r="M7" s="11"/>
      <c r="N7" s="1"/>
      <c r="O7" s="1"/>
      <c r="P7" s="1"/>
      <c r="Q7" s="1"/>
      <c r="R7" s="1"/>
      <c r="S7" s="1"/>
      <c r="T7" s="1"/>
      <c r="U7" s="1"/>
      <c r="V7" s="1"/>
      <c r="W7" s="1"/>
      <c r="X7" s="1"/>
      <c r="Y7" s="1"/>
      <c r="Z7" s="1"/>
    </row>
    <row r="8">
      <c r="A8" s="1"/>
      <c r="B8" s="1" t="s">
        <v>16</v>
      </c>
      <c r="C8" s="1"/>
      <c r="D8" s="1"/>
      <c r="E8" s="1"/>
      <c r="F8" s="1"/>
      <c r="G8" s="1"/>
      <c r="H8" s="1"/>
      <c r="I8" s="20"/>
      <c r="J8" s="5" t="s">
        <v>5</v>
      </c>
      <c r="K8" s="5"/>
      <c r="L8" s="5"/>
      <c r="M8" s="16"/>
      <c r="N8" s="1"/>
      <c r="O8" s="1"/>
      <c r="P8" s="1"/>
      <c r="Q8" s="1"/>
      <c r="R8" s="1"/>
      <c r="S8" s="1"/>
      <c r="T8" s="1"/>
      <c r="U8" s="1"/>
      <c r="V8" s="1"/>
      <c r="W8" s="1"/>
      <c r="X8" s="1"/>
      <c r="Y8" s="1"/>
      <c r="Z8" s="1"/>
    </row>
    <row r="9">
      <c r="A9" s="1"/>
      <c r="B9" s="1" t="s">
        <v>17</v>
      </c>
      <c r="C9" s="1"/>
      <c r="D9" s="1"/>
      <c r="E9" s="1"/>
      <c r="F9" s="1"/>
      <c r="G9" s="1"/>
      <c r="H9" s="1"/>
      <c r="I9" s="20"/>
      <c r="J9" s="21" t="s">
        <v>14</v>
      </c>
      <c r="K9" s="43"/>
      <c r="L9" s="43"/>
      <c r="M9" s="22"/>
      <c r="N9" s="1"/>
      <c r="O9" s="1"/>
      <c r="P9" s="1"/>
      <c r="Q9" s="1"/>
      <c r="R9" s="1"/>
      <c r="S9" s="1"/>
      <c r="T9" s="1"/>
      <c r="U9" s="1"/>
      <c r="V9" s="1"/>
      <c r="W9" s="1"/>
      <c r="X9" s="1"/>
      <c r="Y9" s="1"/>
      <c r="Z9" s="1"/>
    </row>
    <row r="10">
      <c r="A10" s="1"/>
      <c r="B10" s="1" t="s">
        <v>18</v>
      </c>
      <c r="C10" s="1"/>
      <c r="D10" s="1"/>
      <c r="E10" s="1"/>
      <c r="F10" s="1"/>
      <c r="G10" s="1"/>
      <c r="H10" s="1"/>
      <c r="I10" s="20"/>
      <c r="J10" s="21" t="s">
        <v>6</v>
      </c>
      <c r="K10" s="43"/>
      <c r="L10" s="43"/>
      <c r="M10" s="22"/>
      <c r="N10" s="1"/>
      <c r="O10" s="1"/>
      <c r="P10" s="1"/>
      <c r="Q10" s="1"/>
      <c r="R10" s="1"/>
      <c r="S10" s="1"/>
      <c r="T10" s="1"/>
      <c r="U10" s="1"/>
      <c r="V10" s="1"/>
      <c r="W10" s="1"/>
      <c r="X10" s="1"/>
      <c r="Y10" s="1"/>
      <c r="Z10" s="1"/>
    </row>
    <row r="11">
      <c r="A11" s="1"/>
      <c r="B11" s="1" t="s">
        <v>19</v>
      </c>
      <c r="C11" s="1"/>
      <c r="D11" s="1"/>
      <c r="E11" s="1"/>
      <c r="F11" s="1"/>
      <c r="G11" s="1"/>
      <c r="H11" s="1"/>
      <c r="I11" s="23"/>
      <c r="J11" s="24"/>
      <c r="K11" s="24"/>
      <c r="L11" s="24"/>
      <c r="M11" s="25"/>
      <c r="N11" s="1"/>
      <c r="O11" s="1"/>
      <c r="P11" s="1"/>
      <c r="Q11" s="1"/>
      <c r="R11" s="1"/>
      <c r="S11" s="1"/>
      <c r="T11" s="1"/>
      <c r="U11" s="1"/>
      <c r="V11" s="1"/>
      <c r="W11" s="1"/>
      <c r="X11" s="1"/>
      <c r="Y11" s="1"/>
      <c r="Z11" s="1"/>
    </row>
    <row r="12">
      <c r="A12" s="1"/>
      <c r="B12" s="1" t="s">
        <v>20</v>
      </c>
      <c r="C12" s="1"/>
      <c r="D12" s="1"/>
      <c r="E12" s="1"/>
      <c r="F12" s="1"/>
      <c r="G12" s="1"/>
      <c r="H12" s="1"/>
      <c r="I12" s="1"/>
      <c r="J12" s="1"/>
      <c r="K12" s="1"/>
      <c r="L12" s="1"/>
      <c r="M12" s="1"/>
      <c r="N12" s="1"/>
      <c r="O12" s="1"/>
      <c r="P12" s="1"/>
      <c r="Q12" s="1"/>
      <c r="R12" s="1"/>
      <c r="S12" s="1"/>
      <c r="T12" s="1"/>
      <c r="U12" s="1"/>
      <c r="V12" s="1"/>
      <c r="W12" s="1"/>
      <c r="X12" s="1"/>
      <c r="Y12" s="1"/>
      <c r="Z12" s="1"/>
    </row>
    <row r="13">
      <c r="A13" s="1"/>
      <c r="B13" s="1" t="s">
        <v>21</v>
      </c>
      <c r="C13" s="1"/>
      <c r="D13" s="1"/>
      <c r="E13" s="1"/>
      <c r="F13" s="1"/>
      <c r="G13" s="1"/>
      <c r="H13" s="1"/>
      <c r="I13" s="26"/>
      <c r="J13" s="10"/>
      <c r="K13" s="10"/>
      <c r="L13" s="10"/>
      <c r="M13" s="11"/>
      <c r="N13" s="1"/>
      <c r="O13" s="1"/>
      <c r="P13" s="1"/>
      <c r="Q13" s="1"/>
      <c r="R13" s="1"/>
      <c r="S13" s="1"/>
      <c r="T13" s="1"/>
      <c r="U13" s="1"/>
      <c r="V13" s="1"/>
      <c r="W13" s="1"/>
      <c r="X13" s="1"/>
      <c r="Y13" s="1"/>
      <c r="Z13" s="1"/>
    </row>
    <row r="14">
      <c r="A14" s="1"/>
      <c r="B14" s="1" t="s">
        <v>22</v>
      </c>
      <c r="C14" s="1"/>
      <c r="D14" s="1"/>
      <c r="E14" s="1"/>
      <c r="F14" s="1"/>
      <c r="G14" s="1"/>
      <c r="H14" s="1"/>
      <c r="I14" s="27"/>
      <c r="J14" s="28"/>
      <c r="K14" s="1"/>
      <c r="L14" s="1"/>
      <c r="M14" s="29"/>
      <c r="N14" s="1"/>
      <c r="O14" s="1"/>
      <c r="P14" s="1"/>
      <c r="Q14" s="1"/>
      <c r="R14" s="1"/>
      <c r="S14" s="1"/>
      <c r="T14" s="1"/>
      <c r="U14" s="1"/>
      <c r="V14" s="1"/>
      <c r="W14" s="1"/>
      <c r="X14" s="1"/>
      <c r="Y14" s="1"/>
      <c r="Z14" s="1"/>
    </row>
    <row r="15">
      <c r="A15" s="1"/>
      <c r="B15" s="1" t="s">
        <v>23</v>
      </c>
      <c r="C15" s="1"/>
      <c r="D15" s="1"/>
      <c r="E15" s="1"/>
      <c r="F15" s="1"/>
      <c r="G15" s="1"/>
      <c r="H15" s="1"/>
      <c r="I15" s="15"/>
      <c r="J15" s="30"/>
      <c r="K15" s="31"/>
      <c r="L15" s="31"/>
      <c r="M15" s="32"/>
      <c r="N15" s="1"/>
      <c r="O15" s="1"/>
      <c r="P15" s="1"/>
      <c r="Q15" s="1"/>
      <c r="R15" s="1"/>
      <c r="S15" s="1"/>
      <c r="T15" s="1"/>
      <c r="U15" s="1"/>
      <c r="V15" s="1"/>
      <c r="W15" s="1"/>
      <c r="X15" s="1"/>
      <c r="Y15" s="1"/>
      <c r="Z15" s="1"/>
    </row>
    <row r="16">
      <c r="A16" s="1"/>
      <c r="B16" s="1" t="s">
        <v>24</v>
      </c>
      <c r="C16" s="1"/>
      <c r="D16" s="1"/>
      <c r="E16" s="1"/>
      <c r="F16" s="1"/>
      <c r="G16" s="1"/>
      <c r="H16" s="1"/>
      <c r="I16" s="15"/>
      <c r="J16" s="1"/>
      <c r="K16" s="1"/>
      <c r="L16" s="1"/>
      <c r="M16" s="29"/>
      <c r="N16" s="1"/>
      <c r="O16" s="1"/>
      <c r="P16" s="1"/>
      <c r="Q16" s="1"/>
      <c r="R16" s="1"/>
      <c r="S16" s="1"/>
      <c r="T16" s="1"/>
      <c r="U16" s="1"/>
      <c r="V16" s="1"/>
      <c r="W16" s="1"/>
      <c r="X16" s="1"/>
      <c r="Y16" s="1"/>
      <c r="Z16" s="1"/>
    </row>
    <row r="17">
      <c r="A17" s="1"/>
      <c r="B17" s="1"/>
      <c r="C17" s="1"/>
      <c r="D17" s="1"/>
      <c r="E17" s="1"/>
      <c r="F17" s="1"/>
      <c r="G17" s="1"/>
      <c r="H17" s="1"/>
      <c r="I17" s="27"/>
      <c r="J17" s="28"/>
      <c r="K17" s="1"/>
      <c r="L17" s="1"/>
      <c r="M17" s="29"/>
      <c r="N17" s="1"/>
      <c r="O17" s="1"/>
      <c r="P17" s="1"/>
      <c r="Q17" s="1"/>
      <c r="R17" s="1"/>
      <c r="S17" s="1"/>
      <c r="T17" s="1"/>
      <c r="U17" s="1"/>
      <c r="V17" s="1"/>
      <c r="W17" s="1"/>
      <c r="X17" s="1"/>
      <c r="Y17" s="1"/>
      <c r="Z17" s="1"/>
    </row>
    <row r="18">
      <c r="A18" s="1"/>
      <c r="B18" s="1"/>
      <c r="C18" s="1"/>
      <c r="D18" s="1"/>
      <c r="E18" s="1"/>
      <c r="F18" s="1"/>
      <c r="G18" s="1"/>
      <c r="H18" s="1"/>
      <c r="I18" s="33"/>
      <c r="J18" s="34"/>
      <c r="K18" s="31"/>
      <c r="L18" s="35"/>
      <c r="M18" s="29"/>
      <c r="N18" s="1"/>
      <c r="O18" s="1"/>
      <c r="P18" s="1"/>
      <c r="Q18" s="1"/>
      <c r="R18" s="1"/>
      <c r="S18" s="1"/>
      <c r="T18" s="1"/>
      <c r="U18" s="1"/>
      <c r="V18" s="1"/>
      <c r="W18" s="1"/>
      <c r="X18" s="1"/>
      <c r="Y18" s="1"/>
      <c r="Z18" s="1"/>
    </row>
    <row r="19">
      <c r="A19" s="1"/>
      <c r="B19" s="1"/>
      <c r="C19" s="1"/>
      <c r="D19" s="1"/>
      <c r="E19" s="1"/>
      <c r="F19" s="1"/>
      <c r="G19" s="1"/>
      <c r="H19" s="1"/>
      <c r="I19" s="33"/>
      <c r="J19" s="34"/>
      <c r="K19" s="31"/>
      <c r="L19" s="35"/>
      <c r="M19" s="29"/>
      <c r="N19" s="1"/>
      <c r="O19" s="1"/>
      <c r="P19" s="1"/>
      <c r="Q19" s="1"/>
      <c r="R19" s="1"/>
      <c r="S19" s="1"/>
      <c r="T19" s="1"/>
      <c r="U19" s="1"/>
      <c r="V19" s="1"/>
      <c r="W19" s="1"/>
      <c r="X19" s="1"/>
      <c r="Y19" s="1"/>
      <c r="Z19" s="1"/>
    </row>
    <row r="20">
      <c r="A20" s="1"/>
      <c r="B20" s="1"/>
      <c r="C20" s="1"/>
      <c r="D20" s="1"/>
      <c r="E20" s="1"/>
      <c r="F20" s="1"/>
      <c r="G20" s="1"/>
      <c r="H20" s="1"/>
      <c r="I20" s="23"/>
      <c r="J20" s="24"/>
      <c r="K20" s="24"/>
      <c r="L20" s="24"/>
      <c r="M20" s="25"/>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F2:M2"/>
    <mergeCell ref="J15:M15"/>
    <mergeCell ref="J18:L18"/>
    <mergeCell ref="J19:L19"/>
  </mergeCells>
  <conditionalFormatting sqref="B8:C1000">
    <cfRule type="notContainsBlanks" dxfId="0" priority="1">
      <formula>LEN(TRIM(B8))&gt;0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2015-08-05T11:02:55Z</dcterms:created>
  <dc:creator>Mickael</dc:creator>
</cp:coreProperties>
</file>