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hington\Documents\FT087A\Atividades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17" i="1"/>
  <c r="B14" i="1"/>
  <c r="B15" i="1" s="1"/>
  <c r="N3" i="1"/>
  <c r="O3" i="1"/>
  <c r="P3" i="1"/>
  <c r="Q3" i="1"/>
  <c r="M4" i="1"/>
  <c r="R4" i="1" s="1"/>
  <c r="N4" i="1"/>
  <c r="O4" i="1"/>
  <c r="P4" i="1"/>
  <c r="Q4" i="1"/>
  <c r="M5" i="1"/>
  <c r="R5" i="1" s="1"/>
  <c r="N5" i="1"/>
  <c r="O5" i="1"/>
  <c r="P5" i="1"/>
  <c r="Q5" i="1"/>
  <c r="M6" i="1"/>
  <c r="R6" i="1" s="1"/>
  <c r="N6" i="1"/>
  <c r="O6" i="1"/>
  <c r="P6" i="1"/>
  <c r="Q6" i="1"/>
  <c r="M7" i="1"/>
  <c r="N7" i="1"/>
  <c r="O7" i="1"/>
  <c r="R7" i="1" s="1"/>
  <c r="P7" i="1"/>
  <c r="Q7" i="1"/>
  <c r="M3" i="1"/>
  <c r="R3" i="1" s="1"/>
  <c r="H4" i="1"/>
  <c r="H3" i="1"/>
  <c r="G3" i="1"/>
  <c r="G9" i="1" s="1"/>
  <c r="B11" i="1" s="1"/>
  <c r="G4" i="1"/>
  <c r="G5" i="1"/>
  <c r="H5" i="1" s="1"/>
  <c r="G6" i="1"/>
  <c r="H6" i="1" s="1"/>
  <c r="G7" i="1"/>
  <c r="H7" i="1" s="1"/>
  <c r="H9" i="1" l="1"/>
  <c r="R9" i="1"/>
  <c r="B13" i="1" s="1"/>
</calcChain>
</file>

<file path=xl/sharedStrings.xml><?xml version="1.0" encoding="utf-8"?>
<sst xmlns="http://schemas.openxmlformats.org/spreadsheetml/2006/main" count="20" uniqueCount="20">
  <si>
    <t>SQT</t>
  </si>
  <si>
    <t>SQTotal</t>
  </si>
  <si>
    <t>I</t>
  </si>
  <si>
    <t>II</t>
  </si>
  <si>
    <t>III</t>
  </si>
  <si>
    <t>IV</t>
  </si>
  <si>
    <t>V</t>
  </si>
  <si>
    <t>A</t>
  </si>
  <si>
    <t>B</t>
  </si>
  <si>
    <t>C</t>
  </si>
  <si>
    <t>D</t>
  </si>
  <si>
    <t>E</t>
  </si>
  <si>
    <t>sumaValores</t>
  </si>
  <si>
    <t>AO QUADRADO</t>
  </si>
  <si>
    <t>SOMA</t>
  </si>
  <si>
    <t>MEDIA</t>
  </si>
  <si>
    <t>SQR</t>
  </si>
  <si>
    <t>QMT</t>
  </si>
  <si>
    <t>QMR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</si>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</sst>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10</xdr:row>
      <xdr:rowOff>19050</xdr:rowOff>
    </xdr:from>
    <xdr:to>
      <xdr:col>13</xdr:col>
      <xdr:colOff>437513</xdr:colOff>
      <xdr:row>31</xdr:row>
      <xdr:rowOff>142359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5" y="1924050"/>
          <a:ext cx="5095238" cy="4123809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9</xdr:row>
      <xdr:rowOff>123825</xdr:rowOff>
    </xdr:from>
    <xdr:to>
      <xdr:col>23</xdr:col>
      <xdr:colOff>275549</xdr:colOff>
      <xdr:row>31</xdr:row>
      <xdr:rowOff>28063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7325" y="1838325"/>
          <a:ext cx="5409524" cy="4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tabSelected="1" workbookViewId="0">
      <selection activeCell="Q17" sqref="Q17"/>
    </sheetView>
  </sheetViews>
  <sheetFormatPr defaultRowHeight="15" x14ac:dyDescent="0.25"/>
  <cols>
    <col min="1" max="1" width="12.140625" customWidth="1"/>
    <col min="5" max="5" width="9" customWidth="1"/>
  </cols>
  <sheetData>
    <row r="2" spans="1:18" s="4" customFormat="1" x14ac:dyDescent="0.25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14</v>
      </c>
      <c r="H2" s="4" t="s">
        <v>15</v>
      </c>
      <c r="M2" s="5" t="s">
        <v>13</v>
      </c>
      <c r="N2" s="5"/>
      <c r="O2" s="5"/>
      <c r="P2" s="5"/>
      <c r="Q2" s="5"/>
    </row>
    <row r="3" spans="1:18" x14ac:dyDescent="0.25">
      <c r="A3" s="4" t="s">
        <v>7</v>
      </c>
      <c r="B3" s="1">
        <v>4</v>
      </c>
      <c r="C3" s="1">
        <v>4</v>
      </c>
      <c r="D3" s="1">
        <v>4</v>
      </c>
      <c r="E3" s="1">
        <v>3</v>
      </c>
      <c r="F3" s="1">
        <v>4</v>
      </c>
      <c r="G3" s="2">
        <f t="shared" ref="G3:G7" si="0">SUM(B3:F3)</f>
        <v>19</v>
      </c>
      <c r="H3" s="3">
        <f>MEDIAN(G3/5)</f>
        <v>3.8</v>
      </c>
      <c r="M3" s="1">
        <f>B3^2</f>
        <v>16</v>
      </c>
      <c r="N3" s="1">
        <f>C3^2</f>
        <v>16</v>
      </c>
      <c r="O3" s="1">
        <f>D3^2</f>
        <v>16</v>
      </c>
      <c r="P3" s="1">
        <f>E3^2</f>
        <v>9</v>
      </c>
      <c r="Q3" s="1">
        <f>F3^2</f>
        <v>16</v>
      </c>
      <c r="R3">
        <f>SUM(M3:Q3)</f>
        <v>73</v>
      </c>
    </row>
    <row r="4" spans="1:18" x14ac:dyDescent="0.25">
      <c r="A4" s="4" t="s">
        <v>8</v>
      </c>
      <c r="B4" s="1">
        <v>5</v>
      </c>
      <c r="C4" s="1">
        <v>4</v>
      </c>
      <c r="D4" s="1">
        <v>4</v>
      </c>
      <c r="E4" s="1">
        <v>3</v>
      </c>
      <c r="F4" s="1">
        <v>3</v>
      </c>
      <c r="G4" s="2">
        <f t="shared" si="0"/>
        <v>19</v>
      </c>
      <c r="H4" s="3">
        <f t="shared" ref="H4:H7" si="1">MEDIAN(G4/5)</f>
        <v>3.8</v>
      </c>
      <c r="M4" s="1">
        <f>B4^2</f>
        <v>25</v>
      </c>
      <c r="N4" s="1">
        <f>C4^2</f>
        <v>16</v>
      </c>
      <c r="O4" s="1">
        <f>D4^2</f>
        <v>16</v>
      </c>
      <c r="P4" s="1">
        <f>E4^2</f>
        <v>9</v>
      </c>
      <c r="Q4" s="1">
        <f>F4^2</f>
        <v>9</v>
      </c>
      <c r="R4">
        <f t="shared" ref="R4:R7" si="2">SUM(M4:Q4)</f>
        <v>75</v>
      </c>
    </row>
    <row r="5" spans="1:18" x14ac:dyDescent="0.25">
      <c r="A5" s="4" t="s">
        <v>9</v>
      </c>
      <c r="B5" s="1">
        <v>5</v>
      </c>
      <c r="C5" s="1">
        <v>4</v>
      </c>
      <c r="D5" s="1">
        <v>4</v>
      </c>
      <c r="E5" s="1">
        <v>4</v>
      </c>
      <c r="F5" s="1">
        <v>2</v>
      </c>
      <c r="G5" s="2">
        <f t="shared" si="0"/>
        <v>19</v>
      </c>
      <c r="H5" s="3">
        <f t="shared" si="1"/>
        <v>3.8</v>
      </c>
      <c r="M5" s="1">
        <f>B5^2</f>
        <v>25</v>
      </c>
      <c r="N5" s="1">
        <f>C5^2</f>
        <v>16</v>
      </c>
      <c r="O5" s="1">
        <f>D5^2</f>
        <v>16</v>
      </c>
      <c r="P5" s="1">
        <f>E5^2</f>
        <v>16</v>
      </c>
      <c r="Q5" s="1">
        <f>F5^2</f>
        <v>4</v>
      </c>
      <c r="R5">
        <f t="shared" si="2"/>
        <v>77</v>
      </c>
    </row>
    <row r="6" spans="1:18" x14ac:dyDescent="0.25">
      <c r="A6" s="4" t="s">
        <v>10</v>
      </c>
      <c r="B6" s="1">
        <v>4</v>
      </c>
      <c r="C6" s="1">
        <v>5</v>
      </c>
      <c r="D6" s="1">
        <v>4</v>
      </c>
      <c r="E6" s="1">
        <v>5</v>
      </c>
      <c r="F6" s="1">
        <v>2</v>
      </c>
      <c r="G6" s="2">
        <f t="shared" si="0"/>
        <v>20</v>
      </c>
      <c r="H6" s="3">
        <f t="shared" si="1"/>
        <v>4</v>
      </c>
      <c r="M6" s="1">
        <f>B6^2</f>
        <v>16</v>
      </c>
      <c r="N6" s="1">
        <f>C6^2</f>
        <v>25</v>
      </c>
      <c r="O6" s="1">
        <f>D6^2</f>
        <v>16</v>
      </c>
      <c r="P6" s="1">
        <f>E6^2</f>
        <v>25</v>
      </c>
      <c r="Q6" s="1">
        <f>F6^2</f>
        <v>4</v>
      </c>
      <c r="R6">
        <f t="shared" si="2"/>
        <v>86</v>
      </c>
    </row>
    <row r="7" spans="1:18" x14ac:dyDescent="0.25">
      <c r="A7" s="4" t="s">
        <v>11</v>
      </c>
      <c r="B7" s="1">
        <v>5</v>
      </c>
      <c r="C7" s="1">
        <v>3</v>
      </c>
      <c r="D7" s="1">
        <v>4</v>
      </c>
      <c r="E7" s="1">
        <v>4</v>
      </c>
      <c r="F7" s="1">
        <v>4</v>
      </c>
      <c r="G7" s="2">
        <f t="shared" si="0"/>
        <v>20</v>
      </c>
      <c r="H7" s="3">
        <f t="shared" si="1"/>
        <v>4</v>
      </c>
      <c r="M7" s="1">
        <f>B7^2</f>
        <v>25</v>
      </c>
      <c r="N7" s="1">
        <f>C7^2</f>
        <v>9</v>
      </c>
      <c r="O7" s="1">
        <f>D7^2</f>
        <v>16</v>
      </c>
      <c r="P7" s="1">
        <f>E7^2</f>
        <v>16</v>
      </c>
      <c r="Q7" s="1">
        <f>F7^2</f>
        <v>16</v>
      </c>
      <c r="R7">
        <f t="shared" si="2"/>
        <v>82</v>
      </c>
    </row>
    <row r="9" spans="1:18" x14ac:dyDescent="0.25">
      <c r="G9">
        <f>SUM(G3:G7)</f>
        <v>97</v>
      </c>
      <c r="H9">
        <f>SUM(H3:H7)/5</f>
        <v>3.88</v>
      </c>
      <c r="R9">
        <f>SUM(R3:R7)</f>
        <v>393</v>
      </c>
    </row>
    <row r="11" spans="1:18" x14ac:dyDescent="0.25">
      <c r="A11" t="s">
        <v>12</v>
      </c>
      <c r="B11">
        <f>G9^2/(5*(6-1))</f>
        <v>376.36</v>
      </c>
    </row>
    <row r="13" spans="1:18" x14ac:dyDescent="0.25">
      <c r="A13" t="s">
        <v>1</v>
      </c>
      <c r="B13">
        <f>R9-B11</f>
        <v>16.639999999999986</v>
      </c>
    </row>
    <row r="14" spans="1:18" x14ac:dyDescent="0.25">
      <c r="A14" t="s">
        <v>0</v>
      </c>
      <c r="B14" s="6">
        <f>(G3^2/(6-1))+(G4^2/(6-1))+(G5^2/(6-1))+(G6^2/(6-1))+(G7^2/(6-1)) - B11</f>
        <v>0.24000000000000909</v>
      </c>
    </row>
    <row r="15" spans="1:18" x14ac:dyDescent="0.25">
      <c r="A15" t="s">
        <v>16</v>
      </c>
      <c r="B15" s="6">
        <f>B13-B14</f>
        <v>16.399999999999977</v>
      </c>
    </row>
    <row r="17" spans="1:2" x14ac:dyDescent="0.25">
      <c r="A17" t="s">
        <v>17</v>
      </c>
      <c r="B17" s="6">
        <f>B14/(5-1)</f>
        <v>6.0000000000002274E-2</v>
      </c>
    </row>
    <row r="18" spans="1:2" x14ac:dyDescent="0.25">
      <c r="A18" t="s">
        <v>18</v>
      </c>
      <c r="B18">
        <f>B15/(5*(5-1))</f>
        <v>0.81999999999999884</v>
      </c>
    </row>
    <row r="19" spans="1:2" x14ac:dyDescent="0.25">
      <c r="A19" t="s">
        <v>19</v>
      </c>
      <c r="B19">
        <f>B17/B18</f>
        <v>7.3170731707319955E-2</v>
      </c>
    </row>
  </sheetData>
  <mergeCells count="1">
    <mergeCell ref="M2:Q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</dc:creator>
  <cp:lastModifiedBy>Washington</cp:lastModifiedBy>
  <dcterms:created xsi:type="dcterms:W3CDTF">2021-09-26T20:37:42Z</dcterms:created>
  <dcterms:modified xsi:type="dcterms:W3CDTF">2021-09-26T22:52:50Z</dcterms:modified>
</cp:coreProperties>
</file>