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77722828-00E8-45D0-894F-CC18C0660918}" xr6:coauthVersionLast="47" xr6:coauthVersionMax="47" xr10:uidLastSave="{00000000-0000-0000-0000-000000000000}"/>
  <bookViews>
    <workbookView xWindow="20370" yWindow="-120" windowWidth="21840" windowHeight="13140" tabRatio="331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<sst xmlns="http://schemas.openxmlformats.org/spreadsheetml/2006/main" count="103" uniqueCount="83">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</sst>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225135</xdr:colOff>
      <xdr:row>52</xdr:row>
      <xdr:rowOff>2572</xdr:rowOff>
    </xdr:from>
    <xdr:to>
      <xdr:col>16</xdr:col>
      <xdr:colOff>54635</xdr:colOff>
      <xdr:row>52</xdr:row>
      <xdr:rowOff>96692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  <a:endCxn id="62" idx="3"/>
        </xdr:cNvCxnSpPr>
      </xdr:nvCxnSpPr>
      <xdr:spPr bwMode="auto">
        <a:xfrm flipH="1" flipV="1">
          <a:off x="10512135" y="9908572"/>
          <a:ext cx="2115500" cy="9412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717095</xdr:colOff>
      <xdr:row>82</xdr:row>
      <xdr:rowOff>123073</xdr:rowOff>
    </xdr:from>
    <xdr:to>
      <xdr:col>21</xdr:col>
      <xdr:colOff>84605</xdr:colOff>
      <xdr:row>113</xdr:row>
      <xdr:rowOff>45434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8409" y="15944259"/>
          <a:ext cx="3939510" cy="612814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717095</xdr:colOff>
      <xdr:row>85</xdr:row>
      <xdr:rowOff>33618</xdr:rowOff>
    </xdr:from>
    <xdr:to>
      <xdr:col>21</xdr:col>
      <xdr:colOff>87967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18570" y="16426143"/>
          <a:ext cx="3942872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715108</xdr:colOff>
      <xdr:row>90</xdr:row>
      <xdr:rowOff>19827</xdr:rowOff>
    </xdr:from>
    <xdr:to>
      <xdr:col>21</xdr:col>
      <xdr:colOff>86286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17316" y="17469627"/>
          <a:ext cx="3943178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2</xdr:col>
      <xdr:colOff>238735</xdr:colOff>
      <xdr:row>17</xdr:row>
      <xdr:rowOff>30987</xdr:rowOff>
    </xdr:from>
    <xdr:to>
      <xdr:col>2</xdr:col>
      <xdr:colOff>238735</xdr:colOff>
      <xdr:row>45</xdr:row>
      <xdr:rowOff>158187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1762735" y="3269487"/>
          <a:ext cx="0" cy="546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19</xdr:col>
      <xdr:colOff>81653</xdr:colOff>
      <xdr:row>41</xdr:row>
      <xdr:rowOff>72119</xdr:rowOff>
    </xdr:from>
    <xdr:to>
      <xdr:col>20</xdr:col>
      <xdr:colOff>353786</xdr:colOff>
      <xdr:row>42</xdr:row>
      <xdr:rowOff>167369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4931128" y="7882619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646418</xdr:colOff>
      <xdr:row>28</xdr:row>
      <xdr:rowOff>100279</xdr:rowOff>
    </xdr:from>
    <xdr:to>
      <xdr:col>12</xdr:col>
      <xdr:colOff>94625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9398635" y="543427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95482</xdr:colOff>
      <xdr:row>29</xdr:row>
      <xdr:rowOff>67589</xdr:rowOff>
    </xdr:from>
    <xdr:to>
      <xdr:col>12</xdr:col>
      <xdr:colOff>96751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960969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649378</xdr:colOff>
      <xdr:row>27</xdr:row>
      <xdr:rowOff>151896</xdr:rowOff>
    </xdr:from>
    <xdr:to>
      <xdr:col>11</xdr:col>
      <xdr:colOff>649378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9401595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755332</xdr:colOff>
      <xdr:row>29</xdr:row>
      <xdr:rowOff>166819</xdr:rowOff>
    </xdr:from>
    <xdr:to>
      <xdr:col>11</xdr:col>
      <xdr:colOff>755333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9507549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580446</xdr:colOff>
      <xdr:row>31</xdr:row>
      <xdr:rowOff>6051</xdr:rowOff>
    </xdr:from>
    <xdr:to>
      <xdr:col>12</xdr:col>
      <xdr:colOff>178446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9332663" y="591155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660839</xdr:colOff>
      <xdr:row>31</xdr:row>
      <xdr:rowOff>57192</xdr:rowOff>
    </xdr:from>
    <xdr:to>
      <xdr:col>12</xdr:col>
      <xdr:colOff>89639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9413056" y="596269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708919</xdr:colOff>
      <xdr:row>31</xdr:row>
      <xdr:rowOff>99144</xdr:rowOff>
    </xdr:from>
    <xdr:to>
      <xdr:col>12</xdr:col>
      <xdr:colOff>26534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9461136" y="600464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121226</xdr:colOff>
      <xdr:row>48</xdr:row>
      <xdr:rowOff>137435</xdr:rowOff>
    </xdr:from>
    <xdr:to>
      <xdr:col>13</xdr:col>
      <xdr:colOff>225135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6" y="9281435"/>
          <a:ext cx="6580909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142068</xdr:rowOff>
    </xdr:from>
    <xdr:to>
      <xdr:col>13</xdr:col>
      <xdr:colOff>226017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6068"/>
          <a:ext cx="6569506" cy="12438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12</xdr:col>
      <xdr:colOff>470971</xdr:colOff>
      <xdr:row>53</xdr:row>
      <xdr:rowOff>128534</xdr:rowOff>
    </xdr:from>
    <xdr:ext cx="412256" cy="252466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995971" y="10225034"/>
          <a:ext cx="412256" cy="252466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11</xdr:col>
      <xdr:colOff>692676</xdr:colOff>
      <xdr:row>27</xdr:row>
      <xdr:rowOff>150548</xdr:rowOff>
    </xdr:from>
    <xdr:to>
      <xdr:col>12</xdr:col>
      <xdr:colOff>60399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9444893" y="529404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30843</xdr:colOff>
      <xdr:row>22</xdr:row>
      <xdr:rowOff>121920</xdr:rowOff>
    </xdr:from>
    <xdr:to>
      <xdr:col>1</xdr:col>
      <xdr:colOff>30843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792843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23</xdr:row>
      <xdr:rowOff>185419</xdr:rowOff>
    </xdr:from>
    <xdr:to>
      <xdr:col>1</xdr:col>
      <xdr:colOff>42400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804400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25</xdr:row>
      <xdr:rowOff>58419</xdr:rowOff>
    </xdr:from>
    <xdr:to>
      <xdr:col>1</xdr:col>
      <xdr:colOff>42400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804400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26</xdr:row>
      <xdr:rowOff>121920</xdr:rowOff>
    </xdr:from>
    <xdr:to>
      <xdr:col>1</xdr:col>
      <xdr:colOff>42400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804400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27</xdr:row>
      <xdr:rowOff>185419</xdr:rowOff>
    </xdr:from>
    <xdr:to>
      <xdr:col>1</xdr:col>
      <xdr:colOff>42400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804400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29</xdr:row>
      <xdr:rowOff>58419</xdr:rowOff>
    </xdr:from>
    <xdr:to>
      <xdr:col>1</xdr:col>
      <xdr:colOff>42400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804400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30</xdr:row>
      <xdr:rowOff>121920</xdr:rowOff>
    </xdr:from>
    <xdr:to>
      <xdr:col>1</xdr:col>
      <xdr:colOff>42400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804400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31</xdr:row>
      <xdr:rowOff>185419</xdr:rowOff>
    </xdr:from>
    <xdr:to>
      <xdr:col>1</xdr:col>
      <xdr:colOff>42400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804400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33</xdr:row>
      <xdr:rowOff>58419</xdr:rowOff>
    </xdr:from>
    <xdr:to>
      <xdr:col>1</xdr:col>
      <xdr:colOff>42400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804400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34</xdr:row>
      <xdr:rowOff>121920</xdr:rowOff>
    </xdr:from>
    <xdr:to>
      <xdr:col>1</xdr:col>
      <xdr:colOff>42400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804400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35</xdr:row>
      <xdr:rowOff>185419</xdr:rowOff>
    </xdr:from>
    <xdr:to>
      <xdr:col>1</xdr:col>
      <xdr:colOff>42400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804400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37</xdr:row>
      <xdr:rowOff>58419</xdr:rowOff>
    </xdr:from>
    <xdr:to>
      <xdr:col>1</xdr:col>
      <xdr:colOff>42400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804400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38</xdr:row>
      <xdr:rowOff>121920</xdr:rowOff>
    </xdr:from>
    <xdr:to>
      <xdr:col>1</xdr:col>
      <xdr:colOff>42400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804400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39</xdr:row>
      <xdr:rowOff>185419</xdr:rowOff>
    </xdr:from>
    <xdr:to>
      <xdr:col>1</xdr:col>
      <xdr:colOff>42400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804400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42400</xdr:colOff>
      <xdr:row>41</xdr:row>
      <xdr:rowOff>58419</xdr:rowOff>
    </xdr:from>
    <xdr:to>
      <xdr:col>1</xdr:col>
      <xdr:colOff>42400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804400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22</xdr:row>
      <xdr:rowOff>121920</xdr:rowOff>
    </xdr:from>
    <xdr:to>
      <xdr:col>20</xdr:col>
      <xdr:colOff>304765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5925765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23</xdr:row>
      <xdr:rowOff>185419</xdr:rowOff>
    </xdr:from>
    <xdr:to>
      <xdr:col>20</xdr:col>
      <xdr:colOff>304765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5925765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25</xdr:row>
      <xdr:rowOff>58419</xdr:rowOff>
    </xdr:from>
    <xdr:to>
      <xdr:col>20</xdr:col>
      <xdr:colOff>304765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5925765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26</xdr:row>
      <xdr:rowOff>121920</xdr:rowOff>
    </xdr:from>
    <xdr:to>
      <xdr:col>20</xdr:col>
      <xdr:colOff>304765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5925765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27</xdr:row>
      <xdr:rowOff>185419</xdr:rowOff>
    </xdr:from>
    <xdr:to>
      <xdr:col>20</xdr:col>
      <xdr:colOff>304765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5925765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29</xdr:row>
      <xdr:rowOff>58419</xdr:rowOff>
    </xdr:from>
    <xdr:to>
      <xdr:col>20</xdr:col>
      <xdr:colOff>304765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5925765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30</xdr:row>
      <xdr:rowOff>121920</xdr:rowOff>
    </xdr:from>
    <xdr:to>
      <xdr:col>20</xdr:col>
      <xdr:colOff>304765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5925765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31</xdr:row>
      <xdr:rowOff>185419</xdr:rowOff>
    </xdr:from>
    <xdr:to>
      <xdr:col>20</xdr:col>
      <xdr:colOff>304765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5925765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33</xdr:row>
      <xdr:rowOff>58419</xdr:rowOff>
    </xdr:from>
    <xdr:to>
      <xdr:col>20</xdr:col>
      <xdr:colOff>304765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5925765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34</xdr:row>
      <xdr:rowOff>121920</xdr:rowOff>
    </xdr:from>
    <xdr:to>
      <xdr:col>20</xdr:col>
      <xdr:colOff>304765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5925765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35</xdr:row>
      <xdr:rowOff>185419</xdr:rowOff>
    </xdr:from>
    <xdr:to>
      <xdr:col>20</xdr:col>
      <xdr:colOff>304765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5925765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37</xdr:row>
      <xdr:rowOff>58419</xdr:rowOff>
    </xdr:from>
    <xdr:to>
      <xdr:col>20</xdr:col>
      <xdr:colOff>304765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5925765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38</xdr:row>
      <xdr:rowOff>121920</xdr:rowOff>
    </xdr:from>
    <xdr:to>
      <xdr:col>20</xdr:col>
      <xdr:colOff>304765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5925765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39</xdr:row>
      <xdr:rowOff>185419</xdr:rowOff>
    </xdr:from>
    <xdr:to>
      <xdr:col>20</xdr:col>
      <xdr:colOff>304765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5925765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41</xdr:row>
      <xdr:rowOff>58419</xdr:rowOff>
    </xdr:from>
    <xdr:to>
      <xdr:col>20</xdr:col>
      <xdr:colOff>304765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5925765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304765</xdr:colOff>
      <xdr:row>41</xdr:row>
      <xdr:rowOff>189957</xdr:rowOff>
    </xdr:from>
    <xdr:to>
      <xdr:col>20</xdr:col>
      <xdr:colOff>304765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5925765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19515</xdr:rowOff>
    </xdr:from>
    <xdr:to>
      <xdr:col>12</xdr:col>
      <xdr:colOff>231171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9756171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165100</xdr:rowOff>
    </xdr:from>
    <xdr:to>
      <xdr:col>12</xdr:col>
      <xdr:colOff>231171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9756171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48</xdr:row>
      <xdr:rowOff>101600</xdr:rowOff>
    </xdr:from>
    <xdr:to>
      <xdr:col>12</xdr:col>
      <xdr:colOff>231171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9756171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49</xdr:row>
      <xdr:rowOff>19515</xdr:rowOff>
    </xdr:from>
    <xdr:to>
      <xdr:col>12</xdr:col>
      <xdr:colOff>231171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9756171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54635</xdr:colOff>
      <xdr:row>48</xdr:row>
      <xdr:rowOff>168274</xdr:rowOff>
    </xdr:from>
    <xdr:to>
      <xdr:col>20</xdr:col>
      <xdr:colOff>17318</xdr:colOff>
      <xdr:row>56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2627635" y="9312274"/>
          <a:ext cx="3010683" cy="13808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2</xdr:col>
      <xdr:colOff>241956</xdr:colOff>
      <xdr:row>25</xdr:row>
      <xdr:rowOff>19586</xdr:rowOff>
    </xdr:from>
    <xdr:to>
      <xdr:col>5</xdr:col>
      <xdr:colOff>745956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1765956" y="4782086"/>
          <a:ext cx="2790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>
    <xdr:from>
      <xdr:col>15</xdr:col>
      <xdr:colOff>723900</xdr:colOff>
      <xdr:row>99</xdr:row>
      <xdr:rowOff>57150</xdr:rowOff>
    </xdr:from>
    <xdr:to>
      <xdr:col>21</xdr:col>
      <xdr:colOff>95250</xdr:colOff>
      <xdr:row>113</xdr:row>
      <xdr:rowOff>57150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3943350" cy="2695575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240790</xdr:colOff>
      <xdr:row>9</xdr:row>
      <xdr:rowOff>113117</xdr:rowOff>
    </xdr:from>
    <xdr:to>
      <xdr:col>3</xdr:col>
      <xdr:colOff>257780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1002790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260574</xdr:colOff>
      <xdr:row>9</xdr:row>
      <xdr:rowOff>115621</xdr:rowOff>
    </xdr:from>
    <xdr:to>
      <xdr:col>3</xdr:col>
      <xdr:colOff>246082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1784574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240096</xdr:colOff>
      <xdr:row>9</xdr:row>
      <xdr:rowOff>113999</xdr:rowOff>
    </xdr:from>
    <xdr:to>
      <xdr:col>2</xdr:col>
      <xdr:colOff>268134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1002096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5</xdr:col>
      <xdr:colOff>744941</xdr:colOff>
      <xdr:row>25</xdr:row>
      <xdr:rowOff>19487</xdr:rowOff>
    </xdr:from>
    <xdr:to>
      <xdr:col>5</xdr:col>
      <xdr:colOff>744941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4554941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173939</xdr:colOff>
      <xdr:row>24</xdr:row>
      <xdr:rowOff>149276</xdr:rowOff>
    </xdr:from>
    <xdr:to>
      <xdr:col>2</xdr:col>
      <xdr:colOff>296339</xdr:colOff>
      <xdr:row>25</xdr:row>
      <xdr:rowOff>81176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1697939" y="472127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427223</xdr:colOff>
      <xdr:row>66</xdr:row>
      <xdr:rowOff>93972</xdr:rowOff>
    </xdr:from>
    <xdr:to>
      <xdr:col>6</xdr:col>
      <xdr:colOff>549623</xdr:colOff>
      <xdr:row>67</xdr:row>
      <xdr:rowOff>25872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9223" y="1274216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435548</xdr:colOff>
      <xdr:row>76</xdr:row>
      <xdr:rowOff>141193</xdr:rowOff>
    </xdr:from>
    <xdr:to>
      <xdr:col>6</xdr:col>
      <xdr:colOff>557948</xdr:colOff>
      <xdr:row>77</xdr:row>
      <xdr:rowOff>73093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07548" y="1481971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47</xdr:row>
      <xdr:rowOff>135416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3029" y="3292916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32984</xdr:colOff>
      <xdr:row>24</xdr:row>
      <xdr:rowOff>145668</xdr:rowOff>
    </xdr:from>
    <xdr:to>
      <xdr:col>8</xdr:col>
      <xdr:colOff>155384</xdr:colOff>
      <xdr:row>25</xdr:row>
      <xdr:rowOff>77568</xdr:rowOff>
    </xdr:to>
    <xdr:sp macro="" textlink="">
      <xdr:nvSpPr>
        <xdr:cNvPr id="12" name="elips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10800000" flipV="1">
          <a:off x="6227518" y="4717668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818473</xdr:colOff>
      <xdr:row>47</xdr:row>
      <xdr:rowOff>132554</xdr:rowOff>
    </xdr:from>
    <xdr:to>
      <xdr:col>8</xdr:col>
      <xdr:colOff>242339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3" y="9086054"/>
          <a:ext cx="2844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 editAs="oneCell">
    <xdr:from>
      <xdr:col>14</xdr:col>
      <xdr:colOff>195766</xdr:colOff>
      <xdr:row>9</xdr:row>
      <xdr:rowOff>123510</xdr:rowOff>
    </xdr:from>
    <xdr:to>
      <xdr:col>16</xdr:col>
      <xdr:colOff>212756</xdr:colOff>
      <xdr:row>17</xdr:row>
      <xdr:rowOff>37941</xdr:rowOff>
    </xdr:to>
    <xdr:sp macro="" textlink="">
      <xdr:nvSpPr>
        <xdr:cNvPr id="43" name="_mod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244766" y="1838010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206025</xdr:colOff>
      <xdr:row>9</xdr:row>
      <xdr:rowOff>126014</xdr:rowOff>
    </xdr:from>
    <xdr:to>
      <xdr:col>16</xdr:col>
      <xdr:colOff>201058</xdr:colOff>
      <xdr:row>13</xdr:row>
      <xdr:rowOff>59540</xdr:rowOff>
    </xdr:to>
    <xdr:cxnSp macro="">
      <xdr:nvCxnSpPr>
        <xdr:cNvPr id="605" name="_line_mod2_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12017025" y="1840514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195072</xdr:colOff>
      <xdr:row>9</xdr:row>
      <xdr:rowOff>124392</xdr:rowOff>
    </xdr:from>
    <xdr:to>
      <xdr:col>15</xdr:col>
      <xdr:colOff>223110</xdr:colOff>
      <xdr:row>13</xdr:row>
      <xdr:rowOff>63319</xdr:rowOff>
    </xdr:to>
    <xdr:cxnSp macro="">
      <xdr:nvCxnSpPr>
        <xdr:cNvPr id="610" name="_line_mod2_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11244072" y="1838892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214005</xdr:colOff>
      <xdr:row>17</xdr:row>
      <xdr:rowOff>38326</xdr:rowOff>
    </xdr:from>
    <xdr:to>
      <xdr:col>15</xdr:col>
      <xdr:colOff>214005</xdr:colOff>
      <xdr:row>44</xdr:row>
      <xdr:rowOff>24826</xdr:rowOff>
    </xdr:to>
    <xdr:cxnSp macro="">
      <xdr:nvCxnSpPr>
        <xdr:cNvPr id="611" name="_line_mod4_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12016346" y="3276826"/>
          <a:ext cx="0" cy="5130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159656</xdr:colOff>
      <xdr:row>24</xdr:row>
      <xdr:rowOff>151592</xdr:rowOff>
    </xdr:from>
    <xdr:to>
      <xdr:col>15</xdr:col>
      <xdr:colOff>282056</xdr:colOff>
      <xdr:row>25</xdr:row>
      <xdr:rowOff>83492</xdr:rowOff>
    </xdr:to>
    <xdr:sp macro="" textlink="">
      <xdr:nvSpPr>
        <xdr:cNvPr id="612" name="elips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 bwMode="auto">
        <a:xfrm rot="10800000" flipV="1">
          <a:off x="11960630" y="472359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463895</xdr:colOff>
      <xdr:row>47</xdr:row>
      <xdr:rowOff>20971</xdr:rowOff>
    </xdr:from>
    <xdr:to>
      <xdr:col>8</xdr:col>
      <xdr:colOff>527394</xdr:colOff>
      <xdr:row>47</xdr:row>
      <xdr:rowOff>20971</xdr:rowOff>
    </xdr:to>
    <xdr:cxnSp macro="">
      <xdr:nvCxnSpPr>
        <xdr:cNvPr id="618" name="l15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CxnSpPr>
          <a:cxnSpLocks/>
        </xdr:cNvCxnSpPr>
      </xdr:nvCxnSpPr>
      <xdr:spPr bwMode="auto">
        <a:xfrm>
          <a:off x="6656942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47</xdr:row>
      <xdr:rowOff>20971</xdr:rowOff>
    </xdr:from>
    <xdr:to>
      <xdr:col>9</xdr:col>
      <xdr:colOff>23536</xdr:colOff>
      <xdr:row>47</xdr:row>
      <xdr:rowOff>20971</xdr:rowOff>
    </xdr:to>
    <xdr:cxnSp macro="">
      <xdr:nvCxnSpPr>
        <xdr:cNvPr id="619" name="l157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CxnSpPr>
          <a:cxnSpLocks/>
        </xdr:cNvCxnSpPr>
      </xdr:nvCxnSpPr>
      <xdr:spPr bwMode="auto">
        <a:xfrm>
          <a:off x="691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47</xdr:row>
      <xdr:rowOff>20971</xdr:rowOff>
    </xdr:from>
    <xdr:to>
      <xdr:col>9</xdr:col>
      <xdr:colOff>150536</xdr:colOff>
      <xdr:row>47</xdr:row>
      <xdr:rowOff>20971</xdr:rowOff>
    </xdr:to>
    <xdr:cxnSp macro="">
      <xdr:nvCxnSpPr>
        <xdr:cNvPr id="620" name="l158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cxnSpLocks/>
        </xdr:cNvCxnSpPr>
      </xdr:nvCxnSpPr>
      <xdr:spPr bwMode="auto">
        <a:xfrm>
          <a:off x="704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47</xdr:row>
      <xdr:rowOff>20971</xdr:rowOff>
    </xdr:from>
    <xdr:to>
      <xdr:col>9</xdr:col>
      <xdr:colOff>277535</xdr:colOff>
      <xdr:row>47</xdr:row>
      <xdr:rowOff>20971</xdr:rowOff>
    </xdr:to>
    <xdr:cxnSp macro="">
      <xdr:nvCxnSpPr>
        <xdr:cNvPr id="621" name="l15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>
          <a:cxnSpLocks/>
        </xdr:cNvCxnSpPr>
      </xdr:nvCxnSpPr>
      <xdr:spPr bwMode="auto">
        <a:xfrm>
          <a:off x="7169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47</xdr:row>
      <xdr:rowOff>20971</xdr:rowOff>
    </xdr:from>
    <xdr:to>
      <xdr:col>9</xdr:col>
      <xdr:colOff>404536</xdr:colOff>
      <xdr:row>47</xdr:row>
      <xdr:rowOff>20971</xdr:rowOff>
    </xdr:to>
    <xdr:cxnSp macro="">
      <xdr:nvCxnSpPr>
        <xdr:cNvPr id="622" name="l160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>
          <a:cxnSpLocks/>
        </xdr:cNvCxnSpPr>
      </xdr:nvCxnSpPr>
      <xdr:spPr bwMode="auto">
        <a:xfrm>
          <a:off x="7296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47</xdr:row>
      <xdr:rowOff>20971</xdr:rowOff>
    </xdr:from>
    <xdr:to>
      <xdr:col>9</xdr:col>
      <xdr:colOff>531536</xdr:colOff>
      <xdr:row>47</xdr:row>
      <xdr:rowOff>20971</xdr:rowOff>
    </xdr:to>
    <xdr:cxnSp macro="">
      <xdr:nvCxnSpPr>
        <xdr:cNvPr id="623" name="l16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>
          <a:cxnSpLocks/>
        </xdr:cNvCxnSpPr>
      </xdr:nvCxnSpPr>
      <xdr:spPr bwMode="auto">
        <a:xfrm>
          <a:off x="7423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47</xdr:row>
      <xdr:rowOff>20971</xdr:rowOff>
    </xdr:from>
    <xdr:to>
      <xdr:col>9</xdr:col>
      <xdr:colOff>658536</xdr:colOff>
      <xdr:row>47</xdr:row>
      <xdr:rowOff>20971</xdr:rowOff>
    </xdr:to>
    <xdr:cxnSp macro="">
      <xdr:nvCxnSpPr>
        <xdr:cNvPr id="624" name="l16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>
          <a:cxnSpLocks/>
        </xdr:cNvCxnSpPr>
      </xdr:nvCxnSpPr>
      <xdr:spPr bwMode="auto">
        <a:xfrm>
          <a:off x="7550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47</xdr:row>
      <xdr:rowOff>20971</xdr:rowOff>
    </xdr:from>
    <xdr:to>
      <xdr:col>9</xdr:col>
      <xdr:colOff>785536</xdr:colOff>
      <xdr:row>47</xdr:row>
      <xdr:rowOff>20971</xdr:rowOff>
    </xdr:to>
    <xdr:cxnSp macro="">
      <xdr:nvCxnSpPr>
        <xdr:cNvPr id="625" name="l16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cxnSpLocks/>
        </xdr:cNvCxnSpPr>
      </xdr:nvCxnSpPr>
      <xdr:spPr bwMode="auto">
        <a:xfrm>
          <a:off x="7677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47</xdr:row>
      <xdr:rowOff>20971</xdr:rowOff>
    </xdr:from>
    <xdr:to>
      <xdr:col>10</xdr:col>
      <xdr:colOff>28328</xdr:colOff>
      <xdr:row>47</xdr:row>
      <xdr:rowOff>20971</xdr:rowOff>
    </xdr:to>
    <xdr:cxnSp macro="">
      <xdr:nvCxnSpPr>
        <xdr:cNvPr id="635" name="l16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>
          <a:cxnSpLocks/>
        </xdr:cNvCxnSpPr>
      </xdr:nvCxnSpPr>
      <xdr:spPr bwMode="auto">
        <a:xfrm>
          <a:off x="7804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47</xdr:row>
      <xdr:rowOff>20971</xdr:rowOff>
    </xdr:from>
    <xdr:to>
      <xdr:col>10</xdr:col>
      <xdr:colOff>155327</xdr:colOff>
      <xdr:row>47</xdr:row>
      <xdr:rowOff>20971</xdr:rowOff>
    </xdr:to>
    <xdr:cxnSp macro="">
      <xdr:nvCxnSpPr>
        <xdr:cNvPr id="636" name="l16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CxnSpPr>
          <a:cxnSpLocks/>
        </xdr:cNvCxnSpPr>
      </xdr:nvCxnSpPr>
      <xdr:spPr bwMode="auto">
        <a:xfrm>
          <a:off x="7931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47</xdr:row>
      <xdr:rowOff>20971</xdr:rowOff>
    </xdr:from>
    <xdr:to>
      <xdr:col>10</xdr:col>
      <xdr:colOff>282328</xdr:colOff>
      <xdr:row>47</xdr:row>
      <xdr:rowOff>20971</xdr:rowOff>
    </xdr:to>
    <xdr:cxnSp macro="">
      <xdr:nvCxnSpPr>
        <xdr:cNvPr id="637" name="l16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CxnSpPr>
          <a:cxnSpLocks/>
        </xdr:cNvCxnSpPr>
      </xdr:nvCxnSpPr>
      <xdr:spPr bwMode="auto">
        <a:xfrm>
          <a:off x="8058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47</xdr:row>
      <xdr:rowOff>20971</xdr:rowOff>
    </xdr:from>
    <xdr:to>
      <xdr:col>10</xdr:col>
      <xdr:colOff>409328</xdr:colOff>
      <xdr:row>47</xdr:row>
      <xdr:rowOff>20971</xdr:rowOff>
    </xdr:to>
    <xdr:cxnSp macro="">
      <xdr:nvCxnSpPr>
        <xdr:cNvPr id="638" name="l16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>
          <a:cxnSpLocks/>
        </xdr:cNvCxnSpPr>
      </xdr:nvCxnSpPr>
      <xdr:spPr bwMode="auto">
        <a:xfrm>
          <a:off x="818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47</xdr:row>
      <xdr:rowOff>20971</xdr:rowOff>
    </xdr:from>
    <xdr:to>
      <xdr:col>10</xdr:col>
      <xdr:colOff>536328</xdr:colOff>
      <xdr:row>47</xdr:row>
      <xdr:rowOff>20971</xdr:rowOff>
    </xdr:to>
    <xdr:cxnSp macro="">
      <xdr:nvCxnSpPr>
        <xdr:cNvPr id="639" name="l16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>
          <a:cxnSpLocks/>
        </xdr:cNvCxnSpPr>
      </xdr:nvCxnSpPr>
      <xdr:spPr bwMode="auto">
        <a:xfrm>
          <a:off x="831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49</xdr:row>
      <xdr:rowOff>75582</xdr:rowOff>
    </xdr:from>
    <xdr:to>
      <xdr:col>8</xdr:col>
      <xdr:colOff>527394</xdr:colOff>
      <xdr:row>49</xdr:row>
      <xdr:rowOff>75582</xdr:rowOff>
    </xdr:to>
    <xdr:cxnSp macro="">
      <xdr:nvCxnSpPr>
        <xdr:cNvPr id="212" name="l1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</xdr:cNvCxnSpPr>
      </xdr:nvCxnSpPr>
      <xdr:spPr bwMode="auto">
        <a:xfrm>
          <a:off x="6656942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49</xdr:row>
      <xdr:rowOff>75582</xdr:rowOff>
    </xdr:from>
    <xdr:to>
      <xdr:col>8</xdr:col>
      <xdr:colOff>654395</xdr:colOff>
      <xdr:row>49</xdr:row>
      <xdr:rowOff>75582</xdr:rowOff>
    </xdr:to>
    <xdr:cxnSp macro="">
      <xdr:nvCxnSpPr>
        <xdr:cNvPr id="646" name="l17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>
          <a:cxnSpLocks/>
        </xdr:cNvCxnSpPr>
      </xdr:nvCxnSpPr>
      <xdr:spPr bwMode="auto">
        <a:xfrm>
          <a:off x="6783942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49</xdr:row>
      <xdr:rowOff>75582</xdr:rowOff>
    </xdr:from>
    <xdr:to>
      <xdr:col>9</xdr:col>
      <xdr:colOff>23536</xdr:colOff>
      <xdr:row>49</xdr:row>
      <xdr:rowOff>75582</xdr:rowOff>
    </xdr:to>
    <xdr:cxnSp macro="">
      <xdr:nvCxnSpPr>
        <xdr:cNvPr id="648" name="l17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>
          <a:cxnSpLocks/>
        </xdr:cNvCxnSpPr>
      </xdr:nvCxnSpPr>
      <xdr:spPr bwMode="auto">
        <a:xfrm>
          <a:off x="691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49</xdr:row>
      <xdr:rowOff>75582</xdr:rowOff>
    </xdr:from>
    <xdr:to>
      <xdr:col>9</xdr:col>
      <xdr:colOff>150536</xdr:colOff>
      <xdr:row>49</xdr:row>
      <xdr:rowOff>75582</xdr:rowOff>
    </xdr:to>
    <xdr:cxnSp macro="">
      <xdr:nvCxnSpPr>
        <xdr:cNvPr id="649" name="l1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>
          <a:cxnSpLocks/>
        </xdr:cNvCxnSpPr>
      </xdr:nvCxnSpPr>
      <xdr:spPr bwMode="auto">
        <a:xfrm>
          <a:off x="704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49</xdr:row>
      <xdr:rowOff>75582</xdr:rowOff>
    </xdr:from>
    <xdr:to>
      <xdr:col>9</xdr:col>
      <xdr:colOff>277535</xdr:colOff>
      <xdr:row>49</xdr:row>
      <xdr:rowOff>75582</xdr:rowOff>
    </xdr:to>
    <xdr:cxnSp macro="">
      <xdr:nvCxnSpPr>
        <xdr:cNvPr id="650" name="l17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>
          <a:cxnSpLocks/>
        </xdr:cNvCxnSpPr>
      </xdr:nvCxnSpPr>
      <xdr:spPr bwMode="auto">
        <a:xfrm>
          <a:off x="7169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49</xdr:row>
      <xdr:rowOff>75582</xdr:rowOff>
    </xdr:from>
    <xdr:to>
      <xdr:col>9</xdr:col>
      <xdr:colOff>404536</xdr:colOff>
      <xdr:row>49</xdr:row>
      <xdr:rowOff>75582</xdr:rowOff>
    </xdr:to>
    <xdr:cxnSp macro="">
      <xdr:nvCxnSpPr>
        <xdr:cNvPr id="651" name="l17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>
          <a:cxnSpLocks/>
        </xdr:cNvCxnSpPr>
      </xdr:nvCxnSpPr>
      <xdr:spPr bwMode="auto">
        <a:xfrm>
          <a:off x="7296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49</xdr:row>
      <xdr:rowOff>75582</xdr:rowOff>
    </xdr:from>
    <xdr:to>
      <xdr:col>9</xdr:col>
      <xdr:colOff>531536</xdr:colOff>
      <xdr:row>49</xdr:row>
      <xdr:rowOff>75582</xdr:rowOff>
    </xdr:to>
    <xdr:cxnSp macro="">
      <xdr:nvCxnSpPr>
        <xdr:cNvPr id="653" name="l17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>
          <a:cxnSpLocks/>
        </xdr:cNvCxnSpPr>
      </xdr:nvCxnSpPr>
      <xdr:spPr bwMode="auto">
        <a:xfrm>
          <a:off x="7423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49</xdr:row>
      <xdr:rowOff>75582</xdr:rowOff>
    </xdr:from>
    <xdr:to>
      <xdr:col>9</xdr:col>
      <xdr:colOff>658536</xdr:colOff>
      <xdr:row>49</xdr:row>
      <xdr:rowOff>75582</xdr:rowOff>
    </xdr:to>
    <xdr:cxnSp macro="">
      <xdr:nvCxnSpPr>
        <xdr:cNvPr id="654" name="l17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cxnSpLocks/>
        </xdr:cNvCxnSpPr>
      </xdr:nvCxnSpPr>
      <xdr:spPr bwMode="auto">
        <a:xfrm>
          <a:off x="7550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49</xdr:row>
      <xdr:rowOff>75582</xdr:rowOff>
    </xdr:from>
    <xdr:to>
      <xdr:col>9</xdr:col>
      <xdr:colOff>785536</xdr:colOff>
      <xdr:row>49</xdr:row>
      <xdr:rowOff>75582</xdr:rowOff>
    </xdr:to>
    <xdr:cxnSp macro="">
      <xdr:nvCxnSpPr>
        <xdr:cNvPr id="655" name="l179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CxnSpPr>
          <a:cxnSpLocks/>
        </xdr:cNvCxnSpPr>
      </xdr:nvCxnSpPr>
      <xdr:spPr bwMode="auto">
        <a:xfrm>
          <a:off x="7677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49</xdr:row>
      <xdr:rowOff>75582</xdr:rowOff>
    </xdr:from>
    <xdr:to>
      <xdr:col>10</xdr:col>
      <xdr:colOff>28328</xdr:colOff>
      <xdr:row>49</xdr:row>
      <xdr:rowOff>75582</xdr:rowOff>
    </xdr:to>
    <xdr:cxnSp macro="">
      <xdr:nvCxnSpPr>
        <xdr:cNvPr id="656" name="l180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>
          <a:cxnSpLocks/>
        </xdr:cNvCxnSpPr>
      </xdr:nvCxnSpPr>
      <xdr:spPr bwMode="auto">
        <a:xfrm>
          <a:off x="7804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49</xdr:row>
      <xdr:rowOff>75582</xdr:rowOff>
    </xdr:from>
    <xdr:to>
      <xdr:col>10</xdr:col>
      <xdr:colOff>155327</xdr:colOff>
      <xdr:row>49</xdr:row>
      <xdr:rowOff>75582</xdr:rowOff>
    </xdr:to>
    <xdr:cxnSp macro="">
      <xdr:nvCxnSpPr>
        <xdr:cNvPr id="657" name="l18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CxnSpPr>
          <a:cxnSpLocks/>
        </xdr:cNvCxnSpPr>
      </xdr:nvCxnSpPr>
      <xdr:spPr bwMode="auto">
        <a:xfrm>
          <a:off x="7931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49</xdr:row>
      <xdr:rowOff>75582</xdr:rowOff>
    </xdr:from>
    <xdr:to>
      <xdr:col>10</xdr:col>
      <xdr:colOff>282328</xdr:colOff>
      <xdr:row>49</xdr:row>
      <xdr:rowOff>75582</xdr:rowOff>
    </xdr:to>
    <xdr:cxnSp macro="">
      <xdr:nvCxnSpPr>
        <xdr:cNvPr id="658" name="l182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>
          <a:cxnSpLocks/>
        </xdr:cNvCxnSpPr>
      </xdr:nvCxnSpPr>
      <xdr:spPr bwMode="auto">
        <a:xfrm>
          <a:off x="8058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49</xdr:row>
      <xdr:rowOff>75582</xdr:rowOff>
    </xdr:from>
    <xdr:to>
      <xdr:col>10</xdr:col>
      <xdr:colOff>409328</xdr:colOff>
      <xdr:row>49</xdr:row>
      <xdr:rowOff>75582</xdr:rowOff>
    </xdr:to>
    <xdr:cxnSp macro="">
      <xdr:nvCxnSpPr>
        <xdr:cNvPr id="659" name="l18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CxnSpPr>
          <a:cxnSpLocks/>
        </xdr:cNvCxnSpPr>
      </xdr:nvCxnSpPr>
      <xdr:spPr bwMode="auto">
        <a:xfrm>
          <a:off x="818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49</xdr:row>
      <xdr:rowOff>75582</xdr:rowOff>
    </xdr:from>
    <xdr:to>
      <xdr:col>10</xdr:col>
      <xdr:colOff>536328</xdr:colOff>
      <xdr:row>49</xdr:row>
      <xdr:rowOff>75582</xdr:rowOff>
    </xdr:to>
    <xdr:cxnSp macro="">
      <xdr:nvCxnSpPr>
        <xdr:cNvPr id="660" name="l18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CxnSpPr>
          <a:cxnSpLocks/>
        </xdr:cNvCxnSpPr>
      </xdr:nvCxnSpPr>
      <xdr:spPr bwMode="auto">
        <a:xfrm>
          <a:off x="831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47</xdr:row>
      <xdr:rowOff>20971</xdr:rowOff>
    </xdr:from>
    <xdr:to>
      <xdr:col>8</xdr:col>
      <xdr:colOff>654395</xdr:colOff>
      <xdr:row>47</xdr:row>
      <xdr:rowOff>20971</xdr:rowOff>
    </xdr:to>
    <xdr:cxnSp macro="">
      <xdr:nvCxnSpPr>
        <xdr:cNvPr id="661" name="l3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cxnSpLocks/>
        </xdr:cNvCxnSpPr>
      </xdr:nvCxnSpPr>
      <xdr:spPr bwMode="auto">
        <a:xfrm>
          <a:off x="6783942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47</xdr:row>
      <xdr:rowOff>20971</xdr:rowOff>
    </xdr:from>
    <xdr:to>
      <xdr:col>10</xdr:col>
      <xdr:colOff>645548</xdr:colOff>
      <xdr:row>47</xdr:row>
      <xdr:rowOff>20971</xdr:rowOff>
    </xdr:to>
    <xdr:cxnSp macro="">
      <xdr:nvCxnSpPr>
        <xdr:cNvPr id="662" name="l1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CxnSpPr>
          <a:cxnSpLocks/>
        </xdr:cNvCxnSpPr>
      </xdr:nvCxnSpPr>
      <xdr:spPr bwMode="auto">
        <a:xfrm>
          <a:off x="8421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47</xdr:row>
      <xdr:rowOff>20971</xdr:rowOff>
    </xdr:from>
    <xdr:to>
      <xdr:col>10</xdr:col>
      <xdr:colOff>772548</xdr:colOff>
      <xdr:row>47</xdr:row>
      <xdr:rowOff>20971</xdr:rowOff>
    </xdr:to>
    <xdr:cxnSp macro="">
      <xdr:nvCxnSpPr>
        <xdr:cNvPr id="665" name="l16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CxnSpPr>
          <a:cxnSpLocks/>
        </xdr:cNvCxnSpPr>
      </xdr:nvCxnSpPr>
      <xdr:spPr bwMode="auto">
        <a:xfrm>
          <a:off x="8548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47</xdr:row>
      <xdr:rowOff>20971</xdr:rowOff>
    </xdr:from>
    <xdr:to>
      <xdr:col>10</xdr:col>
      <xdr:colOff>899548</xdr:colOff>
      <xdr:row>47</xdr:row>
      <xdr:rowOff>20971</xdr:rowOff>
    </xdr:to>
    <xdr:cxnSp macro="">
      <xdr:nvCxnSpPr>
        <xdr:cNvPr id="666" name="l16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CxnSpPr>
          <a:cxnSpLocks/>
        </xdr:cNvCxnSpPr>
      </xdr:nvCxnSpPr>
      <xdr:spPr bwMode="auto">
        <a:xfrm>
          <a:off x="8675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47</xdr:row>
      <xdr:rowOff>20971</xdr:rowOff>
    </xdr:from>
    <xdr:to>
      <xdr:col>11</xdr:col>
      <xdr:colOff>115383</xdr:colOff>
      <xdr:row>47</xdr:row>
      <xdr:rowOff>20971</xdr:rowOff>
    </xdr:to>
    <xdr:cxnSp macro="">
      <xdr:nvCxnSpPr>
        <xdr:cNvPr id="667" name="l16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CxnSpPr>
          <a:cxnSpLocks/>
        </xdr:cNvCxnSpPr>
      </xdr:nvCxnSpPr>
      <xdr:spPr bwMode="auto">
        <a:xfrm>
          <a:off x="8804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47</xdr:row>
      <xdr:rowOff>20971</xdr:rowOff>
    </xdr:from>
    <xdr:to>
      <xdr:col>11</xdr:col>
      <xdr:colOff>242382</xdr:colOff>
      <xdr:row>47</xdr:row>
      <xdr:rowOff>20971</xdr:rowOff>
    </xdr:to>
    <xdr:cxnSp macro="">
      <xdr:nvCxnSpPr>
        <xdr:cNvPr id="672" name="l16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>
          <a:cxnSpLocks/>
        </xdr:cNvCxnSpPr>
      </xdr:nvCxnSpPr>
      <xdr:spPr bwMode="auto">
        <a:xfrm>
          <a:off x="8931100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47</xdr:row>
      <xdr:rowOff>20971</xdr:rowOff>
    </xdr:from>
    <xdr:to>
      <xdr:col>11</xdr:col>
      <xdr:colOff>369383</xdr:colOff>
      <xdr:row>47</xdr:row>
      <xdr:rowOff>20971</xdr:rowOff>
    </xdr:to>
    <xdr:cxnSp macro="">
      <xdr:nvCxnSpPr>
        <xdr:cNvPr id="681" name="l16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>
          <a:cxnSpLocks/>
        </xdr:cNvCxnSpPr>
      </xdr:nvCxnSpPr>
      <xdr:spPr bwMode="auto">
        <a:xfrm>
          <a:off x="9058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47</xdr:row>
      <xdr:rowOff>20971</xdr:rowOff>
    </xdr:from>
    <xdr:to>
      <xdr:col>11</xdr:col>
      <xdr:colOff>496383</xdr:colOff>
      <xdr:row>47</xdr:row>
      <xdr:rowOff>20971</xdr:rowOff>
    </xdr:to>
    <xdr:cxnSp macro="">
      <xdr:nvCxnSpPr>
        <xdr:cNvPr id="684" name="l167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>
          <a:cxnSpLocks/>
        </xdr:cNvCxnSpPr>
      </xdr:nvCxnSpPr>
      <xdr:spPr bwMode="auto">
        <a:xfrm>
          <a:off x="9185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47</xdr:row>
      <xdr:rowOff>20971</xdr:rowOff>
    </xdr:from>
    <xdr:to>
      <xdr:col>11</xdr:col>
      <xdr:colOff>623383</xdr:colOff>
      <xdr:row>47</xdr:row>
      <xdr:rowOff>20971</xdr:rowOff>
    </xdr:to>
    <xdr:cxnSp macro="">
      <xdr:nvCxnSpPr>
        <xdr:cNvPr id="685" name="l16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>
          <a:cxnSpLocks/>
        </xdr:cNvCxnSpPr>
      </xdr:nvCxnSpPr>
      <xdr:spPr bwMode="auto">
        <a:xfrm>
          <a:off x="9312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49</xdr:row>
      <xdr:rowOff>75582</xdr:rowOff>
    </xdr:from>
    <xdr:to>
      <xdr:col>10</xdr:col>
      <xdr:colOff>645548</xdr:colOff>
      <xdr:row>49</xdr:row>
      <xdr:rowOff>75582</xdr:rowOff>
    </xdr:to>
    <xdr:cxnSp macro="">
      <xdr:nvCxnSpPr>
        <xdr:cNvPr id="686" name="l177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>
          <a:cxnSpLocks/>
        </xdr:cNvCxnSpPr>
      </xdr:nvCxnSpPr>
      <xdr:spPr bwMode="auto">
        <a:xfrm>
          <a:off x="8421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49</xdr:row>
      <xdr:rowOff>75582</xdr:rowOff>
    </xdr:from>
    <xdr:to>
      <xdr:col>10</xdr:col>
      <xdr:colOff>772548</xdr:colOff>
      <xdr:row>49</xdr:row>
      <xdr:rowOff>75582</xdr:rowOff>
    </xdr:to>
    <xdr:cxnSp macro="">
      <xdr:nvCxnSpPr>
        <xdr:cNvPr id="687" name="l178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>
          <a:cxnSpLocks/>
        </xdr:cNvCxnSpPr>
      </xdr:nvCxnSpPr>
      <xdr:spPr bwMode="auto">
        <a:xfrm>
          <a:off x="8548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49</xdr:row>
      <xdr:rowOff>75582</xdr:rowOff>
    </xdr:from>
    <xdr:to>
      <xdr:col>10</xdr:col>
      <xdr:colOff>899548</xdr:colOff>
      <xdr:row>49</xdr:row>
      <xdr:rowOff>75582</xdr:rowOff>
    </xdr:to>
    <xdr:cxnSp macro="">
      <xdr:nvCxnSpPr>
        <xdr:cNvPr id="688" name="l179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cxnSpLocks/>
        </xdr:cNvCxnSpPr>
      </xdr:nvCxnSpPr>
      <xdr:spPr bwMode="auto">
        <a:xfrm>
          <a:off x="8675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49</xdr:row>
      <xdr:rowOff>75582</xdr:rowOff>
    </xdr:from>
    <xdr:to>
      <xdr:col>11</xdr:col>
      <xdr:colOff>115383</xdr:colOff>
      <xdr:row>49</xdr:row>
      <xdr:rowOff>75582</xdr:rowOff>
    </xdr:to>
    <xdr:cxnSp macro="">
      <xdr:nvCxnSpPr>
        <xdr:cNvPr id="689" name="l180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>
          <a:cxnSpLocks/>
        </xdr:cNvCxnSpPr>
      </xdr:nvCxnSpPr>
      <xdr:spPr bwMode="auto">
        <a:xfrm>
          <a:off x="8804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49</xdr:row>
      <xdr:rowOff>75582</xdr:rowOff>
    </xdr:from>
    <xdr:to>
      <xdr:col>11</xdr:col>
      <xdr:colOff>242382</xdr:colOff>
      <xdr:row>49</xdr:row>
      <xdr:rowOff>75582</xdr:rowOff>
    </xdr:to>
    <xdr:cxnSp macro="">
      <xdr:nvCxnSpPr>
        <xdr:cNvPr id="690" name="l18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cxnSpLocks/>
        </xdr:cNvCxnSpPr>
      </xdr:nvCxnSpPr>
      <xdr:spPr bwMode="auto">
        <a:xfrm>
          <a:off x="8931100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49</xdr:row>
      <xdr:rowOff>75582</xdr:rowOff>
    </xdr:from>
    <xdr:to>
      <xdr:col>11</xdr:col>
      <xdr:colOff>369383</xdr:colOff>
      <xdr:row>49</xdr:row>
      <xdr:rowOff>75582</xdr:rowOff>
    </xdr:to>
    <xdr:cxnSp macro="">
      <xdr:nvCxnSpPr>
        <xdr:cNvPr id="691" name="l18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cxnSpLocks/>
        </xdr:cNvCxnSpPr>
      </xdr:nvCxnSpPr>
      <xdr:spPr bwMode="auto">
        <a:xfrm>
          <a:off x="9058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49</xdr:row>
      <xdr:rowOff>75582</xdr:rowOff>
    </xdr:from>
    <xdr:to>
      <xdr:col>11</xdr:col>
      <xdr:colOff>496383</xdr:colOff>
      <xdr:row>49</xdr:row>
      <xdr:rowOff>75582</xdr:rowOff>
    </xdr:to>
    <xdr:cxnSp macro="">
      <xdr:nvCxnSpPr>
        <xdr:cNvPr id="692" name="l18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cxnSpLocks/>
        </xdr:cNvCxnSpPr>
      </xdr:nvCxnSpPr>
      <xdr:spPr bwMode="auto">
        <a:xfrm>
          <a:off x="9185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49</xdr:row>
      <xdr:rowOff>75582</xdr:rowOff>
    </xdr:from>
    <xdr:to>
      <xdr:col>11</xdr:col>
      <xdr:colOff>623383</xdr:colOff>
      <xdr:row>49</xdr:row>
      <xdr:rowOff>75582</xdr:rowOff>
    </xdr:to>
    <xdr:cxnSp macro="">
      <xdr:nvCxnSpPr>
        <xdr:cNvPr id="693" name="l18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>
          <a:cxnSpLocks/>
        </xdr:cNvCxnSpPr>
      </xdr:nvCxnSpPr>
      <xdr:spPr bwMode="auto">
        <a:xfrm>
          <a:off x="9312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47</xdr:row>
      <xdr:rowOff>19764</xdr:rowOff>
    </xdr:from>
    <xdr:to>
      <xdr:col>11</xdr:col>
      <xdr:colOff>741829</xdr:colOff>
      <xdr:row>47</xdr:row>
      <xdr:rowOff>19764</xdr:rowOff>
    </xdr:to>
    <xdr:cxnSp macro="">
      <xdr:nvCxnSpPr>
        <xdr:cNvPr id="694" name="l16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>
          <a:cxnSpLocks/>
        </xdr:cNvCxnSpPr>
      </xdr:nvCxnSpPr>
      <xdr:spPr bwMode="auto">
        <a:xfrm>
          <a:off x="9430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47</xdr:row>
      <xdr:rowOff>19764</xdr:rowOff>
    </xdr:from>
    <xdr:to>
      <xdr:col>12</xdr:col>
      <xdr:colOff>106828</xdr:colOff>
      <xdr:row>47</xdr:row>
      <xdr:rowOff>19764</xdr:rowOff>
    </xdr:to>
    <xdr:cxnSp macro="">
      <xdr:nvCxnSpPr>
        <xdr:cNvPr id="695" name="l16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cxnSpLocks/>
        </xdr:cNvCxnSpPr>
      </xdr:nvCxnSpPr>
      <xdr:spPr bwMode="auto">
        <a:xfrm>
          <a:off x="9557123" y="897326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47</xdr:row>
      <xdr:rowOff>19764</xdr:rowOff>
    </xdr:from>
    <xdr:to>
      <xdr:col>12</xdr:col>
      <xdr:colOff>233829</xdr:colOff>
      <xdr:row>47</xdr:row>
      <xdr:rowOff>19764</xdr:rowOff>
    </xdr:to>
    <xdr:cxnSp macro="">
      <xdr:nvCxnSpPr>
        <xdr:cNvPr id="696" name="l16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>
          <a:cxnSpLocks/>
        </xdr:cNvCxnSpPr>
      </xdr:nvCxnSpPr>
      <xdr:spPr bwMode="auto">
        <a:xfrm>
          <a:off x="9684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49</xdr:row>
      <xdr:rowOff>74375</xdr:rowOff>
    </xdr:from>
    <xdr:to>
      <xdr:col>11</xdr:col>
      <xdr:colOff>741829</xdr:colOff>
      <xdr:row>49</xdr:row>
      <xdr:rowOff>74375</xdr:rowOff>
    </xdr:to>
    <xdr:cxnSp macro="">
      <xdr:nvCxnSpPr>
        <xdr:cNvPr id="699" name="l18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>
          <a:cxnSpLocks/>
        </xdr:cNvCxnSpPr>
      </xdr:nvCxnSpPr>
      <xdr:spPr bwMode="auto">
        <a:xfrm>
          <a:off x="9430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49</xdr:row>
      <xdr:rowOff>74375</xdr:rowOff>
    </xdr:from>
    <xdr:to>
      <xdr:col>12</xdr:col>
      <xdr:colOff>106828</xdr:colOff>
      <xdr:row>49</xdr:row>
      <xdr:rowOff>74375</xdr:rowOff>
    </xdr:to>
    <xdr:cxnSp macro="">
      <xdr:nvCxnSpPr>
        <xdr:cNvPr id="700" name="l18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>
          <a:cxnSpLocks/>
        </xdr:cNvCxnSpPr>
      </xdr:nvCxnSpPr>
      <xdr:spPr bwMode="auto">
        <a:xfrm>
          <a:off x="9557123" y="940887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49</xdr:row>
      <xdr:rowOff>74375</xdr:rowOff>
    </xdr:from>
    <xdr:to>
      <xdr:col>12</xdr:col>
      <xdr:colOff>233829</xdr:colOff>
      <xdr:row>49</xdr:row>
      <xdr:rowOff>74375</xdr:rowOff>
    </xdr:to>
    <xdr:cxnSp macro="">
      <xdr:nvCxnSpPr>
        <xdr:cNvPr id="701" name="l182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>
          <a:cxnSpLocks/>
        </xdr:cNvCxnSpPr>
      </xdr:nvCxnSpPr>
      <xdr:spPr bwMode="auto">
        <a:xfrm>
          <a:off x="9684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822041</xdr:colOff>
      <xdr:row>47</xdr:row>
      <xdr:rowOff>130176</xdr:rowOff>
    </xdr:from>
    <xdr:to>
      <xdr:col>10</xdr:col>
      <xdr:colOff>729577</xdr:colOff>
      <xdr:row>48</xdr:row>
      <xdr:rowOff>132538</xdr:rowOff>
    </xdr:to>
    <xdr:sp macro="" textlink="">
      <xdr:nvSpPr>
        <xdr:cNvPr id="707" name="_ent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7775291" y="9083676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212936</xdr:colOff>
      <xdr:row>47</xdr:row>
      <xdr:rowOff>92692</xdr:rowOff>
    </xdr:from>
    <xdr:ext cx="262636" cy="232580"/>
    <xdr:sp macro="" textlink="">
      <xdr:nvSpPr>
        <xdr:cNvPr id="708" name="_txtEnt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8050650" y="9046192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>
    <xdr:from>
      <xdr:col>2</xdr:col>
      <xdr:colOff>346286</xdr:colOff>
      <xdr:row>42</xdr:row>
      <xdr:rowOff>155934</xdr:rowOff>
    </xdr:from>
    <xdr:to>
      <xdr:col>2</xdr:col>
      <xdr:colOff>473286</xdr:colOff>
      <xdr:row>42</xdr:row>
      <xdr:rowOff>155934</xdr:rowOff>
    </xdr:to>
    <xdr:cxnSp macro="">
      <xdr:nvCxnSpPr>
        <xdr:cNvPr id="735" name="l107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CxnSpPr>
          <a:cxnSpLocks/>
        </xdr:cNvCxnSpPr>
      </xdr:nvCxnSpPr>
      <xdr:spPr bwMode="auto">
        <a:xfrm>
          <a:off x="1870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536786</xdr:colOff>
      <xdr:row>42</xdr:row>
      <xdr:rowOff>155934</xdr:rowOff>
    </xdr:from>
    <xdr:to>
      <xdr:col>2</xdr:col>
      <xdr:colOff>663786</xdr:colOff>
      <xdr:row>42</xdr:row>
      <xdr:rowOff>155934</xdr:rowOff>
    </xdr:to>
    <xdr:cxnSp macro="">
      <xdr:nvCxnSpPr>
        <xdr:cNvPr id="736" name="l107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CxnSpPr>
          <a:cxnSpLocks/>
        </xdr:cNvCxnSpPr>
      </xdr:nvCxnSpPr>
      <xdr:spPr bwMode="auto">
        <a:xfrm>
          <a:off x="2060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727286</xdr:colOff>
      <xdr:row>42</xdr:row>
      <xdr:rowOff>155934</xdr:rowOff>
    </xdr:from>
    <xdr:to>
      <xdr:col>3</xdr:col>
      <xdr:colOff>92286</xdr:colOff>
      <xdr:row>42</xdr:row>
      <xdr:rowOff>155934</xdr:rowOff>
    </xdr:to>
    <xdr:cxnSp macro="">
      <xdr:nvCxnSpPr>
        <xdr:cNvPr id="737" name="l107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CxnSpPr>
          <a:cxnSpLocks/>
        </xdr:cNvCxnSpPr>
      </xdr:nvCxnSpPr>
      <xdr:spPr bwMode="auto">
        <a:xfrm>
          <a:off x="2251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155786</xdr:colOff>
      <xdr:row>42</xdr:row>
      <xdr:rowOff>155934</xdr:rowOff>
    </xdr:from>
    <xdr:to>
      <xdr:col>3</xdr:col>
      <xdr:colOff>282786</xdr:colOff>
      <xdr:row>42</xdr:row>
      <xdr:rowOff>155934</xdr:rowOff>
    </xdr:to>
    <xdr:cxnSp macro="">
      <xdr:nvCxnSpPr>
        <xdr:cNvPr id="738" name="l108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CxnSpPr>
          <a:cxnSpLocks/>
        </xdr:cNvCxnSpPr>
      </xdr:nvCxnSpPr>
      <xdr:spPr bwMode="auto">
        <a:xfrm>
          <a:off x="2441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346286</xdr:colOff>
      <xdr:row>42</xdr:row>
      <xdr:rowOff>155934</xdr:rowOff>
    </xdr:from>
    <xdr:to>
      <xdr:col>3</xdr:col>
      <xdr:colOff>473286</xdr:colOff>
      <xdr:row>42</xdr:row>
      <xdr:rowOff>155934</xdr:rowOff>
    </xdr:to>
    <xdr:cxnSp macro="">
      <xdr:nvCxnSpPr>
        <xdr:cNvPr id="739" name="l108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CxnSpPr>
          <a:cxnSpLocks/>
        </xdr:cNvCxnSpPr>
      </xdr:nvCxnSpPr>
      <xdr:spPr bwMode="auto">
        <a:xfrm>
          <a:off x="26322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536786</xdr:colOff>
      <xdr:row>42</xdr:row>
      <xdr:rowOff>155934</xdr:rowOff>
    </xdr:from>
    <xdr:to>
      <xdr:col>3</xdr:col>
      <xdr:colOff>663786</xdr:colOff>
      <xdr:row>42</xdr:row>
      <xdr:rowOff>155934</xdr:rowOff>
    </xdr:to>
    <xdr:cxnSp macro="">
      <xdr:nvCxnSpPr>
        <xdr:cNvPr id="740" name="l108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CxnSpPr>
          <a:cxnSpLocks/>
        </xdr:cNvCxnSpPr>
      </xdr:nvCxnSpPr>
      <xdr:spPr bwMode="auto">
        <a:xfrm>
          <a:off x="2822786" y="815693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155786</xdr:colOff>
      <xdr:row>22</xdr:row>
      <xdr:rowOff>131931</xdr:rowOff>
    </xdr:from>
    <xdr:to>
      <xdr:col>2</xdr:col>
      <xdr:colOff>282786</xdr:colOff>
      <xdr:row>22</xdr:row>
      <xdr:rowOff>131931</xdr:rowOff>
    </xdr:to>
    <xdr:cxnSp macro="">
      <xdr:nvCxnSpPr>
        <xdr:cNvPr id="741" name="l1086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CxnSpPr>
          <a:cxnSpLocks/>
        </xdr:cNvCxnSpPr>
      </xdr:nvCxnSpPr>
      <xdr:spPr bwMode="auto">
        <a:xfrm>
          <a:off x="1679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346286</xdr:colOff>
      <xdr:row>22</xdr:row>
      <xdr:rowOff>131931</xdr:rowOff>
    </xdr:from>
    <xdr:to>
      <xdr:col>2</xdr:col>
      <xdr:colOff>473286</xdr:colOff>
      <xdr:row>22</xdr:row>
      <xdr:rowOff>131931</xdr:rowOff>
    </xdr:to>
    <xdr:cxnSp macro="">
      <xdr:nvCxnSpPr>
        <xdr:cNvPr id="742" name="l1087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CxnSpPr>
          <a:cxnSpLocks/>
        </xdr:cNvCxnSpPr>
      </xdr:nvCxnSpPr>
      <xdr:spPr bwMode="auto">
        <a:xfrm>
          <a:off x="1870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536786</xdr:colOff>
      <xdr:row>22</xdr:row>
      <xdr:rowOff>131931</xdr:rowOff>
    </xdr:from>
    <xdr:to>
      <xdr:col>2</xdr:col>
      <xdr:colOff>663786</xdr:colOff>
      <xdr:row>22</xdr:row>
      <xdr:rowOff>131931</xdr:rowOff>
    </xdr:to>
    <xdr:cxnSp macro="">
      <xdr:nvCxnSpPr>
        <xdr:cNvPr id="743" name="l1088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CxnSpPr>
          <a:cxnSpLocks/>
        </xdr:cNvCxnSpPr>
      </xdr:nvCxnSpPr>
      <xdr:spPr bwMode="auto">
        <a:xfrm>
          <a:off x="2060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727286</xdr:colOff>
      <xdr:row>22</xdr:row>
      <xdr:rowOff>131931</xdr:rowOff>
    </xdr:from>
    <xdr:to>
      <xdr:col>3</xdr:col>
      <xdr:colOff>92286</xdr:colOff>
      <xdr:row>22</xdr:row>
      <xdr:rowOff>131931</xdr:rowOff>
    </xdr:to>
    <xdr:cxnSp macro="">
      <xdr:nvCxnSpPr>
        <xdr:cNvPr id="744" name="l1089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CxnSpPr>
          <a:cxnSpLocks/>
        </xdr:cNvCxnSpPr>
      </xdr:nvCxnSpPr>
      <xdr:spPr bwMode="auto">
        <a:xfrm>
          <a:off x="2251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155786</xdr:colOff>
      <xdr:row>22</xdr:row>
      <xdr:rowOff>131931</xdr:rowOff>
    </xdr:from>
    <xdr:to>
      <xdr:col>3</xdr:col>
      <xdr:colOff>282786</xdr:colOff>
      <xdr:row>22</xdr:row>
      <xdr:rowOff>131931</xdr:rowOff>
    </xdr:to>
    <xdr:cxnSp macro="">
      <xdr:nvCxnSpPr>
        <xdr:cNvPr id="745" name="l1090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CxnSpPr>
          <a:cxnSpLocks/>
        </xdr:cNvCxnSpPr>
      </xdr:nvCxnSpPr>
      <xdr:spPr bwMode="auto">
        <a:xfrm>
          <a:off x="2441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346286</xdr:colOff>
      <xdr:row>22</xdr:row>
      <xdr:rowOff>131931</xdr:rowOff>
    </xdr:from>
    <xdr:to>
      <xdr:col>3</xdr:col>
      <xdr:colOff>473286</xdr:colOff>
      <xdr:row>22</xdr:row>
      <xdr:rowOff>131931</xdr:rowOff>
    </xdr:to>
    <xdr:cxnSp macro="">
      <xdr:nvCxnSpPr>
        <xdr:cNvPr id="746" name="l109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CxnSpPr>
          <a:cxnSpLocks/>
        </xdr:cNvCxnSpPr>
      </xdr:nvCxnSpPr>
      <xdr:spPr bwMode="auto">
        <a:xfrm>
          <a:off x="26322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536786</xdr:colOff>
      <xdr:row>22</xdr:row>
      <xdr:rowOff>131931</xdr:rowOff>
    </xdr:from>
    <xdr:to>
      <xdr:col>3</xdr:col>
      <xdr:colOff>663786</xdr:colOff>
      <xdr:row>22</xdr:row>
      <xdr:rowOff>131931</xdr:rowOff>
    </xdr:to>
    <xdr:cxnSp macro="">
      <xdr:nvCxnSpPr>
        <xdr:cNvPr id="747" name="l1092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CxnSpPr>
          <a:cxnSpLocks/>
        </xdr:cNvCxnSpPr>
      </xdr:nvCxnSpPr>
      <xdr:spPr bwMode="auto">
        <a:xfrm>
          <a:off x="2822786" y="432293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24836</xdr:colOff>
      <xdr:row>42</xdr:row>
      <xdr:rowOff>155361</xdr:rowOff>
    </xdr:from>
    <xdr:to>
      <xdr:col>1</xdr:col>
      <xdr:colOff>151836</xdr:colOff>
      <xdr:row>42</xdr:row>
      <xdr:rowOff>155361</xdr:rowOff>
    </xdr:to>
    <xdr:cxnSp macro="">
      <xdr:nvCxnSpPr>
        <xdr:cNvPr id="748" name="l107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CxnSpPr>
          <a:cxnSpLocks/>
        </xdr:cNvCxnSpPr>
      </xdr:nvCxnSpPr>
      <xdr:spPr bwMode="auto">
        <a:xfrm>
          <a:off x="786836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182678</xdr:colOff>
      <xdr:row>42</xdr:row>
      <xdr:rowOff>155361</xdr:rowOff>
    </xdr:from>
    <xdr:to>
      <xdr:col>1</xdr:col>
      <xdr:colOff>309678</xdr:colOff>
      <xdr:row>42</xdr:row>
      <xdr:rowOff>155361</xdr:rowOff>
    </xdr:to>
    <xdr:cxnSp macro="">
      <xdr:nvCxnSpPr>
        <xdr:cNvPr id="749" name="l107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CxnSpPr>
          <a:cxnSpLocks/>
        </xdr:cNvCxnSpPr>
      </xdr:nvCxnSpPr>
      <xdr:spPr bwMode="auto">
        <a:xfrm>
          <a:off x="944678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329634</xdr:colOff>
      <xdr:row>42</xdr:row>
      <xdr:rowOff>155361</xdr:rowOff>
    </xdr:from>
    <xdr:to>
      <xdr:col>1</xdr:col>
      <xdr:colOff>456634</xdr:colOff>
      <xdr:row>42</xdr:row>
      <xdr:rowOff>155361</xdr:rowOff>
    </xdr:to>
    <xdr:cxnSp macro="">
      <xdr:nvCxnSpPr>
        <xdr:cNvPr id="750" name="l107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CxnSpPr>
          <a:cxnSpLocks/>
        </xdr:cNvCxnSpPr>
      </xdr:nvCxnSpPr>
      <xdr:spPr bwMode="auto">
        <a:xfrm>
          <a:off x="10916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520134</xdr:colOff>
      <xdr:row>42</xdr:row>
      <xdr:rowOff>155361</xdr:rowOff>
    </xdr:from>
    <xdr:to>
      <xdr:col>1</xdr:col>
      <xdr:colOff>647134</xdr:colOff>
      <xdr:row>42</xdr:row>
      <xdr:rowOff>155361</xdr:rowOff>
    </xdr:to>
    <xdr:cxnSp macro="">
      <xdr:nvCxnSpPr>
        <xdr:cNvPr id="751" name="l108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CxnSpPr>
          <a:cxnSpLocks/>
        </xdr:cNvCxnSpPr>
      </xdr:nvCxnSpPr>
      <xdr:spPr bwMode="auto">
        <a:xfrm>
          <a:off x="12821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710634</xdr:colOff>
      <xdr:row>42</xdr:row>
      <xdr:rowOff>155361</xdr:rowOff>
    </xdr:from>
    <xdr:to>
      <xdr:col>2</xdr:col>
      <xdr:colOff>75634</xdr:colOff>
      <xdr:row>42</xdr:row>
      <xdr:rowOff>155361</xdr:rowOff>
    </xdr:to>
    <xdr:cxnSp macro="">
      <xdr:nvCxnSpPr>
        <xdr:cNvPr id="752" name="l108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CxnSpPr>
          <a:cxnSpLocks/>
        </xdr:cNvCxnSpPr>
      </xdr:nvCxnSpPr>
      <xdr:spPr bwMode="auto">
        <a:xfrm>
          <a:off x="14726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139134</xdr:colOff>
      <xdr:row>42</xdr:row>
      <xdr:rowOff>155361</xdr:rowOff>
    </xdr:from>
    <xdr:to>
      <xdr:col>2</xdr:col>
      <xdr:colOff>266134</xdr:colOff>
      <xdr:row>42</xdr:row>
      <xdr:rowOff>155361</xdr:rowOff>
    </xdr:to>
    <xdr:cxnSp macro="">
      <xdr:nvCxnSpPr>
        <xdr:cNvPr id="753" name="l108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CxnSpPr>
          <a:cxnSpLocks/>
        </xdr:cNvCxnSpPr>
      </xdr:nvCxnSpPr>
      <xdr:spPr bwMode="auto">
        <a:xfrm>
          <a:off x="1663134" y="81563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13950</xdr:colOff>
      <xdr:row>22</xdr:row>
      <xdr:rowOff>131358</xdr:rowOff>
    </xdr:from>
    <xdr:to>
      <xdr:col>1</xdr:col>
      <xdr:colOff>140950</xdr:colOff>
      <xdr:row>22</xdr:row>
      <xdr:rowOff>131358</xdr:rowOff>
    </xdr:to>
    <xdr:cxnSp macro="">
      <xdr:nvCxnSpPr>
        <xdr:cNvPr id="755" name="l10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CxnSpPr>
          <a:cxnSpLocks/>
        </xdr:cNvCxnSpPr>
      </xdr:nvCxnSpPr>
      <xdr:spPr bwMode="auto">
        <a:xfrm>
          <a:off x="775950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171792</xdr:colOff>
      <xdr:row>22</xdr:row>
      <xdr:rowOff>131358</xdr:rowOff>
    </xdr:from>
    <xdr:to>
      <xdr:col>1</xdr:col>
      <xdr:colOff>298792</xdr:colOff>
      <xdr:row>22</xdr:row>
      <xdr:rowOff>131358</xdr:rowOff>
    </xdr:to>
    <xdr:cxnSp macro="">
      <xdr:nvCxnSpPr>
        <xdr:cNvPr id="756" name="l10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CxnSpPr>
          <a:cxnSpLocks/>
        </xdr:cNvCxnSpPr>
      </xdr:nvCxnSpPr>
      <xdr:spPr bwMode="auto">
        <a:xfrm>
          <a:off x="933792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329634</xdr:colOff>
      <xdr:row>22</xdr:row>
      <xdr:rowOff>131358</xdr:rowOff>
    </xdr:from>
    <xdr:to>
      <xdr:col>1</xdr:col>
      <xdr:colOff>456634</xdr:colOff>
      <xdr:row>22</xdr:row>
      <xdr:rowOff>131358</xdr:rowOff>
    </xdr:to>
    <xdr:cxnSp macro="">
      <xdr:nvCxnSpPr>
        <xdr:cNvPr id="757" name="l10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CxnSpPr>
          <a:cxnSpLocks/>
        </xdr:cNvCxnSpPr>
      </xdr:nvCxnSpPr>
      <xdr:spPr bwMode="auto">
        <a:xfrm>
          <a:off x="10916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520134</xdr:colOff>
      <xdr:row>22</xdr:row>
      <xdr:rowOff>131358</xdr:rowOff>
    </xdr:from>
    <xdr:to>
      <xdr:col>1</xdr:col>
      <xdr:colOff>647134</xdr:colOff>
      <xdr:row>22</xdr:row>
      <xdr:rowOff>131358</xdr:rowOff>
    </xdr:to>
    <xdr:cxnSp macro="">
      <xdr:nvCxnSpPr>
        <xdr:cNvPr id="758" name="l10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CxnSpPr>
          <a:cxnSpLocks/>
        </xdr:cNvCxnSpPr>
      </xdr:nvCxnSpPr>
      <xdr:spPr bwMode="auto">
        <a:xfrm>
          <a:off x="12821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710634</xdr:colOff>
      <xdr:row>22</xdr:row>
      <xdr:rowOff>131358</xdr:rowOff>
    </xdr:from>
    <xdr:to>
      <xdr:col>2</xdr:col>
      <xdr:colOff>75634</xdr:colOff>
      <xdr:row>22</xdr:row>
      <xdr:rowOff>131358</xdr:rowOff>
    </xdr:to>
    <xdr:cxnSp macro="">
      <xdr:nvCxnSpPr>
        <xdr:cNvPr id="759" name="l10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CxnSpPr>
          <a:cxnSpLocks/>
        </xdr:cNvCxnSpPr>
      </xdr:nvCxnSpPr>
      <xdr:spPr bwMode="auto">
        <a:xfrm>
          <a:off x="14726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139134</xdr:colOff>
      <xdr:row>22</xdr:row>
      <xdr:rowOff>131358</xdr:rowOff>
    </xdr:from>
    <xdr:to>
      <xdr:col>2</xdr:col>
      <xdr:colOff>266134</xdr:colOff>
      <xdr:row>22</xdr:row>
      <xdr:rowOff>131358</xdr:rowOff>
    </xdr:to>
    <xdr:cxnSp macro="">
      <xdr:nvCxnSpPr>
        <xdr:cNvPr id="760" name="l10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CxnSpPr>
          <a:cxnSpLocks/>
        </xdr:cNvCxnSpPr>
      </xdr:nvCxnSpPr>
      <xdr:spPr bwMode="auto">
        <a:xfrm>
          <a:off x="1663134" y="4322358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36957</xdr:colOff>
      <xdr:row>42</xdr:row>
      <xdr:rowOff>31205</xdr:rowOff>
    </xdr:from>
    <xdr:to>
      <xdr:col>1</xdr:col>
      <xdr:colOff>36957</xdr:colOff>
      <xdr:row>42</xdr:row>
      <xdr:rowOff>158205</xdr:rowOff>
    </xdr:to>
    <xdr:cxnSp macro="">
      <xdr:nvCxnSpPr>
        <xdr:cNvPr id="761" name="l119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CxnSpPr>
          <a:cxnSpLocks/>
        </xdr:cNvCxnSpPr>
      </xdr:nvCxnSpPr>
      <xdr:spPr bwMode="auto">
        <a:xfrm>
          <a:off x="798957" y="80322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749059</xdr:colOff>
      <xdr:row>42</xdr:row>
      <xdr:rowOff>150491</xdr:rowOff>
    </xdr:from>
    <xdr:to>
      <xdr:col>4</xdr:col>
      <xdr:colOff>114059</xdr:colOff>
      <xdr:row>42</xdr:row>
      <xdr:rowOff>150491</xdr:rowOff>
    </xdr:to>
    <xdr:cxnSp macro="">
      <xdr:nvCxnSpPr>
        <xdr:cNvPr id="762" name="l1082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CxnSpPr>
          <a:cxnSpLocks/>
        </xdr:cNvCxnSpPr>
      </xdr:nvCxnSpPr>
      <xdr:spPr bwMode="auto">
        <a:xfrm>
          <a:off x="3035059" y="815149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730947</xdr:colOff>
      <xdr:row>22</xdr:row>
      <xdr:rowOff>127000</xdr:rowOff>
    </xdr:from>
    <xdr:to>
      <xdr:col>17</xdr:col>
      <xdr:colOff>95947</xdr:colOff>
      <xdr:row>22</xdr:row>
      <xdr:rowOff>127000</xdr:rowOff>
    </xdr:to>
    <xdr:cxnSp macro="">
      <xdr:nvCxnSpPr>
        <xdr:cNvPr id="777" name="l42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CxnSpPr>
          <a:cxnSpLocks/>
        </xdr:cNvCxnSpPr>
      </xdr:nvCxnSpPr>
      <xdr:spPr bwMode="auto">
        <a:xfrm>
          <a:off x="13298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222947</xdr:colOff>
      <xdr:row>22</xdr:row>
      <xdr:rowOff>127000</xdr:rowOff>
    </xdr:from>
    <xdr:to>
      <xdr:col>17</xdr:col>
      <xdr:colOff>349947</xdr:colOff>
      <xdr:row>22</xdr:row>
      <xdr:rowOff>127000</xdr:rowOff>
    </xdr:to>
    <xdr:cxnSp macro="">
      <xdr:nvCxnSpPr>
        <xdr:cNvPr id="778" name="l43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>
          <a:cxnSpLocks/>
        </xdr:cNvCxnSpPr>
      </xdr:nvCxnSpPr>
      <xdr:spPr bwMode="auto">
        <a:xfrm>
          <a:off x="13552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476947</xdr:colOff>
      <xdr:row>22</xdr:row>
      <xdr:rowOff>127000</xdr:rowOff>
    </xdr:from>
    <xdr:to>
      <xdr:col>17</xdr:col>
      <xdr:colOff>603946</xdr:colOff>
      <xdr:row>22</xdr:row>
      <xdr:rowOff>127000</xdr:rowOff>
    </xdr:to>
    <xdr:cxnSp macro="">
      <xdr:nvCxnSpPr>
        <xdr:cNvPr id="779" name="l44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>
          <a:cxnSpLocks/>
        </xdr:cNvCxnSpPr>
      </xdr:nvCxnSpPr>
      <xdr:spPr bwMode="auto">
        <a:xfrm>
          <a:off x="13806504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730947</xdr:colOff>
      <xdr:row>22</xdr:row>
      <xdr:rowOff>127000</xdr:rowOff>
    </xdr:from>
    <xdr:to>
      <xdr:col>18</xdr:col>
      <xdr:colOff>95947</xdr:colOff>
      <xdr:row>22</xdr:row>
      <xdr:rowOff>127000</xdr:rowOff>
    </xdr:to>
    <xdr:cxnSp macro="">
      <xdr:nvCxnSpPr>
        <xdr:cNvPr id="780" name="l4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CxnSpPr>
          <a:cxnSpLocks/>
        </xdr:cNvCxnSpPr>
      </xdr:nvCxnSpPr>
      <xdr:spPr bwMode="auto">
        <a:xfrm>
          <a:off x="14060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222947</xdr:colOff>
      <xdr:row>22</xdr:row>
      <xdr:rowOff>127000</xdr:rowOff>
    </xdr:from>
    <xdr:to>
      <xdr:col>18</xdr:col>
      <xdr:colOff>349947</xdr:colOff>
      <xdr:row>22</xdr:row>
      <xdr:rowOff>127000</xdr:rowOff>
    </xdr:to>
    <xdr:cxnSp macro="">
      <xdr:nvCxnSpPr>
        <xdr:cNvPr id="781" name="l46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CxnSpPr>
          <a:cxnSpLocks/>
        </xdr:cNvCxnSpPr>
      </xdr:nvCxnSpPr>
      <xdr:spPr bwMode="auto">
        <a:xfrm>
          <a:off x="14314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476947</xdr:colOff>
      <xdr:row>22</xdr:row>
      <xdr:rowOff>127000</xdr:rowOff>
    </xdr:from>
    <xdr:to>
      <xdr:col>18</xdr:col>
      <xdr:colOff>603946</xdr:colOff>
      <xdr:row>22</xdr:row>
      <xdr:rowOff>127000</xdr:rowOff>
    </xdr:to>
    <xdr:cxnSp macro="">
      <xdr:nvCxnSpPr>
        <xdr:cNvPr id="782" name="l47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CxnSpPr>
          <a:cxnSpLocks/>
        </xdr:cNvCxnSpPr>
      </xdr:nvCxnSpPr>
      <xdr:spPr bwMode="auto">
        <a:xfrm>
          <a:off x="14568504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730947</xdr:colOff>
      <xdr:row>22</xdr:row>
      <xdr:rowOff>127000</xdr:rowOff>
    </xdr:from>
    <xdr:to>
      <xdr:col>19</xdr:col>
      <xdr:colOff>95947</xdr:colOff>
      <xdr:row>22</xdr:row>
      <xdr:rowOff>127000</xdr:rowOff>
    </xdr:to>
    <xdr:cxnSp macro="">
      <xdr:nvCxnSpPr>
        <xdr:cNvPr id="783" name="l48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CxnSpPr>
          <a:cxnSpLocks/>
        </xdr:cNvCxnSpPr>
      </xdr:nvCxnSpPr>
      <xdr:spPr bwMode="auto">
        <a:xfrm>
          <a:off x="14822504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730947</xdr:colOff>
      <xdr:row>42</xdr:row>
      <xdr:rowOff>155575</xdr:rowOff>
    </xdr:from>
    <xdr:to>
      <xdr:col>17</xdr:col>
      <xdr:colOff>95947</xdr:colOff>
      <xdr:row>42</xdr:row>
      <xdr:rowOff>155575</xdr:rowOff>
    </xdr:to>
    <xdr:cxnSp macro="">
      <xdr:nvCxnSpPr>
        <xdr:cNvPr id="784" name="l9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CxnSpPr>
          <a:cxnSpLocks/>
        </xdr:cNvCxnSpPr>
      </xdr:nvCxnSpPr>
      <xdr:spPr bwMode="auto">
        <a:xfrm>
          <a:off x="13298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222947</xdr:colOff>
      <xdr:row>42</xdr:row>
      <xdr:rowOff>155575</xdr:rowOff>
    </xdr:from>
    <xdr:to>
      <xdr:col>17</xdr:col>
      <xdr:colOff>349947</xdr:colOff>
      <xdr:row>42</xdr:row>
      <xdr:rowOff>155575</xdr:rowOff>
    </xdr:to>
    <xdr:cxnSp macro="">
      <xdr:nvCxnSpPr>
        <xdr:cNvPr id="785" name="l9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CxnSpPr>
          <a:cxnSpLocks/>
        </xdr:cNvCxnSpPr>
      </xdr:nvCxnSpPr>
      <xdr:spPr bwMode="auto">
        <a:xfrm>
          <a:off x="13552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476947</xdr:colOff>
      <xdr:row>42</xdr:row>
      <xdr:rowOff>155575</xdr:rowOff>
    </xdr:from>
    <xdr:to>
      <xdr:col>17</xdr:col>
      <xdr:colOff>603946</xdr:colOff>
      <xdr:row>42</xdr:row>
      <xdr:rowOff>155575</xdr:rowOff>
    </xdr:to>
    <xdr:cxnSp macro="">
      <xdr:nvCxnSpPr>
        <xdr:cNvPr id="786" name="l9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CxnSpPr>
          <a:cxnSpLocks/>
        </xdr:cNvCxnSpPr>
      </xdr:nvCxnSpPr>
      <xdr:spPr bwMode="auto">
        <a:xfrm>
          <a:off x="13806504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730947</xdr:colOff>
      <xdr:row>42</xdr:row>
      <xdr:rowOff>155575</xdr:rowOff>
    </xdr:from>
    <xdr:to>
      <xdr:col>18</xdr:col>
      <xdr:colOff>95947</xdr:colOff>
      <xdr:row>42</xdr:row>
      <xdr:rowOff>155575</xdr:rowOff>
    </xdr:to>
    <xdr:cxnSp macro="">
      <xdr:nvCxnSpPr>
        <xdr:cNvPr id="787" name="l9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CxnSpPr>
          <a:cxnSpLocks/>
        </xdr:cNvCxnSpPr>
      </xdr:nvCxnSpPr>
      <xdr:spPr bwMode="auto">
        <a:xfrm>
          <a:off x="14060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222947</xdr:colOff>
      <xdr:row>42</xdr:row>
      <xdr:rowOff>155575</xdr:rowOff>
    </xdr:from>
    <xdr:to>
      <xdr:col>18</xdr:col>
      <xdr:colOff>349947</xdr:colOff>
      <xdr:row>42</xdr:row>
      <xdr:rowOff>155575</xdr:rowOff>
    </xdr:to>
    <xdr:cxnSp macro="">
      <xdr:nvCxnSpPr>
        <xdr:cNvPr id="788" name="l9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CxnSpPr>
          <a:cxnSpLocks/>
        </xdr:cNvCxnSpPr>
      </xdr:nvCxnSpPr>
      <xdr:spPr bwMode="auto">
        <a:xfrm>
          <a:off x="14314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476947</xdr:colOff>
      <xdr:row>42</xdr:row>
      <xdr:rowOff>155575</xdr:rowOff>
    </xdr:from>
    <xdr:to>
      <xdr:col>18</xdr:col>
      <xdr:colOff>603946</xdr:colOff>
      <xdr:row>42</xdr:row>
      <xdr:rowOff>155575</xdr:rowOff>
    </xdr:to>
    <xdr:cxnSp macro="">
      <xdr:nvCxnSpPr>
        <xdr:cNvPr id="789" name="l9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CxnSpPr>
          <a:cxnSpLocks/>
        </xdr:cNvCxnSpPr>
      </xdr:nvCxnSpPr>
      <xdr:spPr bwMode="auto">
        <a:xfrm>
          <a:off x="14568504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730947</xdr:colOff>
      <xdr:row>42</xdr:row>
      <xdr:rowOff>155575</xdr:rowOff>
    </xdr:from>
    <xdr:to>
      <xdr:col>19</xdr:col>
      <xdr:colOff>95947</xdr:colOff>
      <xdr:row>42</xdr:row>
      <xdr:rowOff>155575</xdr:rowOff>
    </xdr:to>
    <xdr:cxnSp macro="">
      <xdr:nvCxnSpPr>
        <xdr:cNvPr id="790" name="l9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CxnSpPr>
          <a:cxnSpLocks/>
        </xdr:cNvCxnSpPr>
      </xdr:nvCxnSpPr>
      <xdr:spPr bwMode="auto">
        <a:xfrm>
          <a:off x="14822504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174177</xdr:colOff>
      <xdr:row>22</xdr:row>
      <xdr:rowOff>125186</xdr:rowOff>
    </xdr:from>
    <xdr:to>
      <xdr:col>19</xdr:col>
      <xdr:colOff>301177</xdr:colOff>
      <xdr:row>22</xdr:row>
      <xdr:rowOff>125186</xdr:rowOff>
    </xdr:to>
    <xdr:cxnSp macro="">
      <xdr:nvCxnSpPr>
        <xdr:cNvPr id="791" name="l42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CxnSpPr>
          <a:cxnSpLocks/>
        </xdr:cNvCxnSpPr>
      </xdr:nvCxnSpPr>
      <xdr:spPr bwMode="auto">
        <a:xfrm>
          <a:off x="15027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428177</xdr:colOff>
      <xdr:row>22</xdr:row>
      <xdr:rowOff>125186</xdr:rowOff>
    </xdr:from>
    <xdr:to>
      <xdr:col>19</xdr:col>
      <xdr:colOff>555177</xdr:colOff>
      <xdr:row>22</xdr:row>
      <xdr:rowOff>125186</xdr:rowOff>
    </xdr:to>
    <xdr:cxnSp macro="">
      <xdr:nvCxnSpPr>
        <xdr:cNvPr id="792" name="l43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CxnSpPr>
          <a:cxnSpLocks/>
        </xdr:cNvCxnSpPr>
      </xdr:nvCxnSpPr>
      <xdr:spPr bwMode="auto">
        <a:xfrm>
          <a:off x="15281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682177</xdr:colOff>
      <xdr:row>22</xdr:row>
      <xdr:rowOff>125186</xdr:rowOff>
    </xdr:from>
    <xdr:to>
      <xdr:col>20</xdr:col>
      <xdr:colOff>47176</xdr:colOff>
      <xdr:row>22</xdr:row>
      <xdr:rowOff>125186</xdr:rowOff>
    </xdr:to>
    <xdr:cxnSp macro="">
      <xdr:nvCxnSpPr>
        <xdr:cNvPr id="793" name="l44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CxnSpPr>
          <a:cxnSpLocks/>
        </xdr:cNvCxnSpPr>
      </xdr:nvCxnSpPr>
      <xdr:spPr bwMode="auto">
        <a:xfrm>
          <a:off x="15535734" y="4316186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174177</xdr:colOff>
      <xdr:row>22</xdr:row>
      <xdr:rowOff>125186</xdr:rowOff>
    </xdr:from>
    <xdr:to>
      <xdr:col>20</xdr:col>
      <xdr:colOff>301177</xdr:colOff>
      <xdr:row>22</xdr:row>
      <xdr:rowOff>125186</xdr:rowOff>
    </xdr:to>
    <xdr:cxnSp macro="">
      <xdr:nvCxnSpPr>
        <xdr:cNvPr id="794" name="l4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CxnSpPr>
          <a:cxnSpLocks/>
        </xdr:cNvCxnSpPr>
      </xdr:nvCxnSpPr>
      <xdr:spPr bwMode="auto">
        <a:xfrm>
          <a:off x="15789734" y="4316186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174177</xdr:colOff>
      <xdr:row>42</xdr:row>
      <xdr:rowOff>153761</xdr:rowOff>
    </xdr:from>
    <xdr:to>
      <xdr:col>19</xdr:col>
      <xdr:colOff>301177</xdr:colOff>
      <xdr:row>42</xdr:row>
      <xdr:rowOff>153761</xdr:rowOff>
    </xdr:to>
    <xdr:cxnSp macro="">
      <xdr:nvCxnSpPr>
        <xdr:cNvPr id="798" name="l93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CxnSpPr>
          <a:cxnSpLocks/>
        </xdr:cNvCxnSpPr>
      </xdr:nvCxnSpPr>
      <xdr:spPr bwMode="auto">
        <a:xfrm>
          <a:off x="15027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428177</xdr:colOff>
      <xdr:row>42</xdr:row>
      <xdr:rowOff>153761</xdr:rowOff>
    </xdr:from>
    <xdr:to>
      <xdr:col>19</xdr:col>
      <xdr:colOff>555177</xdr:colOff>
      <xdr:row>42</xdr:row>
      <xdr:rowOff>153761</xdr:rowOff>
    </xdr:to>
    <xdr:cxnSp macro="">
      <xdr:nvCxnSpPr>
        <xdr:cNvPr id="799" name="l94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CxnSpPr>
          <a:cxnSpLocks/>
        </xdr:cNvCxnSpPr>
      </xdr:nvCxnSpPr>
      <xdr:spPr bwMode="auto">
        <a:xfrm>
          <a:off x="15281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682177</xdr:colOff>
      <xdr:row>42</xdr:row>
      <xdr:rowOff>153761</xdr:rowOff>
    </xdr:from>
    <xdr:to>
      <xdr:col>20</xdr:col>
      <xdr:colOff>47176</xdr:colOff>
      <xdr:row>42</xdr:row>
      <xdr:rowOff>153761</xdr:rowOff>
    </xdr:to>
    <xdr:cxnSp macro="">
      <xdr:nvCxnSpPr>
        <xdr:cNvPr id="800" name="l9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CxnSpPr>
          <a:cxnSpLocks/>
        </xdr:cNvCxnSpPr>
      </xdr:nvCxnSpPr>
      <xdr:spPr bwMode="auto">
        <a:xfrm>
          <a:off x="15535734" y="8154761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174177</xdr:colOff>
      <xdr:row>42</xdr:row>
      <xdr:rowOff>153761</xdr:rowOff>
    </xdr:from>
    <xdr:to>
      <xdr:col>20</xdr:col>
      <xdr:colOff>301177</xdr:colOff>
      <xdr:row>42</xdr:row>
      <xdr:rowOff>153761</xdr:rowOff>
    </xdr:to>
    <xdr:cxnSp macro="">
      <xdr:nvCxnSpPr>
        <xdr:cNvPr id="801" name="l96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CxnSpPr>
          <a:cxnSpLocks/>
        </xdr:cNvCxnSpPr>
      </xdr:nvCxnSpPr>
      <xdr:spPr bwMode="auto">
        <a:xfrm>
          <a:off x="15789734" y="8154761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636591</xdr:colOff>
      <xdr:row>28</xdr:row>
      <xdr:rowOff>96469</xdr:rowOff>
    </xdr:from>
    <xdr:to>
      <xdr:col>6</xdr:col>
      <xdr:colOff>84798</xdr:colOff>
      <xdr:row>29</xdr:row>
      <xdr:rowOff>63625</xdr:rowOff>
    </xdr:to>
    <xdr:cxnSp macro="">
      <xdr:nvCxnSpPr>
        <xdr:cNvPr id="805" name="line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CxnSpPr>
          <a:cxnSpLocks/>
        </xdr:cNvCxnSpPr>
      </xdr:nvCxnSpPr>
      <xdr:spPr bwMode="auto">
        <a:xfrm>
          <a:off x="4446591" y="543046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85655</xdr:colOff>
      <xdr:row>29</xdr:row>
      <xdr:rowOff>63779</xdr:rowOff>
    </xdr:from>
    <xdr:to>
      <xdr:col>6</xdr:col>
      <xdr:colOff>86924</xdr:colOff>
      <xdr:row>29</xdr:row>
      <xdr:rowOff>171779</xdr:rowOff>
    </xdr:to>
    <xdr:cxnSp macro="">
      <xdr:nvCxnSpPr>
        <xdr:cNvPr id="806" name="line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CxnSpPr>
          <a:cxnSpLocks/>
        </xdr:cNvCxnSpPr>
      </xdr:nvCxnSpPr>
      <xdr:spPr bwMode="auto">
        <a:xfrm>
          <a:off x="4657655" y="558827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639551</xdr:colOff>
      <xdr:row>27</xdr:row>
      <xdr:rowOff>148086</xdr:rowOff>
    </xdr:from>
    <xdr:to>
      <xdr:col>5</xdr:col>
      <xdr:colOff>639551</xdr:colOff>
      <xdr:row>28</xdr:row>
      <xdr:rowOff>101585</xdr:rowOff>
    </xdr:to>
    <xdr:cxnSp macro="">
      <xdr:nvCxnSpPr>
        <xdr:cNvPr id="807" name="line3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CxnSpPr>
          <a:cxnSpLocks/>
        </xdr:cNvCxnSpPr>
      </xdr:nvCxnSpPr>
      <xdr:spPr bwMode="auto">
        <a:xfrm>
          <a:off x="4449551" y="529158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745505</xdr:colOff>
      <xdr:row>29</xdr:row>
      <xdr:rowOff>163009</xdr:rowOff>
    </xdr:from>
    <xdr:to>
      <xdr:col>5</xdr:col>
      <xdr:colOff>745506</xdr:colOff>
      <xdr:row>30</xdr:row>
      <xdr:rowOff>188509</xdr:rowOff>
    </xdr:to>
    <xdr:cxnSp macro="">
      <xdr:nvCxnSpPr>
        <xdr:cNvPr id="808" name="line6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CxnSpPr>
          <a:cxnSpLocks/>
        </xdr:cNvCxnSpPr>
      </xdr:nvCxnSpPr>
      <xdr:spPr bwMode="auto">
        <a:xfrm flipH="1">
          <a:off x="4555505" y="568750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570619</xdr:colOff>
      <xdr:row>31</xdr:row>
      <xdr:rowOff>2241</xdr:rowOff>
    </xdr:from>
    <xdr:to>
      <xdr:col>6</xdr:col>
      <xdr:colOff>168619</xdr:colOff>
      <xdr:row>31</xdr:row>
      <xdr:rowOff>2241</xdr:rowOff>
    </xdr:to>
    <xdr:cxnSp macro="">
      <xdr:nvCxnSpPr>
        <xdr:cNvPr id="809" name="line7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CxnSpPr>
          <a:cxnSpLocks/>
        </xdr:cNvCxnSpPr>
      </xdr:nvCxnSpPr>
      <xdr:spPr bwMode="auto">
        <a:xfrm flipH="1">
          <a:off x="4380619" y="590774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651012</xdr:colOff>
      <xdr:row>31</xdr:row>
      <xdr:rowOff>53382</xdr:rowOff>
    </xdr:from>
    <xdr:to>
      <xdr:col>6</xdr:col>
      <xdr:colOff>79812</xdr:colOff>
      <xdr:row>31</xdr:row>
      <xdr:rowOff>53382</xdr:rowOff>
    </xdr:to>
    <xdr:cxnSp macro="">
      <xdr:nvCxnSpPr>
        <xdr:cNvPr id="810" name="line8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CxnSpPr>
          <a:cxnSpLocks/>
        </xdr:cNvCxnSpPr>
      </xdr:nvCxnSpPr>
      <xdr:spPr bwMode="auto">
        <a:xfrm flipH="1">
          <a:off x="4461012" y="595888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699092</xdr:colOff>
      <xdr:row>31</xdr:row>
      <xdr:rowOff>95334</xdr:rowOff>
    </xdr:from>
    <xdr:to>
      <xdr:col>6</xdr:col>
      <xdr:colOff>16707</xdr:colOff>
      <xdr:row>31</xdr:row>
      <xdr:rowOff>95334</xdr:rowOff>
    </xdr:to>
    <xdr:cxnSp macro="">
      <xdr:nvCxnSpPr>
        <xdr:cNvPr id="811" name="line9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CxnSpPr>
          <a:cxnSpLocks/>
        </xdr:cNvCxnSpPr>
      </xdr:nvCxnSpPr>
      <xdr:spPr bwMode="auto">
        <a:xfrm flipH="1">
          <a:off x="4509092" y="600083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682849</xdr:colOff>
      <xdr:row>27</xdr:row>
      <xdr:rowOff>146738</xdr:rowOff>
    </xdr:from>
    <xdr:to>
      <xdr:col>6</xdr:col>
      <xdr:colOff>50572</xdr:colOff>
      <xdr:row>29</xdr:row>
      <xdr:rowOff>167078</xdr:rowOff>
    </xdr:to>
    <xdr:sp macro="" textlink="">
      <xdr:nvSpPr>
        <xdr:cNvPr id="812" name="rtgg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/>
      </xdr:nvSpPr>
      <xdr:spPr bwMode="auto">
        <a:xfrm>
          <a:off x="4492849" y="529023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8</xdr:col>
      <xdr:colOff>100955</xdr:colOff>
      <xdr:row>25</xdr:row>
      <xdr:rowOff>19544</xdr:rowOff>
    </xdr:from>
    <xdr:to>
      <xdr:col>12</xdr:col>
      <xdr:colOff>5064</xdr:colOff>
      <xdr:row>25</xdr:row>
      <xdr:rowOff>19544</xdr:rowOff>
    </xdr:to>
    <xdr:cxnSp macro="">
      <xdr:nvCxnSpPr>
        <xdr:cNvPr id="839" name="_line_mod2_4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CxnSpPr>
          <a:cxnSpLocks/>
        </xdr:cNvCxnSpPr>
      </xdr:nvCxnSpPr>
      <xdr:spPr bwMode="auto">
        <a:xfrm flipH="1">
          <a:off x="6292205" y="4782044"/>
          <a:ext cx="32292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758794</xdr:colOff>
      <xdr:row>25</xdr:row>
      <xdr:rowOff>20352</xdr:rowOff>
    </xdr:from>
    <xdr:to>
      <xdr:col>11</xdr:col>
      <xdr:colOff>758794</xdr:colOff>
      <xdr:row>27</xdr:row>
      <xdr:rowOff>143352</xdr:rowOff>
    </xdr:to>
    <xdr:cxnSp macro="">
      <xdr:nvCxnSpPr>
        <xdr:cNvPr id="840" name="_line_mod4_3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CxnSpPr>
          <a:cxnSpLocks/>
        </xdr:cNvCxnSpPr>
      </xdr:nvCxnSpPr>
      <xdr:spPr bwMode="auto">
        <a:xfrm flipH="1">
          <a:off x="9513135" y="4782852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482871</xdr:colOff>
      <xdr:row>45</xdr:row>
      <xdr:rowOff>155614</xdr:rowOff>
    </xdr:from>
    <xdr:to>
      <xdr:col>5</xdr:col>
      <xdr:colOff>482871</xdr:colOff>
      <xdr:row>47</xdr:row>
      <xdr:rowOff>134614</xdr:rowOff>
    </xdr:to>
    <xdr:cxnSp macro="">
      <xdr:nvCxnSpPr>
        <xdr:cNvPr id="843" name="_line_mod4_3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CxnSpPr>
          <a:cxnSpLocks/>
        </xdr:cNvCxnSpPr>
      </xdr:nvCxnSpPr>
      <xdr:spPr bwMode="auto">
        <a:xfrm flipH="1">
          <a:off x="4292871" y="8728114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236080</xdr:colOff>
      <xdr:row>45</xdr:row>
      <xdr:rowOff>154721</xdr:rowOff>
    </xdr:from>
    <xdr:to>
      <xdr:col>5</xdr:col>
      <xdr:colOff>488080</xdr:colOff>
      <xdr:row>45</xdr:row>
      <xdr:rowOff>154721</xdr:rowOff>
    </xdr:to>
    <xdr:cxnSp macro="">
      <xdr:nvCxnSpPr>
        <xdr:cNvPr id="844" name="_line_mod2_4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CxnSpPr>
          <a:cxnSpLocks/>
        </xdr:cNvCxnSpPr>
      </xdr:nvCxnSpPr>
      <xdr:spPr bwMode="auto">
        <a:xfrm flipH="1">
          <a:off x="1760080" y="8727221"/>
          <a:ext cx="253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729513</xdr:colOff>
      <xdr:row>47</xdr:row>
      <xdr:rowOff>132897</xdr:rowOff>
    </xdr:from>
    <xdr:to>
      <xdr:col>11</xdr:col>
      <xdr:colOff>609834</xdr:colOff>
      <xdr:row>48</xdr:row>
      <xdr:rowOff>135259</xdr:rowOff>
    </xdr:to>
    <xdr:sp macro="" textlink="">
      <xdr:nvSpPr>
        <xdr:cNvPr id="845" name="_ent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8567227" y="9086397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147622</xdr:colOff>
      <xdr:row>47</xdr:row>
      <xdr:rowOff>95414</xdr:rowOff>
    </xdr:from>
    <xdr:ext cx="262636" cy="232580"/>
    <xdr:sp macro="" textlink="">
      <xdr:nvSpPr>
        <xdr:cNvPr id="847" name="_txtEnt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8897015" y="9048914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 editAs="oneCell">
    <xdr:from>
      <xdr:col>11</xdr:col>
      <xdr:colOff>248203</xdr:colOff>
      <xdr:row>45</xdr:row>
      <xdr:rowOff>185894</xdr:rowOff>
    </xdr:from>
    <xdr:to>
      <xdr:col>17</xdr:col>
      <xdr:colOff>734203</xdr:colOff>
      <xdr:row>45</xdr:row>
      <xdr:rowOff>185894</xdr:rowOff>
    </xdr:to>
    <xdr:cxnSp macro="">
      <xdr:nvCxnSpPr>
        <xdr:cNvPr id="848" name="_line_mod2_4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CxnSpPr>
          <a:cxnSpLocks/>
        </xdr:cNvCxnSpPr>
      </xdr:nvCxnSpPr>
      <xdr:spPr bwMode="auto">
        <a:xfrm flipH="1">
          <a:off x="9006557" y="8758394"/>
          <a:ext cx="505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336438</xdr:colOff>
      <xdr:row>44</xdr:row>
      <xdr:rowOff>9248</xdr:rowOff>
    </xdr:from>
    <xdr:to>
      <xdr:col>15</xdr:col>
      <xdr:colOff>206809</xdr:colOff>
      <xdr:row>44</xdr:row>
      <xdr:rowOff>9248</xdr:rowOff>
    </xdr:to>
    <xdr:cxnSp macro="">
      <xdr:nvCxnSpPr>
        <xdr:cNvPr id="849" name="_line_mod2_4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CxnSpPr>
          <a:cxnSpLocks/>
        </xdr:cNvCxnSpPr>
      </xdr:nvCxnSpPr>
      <xdr:spPr bwMode="auto">
        <a:xfrm flipH="1">
          <a:off x="8174591" y="8391248"/>
          <a:ext cx="3834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711847</xdr:colOff>
      <xdr:row>9</xdr:row>
      <xdr:rowOff>137366</xdr:rowOff>
    </xdr:from>
    <xdr:to>
      <xdr:col>18</xdr:col>
      <xdr:colOff>728837</xdr:colOff>
      <xdr:row>17</xdr:row>
      <xdr:rowOff>51797</xdr:rowOff>
    </xdr:to>
    <xdr:sp macro="" textlink="">
      <xdr:nvSpPr>
        <xdr:cNvPr id="856" name="_mod2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/>
      </xdr:nvSpPr>
      <xdr:spPr>
        <a:xfrm>
          <a:off x="13284847" y="1851866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722106</xdr:colOff>
      <xdr:row>9</xdr:row>
      <xdr:rowOff>139870</xdr:rowOff>
    </xdr:from>
    <xdr:to>
      <xdr:col>18</xdr:col>
      <xdr:colOff>717139</xdr:colOff>
      <xdr:row>13</xdr:row>
      <xdr:rowOff>73396</xdr:rowOff>
    </xdr:to>
    <xdr:cxnSp macro="">
      <xdr:nvCxnSpPr>
        <xdr:cNvPr id="857" name="_line_mod2_2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CxnSpPr/>
      </xdr:nvCxnSpPr>
      <xdr:spPr>
        <a:xfrm flipH="1">
          <a:off x="14057106" y="1854370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711153</xdr:colOff>
      <xdr:row>9</xdr:row>
      <xdr:rowOff>138248</xdr:rowOff>
    </xdr:from>
    <xdr:to>
      <xdr:col>17</xdr:col>
      <xdr:colOff>739191</xdr:colOff>
      <xdr:row>13</xdr:row>
      <xdr:rowOff>77175</xdr:rowOff>
    </xdr:to>
    <xdr:cxnSp macro="">
      <xdr:nvCxnSpPr>
        <xdr:cNvPr id="858" name="_line_mod2_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CxnSpPr/>
      </xdr:nvCxnSpPr>
      <xdr:spPr>
        <a:xfrm flipH="1" flipV="1">
          <a:off x="13284153" y="1852748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730086</xdr:colOff>
      <xdr:row>17</xdr:row>
      <xdr:rowOff>52182</xdr:rowOff>
    </xdr:from>
    <xdr:to>
      <xdr:col>17</xdr:col>
      <xdr:colOff>730086</xdr:colOff>
      <xdr:row>45</xdr:row>
      <xdr:rowOff>190182</xdr:rowOff>
    </xdr:to>
    <xdr:cxnSp macro="">
      <xdr:nvCxnSpPr>
        <xdr:cNvPr id="859" name="_line_mod4_3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CxnSpPr>
          <a:cxnSpLocks/>
        </xdr:cNvCxnSpPr>
      </xdr:nvCxnSpPr>
      <xdr:spPr bwMode="auto">
        <a:xfrm flipH="1">
          <a:off x="14051479" y="3290682"/>
          <a:ext cx="0" cy="5472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340094</xdr:colOff>
      <xdr:row>44</xdr:row>
      <xdr:rowOff>8688</xdr:rowOff>
    </xdr:from>
    <xdr:to>
      <xdr:col>10</xdr:col>
      <xdr:colOff>340094</xdr:colOff>
      <xdr:row>47</xdr:row>
      <xdr:rowOff>121188</xdr:rowOff>
    </xdr:to>
    <xdr:cxnSp macro="">
      <xdr:nvCxnSpPr>
        <xdr:cNvPr id="864" name="_line_mod4_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CxnSpPr>
          <a:cxnSpLocks/>
        </xdr:cNvCxnSpPr>
      </xdr:nvCxnSpPr>
      <xdr:spPr bwMode="auto">
        <a:xfrm flipH="1">
          <a:off x="8179653" y="8390688"/>
          <a:ext cx="0" cy="68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253167</xdr:colOff>
      <xdr:row>45</xdr:row>
      <xdr:rowOff>180655</xdr:rowOff>
    </xdr:from>
    <xdr:to>
      <xdr:col>11</xdr:col>
      <xdr:colOff>253167</xdr:colOff>
      <xdr:row>47</xdr:row>
      <xdr:rowOff>134455</xdr:rowOff>
    </xdr:to>
    <xdr:cxnSp macro="">
      <xdr:nvCxnSpPr>
        <xdr:cNvPr id="879" name="_line_mod4_3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CxnSpPr>
          <a:cxnSpLocks/>
        </xdr:cNvCxnSpPr>
      </xdr:nvCxnSpPr>
      <xdr:spPr bwMode="auto">
        <a:xfrm flipH="1">
          <a:off x="9004961" y="8753155"/>
          <a:ext cx="0" cy="33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756577</xdr:colOff>
      <xdr:row>28</xdr:row>
      <xdr:rowOff>100279</xdr:rowOff>
    </xdr:from>
    <xdr:to>
      <xdr:col>19</xdr:col>
      <xdr:colOff>204784</xdr:colOff>
      <xdr:row>29</xdr:row>
      <xdr:rowOff>67435</xdr:rowOff>
    </xdr:to>
    <xdr:cxnSp macro="">
      <xdr:nvCxnSpPr>
        <xdr:cNvPr id="881" name="line4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CxnSpPr>
          <a:cxnSpLocks/>
        </xdr:cNvCxnSpPr>
      </xdr:nvCxnSpPr>
      <xdr:spPr bwMode="auto">
        <a:xfrm>
          <a:off x="14853577" y="5434279"/>
          <a:ext cx="210207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205641</xdr:colOff>
      <xdr:row>29</xdr:row>
      <xdr:rowOff>67589</xdr:rowOff>
    </xdr:from>
    <xdr:to>
      <xdr:col>19</xdr:col>
      <xdr:colOff>206910</xdr:colOff>
      <xdr:row>29</xdr:row>
      <xdr:rowOff>175589</xdr:rowOff>
    </xdr:to>
    <xdr:cxnSp macro="">
      <xdr:nvCxnSpPr>
        <xdr:cNvPr id="882" name="line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CxnSpPr>
          <a:cxnSpLocks/>
        </xdr:cNvCxnSpPr>
      </xdr:nvCxnSpPr>
      <xdr:spPr bwMode="auto">
        <a:xfrm>
          <a:off x="15064641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759537</xdr:colOff>
      <xdr:row>27</xdr:row>
      <xdr:rowOff>151896</xdr:rowOff>
    </xdr:from>
    <xdr:to>
      <xdr:col>18</xdr:col>
      <xdr:colOff>759537</xdr:colOff>
      <xdr:row>28</xdr:row>
      <xdr:rowOff>105395</xdr:rowOff>
    </xdr:to>
    <xdr:cxnSp macro="">
      <xdr:nvCxnSpPr>
        <xdr:cNvPr id="883" name="line3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CxnSpPr>
          <a:cxnSpLocks/>
        </xdr:cNvCxnSpPr>
      </xdr:nvCxnSpPr>
      <xdr:spPr bwMode="auto">
        <a:xfrm>
          <a:off x="14856537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103491</xdr:colOff>
      <xdr:row>29</xdr:row>
      <xdr:rowOff>166819</xdr:rowOff>
    </xdr:from>
    <xdr:to>
      <xdr:col>19</xdr:col>
      <xdr:colOff>103492</xdr:colOff>
      <xdr:row>31</xdr:row>
      <xdr:rowOff>1819</xdr:rowOff>
    </xdr:to>
    <xdr:cxnSp macro="">
      <xdr:nvCxnSpPr>
        <xdr:cNvPr id="884" name="line6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CxnSpPr>
          <a:cxnSpLocks/>
        </xdr:cNvCxnSpPr>
      </xdr:nvCxnSpPr>
      <xdr:spPr bwMode="auto">
        <a:xfrm flipH="1">
          <a:off x="14962491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690605</xdr:colOff>
      <xdr:row>31</xdr:row>
      <xdr:rowOff>6051</xdr:rowOff>
    </xdr:from>
    <xdr:to>
      <xdr:col>19</xdr:col>
      <xdr:colOff>288605</xdr:colOff>
      <xdr:row>31</xdr:row>
      <xdr:rowOff>6051</xdr:rowOff>
    </xdr:to>
    <xdr:cxnSp macro="">
      <xdr:nvCxnSpPr>
        <xdr:cNvPr id="885" name="line7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CxnSpPr>
          <a:cxnSpLocks/>
        </xdr:cNvCxnSpPr>
      </xdr:nvCxnSpPr>
      <xdr:spPr bwMode="auto">
        <a:xfrm flipH="1">
          <a:off x="14787605" y="5911551"/>
          <a:ext cx="360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8998</xdr:colOff>
      <xdr:row>31</xdr:row>
      <xdr:rowOff>57192</xdr:rowOff>
    </xdr:from>
    <xdr:to>
      <xdr:col>19</xdr:col>
      <xdr:colOff>199798</xdr:colOff>
      <xdr:row>31</xdr:row>
      <xdr:rowOff>57192</xdr:rowOff>
    </xdr:to>
    <xdr:cxnSp macro="">
      <xdr:nvCxnSpPr>
        <xdr:cNvPr id="886" name="line8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CxnSpPr>
          <a:cxnSpLocks/>
        </xdr:cNvCxnSpPr>
      </xdr:nvCxnSpPr>
      <xdr:spPr bwMode="auto">
        <a:xfrm flipH="1">
          <a:off x="14867998" y="5962692"/>
          <a:ext cx="190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57078</xdr:colOff>
      <xdr:row>31</xdr:row>
      <xdr:rowOff>99144</xdr:rowOff>
    </xdr:from>
    <xdr:to>
      <xdr:col>19</xdr:col>
      <xdr:colOff>136693</xdr:colOff>
      <xdr:row>31</xdr:row>
      <xdr:rowOff>99144</xdr:rowOff>
    </xdr:to>
    <xdr:cxnSp macro="">
      <xdr:nvCxnSpPr>
        <xdr:cNvPr id="887" name="line9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CxnSpPr>
          <a:cxnSpLocks/>
        </xdr:cNvCxnSpPr>
      </xdr:nvCxnSpPr>
      <xdr:spPr bwMode="auto">
        <a:xfrm flipH="1">
          <a:off x="14916078" y="6004644"/>
          <a:ext cx="7961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40835</xdr:colOff>
      <xdr:row>27</xdr:row>
      <xdr:rowOff>150548</xdr:rowOff>
    </xdr:from>
    <xdr:to>
      <xdr:col>19</xdr:col>
      <xdr:colOff>170558</xdr:colOff>
      <xdr:row>29</xdr:row>
      <xdr:rowOff>170888</xdr:rowOff>
    </xdr:to>
    <xdr:sp macro="" textlink="">
      <xdr:nvSpPr>
        <xdr:cNvPr id="888" name="rtgg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/>
      </xdr:nvSpPr>
      <xdr:spPr bwMode="auto">
        <a:xfrm>
          <a:off x="14899835" y="5294048"/>
          <a:ext cx="129723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214677</xdr:colOff>
      <xdr:row>25</xdr:row>
      <xdr:rowOff>19544</xdr:rowOff>
    </xdr:from>
    <xdr:to>
      <xdr:col>19</xdr:col>
      <xdr:colOff>118677</xdr:colOff>
      <xdr:row>25</xdr:row>
      <xdr:rowOff>19544</xdr:rowOff>
    </xdr:to>
    <xdr:cxnSp macro="">
      <xdr:nvCxnSpPr>
        <xdr:cNvPr id="890" name="_line_mod2_4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CxnSpPr>
          <a:cxnSpLocks/>
        </xdr:cNvCxnSpPr>
      </xdr:nvCxnSpPr>
      <xdr:spPr bwMode="auto">
        <a:xfrm flipH="1">
          <a:off x="12015380" y="4782044"/>
          <a:ext cx="2952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106953</xdr:colOff>
      <xdr:row>25</xdr:row>
      <xdr:rowOff>20352</xdr:rowOff>
    </xdr:from>
    <xdr:to>
      <xdr:col>19</xdr:col>
      <xdr:colOff>106953</xdr:colOff>
      <xdr:row>27</xdr:row>
      <xdr:rowOff>143352</xdr:rowOff>
    </xdr:to>
    <xdr:cxnSp macro="">
      <xdr:nvCxnSpPr>
        <xdr:cNvPr id="891" name="_line_mod4_3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CxnSpPr>
          <a:cxnSpLocks/>
        </xdr:cNvCxnSpPr>
      </xdr:nvCxnSpPr>
      <xdr:spPr bwMode="auto">
        <a:xfrm flipH="1">
          <a:off x="14965953" y="4782852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672919</xdr:colOff>
      <xdr:row>24</xdr:row>
      <xdr:rowOff>151592</xdr:rowOff>
    </xdr:from>
    <xdr:to>
      <xdr:col>18</xdr:col>
      <xdr:colOff>33319</xdr:colOff>
      <xdr:row>25</xdr:row>
      <xdr:rowOff>83492</xdr:rowOff>
    </xdr:to>
    <xdr:sp macro="" textlink="">
      <xdr:nvSpPr>
        <xdr:cNvPr id="892" name="elips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/>
      </xdr:nvSpPr>
      <xdr:spPr bwMode="auto">
        <a:xfrm rot="10800000" flipV="1">
          <a:off x="13997893" y="472359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595852</xdr:colOff>
      <xdr:row>66</xdr:row>
      <xdr:rowOff>41880</xdr:rowOff>
    </xdr:from>
    <xdr:to>
      <xdr:col>10</xdr:col>
      <xdr:colOff>5837</xdr:colOff>
      <xdr:row>72</xdr:row>
      <xdr:rowOff>105743</xdr:rowOff>
    </xdr:to>
    <xdr:sp macro="" textlink="$AF$23">
      <xdr:nvSpPr>
        <xdr:cNvPr id="795" name="txt_mppt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 bwMode="auto">
        <a:xfrm>
          <a:off x="6795761" y="12684153"/>
          <a:ext cx="1055212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127133</xdr:colOff>
      <xdr:row>69</xdr:row>
      <xdr:rowOff>74116</xdr:rowOff>
    </xdr:from>
    <xdr:to>
      <xdr:col>8</xdr:col>
      <xdr:colOff>172925</xdr:colOff>
      <xdr:row>74</xdr:row>
      <xdr:rowOff>57549</xdr:rowOff>
    </xdr:to>
    <xdr:sp macro="" textlink="$AF$22">
      <xdr:nvSpPr>
        <xdr:cNvPr id="796" name="txt_mppt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 bwMode="auto">
        <a:xfrm>
          <a:off x="5461133" y="13287889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86589</xdr:colOff>
      <xdr:row>88</xdr:row>
      <xdr:rowOff>14305</xdr:rowOff>
    </xdr:from>
    <xdr:to>
      <xdr:col>6</xdr:col>
      <xdr:colOff>248589</xdr:colOff>
      <xdr:row>94</xdr:row>
      <xdr:rowOff>49662</xdr:rowOff>
    </xdr:to>
    <xdr:sp macro="" textlink="$AF$15">
      <xdr:nvSpPr>
        <xdr:cNvPr id="803" name="txt_mppt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 bwMode="auto">
        <a:xfrm>
          <a:off x="2372589" y="17077662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7</xdr:col>
      <xdr:colOff>92406</xdr:colOff>
      <xdr:row>92</xdr:row>
      <xdr:rowOff>230041</xdr:rowOff>
    </xdr:from>
    <xdr:to>
      <xdr:col>8</xdr:col>
      <xdr:colOff>360907</xdr:colOff>
      <xdr:row>97</xdr:row>
      <xdr:rowOff>48714</xdr:rowOff>
    </xdr:to>
    <xdr:sp macro="" textlink="$AF$27">
      <xdr:nvSpPr>
        <xdr:cNvPr id="804" name="txt_mppt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 bwMode="auto">
        <a:xfrm>
          <a:off x="5426406" y="18117991"/>
          <a:ext cx="1125751" cy="87594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0</xdr:col>
      <xdr:colOff>755674</xdr:colOff>
      <xdr:row>2</xdr:row>
      <xdr:rowOff>145472</xdr:rowOff>
    </xdr:from>
    <xdr:to>
      <xdr:col>3</xdr:col>
      <xdr:colOff>497968</xdr:colOff>
      <xdr:row>4</xdr:row>
      <xdr:rowOff>36615</xdr:rowOff>
    </xdr:to>
    <xdr:sp macro="" textlink="$AF$44">
      <xdr:nvSpPr>
        <xdr:cNvPr id="815" name="txt_mppt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 bwMode="auto">
        <a:xfrm>
          <a:off x="755674" y="526472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1</xdr:col>
      <xdr:colOff>48351</xdr:colOff>
      <xdr:row>4</xdr:row>
      <xdr:rowOff>83868</xdr:rowOff>
    </xdr:from>
    <xdr:to>
      <xdr:col>3</xdr:col>
      <xdr:colOff>549923</xdr:colOff>
      <xdr:row>5</xdr:row>
      <xdr:rowOff>176397</xdr:rowOff>
    </xdr:to>
    <xdr:sp macro="" textlink="$AF$33">
      <xdr:nvSpPr>
        <xdr:cNvPr id="816" name="txt_mppt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 bwMode="auto">
        <a:xfrm>
          <a:off x="810351" y="845868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</xdr:col>
      <xdr:colOff>47361</xdr:colOff>
      <xdr:row>7</xdr:row>
      <xdr:rowOff>143491</xdr:rowOff>
    </xdr:from>
    <xdr:to>
      <xdr:col>3</xdr:col>
      <xdr:colOff>550161</xdr:colOff>
      <xdr:row>9</xdr:row>
      <xdr:rowOff>83619</xdr:rowOff>
    </xdr:to>
    <xdr:sp macro="" textlink="$AC$44">
      <xdr:nvSpPr>
        <xdr:cNvPr id="817" name="txt_mppt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 bwMode="auto">
        <a:xfrm>
          <a:off x="809361" y="1476991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1</xdr:col>
      <xdr:colOff>43899</xdr:colOff>
      <xdr:row>6</xdr:row>
      <xdr:rowOff>18800</xdr:rowOff>
    </xdr:from>
    <xdr:to>
      <xdr:col>3</xdr:col>
      <xdr:colOff>546699</xdr:colOff>
      <xdr:row>7</xdr:row>
      <xdr:rowOff>149428</xdr:rowOff>
    </xdr:to>
    <xdr:sp macro="" textlink="$AF$34">
      <xdr:nvSpPr>
        <xdr:cNvPr id="818" name="txt_mppt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 bwMode="auto">
        <a:xfrm>
          <a:off x="805899" y="1161800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70602</xdr:colOff>
      <xdr:row>48</xdr:row>
      <xdr:rowOff>190251</xdr:rowOff>
    </xdr:from>
    <xdr:to>
      <xdr:col>20</xdr:col>
      <xdr:colOff>53284</xdr:colOff>
      <xdr:row>51</xdr:row>
      <xdr:rowOff>103660</xdr:rowOff>
    </xdr:to>
    <xdr:sp macro="" textlink="$AF$37">
      <xdr:nvSpPr>
        <xdr:cNvPr id="819" name="txt_mppt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 bwMode="auto">
        <a:xfrm>
          <a:off x="12643602" y="933425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16</xdr:col>
      <xdr:colOff>49820</xdr:colOff>
      <xdr:row>51</xdr:row>
      <xdr:rowOff>65561</xdr:rowOff>
    </xdr:from>
    <xdr:to>
      <xdr:col>20</xdr:col>
      <xdr:colOff>32502</xdr:colOff>
      <xdr:row>53</xdr:row>
      <xdr:rowOff>169470</xdr:rowOff>
    </xdr:to>
    <xdr:sp macro="" textlink="$AF$38">
      <xdr:nvSpPr>
        <xdr:cNvPr id="820" name="txt_mppt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 bwMode="auto">
        <a:xfrm>
          <a:off x="12622820" y="978106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16</xdr:col>
      <xdr:colOff>46356</xdr:colOff>
      <xdr:row>53</xdr:row>
      <xdr:rowOff>114052</xdr:rowOff>
    </xdr:from>
    <xdr:to>
      <xdr:col>20</xdr:col>
      <xdr:colOff>29038</xdr:colOff>
      <xdr:row>56</xdr:row>
      <xdr:rowOff>27461</xdr:rowOff>
    </xdr:to>
    <xdr:sp macro="" textlink="$AF$41">
      <xdr:nvSpPr>
        <xdr:cNvPr id="821" name="txt_mppt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 bwMode="auto">
        <a:xfrm>
          <a:off x="12619356" y="1021055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706335</xdr:colOff>
      <xdr:row>86</xdr:row>
      <xdr:rowOff>52282</xdr:rowOff>
    </xdr:from>
    <xdr:to>
      <xdr:col>21</xdr:col>
      <xdr:colOff>83321</xdr:colOff>
      <xdr:row>87</xdr:row>
      <xdr:rowOff>53786</xdr:rowOff>
    </xdr:to>
    <xdr:sp macro="" textlink="AB6">
      <xdr:nvSpPr>
        <xdr:cNvPr id="822" name="txt_mppt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 bwMode="auto">
        <a:xfrm>
          <a:off x="12517335" y="16625782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702870</xdr:colOff>
      <xdr:row>87</xdr:row>
      <xdr:rowOff>48821</xdr:rowOff>
    </xdr:from>
    <xdr:to>
      <xdr:col>21</xdr:col>
      <xdr:colOff>66003</xdr:colOff>
      <xdr:row>88</xdr:row>
      <xdr:rowOff>175015</xdr:rowOff>
    </xdr:to>
    <xdr:sp macro="" textlink="AF7">
      <xdr:nvSpPr>
        <xdr:cNvPr id="823" name="txt_mppt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 bwMode="auto">
        <a:xfrm>
          <a:off x="12513870" y="16916730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699406</xdr:colOff>
      <xdr:row>88</xdr:row>
      <xdr:rowOff>183903</xdr:rowOff>
    </xdr:from>
    <xdr:to>
      <xdr:col>21</xdr:col>
      <xdr:colOff>135275</xdr:colOff>
      <xdr:row>90</xdr:row>
      <xdr:rowOff>36468</xdr:rowOff>
    </xdr:to>
    <xdr:sp macro="" textlink="AF10">
      <xdr:nvSpPr>
        <xdr:cNvPr id="824" name="txt_mppt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 bwMode="auto">
        <a:xfrm>
          <a:off x="12510406" y="17242312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720189</xdr:colOff>
      <xdr:row>91</xdr:row>
      <xdr:rowOff>100774</xdr:rowOff>
    </xdr:from>
    <xdr:to>
      <xdr:col>21</xdr:col>
      <xdr:colOff>117652</xdr:colOff>
      <xdr:row>92</xdr:row>
      <xdr:rowOff>137891</xdr:rowOff>
    </xdr:to>
    <xdr:sp macro="" textlink="AB32">
      <xdr:nvSpPr>
        <xdr:cNvPr id="825" name="txt_mppt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 bwMode="auto">
        <a:xfrm>
          <a:off x="12531189" y="17748001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716725</xdr:colOff>
      <xdr:row>92</xdr:row>
      <xdr:rowOff>149266</xdr:rowOff>
    </xdr:from>
    <xdr:to>
      <xdr:col>21</xdr:col>
      <xdr:colOff>100263</xdr:colOff>
      <xdr:row>94</xdr:row>
      <xdr:rowOff>50154</xdr:rowOff>
    </xdr:to>
    <xdr:sp macro="" textlink="AC32">
      <xdr:nvSpPr>
        <xdr:cNvPr id="826" name="txt_mppt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 bwMode="auto">
        <a:xfrm>
          <a:off x="12527725" y="18038948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713261</xdr:colOff>
      <xdr:row>94</xdr:row>
      <xdr:rowOff>76530</xdr:rowOff>
    </xdr:from>
    <xdr:to>
      <xdr:col>21</xdr:col>
      <xdr:colOff>48684</xdr:colOff>
      <xdr:row>95</xdr:row>
      <xdr:rowOff>157695</xdr:rowOff>
    </xdr:to>
    <xdr:sp macro="" textlink="AD32">
      <xdr:nvSpPr>
        <xdr:cNvPr id="827" name="txt_mppt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 bwMode="auto">
        <a:xfrm>
          <a:off x="12524261" y="18364530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744435</xdr:colOff>
      <xdr:row>95</xdr:row>
      <xdr:rowOff>194293</xdr:rowOff>
    </xdr:from>
    <xdr:to>
      <xdr:col>21</xdr:col>
      <xdr:colOff>14049</xdr:colOff>
      <xdr:row>96</xdr:row>
      <xdr:rowOff>175013</xdr:rowOff>
    </xdr:to>
    <xdr:sp macro="" textlink="AF32">
      <xdr:nvSpPr>
        <xdr:cNvPr id="828" name="txt_mppt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 bwMode="auto">
        <a:xfrm>
          <a:off x="12555435" y="18672793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689016</xdr:colOff>
      <xdr:row>97</xdr:row>
      <xdr:rowOff>104239</xdr:rowOff>
    </xdr:from>
    <xdr:to>
      <xdr:col>21</xdr:col>
      <xdr:colOff>145667</xdr:colOff>
      <xdr:row>98</xdr:row>
      <xdr:rowOff>150768</xdr:rowOff>
    </xdr:to>
    <xdr:sp macro="" textlink="AC52">
      <xdr:nvSpPr>
        <xdr:cNvPr id="829" name="txt_mppt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 bwMode="auto">
        <a:xfrm>
          <a:off x="12500016" y="19050330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6</xdr:col>
      <xdr:colOff>700255</xdr:colOff>
      <xdr:row>2</xdr:row>
      <xdr:rowOff>176645</xdr:rowOff>
    </xdr:from>
    <xdr:to>
      <xdr:col>9</xdr:col>
      <xdr:colOff>338640</xdr:colOff>
      <xdr:row>4</xdr:row>
      <xdr:rowOff>67788</xdr:rowOff>
    </xdr:to>
    <xdr:sp macro="" textlink="$AF$45">
      <xdr:nvSpPr>
        <xdr:cNvPr id="830" name="txt_mppt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 bwMode="auto">
        <a:xfrm>
          <a:off x="5272255" y="557645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6</xdr:col>
      <xdr:colOff>754932</xdr:colOff>
      <xdr:row>4</xdr:row>
      <xdr:rowOff>115041</xdr:rowOff>
    </xdr:from>
    <xdr:to>
      <xdr:col>9</xdr:col>
      <xdr:colOff>390595</xdr:colOff>
      <xdr:row>6</xdr:row>
      <xdr:rowOff>17070</xdr:rowOff>
    </xdr:to>
    <xdr:sp macro="" textlink="$AF$33">
      <xdr:nvSpPr>
        <xdr:cNvPr id="831" name="txt_mppt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 bwMode="auto">
        <a:xfrm>
          <a:off x="5326932" y="877041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6</xdr:col>
      <xdr:colOff>753942</xdr:colOff>
      <xdr:row>7</xdr:row>
      <xdr:rowOff>174664</xdr:rowOff>
    </xdr:from>
    <xdr:to>
      <xdr:col>9</xdr:col>
      <xdr:colOff>390833</xdr:colOff>
      <xdr:row>9</xdr:row>
      <xdr:rowOff>114792</xdr:rowOff>
    </xdr:to>
    <xdr:sp macro="" textlink="$AC$45">
      <xdr:nvSpPr>
        <xdr:cNvPr id="832" name="txt_mppt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 bwMode="auto">
        <a:xfrm>
          <a:off x="5325942" y="15081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2C6F29A-708E-4D72-B0DC-73F60148688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6</xdr:col>
      <xdr:colOff>750480</xdr:colOff>
      <xdr:row>6</xdr:row>
      <xdr:rowOff>49973</xdr:rowOff>
    </xdr:from>
    <xdr:to>
      <xdr:col>9</xdr:col>
      <xdr:colOff>387371</xdr:colOff>
      <xdr:row>7</xdr:row>
      <xdr:rowOff>180601</xdr:rowOff>
    </xdr:to>
    <xdr:sp macro="" textlink="$AF$34">
      <xdr:nvSpPr>
        <xdr:cNvPr id="833" name="txt_mppt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 bwMode="auto">
        <a:xfrm>
          <a:off x="5322480" y="1192973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13</xdr:col>
      <xdr:colOff>627518</xdr:colOff>
      <xdr:row>2</xdr:row>
      <xdr:rowOff>155862</xdr:rowOff>
    </xdr:from>
    <xdr:to>
      <xdr:col>16</xdr:col>
      <xdr:colOff>369812</xdr:colOff>
      <xdr:row>4</xdr:row>
      <xdr:rowOff>47005</xdr:rowOff>
    </xdr:to>
    <xdr:sp macro="" textlink="$AF$46">
      <xdr:nvSpPr>
        <xdr:cNvPr id="834" name="txt_mppt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 bwMode="auto">
        <a:xfrm>
          <a:off x="10914518" y="536862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13</xdr:col>
      <xdr:colOff>682195</xdr:colOff>
      <xdr:row>4</xdr:row>
      <xdr:rowOff>94258</xdr:rowOff>
    </xdr:from>
    <xdr:to>
      <xdr:col>16</xdr:col>
      <xdr:colOff>421767</xdr:colOff>
      <xdr:row>5</xdr:row>
      <xdr:rowOff>186787</xdr:rowOff>
    </xdr:to>
    <xdr:sp macro="" textlink="$AF$33">
      <xdr:nvSpPr>
        <xdr:cNvPr id="835" name="txt_mppt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 bwMode="auto">
        <a:xfrm>
          <a:off x="10969195" y="856258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13</xdr:col>
      <xdr:colOff>681205</xdr:colOff>
      <xdr:row>7</xdr:row>
      <xdr:rowOff>153881</xdr:rowOff>
    </xdr:from>
    <xdr:to>
      <xdr:col>16</xdr:col>
      <xdr:colOff>422005</xdr:colOff>
      <xdr:row>9</xdr:row>
      <xdr:rowOff>94009</xdr:rowOff>
    </xdr:to>
    <xdr:sp macro="" textlink="$AC$46">
      <xdr:nvSpPr>
        <xdr:cNvPr id="836" name="txt_mppt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 bwMode="auto">
        <a:xfrm>
          <a:off x="10968205" y="1487381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9E87C90-7DA6-4BD6-A907-EAC95A495C6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13</xdr:col>
      <xdr:colOff>677743</xdr:colOff>
      <xdr:row>6</xdr:row>
      <xdr:rowOff>29190</xdr:rowOff>
    </xdr:from>
    <xdr:to>
      <xdr:col>16</xdr:col>
      <xdr:colOff>418543</xdr:colOff>
      <xdr:row>7</xdr:row>
      <xdr:rowOff>159818</xdr:rowOff>
    </xdr:to>
    <xdr:sp macro="" textlink="$AF$34">
      <xdr:nvSpPr>
        <xdr:cNvPr id="837" name="txt_mppt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 bwMode="auto">
        <a:xfrm>
          <a:off x="10964743" y="1172190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450872</xdr:colOff>
      <xdr:row>2</xdr:row>
      <xdr:rowOff>187035</xdr:rowOff>
    </xdr:from>
    <xdr:to>
      <xdr:col>19</xdr:col>
      <xdr:colOff>193166</xdr:colOff>
      <xdr:row>4</xdr:row>
      <xdr:rowOff>78178</xdr:rowOff>
    </xdr:to>
    <xdr:sp macro="" textlink="$AF$47">
      <xdr:nvSpPr>
        <xdr:cNvPr id="838" name="txt_mppt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 bwMode="auto">
        <a:xfrm>
          <a:off x="13023872" y="568035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DAA9A08-8D57-426D-A126-0C763D5889B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16</xdr:col>
      <xdr:colOff>505549</xdr:colOff>
      <xdr:row>4</xdr:row>
      <xdr:rowOff>125431</xdr:rowOff>
    </xdr:from>
    <xdr:to>
      <xdr:col>19</xdr:col>
      <xdr:colOff>245121</xdr:colOff>
      <xdr:row>6</xdr:row>
      <xdr:rowOff>27460</xdr:rowOff>
    </xdr:to>
    <xdr:sp macro="" textlink="$AF$33">
      <xdr:nvSpPr>
        <xdr:cNvPr id="841" name="txt_mppt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 bwMode="auto">
        <a:xfrm>
          <a:off x="13078549" y="887431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16</xdr:col>
      <xdr:colOff>504559</xdr:colOff>
      <xdr:row>7</xdr:row>
      <xdr:rowOff>185054</xdr:rowOff>
    </xdr:from>
    <xdr:to>
      <xdr:col>19</xdr:col>
      <xdr:colOff>245359</xdr:colOff>
      <xdr:row>9</xdr:row>
      <xdr:rowOff>125182</xdr:rowOff>
    </xdr:to>
    <xdr:sp macro="" textlink="$AC$47">
      <xdr:nvSpPr>
        <xdr:cNvPr id="846" name="txt_mppt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 bwMode="auto">
        <a:xfrm>
          <a:off x="13077559" y="151855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F3FE3FE-BF55-4232-A5D2-8A1448B31D2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16</xdr:col>
      <xdr:colOff>501097</xdr:colOff>
      <xdr:row>6</xdr:row>
      <xdr:rowOff>60363</xdr:rowOff>
    </xdr:from>
    <xdr:to>
      <xdr:col>19</xdr:col>
      <xdr:colOff>241897</xdr:colOff>
      <xdr:row>8</xdr:row>
      <xdr:rowOff>491</xdr:rowOff>
    </xdr:to>
    <xdr:sp macro="" textlink="$AF$34">
      <xdr:nvSpPr>
        <xdr:cNvPr id="850" name="txt_mppt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 bwMode="auto">
        <a:xfrm>
          <a:off x="13074097" y="1203363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6</xdr:col>
      <xdr:colOff>277091</xdr:colOff>
      <xdr:row>26</xdr:row>
      <xdr:rowOff>51953</xdr:rowOff>
    </xdr:from>
    <xdr:to>
      <xdr:col>7</xdr:col>
      <xdr:colOff>747945</xdr:colOff>
      <xdr:row>32</xdr:row>
      <xdr:rowOff>39294</xdr:rowOff>
    </xdr:to>
    <xdr:sp macro="" textlink="$AF$20">
      <xdr:nvSpPr>
        <xdr:cNvPr id="851" name="txt_mppt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 bwMode="auto">
        <a:xfrm>
          <a:off x="4849091" y="5004953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12</xdr:col>
      <xdr:colOff>207819</xdr:colOff>
      <xdr:row>26</xdr:row>
      <xdr:rowOff>34636</xdr:rowOff>
    </xdr:from>
    <xdr:to>
      <xdr:col>13</xdr:col>
      <xdr:colOff>678673</xdr:colOff>
      <xdr:row>32</xdr:row>
      <xdr:rowOff>21977</xdr:rowOff>
    </xdr:to>
    <xdr:sp macro="" textlink="$AF$20">
      <xdr:nvSpPr>
        <xdr:cNvPr id="852" name="txt_mppt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 bwMode="auto">
        <a:xfrm>
          <a:off x="9732819" y="4987636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19</xdr:col>
      <xdr:colOff>204356</xdr:colOff>
      <xdr:row>25</xdr:row>
      <xdr:rowOff>100442</xdr:rowOff>
    </xdr:from>
    <xdr:to>
      <xdr:col>20</xdr:col>
      <xdr:colOff>329046</xdr:colOff>
      <xdr:row>33</xdr:row>
      <xdr:rowOff>103907</xdr:rowOff>
    </xdr:to>
    <xdr:sp macro="" textlink="$AF$20">
      <xdr:nvSpPr>
        <xdr:cNvPr id="853" name="txt_mppt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 bwMode="auto">
        <a:xfrm>
          <a:off x="15063356" y="4862942"/>
          <a:ext cx="886690" cy="15274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3</xdr:col>
      <xdr:colOff>164821</xdr:colOff>
      <xdr:row>51</xdr:row>
      <xdr:rowOff>63898</xdr:rowOff>
    </xdr:from>
    <xdr:to>
      <xdr:col>5</xdr:col>
      <xdr:colOff>111783</xdr:colOff>
      <xdr:row>60</xdr:row>
      <xdr:rowOff>160287</xdr:rowOff>
    </xdr:to>
    <xdr:cxnSp macro="">
      <xdr:nvCxnSpPr>
        <xdr:cNvPr id="842" name="Conector de seta reta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CxnSpPr/>
      </xdr:nvCxnSpPr>
      <xdr:spPr>
        <a:xfrm flipV="1">
          <a:off x="2450821" y="9779398"/>
          <a:ext cx="1470962" cy="188971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768696</xdr:colOff>
      <xdr:row>103</xdr:row>
      <xdr:rowOff>6980</xdr:rowOff>
    </xdr:from>
    <xdr:to>
      <xdr:col>9</xdr:col>
      <xdr:colOff>768696</xdr:colOff>
      <xdr:row>103</xdr:row>
      <xdr:rowOff>108671</xdr:rowOff>
    </xdr:to>
    <xdr:cxnSp macro="">
      <xdr:nvCxnSpPr>
        <xdr:cNvPr id="872" name="l729">
          <a:extLst>
            <a:ext uri="{FF2B5EF4-FFF2-40B4-BE49-F238E27FC236}">
              <a16:creationId xmlns:a16="http://schemas.microsoft.com/office/drawing/2014/main" id="{D3F182DB-ADC4-B20E-B455-C1847328912B}"/>
            </a:ext>
          </a:extLst>
        </xdr:cNvPr>
        <xdr:cNvCxnSpPr>
          <a:cxnSpLocks/>
        </xdr:cNvCxnSpPr>
      </xdr:nvCxnSpPr>
      <xdr:spPr bwMode="auto">
        <a:xfrm>
          <a:off x="7727549" y="20110333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768696</xdr:colOff>
      <xdr:row>104</xdr:row>
      <xdr:rowOff>7151</xdr:rowOff>
    </xdr:from>
    <xdr:to>
      <xdr:col>9</xdr:col>
      <xdr:colOff>768696</xdr:colOff>
      <xdr:row>104</xdr:row>
      <xdr:rowOff>108842</xdr:rowOff>
    </xdr:to>
    <xdr:cxnSp macro="">
      <xdr:nvCxnSpPr>
        <xdr:cNvPr id="873" name="l730">
          <a:extLst>
            <a:ext uri="{FF2B5EF4-FFF2-40B4-BE49-F238E27FC236}">
              <a16:creationId xmlns:a16="http://schemas.microsoft.com/office/drawing/2014/main" id="{47E047CD-8E53-5E9E-AA31-62070D7E7B61}"/>
            </a:ext>
          </a:extLst>
        </xdr:cNvPr>
        <xdr:cNvCxnSpPr>
          <a:cxnSpLocks/>
        </xdr:cNvCxnSpPr>
      </xdr:nvCxnSpPr>
      <xdr:spPr bwMode="auto">
        <a:xfrm>
          <a:off x="7727549" y="20301004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768696</xdr:colOff>
      <xdr:row>104</xdr:row>
      <xdr:rowOff>197822</xdr:rowOff>
    </xdr:from>
    <xdr:to>
      <xdr:col>9</xdr:col>
      <xdr:colOff>768696</xdr:colOff>
      <xdr:row>105</xdr:row>
      <xdr:rowOff>68920</xdr:rowOff>
    </xdr:to>
    <xdr:cxnSp macro="">
      <xdr:nvCxnSpPr>
        <xdr:cNvPr id="874" name="l731">
          <a:extLst>
            <a:ext uri="{FF2B5EF4-FFF2-40B4-BE49-F238E27FC236}">
              <a16:creationId xmlns:a16="http://schemas.microsoft.com/office/drawing/2014/main" id="{DD8B6030-9147-8D33-F9A0-BBC9EE727134}"/>
            </a:ext>
          </a:extLst>
        </xdr:cNvPr>
        <xdr:cNvCxnSpPr>
          <a:cxnSpLocks/>
        </xdr:cNvCxnSpPr>
      </xdr:nvCxnSpPr>
      <xdr:spPr bwMode="auto">
        <a:xfrm>
          <a:off x="7727549" y="20491675"/>
          <a:ext cx="0" cy="9521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768696</xdr:colOff>
      <xdr:row>105</xdr:row>
      <xdr:rowOff>157900</xdr:rowOff>
    </xdr:from>
    <xdr:to>
      <xdr:col>9</xdr:col>
      <xdr:colOff>768696</xdr:colOff>
      <xdr:row>106</xdr:row>
      <xdr:rowOff>69091</xdr:rowOff>
    </xdr:to>
    <xdr:cxnSp macro="">
      <xdr:nvCxnSpPr>
        <xdr:cNvPr id="875" name="l732">
          <a:extLst>
            <a:ext uri="{FF2B5EF4-FFF2-40B4-BE49-F238E27FC236}">
              <a16:creationId xmlns:a16="http://schemas.microsoft.com/office/drawing/2014/main" id="{F460CB23-ACEC-E36D-8B75-41CC215146C4}"/>
            </a:ext>
          </a:extLst>
        </xdr:cNvPr>
        <xdr:cNvCxnSpPr>
          <a:cxnSpLocks/>
        </xdr:cNvCxnSpPr>
      </xdr:nvCxnSpPr>
      <xdr:spPr bwMode="auto">
        <a:xfrm>
          <a:off x="7727549" y="20675871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8282</xdr:colOff>
      <xdr:row>103</xdr:row>
      <xdr:rowOff>21493</xdr:rowOff>
    </xdr:from>
    <xdr:to>
      <xdr:col>3</xdr:col>
      <xdr:colOff>8282</xdr:colOff>
      <xdr:row>103</xdr:row>
      <xdr:rowOff>123184</xdr:rowOff>
    </xdr:to>
    <xdr:cxnSp macro="">
      <xdr:nvCxnSpPr>
        <xdr:cNvPr id="876" name="l729">
          <a:extLst>
            <a:ext uri="{FF2B5EF4-FFF2-40B4-BE49-F238E27FC236}">
              <a16:creationId xmlns:a16="http://schemas.microsoft.com/office/drawing/2014/main" id="{76A55B06-7605-7F8F-03F4-75B40617DC50}"/>
            </a:ext>
          </a:extLst>
        </xdr:cNvPr>
        <xdr:cNvCxnSpPr>
          <a:cxnSpLocks/>
        </xdr:cNvCxnSpPr>
      </xdr:nvCxnSpPr>
      <xdr:spPr bwMode="auto">
        <a:xfrm>
          <a:off x="2294282" y="20124846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8282</xdr:colOff>
      <xdr:row>104</xdr:row>
      <xdr:rowOff>21662</xdr:rowOff>
    </xdr:from>
    <xdr:to>
      <xdr:col>3</xdr:col>
      <xdr:colOff>8282</xdr:colOff>
      <xdr:row>104</xdr:row>
      <xdr:rowOff>123353</xdr:rowOff>
    </xdr:to>
    <xdr:cxnSp macro="">
      <xdr:nvCxnSpPr>
        <xdr:cNvPr id="877" name="l730">
          <a:extLst>
            <a:ext uri="{FF2B5EF4-FFF2-40B4-BE49-F238E27FC236}">
              <a16:creationId xmlns:a16="http://schemas.microsoft.com/office/drawing/2014/main" id="{3329D27F-34E8-0423-1291-91BFB9BEDAD0}"/>
            </a:ext>
          </a:extLst>
        </xdr:cNvPr>
        <xdr:cNvCxnSpPr>
          <a:cxnSpLocks/>
        </xdr:cNvCxnSpPr>
      </xdr:nvCxnSpPr>
      <xdr:spPr bwMode="auto">
        <a:xfrm>
          <a:off x="2294282" y="20315515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8282</xdr:colOff>
      <xdr:row>104</xdr:row>
      <xdr:rowOff>212333</xdr:rowOff>
    </xdr:from>
    <xdr:to>
      <xdr:col>3</xdr:col>
      <xdr:colOff>8282</xdr:colOff>
      <xdr:row>105</xdr:row>
      <xdr:rowOff>83431</xdr:rowOff>
    </xdr:to>
    <xdr:cxnSp macro="">
      <xdr:nvCxnSpPr>
        <xdr:cNvPr id="878" name="l731">
          <a:extLst>
            <a:ext uri="{FF2B5EF4-FFF2-40B4-BE49-F238E27FC236}">
              <a16:creationId xmlns:a16="http://schemas.microsoft.com/office/drawing/2014/main" id="{78A2D93F-C892-83CE-DB8F-A75B51DC9ED0}"/>
            </a:ext>
          </a:extLst>
        </xdr:cNvPr>
        <xdr:cNvCxnSpPr>
          <a:cxnSpLocks/>
        </xdr:cNvCxnSpPr>
      </xdr:nvCxnSpPr>
      <xdr:spPr bwMode="auto">
        <a:xfrm>
          <a:off x="2294282" y="20506186"/>
          <a:ext cx="0" cy="9521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8282</xdr:colOff>
      <xdr:row>105</xdr:row>
      <xdr:rowOff>172412</xdr:rowOff>
    </xdr:from>
    <xdr:to>
      <xdr:col>3</xdr:col>
      <xdr:colOff>8282</xdr:colOff>
      <xdr:row>106</xdr:row>
      <xdr:rowOff>83603</xdr:rowOff>
    </xdr:to>
    <xdr:cxnSp macro="">
      <xdr:nvCxnSpPr>
        <xdr:cNvPr id="880" name="l732">
          <a:extLst>
            <a:ext uri="{FF2B5EF4-FFF2-40B4-BE49-F238E27FC236}">
              <a16:creationId xmlns:a16="http://schemas.microsoft.com/office/drawing/2014/main" id="{21754641-77E4-91E5-98D4-0F38DACDF77A}"/>
            </a:ext>
          </a:extLst>
        </xdr:cNvPr>
        <xdr:cNvCxnSpPr>
          <a:cxnSpLocks/>
        </xdr:cNvCxnSpPr>
      </xdr:nvCxnSpPr>
      <xdr:spPr bwMode="auto">
        <a:xfrm>
          <a:off x="2294282" y="20690383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443191</xdr:colOff>
      <xdr:row>87</xdr:row>
      <xdr:rowOff>36015</xdr:rowOff>
    </xdr:from>
    <xdr:to>
      <xdr:col>9</xdr:col>
      <xdr:colOff>544688</xdr:colOff>
      <xdr:row>87</xdr:row>
      <xdr:rowOff>36015</xdr:rowOff>
    </xdr:to>
    <xdr:cxnSp macro="">
      <xdr:nvCxnSpPr>
        <xdr:cNvPr id="889" name="l654">
          <a:extLst>
            <a:ext uri="{FF2B5EF4-FFF2-40B4-BE49-F238E27FC236}">
              <a16:creationId xmlns:a16="http://schemas.microsoft.com/office/drawing/2014/main" id="{BEB21FE7-92DF-2ADB-709B-9CE06399CF42}"/>
            </a:ext>
          </a:extLst>
        </xdr:cNvPr>
        <xdr:cNvCxnSpPr>
          <a:cxnSpLocks/>
        </xdr:cNvCxnSpPr>
      </xdr:nvCxnSpPr>
      <xdr:spPr bwMode="auto">
        <a:xfrm>
          <a:off x="7402044" y="16912074"/>
          <a:ext cx="1014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633501</xdr:colOff>
      <xdr:row>87</xdr:row>
      <xdr:rowOff>36015</xdr:rowOff>
    </xdr:from>
    <xdr:to>
      <xdr:col>9</xdr:col>
      <xdr:colOff>734999</xdr:colOff>
      <xdr:row>87</xdr:row>
      <xdr:rowOff>36015</xdr:rowOff>
    </xdr:to>
    <xdr:cxnSp macro="">
      <xdr:nvCxnSpPr>
        <xdr:cNvPr id="893" name="l655">
          <a:extLst>
            <a:ext uri="{FF2B5EF4-FFF2-40B4-BE49-F238E27FC236}">
              <a16:creationId xmlns:a16="http://schemas.microsoft.com/office/drawing/2014/main" id="{CB447F47-FFBE-0F4F-2798-F5AE8FF62E50}"/>
            </a:ext>
          </a:extLst>
        </xdr:cNvPr>
        <xdr:cNvCxnSpPr>
          <a:cxnSpLocks/>
        </xdr:cNvCxnSpPr>
      </xdr:nvCxnSpPr>
      <xdr:spPr bwMode="auto">
        <a:xfrm>
          <a:off x="7592354" y="16912074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429659</xdr:colOff>
      <xdr:row>106</xdr:row>
      <xdr:rowOff>146282</xdr:rowOff>
    </xdr:from>
    <xdr:to>
      <xdr:col>9</xdr:col>
      <xdr:colOff>531156</xdr:colOff>
      <xdr:row>106</xdr:row>
      <xdr:rowOff>146282</xdr:rowOff>
    </xdr:to>
    <xdr:cxnSp macro="">
      <xdr:nvCxnSpPr>
        <xdr:cNvPr id="894" name="l654">
          <a:extLst>
            <a:ext uri="{FF2B5EF4-FFF2-40B4-BE49-F238E27FC236}">
              <a16:creationId xmlns:a16="http://schemas.microsoft.com/office/drawing/2014/main" id="{A9B17A1F-1998-48EE-2A44-F9F39CFF15CA}"/>
            </a:ext>
          </a:extLst>
        </xdr:cNvPr>
        <xdr:cNvCxnSpPr>
          <a:cxnSpLocks/>
        </xdr:cNvCxnSpPr>
      </xdr:nvCxnSpPr>
      <xdr:spPr bwMode="auto">
        <a:xfrm>
          <a:off x="7388512" y="20854753"/>
          <a:ext cx="1014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619969</xdr:colOff>
      <xdr:row>106</xdr:row>
      <xdr:rowOff>146282</xdr:rowOff>
    </xdr:from>
    <xdr:to>
      <xdr:col>9</xdr:col>
      <xdr:colOff>721467</xdr:colOff>
      <xdr:row>106</xdr:row>
      <xdr:rowOff>146282</xdr:rowOff>
    </xdr:to>
    <xdr:cxnSp macro="">
      <xdr:nvCxnSpPr>
        <xdr:cNvPr id="895" name="l655">
          <a:extLst>
            <a:ext uri="{FF2B5EF4-FFF2-40B4-BE49-F238E27FC236}">
              <a16:creationId xmlns:a16="http://schemas.microsoft.com/office/drawing/2014/main" id="{591D2BE3-6DF7-FE53-41FB-D9CD8280DCE9}"/>
            </a:ext>
          </a:extLst>
        </xdr:cNvPr>
        <xdr:cNvCxnSpPr>
          <a:cxnSpLocks/>
        </xdr:cNvCxnSpPr>
      </xdr:nvCxnSpPr>
      <xdr:spPr bwMode="auto">
        <a:xfrm>
          <a:off x="7578822" y="20854753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591607</xdr:colOff>
      <xdr:row>57</xdr:row>
      <xdr:rowOff>120925</xdr:rowOff>
    </xdr:from>
    <xdr:to>
      <xdr:col>8</xdr:col>
      <xdr:colOff>163640</xdr:colOff>
      <xdr:row>57</xdr:row>
      <xdr:rowOff>120925</xdr:rowOff>
    </xdr:to>
    <xdr:cxnSp macro="">
      <xdr:nvCxnSpPr>
        <xdr:cNvPr id="897" name="terra1_2">
          <a:extLst>
            <a:ext uri="{FF2B5EF4-FFF2-40B4-BE49-F238E27FC236}">
              <a16:creationId xmlns:a16="http://schemas.microsoft.com/office/drawing/2014/main" id="{1E978F33-E85B-FA39-983F-AF40A6AD1D56}"/>
            </a:ext>
          </a:extLst>
        </xdr:cNvPr>
        <xdr:cNvCxnSpPr>
          <a:cxnSpLocks/>
        </xdr:cNvCxnSpPr>
      </xdr:nvCxnSpPr>
      <xdr:spPr bwMode="auto">
        <a:xfrm>
          <a:off x="5925607" y="10979425"/>
          <a:ext cx="43488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751197</xdr:colOff>
      <xdr:row>57</xdr:row>
      <xdr:rowOff>107938</xdr:rowOff>
    </xdr:from>
    <xdr:to>
      <xdr:col>7</xdr:col>
      <xdr:colOff>751197</xdr:colOff>
      <xdr:row>58</xdr:row>
      <xdr:rowOff>124439</xdr:rowOff>
    </xdr:to>
    <xdr:cxnSp macro="">
      <xdr:nvCxnSpPr>
        <xdr:cNvPr id="898" name="terra1_1">
          <a:extLst>
            <a:ext uri="{FF2B5EF4-FFF2-40B4-BE49-F238E27FC236}">
              <a16:creationId xmlns:a16="http://schemas.microsoft.com/office/drawing/2014/main" id="{4A769983-E24B-EC96-2AB9-C849308A16E9}"/>
            </a:ext>
          </a:extLst>
        </xdr:cNvPr>
        <xdr:cNvCxnSpPr>
          <a:cxnSpLocks/>
        </xdr:cNvCxnSpPr>
      </xdr:nvCxnSpPr>
      <xdr:spPr bwMode="auto">
        <a:xfrm rot="17700000">
          <a:off x="5942476" y="11109159"/>
          <a:ext cx="28544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856337</xdr:colOff>
      <xdr:row>62</xdr:row>
      <xdr:rowOff>66327</xdr:rowOff>
    </xdr:from>
    <xdr:to>
      <xdr:col>7</xdr:col>
      <xdr:colOff>856337</xdr:colOff>
      <xdr:row>64</xdr:row>
      <xdr:rowOff>47935</xdr:rowOff>
    </xdr:to>
    <xdr:cxnSp macro="">
      <xdr:nvCxnSpPr>
        <xdr:cNvPr id="899" name="fase1_3">
          <a:extLst>
            <a:ext uri="{FF2B5EF4-FFF2-40B4-BE49-F238E27FC236}">
              <a16:creationId xmlns:a16="http://schemas.microsoft.com/office/drawing/2014/main" id="{CEA76756-EA65-8665-F088-8F55947C980A}"/>
            </a:ext>
          </a:extLst>
        </xdr:cNvPr>
        <xdr:cNvCxnSpPr>
          <a:cxnSpLocks/>
        </xdr:cNvCxnSpPr>
      </xdr:nvCxnSpPr>
      <xdr:spPr bwMode="auto">
        <a:xfrm rot="17940001">
          <a:off x="6009033" y="12137072"/>
          <a:ext cx="36260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744176</xdr:colOff>
      <xdr:row>62</xdr:row>
      <xdr:rowOff>59401</xdr:rowOff>
    </xdr:from>
    <xdr:to>
      <xdr:col>7</xdr:col>
      <xdr:colOff>744176</xdr:colOff>
      <xdr:row>64</xdr:row>
      <xdr:rowOff>41008</xdr:rowOff>
    </xdr:to>
    <xdr:cxnSp macro="">
      <xdr:nvCxnSpPr>
        <xdr:cNvPr id="900" name="fase1_2">
          <a:extLst>
            <a:ext uri="{FF2B5EF4-FFF2-40B4-BE49-F238E27FC236}">
              <a16:creationId xmlns:a16="http://schemas.microsoft.com/office/drawing/2014/main" id="{14B98F6B-B017-A3DB-21D9-247895E93E63}"/>
            </a:ext>
          </a:extLst>
        </xdr:cNvPr>
        <xdr:cNvCxnSpPr>
          <a:cxnSpLocks/>
        </xdr:cNvCxnSpPr>
      </xdr:nvCxnSpPr>
      <xdr:spPr bwMode="auto">
        <a:xfrm rot="17940001">
          <a:off x="5896872" y="12130146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611083</xdr:colOff>
      <xdr:row>62</xdr:row>
      <xdr:rowOff>49876</xdr:rowOff>
    </xdr:from>
    <xdr:to>
      <xdr:col>7</xdr:col>
      <xdr:colOff>611083</xdr:colOff>
      <xdr:row>64</xdr:row>
      <xdr:rowOff>31483</xdr:rowOff>
    </xdr:to>
    <xdr:cxnSp macro="">
      <xdr:nvCxnSpPr>
        <xdr:cNvPr id="901" name="fase1_1">
          <a:extLst>
            <a:ext uri="{FF2B5EF4-FFF2-40B4-BE49-F238E27FC236}">
              <a16:creationId xmlns:a16="http://schemas.microsoft.com/office/drawing/2014/main" id="{89BA2BF4-62D6-EF3E-C914-1ED6E6036612}"/>
            </a:ext>
          </a:extLst>
        </xdr:cNvPr>
        <xdr:cNvCxnSpPr>
          <a:cxnSpLocks/>
        </xdr:cNvCxnSpPr>
      </xdr:nvCxnSpPr>
      <xdr:spPr bwMode="auto">
        <a:xfrm rot="17940001">
          <a:off x="5763779" y="12120621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724410</xdr:colOff>
      <xdr:row>59</xdr:row>
      <xdr:rowOff>102767</xdr:rowOff>
    </xdr:from>
    <xdr:to>
      <xdr:col>8</xdr:col>
      <xdr:colOff>151167</xdr:colOff>
      <xdr:row>59</xdr:row>
      <xdr:rowOff>102767</xdr:rowOff>
    </xdr:to>
    <xdr:cxnSp macro="">
      <xdr:nvCxnSpPr>
        <xdr:cNvPr id="902" name="neutro1_2">
          <a:extLst>
            <a:ext uri="{FF2B5EF4-FFF2-40B4-BE49-F238E27FC236}">
              <a16:creationId xmlns:a16="http://schemas.microsoft.com/office/drawing/2014/main" id="{5A880DBB-C6D1-9794-25D5-EAC40F2EBA84}"/>
            </a:ext>
          </a:extLst>
        </xdr:cNvPr>
        <xdr:cNvCxnSpPr>
          <a:cxnSpLocks/>
        </xdr:cNvCxnSpPr>
      </xdr:nvCxnSpPr>
      <xdr:spPr bwMode="auto">
        <a:xfrm>
          <a:off x="6058410" y="11420708"/>
          <a:ext cx="28961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633060</xdr:colOff>
      <xdr:row>59</xdr:row>
      <xdr:rowOff>74837</xdr:rowOff>
    </xdr:from>
    <xdr:to>
      <xdr:col>7</xdr:col>
      <xdr:colOff>633060</xdr:colOff>
      <xdr:row>61</xdr:row>
      <xdr:rowOff>56444</xdr:rowOff>
    </xdr:to>
    <xdr:cxnSp macro="">
      <xdr:nvCxnSpPr>
        <xdr:cNvPr id="903" name="neutro1_1">
          <a:extLst>
            <a:ext uri="{FF2B5EF4-FFF2-40B4-BE49-F238E27FC236}">
              <a16:creationId xmlns:a16="http://schemas.microsoft.com/office/drawing/2014/main" id="{5CF00A31-B81F-0C5B-B4A2-904B67F9E28C}"/>
            </a:ext>
          </a:extLst>
        </xdr:cNvPr>
        <xdr:cNvCxnSpPr>
          <a:cxnSpLocks/>
        </xdr:cNvCxnSpPr>
      </xdr:nvCxnSpPr>
      <xdr:spPr bwMode="auto">
        <a:xfrm rot="18000000">
          <a:off x="5785756" y="11574082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462566</xdr:colOff>
      <xdr:row>63</xdr:row>
      <xdr:rowOff>109168</xdr:rowOff>
    </xdr:from>
    <xdr:to>
      <xdr:col>9</xdr:col>
      <xdr:colOff>591714</xdr:colOff>
      <xdr:row>63</xdr:row>
      <xdr:rowOff>109168</xdr:rowOff>
    </xdr:to>
    <xdr:cxnSp macro="">
      <xdr:nvCxnSpPr>
        <xdr:cNvPr id="905" name="barra_fase1">
          <a:extLst>
            <a:ext uri="{FF2B5EF4-FFF2-40B4-BE49-F238E27FC236}">
              <a16:creationId xmlns:a16="http://schemas.microsoft.com/office/drawing/2014/main" id="{3DA37D30-EF4B-FE87-518A-EAE38C7FE83C}"/>
            </a:ext>
          </a:extLst>
        </xdr:cNvPr>
        <xdr:cNvCxnSpPr>
          <a:cxnSpLocks/>
        </xdr:cNvCxnSpPr>
      </xdr:nvCxnSpPr>
      <xdr:spPr bwMode="auto">
        <a:xfrm>
          <a:off x="5034566" y="12189109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432677</xdr:colOff>
      <xdr:row>63</xdr:row>
      <xdr:rowOff>49589</xdr:rowOff>
    </xdr:from>
    <xdr:to>
      <xdr:col>6</xdr:col>
      <xdr:colOff>555077</xdr:colOff>
      <xdr:row>63</xdr:row>
      <xdr:rowOff>171989</xdr:rowOff>
    </xdr:to>
    <xdr:sp macro="" textlink="">
      <xdr:nvSpPr>
        <xdr:cNvPr id="906" name="elips_fase1">
          <a:extLst>
            <a:ext uri="{FF2B5EF4-FFF2-40B4-BE49-F238E27FC236}">
              <a16:creationId xmlns:a16="http://schemas.microsoft.com/office/drawing/2014/main" id="{54E6990B-08B8-809A-4BE8-0FE078CEB1D4}"/>
            </a:ext>
          </a:extLst>
        </xdr:cNvPr>
        <xdr:cNvSpPr/>
      </xdr:nvSpPr>
      <xdr:spPr bwMode="auto">
        <a:xfrm>
          <a:off x="5004677" y="1212902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465410</xdr:colOff>
      <xdr:row>60</xdr:row>
      <xdr:rowOff>117082</xdr:rowOff>
    </xdr:from>
    <xdr:to>
      <xdr:col>9</xdr:col>
      <xdr:colOff>594558</xdr:colOff>
      <xdr:row>60</xdr:row>
      <xdr:rowOff>117082</xdr:rowOff>
    </xdr:to>
    <xdr:cxnSp macro="">
      <xdr:nvCxnSpPr>
        <xdr:cNvPr id="907" name="barra_neutro1">
          <a:extLst>
            <a:ext uri="{FF2B5EF4-FFF2-40B4-BE49-F238E27FC236}">
              <a16:creationId xmlns:a16="http://schemas.microsoft.com/office/drawing/2014/main" id="{56F75A96-018F-EA41-5A26-EA3EC3F9921C}"/>
            </a:ext>
          </a:extLst>
        </xdr:cNvPr>
        <xdr:cNvCxnSpPr>
          <a:cxnSpLocks/>
        </xdr:cNvCxnSpPr>
      </xdr:nvCxnSpPr>
      <xdr:spPr bwMode="auto">
        <a:xfrm>
          <a:off x="5037410" y="11625523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424688</xdr:colOff>
      <xdr:row>60</xdr:row>
      <xdr:rowOff>57503</xdr:rowOff>
    </xdr:from>
    <xdr:to>
      <xdr:col>6</xdr:col>
      <xdr:colOff>547088</xdr:colOff>
      <xdr:row>60</xdr:row>
      <xdr:rowOff>179903</xdr:rowOff>
    </xdr:to>
    <xdr:sp macro="" textlink="">
      <xdr:nvSpPr>
        <xdr:cNvPr id="908" name="elips_neutro1">
          <a:extLst>
            <a:ext uri="{FF2B5EF4-FFF2-40B4-BE49-F238E27FC236}">
              <a16:creationId xmlns:a16="http://schemas.microsoft.com/office/drawing/2014/main" id="{1FF7FEC9-B222-6B3D-5BD4-3A6BC2743B0E}"/>
            </a:ext>
          </a:extLst>
        </xdr:cNvPr>
        <xdr:cNvSpPr/>
      </xdr:nvSpPr>
      <xdr:spPr bwMode="auto">
        <a:xfrm>
          <a:off x="4996688" y="1156270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463968</xdr:colOff>
      <xdr:row>58</xdr:row>
      <xdr:rowOff>9168</xdr:rowOff>
    </xdr:from>
    <xdr:to>
      <xdr:col>9</xdr:col>
      <xdr:colOff>593116</xdr:colOff>
      <xdr:row>58</xdr:row>
      <xdr:rowOff>9168</xdr:rowOff>
    </xdr:to>
    <xdr:cxnSp macro="">
      <xdr:nvCxnSpPr>
        <xdr:cNvPr id="910" name="barra_terra1">
          <a:extLst>
            <a:ext uri="{FF2B5EF4-FFF2-40B4-BE49-F238E27FC236}">
              <a16:creationId xmlns:a16="http://schemas.microsoft.com/office/drawing/2014/main" id="{017E8060-FB48-2EF3-F9F7-AAE931770B96}"/>
            </a:ext>
          </a:extLst>
        </xdr:cNvPr>
        <xdr:cNvCxnSpPr>
          <a:cxnSpLocks/>
        </xdr:cNvCxnSpPr>
      </xdr:nvCxnSpPr>
      <xdr:spPr bwMode="auto">
        <a:xfrm>
          <a:off x="5035968" y="11136609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701645</xdr:colOff>
      <xdr:row>18</xdr:row>
      <xdr:rowOff>173681</xdr:rowOff>
    </xdr:from>
    <xdr:to>
      <xdr:col>2</xdr:col>
      <xdr:colOff>701645</xdr:colOff>
      <xdr:row>20</xdr:row>
      <xdr:rowOff>155288</xdr:rowOff>
    </xdr:to>
    <xdr:cxnSp macro="">
      <xdr:nvCxnSpPr>
        <xdr:cNvPr id="912" name="fase1_2">
          <a:extLst>
            <a:ext uri="{FF2B5EF4-FFF2-40B4-BE49-F238E27FC236}">
              <a16:creationId xmlns:a16="http://schemas.microsoft.com/office/drawing/2014/main" id="{74352841-228B-25A9-7677-D3F3F5D36690}"/>
            </a:ext>
          </a:extLst>
        </xdr:cNvPr>
        <xdr:cNvCxnSpPr>
          <a:cxnSpLocks/>
        </xdr:cNvCxnSpPr>
      </xdr:nvCxnSpPr>
      <xdr:spPr bwMode="auto">
        <a:xfrm rot="17940001">
          <a:off x="2044341" y="3783985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568552</xdr:colOff>
      <xdr:row>18</xdr:row>
      <xdr:rowOff>164157</xdr:rowOff>
    </xdr:from>
    <xdr:to>
      <xdr:col>2</xdr:col>
      <xdr:colOff>568552</xdr:colOff>
      <xdr:row>20</xdr:row>
      <xdr:rowOff>145764</xdr:rowOff>
    </xdr:to>
    <xdr:cxnSp macro="">
      <xdr:nvCxnSpPr>
        <xdr:cNvPr id="913" name="fase1_1">
          <a:extLst>
            <a:ext uri="{FF2B5EF4-FFF2-40B4-BE49-F238E27FC236}">
              <a16:creationId xmlns:a16="http://schemas.microsoft.com/office/drawing/2014/main" id="{04B74A27-8B83-3D8D-A63B-1A6EB3896F13}"/>
            </a:ext>
          </a:extLst>
        </xdr:cNvPr>
        <xdr:cNvCxnSpPr>
          <a:cxnSpLocks/>
        </xdr:cNvCxnSpPr>
      </xdr:nvCxnSpPr>
      <xdr:spPr bwMode="auto">
        <a:xfrm rot="17940001">
          <a:off x="1911248" y="3774461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248074</xdr:colOff>
      <xdr:row>19</xdr:row>
      <xdr:rowOff>165620</xdr:rowOff>
    </xdr:from>
    <xdr:to>
      <xdr:col>3</xdr:col>
      <xdr:colOff>204688</xdr:colOff>
      <xdr:row>19</xdr:row>
      <xdr:rowOff>165620</xdr:rowOff>
    </xdr:to>
    <xdr:cxnSp macro="">
      <xdr:nvCxnSpPr>
        <xdr:cNvPr id="914" name="Conector reto 913">
          <a:extLst>
            <a:ext uri="{FF2B5EF4-FFF2-40B4-BE49-F238E27FC236}">
              <a16:creationId xmlns:a16="http://schemas.microsoft.com/office/drawing/2014/main" id="{275896C8-8E6D-6F70-1498-529A9146CE9E}"/>
            </a:ext>
          </a:extLst>
        </xdr:cNvPr>
        <xdr:cNvCxnSpPr>
          <a:cxnSpLocks/>
        </xdr:cNvCxnSpPr>
      </xdr:nvCxnSpPr>
      <xdr:spPr bwMode="auto">
        <a:xfrm>
          <a:off x="1772074" y="3785120"/>
          <a:ext cx="71861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175164</xdr:colOff>
      <xdr:row>19</xdr:row>
      <xdr:rowOff>106041</xdr:rowOff>
    </xdr:from>
    <xdr:to>
      <xdr:col>2</xdr:col>
      <xdr:colOff>297564</xdr:colOff>
      <xdr:row>20</xdr:row>
      <xdr:rowOff>37941</xdr:rowOff>
    </xdr:to>
    <xdr:sp macro="" textlink="">
      <xdr:nvSpPr>
        <xdr:cNvPr id="915" name="Elipse 914">
          <a:extLst>
            <a:ext uri="{FF2B5EF4-FFF2-40B4-BE49-F238E27FC236}">
              <a16:creationId xmlns:a16="http://schemas.microsoft.com/office/drawing/2014/main" id="{FA43511D-D0BF-C0E2-E285-3FD5E67AC97D}"/>
            </a:ext>
          </a:extLst>
        </xdr:cNvPr>
        <xdr:cNvSpPr/>
      </xdr:nvSpPr>
      <xdr:spPr bwMode="auto">
        <a:xfrm>
          <a:off x="1699164" y="372554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32712</xdr:colOff>
      <xdr:row>17</xdr:row>
      <xdr:rowOff>29548</xdr:rowOff>
    </xdr:from>
    <xdr:to>
      <xdr:col>4</xdr:col>
      <xdr:colOff>428900</xdr:colOff>
      <xdr:row>20</xdr:row>
      <xdr:rowOff>28971</xdr:rowOff>
    </xdr:to>
    <xdr:sp macro="" textlink="$AF$54">
      <xdr:nvSpPr>
        <xdr:cNvPr id="916" name="txt_mppt">
          <a:extLst>
            <a:ext uri="{FF2B5EF4-FFF2-40B4-BE49-F238E27FC236}">
              <a16:creationId xmlns:a16="http://schemas.microsoft.com/office/drawing/2014/main" id="{511E0934-32B8-C67A-8D06-0CCC3EC5C1F5}"/>
            </a:ext>
          </a:extLst>
        </xdr:cNvPr>
        <xdr:cNvSpPr txBox="1"/>
      </xdr:nvSpPr>
      <xdr:spPr bwMode="auto">
        <a:xfrm>
          <a:off x="2318712" y="3268048"/>
          <a:ext cx="1158188" cy="5709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3</xdr:col>
      <xdr:colOff>16330</xdr:colOff>
      <xdr:row>19</xdr:row>
      <xdr:rowOff>112897</xdr:rowOff>
    </xdr:from>
    <xdr:to>
      <xdr:col>4</xdr:col>
      <xdr:colOff>417700</xdr:colOff>
      <xdr:row>22</xdr:row>
      <xdr:rowOff>96550</xdr:rowOff>
    </xdr:to>
    <xdr:sp macro="" textlink="$AG$54">
      <xdr:nvSpPr>
        <xdr:cNvPr id="917" name="txt_mppt">
          <a:extLst>
            <a:ext uri="{FF2B5EF4-FFF2-40B4-BE49-F238E27FC236}">
              <a16:creationId xmlns:a16="http://schemas.microsoft.com/office/drawing/2014/main" id="{C05AE968-99B1-1813-BF8C-38A9C95740B1}"/>
            </a:ext>
          </a:extLst>
        </xdr:cNvPr>
        <xdr:cNvSpPr txBox="1"/>
      </xdr:nvSpPr>
      <xdr:spPr bwMode="auto">
        <a:xfrm>
          <a:off x="2302330" y="3732397"/>
          <a:ext cx="1163370" cy="5551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490395</xdr:colOff>
      <xdr:row>73</xdr:row>
      <xdr:rowOff>105512</xdr:rowOff>
    </xdr:from>
    <xdr:to>
      <xdr:col>6</xdr:col>
      <xdr:colOff>508371</xdr:colOff>
      <xdr:row>93</xdr:row>
      <xdr:rowOff>59617</xdr:rowOff>
    </xdr:to>
    <xdr:cxnSp macro="">
      <xdr:nvCxnSpPr>
        <xdr:cNvPr id="918" name="Conector reto 917">
          <a:extLst>
            <a:ext uri="{FF2B5EF4-FFF2-40B4-BE49-F238E27FC236}">
              <a16:creationId xmlns:a16="http://schemas.microsoft.com/office/drawing/2014/main" id="{89716567-17DA-B7DC-879E-2441377B99A7}"/>
            </a:ext>
          </a:extLst>
        </xdr:cNvPr>
        <xdr:cNvCxnSpPr>
          <a:cxnSpLocks/>
        </xdr:cNvCxnSpPr>
      </xdr:nvCxnSpPr>
      <xdr:spPr bwMode="auto">
        <a:xfrm>
          <a:off x="5062395" y="14213718"/>
          <a:ext cx="17976" cy="398822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445528</xdr:colOff>
      <xdr:row>96</xdr:row>
      <xdr:rowOff>5731</xdr:rowOff>
    </xdr:from>
    <xdr:to>
      <xdr:col>6</xdr:col>
      <xdr:colOff>574808</xdr:colOff>
      <xdr:row>96</xdr:row>
      <xdr:rowOff>121358</xdr:rowOff>
    </xdr:to>
    <xdr:sp macro="" textlink="">
      <xdr:nvSpPr>
        <xdr:cNvPr id="919" name="Elipse 918">
          <a:extLst>
            <a:ext uri="{FF2B5EF4-FFF2-40B4-BE49-F238E27FC236}">
              <a16:creationId xmlns:a16="http://schemas.microsoft.com/office/drawing/2014/main" id="{919071F9-9481-9E8F-95D3-6A354D0275B7}"/>
            </a:ext>
          </a:extLst>
        </xdr:cNvPr>
        <xdr:cNvSpPr/>
      </xdr:nvSpPr>
      <xdr:spPr bwMode="auto">
        <a:xfrm>
          <a:off x="5017528" y="18775584"/>
          <a:ext cx="129280" cy="115627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445449</xdr:colOff>
      <xdr:row>93</xdr:row>
      <xdr:rowOff>64080</xdr:rowOff>
    </xdr:from>
    <xdr:to>
      <xdr:col>6</xdr:col>
      <xdr:colOff>574767</xdr:colOff>
      <xdr:row>94</xdr:row>
      <xdr:rowOff>17723</xdr:rowOff>
    </xdr:to>
    <xdr:sp macro="" textlink="">
      <xdr:nvSpPr>
        <xdr:cNvPr id="920" name="Elipse 919">
          <a:extLst>
            <a:ext uri="{FF2B5EF4-FFF2-40B4-BE49-F238E27FC236}">
              <a16:creationId xmlns:a16="http://schemas.microsoft.com/office/drawing/2014/main" id="{73B81E5A-F9BD-2195-5ECB-7A87AB0B4BA0}"/>
            </a:ext>
          </a:extLst>
        </xdr:cNvPr>
        <xdr:cNvSpPr/>
      </xdr:nvSpPr>
      <xdr:spPr bwMode="auto">
        <a:xfrm>
          <a:off x="5017449" y="18206404"/>
          <a:ext cx="129318" cy="1105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290499</xdr:colOff>
      <xdr:row>93</xdr:row>
      <xdr:rowOff>123353</xdr:rowOff>
    </xdr:from>
    <xdr:to>
      <xdr:col>6</xdr:col>
      <xdr:colOff>707463</xdr:colOff>
      <xdr:row>96</xdr:row>
      <xdr:rowOff>38588</xdr:rowOff>
    </xdr:to>
    <xdr:sp macro="" textlink="">
      <xdr:nvSpPr>
        <xdr:cNvPr id="921" name="Arco 920">
          <a:extLst>
            <a:ext uri="{FF2B5EF4-FFF2-40B4-BE49-F238E27FC236}">
              <a16:creationId xmlns:a16="http://schemas.microsoft.com/office/drawing/2014/main" id="{FE6AB149-8674-26D9-F1C0-66E918CC333D}"/>
            </a:ext>
          </a:extLst>
        </xdr:cNvPr>
        <xdr:cNvSpPr/>
      </xdr:nvSpPr>
      <xdr:spPr bwMode="auto">
        <a:xfrm>
          <a:off x="4862499" y="18265677"/>
          <a:ext cx="416964" cy="542764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230789</xdr:colOff>
      <xdr:row>98</xdr:row>
      <xdr:rowOff>151408</xdr:rowOff>
    </xdr:from>
    <xdr:to>
      <xdr:col>7</xdr:col>
      <xdr:colOff>31068</xdr:colOff>
      <xdr:row>100</xdr:row>
      <xdr:rowOff>170458</xdr:rowOff>
    </xdr:to>
    <xdr:sp macro="" textlink="">
      <xdr:nvSpPr>
        <xdr:cNvPr id="922" name="CaixaDeTexto 921">
          <a:extLst>
            <a:ext uri="{FF2B5EF4-FFF2-40B4-BE49-F238E27FC236}">
              <a16:creationId xmlns:a16="http://schemas.microsoft.com/office/drawing/2014/main" id="{0E0F555F-B3E5-F1A5-E285-F2E1B1861306}"/>
            </a:ext>
          </a:extLst>
        </xdr:cNvPr>
        <xdr:cNvSpPr txBox="1"/>
      </xdr:nvSpPr>
      <xdr:spPr bwMode="auto">
        <a:xfrm>
          <a:off x="4802789" y="19302261"/>
          <a:ext cx="56227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510832</xdr:colOff>
      <xdr:row>96</xdr:row>
      <xdr:rowOff>125916</xdr:rowOff>
    </xdr:from>
    <xdr:to>
      <xdr:col>6</xdr:col>
      <xdr:colOff>510832</xdr:colOff>
      <xdr:row>98</xdr:row>
      <xdr:rowOff>178794</xdr:rowOff>
    </xdr:to>
    <xdr:cxnSp macro="">
      <xdr:nvCxnSpPr>
        <xdr:cNvPr id="923" name="Conector reto 922">
          <a:extLst>
            <a:ext uri="{FF2B5EF4-FFF2-40B4-BE49-F238E27FC236}">
              <a16:creationId xmlns:a16="http://schemas.microsoft.com/office/drawing/2014/main" id="{08B43E15-829B-B458-6B21-1C9050860E83}"/>
            </a:ext>
          </a:extLst>
        </xdr:cNvPr>
        <xdr:cNvCxnSpPr>
          <a:cxnSpLocks/>
        </xdr:cNvCxnSpPr>
      </xdr:nvCxnSpPr>
      <xdr:spPr bwMode="auto">
        <a:xfrm>
          <a:off x="5082832" y="18895769"/>
          <a:ext cx="0" cy="43387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743206</xdr:colOff>
      <xdr:row>109</xdr:row>
      <xdr:rowOff>146083</xdr:rowOff>
    </xdr:from>
    <xdr:to>
      <xdr:col>8</xdr:col>
      <xdr:colOff>104640</xdr:colOff>
      <xdr:row>109</xdr:row>
      <xdr:rowOff>146083</xdr:rowOff>
    </xdr:to>
    <xdr:cxnSp macro="">
      <xdr:nvCxnSpPr>
        <xdr:cNvPr id="924" name="Conector reto 923">
          <a:extLst>
            <a:ext uri="{FF2B5EF4-FFF2-40B4-BE49-F238E27FC236}">
              <a16:creationId xmlns:a16="http://schemas.microsoft.com/office/drawing/2014/main" id="{E20E9CC5-6C6B-89B0-4072-A98DF8F5DA2D}"/>
            </a:ext>
          </a:extLst>
        </xdr:cNvPr>
        <xdr:cNvCxnSpPr>
          <a:cxnSpLocks/>
        </xdr:cNvCxnSpPr>
      </xdr:nvCxnSpPr>
      <xdr:spPr bwMode="auto">
        <a:xfrm>
          <a:off x="3791206" y="21426054"/>
          <a:ext cx="251028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522787</xdr:colOff>
      <xdr:row>100</xdr:row>
      <xdr:rowOff>128219</xdr:rowOff>
    </xdr:from>
    <xdr:to>
      <xdr:col>6</xdr:col>
      <xdr:colOff>522787</xdr:colOff>
      <xdr:row>109</xdr:row>
      <xdr:rowOff>149641</xdr:rowOff>
    </xdr:to>
    <xdr:cxnSp macro="">
      <xdr:nvCxnSpPr>
        <xdr:cNvPr id="925" name="Conector reto 924">
          <a:extLst>
            <a:ext uri="{FF2B5EF4-FFF2-40B4-BE49-F238E27FC236}">
              <a16:creationId xmlns:a16="http://schemas.microsoft.com/office/drawing/2014/main" id="{890A6414-ED13-35AC-790E-8C62517CE38D}"/>
            </a:ext>
          </a:extLst>
        </xdr:cNvPr>
        <xdr:cNvCxnSpPr>
          <a:cxnSpLocks/>
        </xdr:cNvCxnSpPr>
      </xdr:nvCxnSpPr>
      <xdr:spPr bwMode="auto">
        <a:xfrm>
          <a:off x="5094787" y="19660072"/>
          <a:ext cx="0" cy="17695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557748</xdr:colOff>
      <xdr:row>95</xdr:row>
      <xdr:rowOff>63341</xdr:rowOff>
    </xdr:from>
    <xdr:to>
      <xdr:col>7</xdr:col>
      <xdr:colOff>102885</xdr:colOff>
      <xdr:row>95</xdr:row>
      <xdr:rowOff>63928</xdr:rowOff>
    </xdr:to>
    <xdr:cxnSp macro="">
      <xdr:nvCxnSpPr>
        <xdr:cNvPr id="926" name="disj2_2">
          <a:extLst>
            <a:ext uri="{FF2B5EF4-FFF2-40B4-BE49-F238E27FC236}">
              <a16:creationId xmlns:a16="http://schemas.microsoft.com/office/drawing/2014/main" id="{F314DBE4-31D9-2FB0-3E3D-EAF81965473C}"/>
            </a:ext>
          </a:extLst>
        </xdr:cNvPr>
        <xdr:cNvCxnSpPr>
          <a:cxnSpLocks/>
        </xdr:cNvCxnSpPr>
      </xdr:nvCxnSpPr>
      <xdr:spPr bwMode="auto">
        <a:xfrm flipV="1">
          <a:off x="5129748" y="18553047"/>
          <a:ext cx="30713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553611</xdr:colOff>
      <xdr:row>94</xdr:row>
      <xdr:rowOff>160672</xdr:rowOff>
    </xdr:from>
    <xdr:to>
      <xdr:col>7</xdr:col>
      <xdr:colOff>98748</xdr:colOff>
      <xdr:row>94</xdr:row>
      <xdr:rowOff>161259</xdr:rowOff>
    </xdr:to>
    <xdr:cxnSp macro="">
      <xdr:nvCxnSpPr>
        <xdr:cNvPr id="927" name="disj2_1">
          <a:extLst>
            <a:ext uri="{FF2B5EF4-FFF2-40B4-BE49-F238E27FC236}">
              <a16:creationId xmlns:a16="http://schemas.microsoft.com/office/drawing/2014/main" id="{639D46A4-7472-E2B2-01DE-029B39E85D7E}"/>
            </a:ext>
          </a:extLst>
        </xdr:cNvPr>
        <xdr:cNvCxnSpPr>
          <a:cxnSpLocks/>
        </xdr:cNvCxnSpPr>
      </xdr:nvCxnSpPr>
      <xdr:spPr bwMode="auto">
        <a:xfrm flipV="1">
          <a:off x="5125611" y="18459878"/>
          <a:ext cx="30713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565195</xdr:colOff>
      <xdr:row>95</xdr:row>
      <xdr:rowOff>148190</xdr:rowOff>
    </xdr:from>
    <xdr:to>
      <xdr:col>7</xdr:col>
      <xdr:colOff>110332</xdr:colOff>
      <xdr:row>95</xdr:row>
      <xdr:rowOff>148778</xdr:rowOff>
    </xdr:to>
    <xdr:cxnSp macro="">
      <xdr:nvCxnSpPr>
        <xdr:cNvPr id="928" name="disj2_3">
          <a:extLst>
            <a:ext uri="{FF2B5EF4-FFF2-40B4-BE49-F238E27FC236}">
              <a16:creationId xmlns:a16="http://schemas.microsoft.com/office/drawing/2014/main" id="{5E7ED5B3-A578-0DE9-895C-4838697DA5B1}"/>
            </a:ext>
          </a:extLst>
        </xdr:cNvPr>
        <xdr:cNvCxnSpPr>
          <a:cxnSpLocks/>
        </xdr:cNvCxnSpPr>
      </xdr:nvCxnSpPr>
      <xdr:spPr bwMode="auto">
        <a:xfrm flipV="1">
          <a:off x="5137195" y="18637896"/>
          <a:ext cx="307137" cy="58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463515</xdr:colOff>
      <xdr:row>104</xdr:row>
      <xdr:rowOff>127641</xdr:rowOff>
    </xdr:from>
    <xdr:to>
      <xdr:col>7</xdr:col>
      <xdr:colOff>463515</xdr:colOff>
      <xdr:row>106</xdr:row>
      <xdr:rowOff>63359</xdr:rowOff>
    </xdr:to>
    <xdr:cxnSp macro="">
      <xdr:nvCxnSpPr>
        <xdr:cNvPr id="929" name="fase2_3">
          <a:extLst>
            <a:ext uri="{FF2B5EF4-FFF2-40B4-BE49-F238E27FC236}">
              <a16:creationId xmlns:a16="http://schemas.microsoft.com/office/drawing/2014/main" id="{20488F7A-41B5-BEB0-D6BB-DDDDA231415C}"/>
            </a:ext>
          </a:extLst>
        </xdr:cNvPr>
        <xdr:cNvCxnSpPr>
          <a:cxnSpLocks/>
        </xdr:cNvCxnSpPr>
      </xdr:nvCxnSpPr>
      <xdr:spPr bwMode="auto">
        <a:xfrm rot="17940001">
          <a:off x="5622347" y="20596662"/>
          <a:ext cx="35033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357159</xdr:colOff>
      <xdr:row>104</xdr:row>
      <xdr:rowOff>120683</xdr:rowOff>
    </xdr:from>
    <xdr:to>
      <xdr:col>7</xdr:col>
      <xdr:colOff>357159</xdr:colOff>
      <xdr:row>106</xdr:row>
      <xdr:rowOff>56400</xdr:rowOff>
    </xdr:to>
    <xdr:cxnSp macro="">
      <xdr:nvCxnSpPr>
        <xdr:cNvPr id="930" name="fase2_2">
          <a:extLst>
            <a:ext uri="{FF2B5EF4-FFF2-40B4-BE49-F238E27FC236}">
              <a16:creationId xmlns:a16="http://schemas.microsoft.com/office/drawing/2014/main" id="{E68D57B3-3A2A-9663-DD5C-7350F817F442}"/>
            </a:ext>
          </a:extLst>
        </xdr:cNvPr>
        <xdr:cNvCxnSpPr>
          <a:cxnSpLocks/>
        </xdr:cNvCxnSpPr>
      </xdr:nvCxnSpPr>
      <xdr:spPr bwMode="auto">
        <a:xfrm rot="17940001">
          <a:off x="5515991" y="20589704"/>
          <a:ext cx="35033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223526</xdr:colOff>
      <xdr:row>104</xdr:row>
      <xdr:rowOff>112783</xdr:rowOff>
    </xdr:from>
    <xdr:to>
      <xdr:col>7</xdr:col>
      <xdr:colOff>223526</xdr:colOff>
      <xdr:row>106</xdr:row>
      <xdr:rowOff>46835</xdr:rowOff>
    </xdr:to>
    <xdr:cxnSp macro="">
      <xdr:nvCxnSpPr>
        <xdr:cNvPr id="931" name="fase2_1">
          <a:extLst>
            <a:ext uri="{FF2B5EF4-FFF2-40B4-BE49-F238E27FC236}">
              <a16:creationId xmlns:a16="http://schemas.microsoft.com/office/drawing/2014/main" id="{B11F111F-98FA-8E13-3A5A-B52B7C59A1FB}"/>
            </a:ext>
          </a:extLst>
        </xdr:cNvPr>
        <xdr:cNvCxnSpPr>
          <a:cxnSpLocks/>
        </xdr:cNvCxnSpPr>
      </xdr:nvCxnSpPr>
      <xdr:spPr bwMode="auto">
        <a:xfrm rot="17940001">
          <a:off x="5383191" y="20580971"/>
          <a:ext cx="34867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478069</xdr:colOff>
      <xdr:row>102</xdr:row>
      <xdr:rowOff>48583</xdr:rowOff>
    </xdr:from>
    <xdr:to>
      <xdr:col>7</xdr:col>
      <xdr:colOff>763783</xdr:colOff>
      <xdr:row>102</xdr:row>
      <xdr:rowOff>48583</xdr:rowOff>
    </xdr:to>
    <xdr:cxnSp macro="">
      <xdr:nvCxnSpPr>
        <xdr:cNvPr id="932" name="neutro2_2">
          <a:extLst>
            <a:ext uri="{FF2B5EF4-FFF2-40B4-BE49-F238E27FC236}">
              <a16:creationId xmlns:a16="http://schemas.microsoft.com/office/drawing/2014/main" id="{CE3405AF-6344-4C04-7F99-07B3AEFD42FE}"/>
            </a:ext>
          </a:extLst>
        </xdr:cNvPr>
        <xdr:cNvCxnSpPr>
          <a:cxnSpLocks/>
        </xdr:cNvCxnSpPr>
      </xdr:nvCxnSpPr>
      <xdr:spPr bwMode="auto">
        <a:xfrm>
          <a:off x="5812069" y="19961436"/>
          <a:ext cx="28571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414030</xdr:colOff>
      <xdr:row>102</xdr:row>
      <xdr:rowOff>35537</xdr:rowOff>
    </xdr:from>
    <xdr:to>
      <xdr:col>7</xdr:col>
      <xdr:colOff>414030</xdr:colOff>
      <xdr:row>104</xdr:row>
      <xdr:rowOff>16102</xdr:rowOff>
    </xdr:to>
    <xdr:cxnSp macro="">
      <xdr:nvCxnSpPr>
        <xdr:cNvPr id="933" name="neutro2_1">
          <a:extLst>
            <a:ext uri="{FF2B5EF4-FFF2-40B4-BE49-F238E27FC236}">
              <a16:creationId xmlns:a16="http://schemas.microsoft.com/office/drawing/2014/main" id="{0D200163-7AEF-EDB9-B332-0DBB379F5F32}"/>
            </a:ext>
          </a:extLst>
        </xdr:cNvPr>
        <xdr:cNvCxnSpPr>
          <a:cxnSpLocks/>
        </xdr:cNvCxnSpPr>
      </xdr:nvCxnSpPr>
      <xdr:spPr bwMode="auto">
        <a:xfrm rot="17700000">
          <a:off x="5567247" y="20129173"/>
          <a:ext cx="36156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727965</xdr:colOff>
      <xdr:row>109</xdr:row>
      <xdr:rowOff>165661</xdr:rowOff>
    </xdr:from>
    <xdr:to>
      <xdr:col>10</xdr:col>
      <xdr:colOff>852251</xdr:colOff>
      <xdr:row>111</xdr:row>
      <xdr:rowOff>57252</xdr:rowOff>
    </xdr:to>
    <xdr:sp macro="" textlink="$AF$14">
      <xdr:nvSpPr>
        <xdr:cNvPr id="934" name="txt_mppt">
          <a:extLst>
            <a:ext uri="{FF2B5EF4-FFF2-40B4-BE49-F238E27FC236}">
              <a16:creationId xmlns:a16="http://schemas.microsoft.com/office/drawing/2014/main" id="{D6DD1C69-4B42-F5B3-5902-611DE7BCFCE4}"/>
            </a:ext>
          </a:extLst>
        </xdr:cNvPr>
        <xdr:cNvSpPr txBox="1"/>
      </xdr:nvSpPr>
      <xdr:spPr bwMode="auto">
        <a:xfrm>
          <a:off x="1489965" y="21420018"/>
          <a:ext cx="7200000" cy="27259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747424</xdr:colOff>
      <xdr:row>111</xdr:row>
      <xdr:rowOff>69446</xdr:rowOff>
    </xdr:from>
    <xdr:to>
      <xdr:col>8</xdr:col>
      <xdr:colOff>100162</xdr:colOff>
      <xdr:row>112</xdr:row>
      <xdr:rowOff>152272</xdr:rowOff>
    </xdr:to>
    <xdr:sp macro="" textlink="$AF$13">
      <xdr:nvSpPr>
        <xdr:cNvPr id="935" name="txt_mppt">
          <a:extLst>
            <a:ext uri="{FF2B5EF4-FFF2-40B4-BE49-F238E27FC236}">
              <a16:creationId xmlns:a16="http://schemas.microsoft.com/office/drawing/2014/main" id="{B6A8C0A9-6D7D-1972-2326-00981C071732}"/>
            </a:ext>
          </a:extLst>
        </xdr:cNvPr>
        <xdr:cNvSpPr txBox="1"/>
      </xdr:nvSpPr>
      <xdr:spPr bwMode="auto">
        <a:xfrm>
          <a:off x="3795424" y="21730417"/>
          <a:ext cx="2501591" cy="2733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447318</xdr:colOff>
      <xdr:row>91</xdr:row>
      <xdr:rowOff>214379</xdr:rowOff>
    </xdr:from>
    <xdr:to>
      <xdr:col>8</xdr:col>
      <xdr:colOff>656450</xdr:colOff>
      <xdr:row>92</xdr:row>
      <xdr:rowOff>135781</xdr:rowOff>
    </xdr:to>
    <xdr:cxnSp macro="">
      <xdr:nvCxnSpPr>
        <xdr:cNvPr id="936" name="dps_poste6">
          <a:extLst>
            <a:ext uri="{FF2B5EF4-FFF2-40B4-BE49-F238E27FC236}">
              <a16:creationId xmlns:a16="http://schemas.microsoft.com/office/drawing/2014/main" id="{153DC289-C004-EB2B-0AE3-161AF6201050}"/>
            </a:ext>
          </a:extLst>
        </xdr:cNvPr>
        <xdr:cNvCxnSpPr>
          <a:cxnSpLocks/>
        </xdr:cNvCxnSpPr>
      </xdr:nvCxnSpPr>
      <xdr:spPr bwMode="auto">
        <a:xfrm>
          <a:off x="6644171" y="17863644"/>
          <a:ext cx="209132" cy="16793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659684</xdr:colOff>
      <xdr:row>92</xdr:row>
      <xdr:rowOff>128762</xdr:rowOff>
    </xdr:from>
    <xdr:to>
      <xdr:col>8</xdr:col>
      <xdr:colOff>660952</xdr:colOff>
      <xdr:row>92</xdr:row>
      <xdr:rowOff>234670</xdr:rowOff>
    </xdr:to>
    <xdr:cxnSp macro="">
      <xdr:nvCxnSpPr>
        <xdr:cNvPr id="937" name="dps_poste7">
          <a:extLst>
            <a:ext uri="{FF2B5EF4-FFF2-40B4-BE49-F238E27FC236}">
              <a16:creationId xmlns:a16="http://schemas.microsoft.com/office/drawing/2014/main" id="{A5D991F3-8C78-E6F5-AB3C-24799DE722F4}"/>
            </a:ext>
          </a:extLst>
        </xdr:cNvPr>
        <xdr:cNvCxnSpPr>
          <a:cxnSpLocks/>
        </xdr:cNvCxnSpPr>
      </xdr:nvCxnSpPr>
      <xdr:spPr bwMode="auto">
        <a:xfrm>
          <a:off x="6856537" y="18024556"/>
          <a:ext cx="1268" cy="105908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450275</xdr:colOff>
      <xdr:row>91</xdr:row>
      <xdr:rowOff>79676</xdr:rowOff>
    </xdr:from>
    <xdr:to>
      <xdr:col>8</xdr:col>
      <xdr:colOff>450275</xdr:colOff>
      <xdr:row>91</xdr:row>
      <xdr:rowOff>224301</xdr:rowOff>
    </xdr:to>
    <xdr:cxnSp macro="">
      <xdr:nvCxnSpPr>
        <xdr:cNvPr id="938" name="dps_poste5">
          <a:extLst>
            <a:ext uri="{FF2B5EF4-FFF2-40B4-BE49-F238E27FC236}">
              <a16:creationId xmlns:a16="http://schemas.microsoft.com/office/drawing/2014/main" id="{73B78C30-F29F-2603-3FAD-5CEF094E998D}"/>
            </a:ext>
          </a:extLst>
        </xdr:cNvPr>
        <xdr:cNvCxnSpPr>
          <a:cxnSpLocks/>
        </xdr:cNvCxnSpPr>
      </xdr:nvCxnSpPr>
      <xdr:spPr bwMode="auto">
        <a:xfrm>
          <a:off x="6647128" y="17728941"/>
          <a:ext cx="0" cy="144625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559304</xdr:colOff>
      <xdr:row>92</xdr:row>
      <xdr:rowOff>233035</xdr:rowOff>
    </xdr:from>
    <xdr:to>
      <xdr:col>8</xdr:col>
      <xdr:colOff>559306</xdr:colOff>
      <xdr:row>94</xdr:row>
      <xdr:rowOff>49972</xdr:rowOff>
    </xdr:to>
    <xdr:cxnSp macro="">
      <xdr:nvCxnSpPr>
        <xdr:cNvPr id="939" name="dps_poste8">
          <a:extLst>
            <a:ext uri="{FF2B5EF4-FFF2-40B4-BE49-F238E27FC236}">
              <a16:creationId xmlns:a16="http://schemas.microsoft.com/office/drawing/2014/main" id="{79D717E9-A4CF-B9BD-E23C-6A84E5D742EC}"/>
            </a:ext>
          </a:extLst>
        </xdr:cNvPr>
        <xdr:cNvCxnSpPr>
          <a:cxnSpLocks/>
        </xdr:cNvCxnSpPr>
      </xdr:nvCxnSpPr>
      <xdr:spPr bwMode="auto">
        <a:xfrm flipH="1">
          <a:off x="6756157" y="18128829"/>
          <a:ext cx="2" cy="22034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381412</xdr:colOff>
      <xdr:row>94</xdr:row>
      <xdr:rowOff>54222</xdr:rowOff>
    </xdr:from>
    <xdr:to>
      <xdr:col>8</xdr:col>
      <xdr:colOff>742566</xdr:colOff>
      <xdr:row>94</xdr:row>
      <xdr:rowOff>54222</xdr:rowOff>
    </xdr:to>
    <xdr:cxnSp macro="">
      <xdr:nvCxnSpPr>
        <xdr:cNvPr id="940" name="dps_poste9">
          <a:extLst>
            <a:ext uri="{FF2B5EF4-FFF2-40B4-BE49-F238E27FC236}">
              <a16:creationId xmlns:a16="http://schemas.microsoft.com/office/drawing/2014/main" id="{A2CA7E7D-89B5-DD75-329E-AF9EDAC629FF}"/>
            </a:ext>
          </a:extLst>
        </xdr:cNvPr>
        <xdr:cNvCxnSpPr>
          <a:cxnSpLocks/>
        </xdr:cNvCxnSpPr>
      </xdr:nvCxnSpPr>
      <xdr:spPr bwMode="auto">
        <a:xfrm flipH="1">
          <a:off x="6578265" y="18353428"/>
          <a:ext cx="3611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461725</xdr:colOff>
      <xdr:row>94</xdr:row>
      <xdr:rowOff>105586</xdr:rowOff>
    </xdr:from>
    <xdr:to>
      <xdr:col>8</xdr:col>
      <xdr:colOff>651469</xdr:colOff>
      <xdr:row>94</xdr:row>
      <xdr:rowOff>105586</xdr:rowOff>
    </xdr:to>
    <xdr:cxnSp macro="">
      <xdr:nvCxnSpPr>
        <xdr:cNvPr id="941" name="dps_poste10">
          <a:extLst>
            <a:ext uri="{FF2B5EF4-FFF2-40B4-BE49-F238E27FC236}">
              <a16:creationId xmlns:a16="http://schemas.microsoft.com/office/drawing/2014/main" id="{79C4587A-89C9-502A-F9B3-6CD74A38B75C}"/>
            </a:ext>
          </a:extLst>
        </xdr:cNvPr>
        <xdr:cNvCxnSpPr>
          <a:cxnSpLocks/>
        </xdr:cNvCxnSpPr>
      </xdr:nvCxnSpPr>
      <xdr:spPr bwMode="auto">
        <a:xfrm flipH="1">
          <a:off x="6658578" y="18404792"/>
          <a:ext cx="18974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509755</xdr:colOff>
      <xdr:row>94</xdr:row>
      <xdr:rowOff>147720</xdr:rowOff>
    </xdr:from>
    <xdr:to>
      <xdr:col>8</xdr:col>
      <xdr:colOff>591608</xdr:colOff>
      <xdr:row>94</xdr:row>
      <xdr:rowOff>147720</xdr:rowOff>
    </xdr:to>
    <xdr:cxnSp macro="">
      <xdr:nvCxnSpPr>
        <xdr:cNvPr id="942" name="dps_poste11">
          <a:extLst>
            <a:ext uri="{FF2B5EF4-FFF2-40B4-BE49-F238E27FC236}">
              <a16:creationId xmlns:a16="http://schemas.microsoft.com/office/drawing/2014/main" id="{0C4763CA-CA08-320C-6AD0-C15F9C8ACEF7}"/>
            </a:ext>
          </a:extLst>
        </xdr:cNvPr>
        <xdr:cNvCxnSpPr>
          <a:cxnSpLocks/>
        </xdr:cNvCxnSpPr>
      </xdr:nvCxnSpPr>
      <xdr:spPr bwMode="auto">
        <a:xfrm flipH="1">
          <a:off x="6706608" y="18446926"/>
          <a:ext cx="8185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493530</xdr:colOff>
      <xdr:row>91</xdr:row>
      <xdr:rowOff>73539</xdr:rowOff>
    </xdr:from>
    <xdr:to>
      <xdr:col>8</xdr:col>
      <xdr:colOff>622259</xdr:colOff>
      <xdr:row>92</xdr:row>
      <xdr:rowOff>237121</xdr:rowOff>
    </xdr:to>
    <xdr:sp macro="" textlink="">
      <xdr:nvSpPr>
        <xdr:cNvPr id="943" name="dps_poste4">
          <a:extLst>
            <a:ext uri="{FF2B5EF4-FFF2-40B4-BE49-F238E27FC236}">
              <a16:creationId xmlns:a16="http://schemas.microsoft.com/office/drawing/2014/main" id="{92981980-660C-99E7-D2C8-DADC0B496248}"/>
            </a:ext>
          </a:extLst>
        </xdr:cNvPr>
        <xdr:cNvSpPr/>
      </xdr:nvSpPr>
      <xdr:spPr bwMode="auto">
        <a:xfrm>
          <a:off x="6690383" y="17722804"/>
          <a:ext cx="128729" cy="4101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448451</xdr:colOff>
      <xdr:row>89</xdr:row>
      <xdr:rowOff>38841</xdr:rowOff>
    </xdr:from>
    <xdr:to>
      <xdr:col>6</xdr:col>
      <xdr:colOff>570851</xdr:colOff>
      <xdr:row>89</xdr:row>
      <xdr:rowOff>161241</xdr:rowOff>
    </xdr:to>
    <xdr:sp macro="" textlink="">
      <xdr:nvSpPr>
        <xdr:cNvPr id="944" name="dps_poste1">
          <a:extLst>
            <a:ext uri="{FF2B5EF4-FFF2-40B4-BE49-F238E27FC236}">
              <a16:creationId xmlns:a16="http://schemas.microsoft.com/office/drawing/2014/main" id="{3DC408B5-79BD-1C62-7A8E-4D8D69218FE7}"/>
            </a:ext>
          </a:extLst>
        </xdr:cNvPr>
        <xdr:cNvSpPr/>
      </xdr:nvSpPr>
      <xdr:spPr bwMode="auto">
        <a:xfrm rot="10800000" flipV="1">
          <a:off x="5020451" y="1729914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542372</xdr:colOff>
      <xdr:row>89</xdr:row>
      <xdr:rowOff>94043</xdr:rowOff>
    </xdr:from>
    <xdr:to>
      <xdr:col>8</xdr:col>
      <xdr:colOff>550788</xdr:colOff>
      <xdr:row>89</xdr:row>
      <xdr:rowOff>94043</xdr:rowOff>
    </xdr:to>
    <xdr:cxnSp macro="">
      <xdr:nvCxnSpPr>
        <xdr:cNvPr id="945" name="dps_poste2">
          <a:extLst>
            <a:ext uri="{FF2B5EF4-FFF2-40B4-BE49-F238E27FC236}">
              <a16:creationId xmlns:a16="http://schemas.microsoft.com/office/drawing/2014/main" id="{E745940A-366E-F979-8387-504174C8F08E}"/>
            </a:ext>
          </a:extLst>
        </xdr:cNvPr>
        <xdr:cNvCxnSpPr>
          <a:cxnSpLocks/>
        </xdr:cNvCxnSpPr>
      </xdr:nvCxnSpPr>
      <xdr:spPr bwMode="auto">
        <a:xfrm flipH="1">
          <a:off x="5114372" y="17362308"/>
          <a:ext cx="16332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555224</xdr:colOff>
      <xdr:row>89</xdr:row>
      <xdr:rowOff>81102</xdr:rowOff>
    </xdr:from>
    <xdr:to>
      <xdr:col>8</xdr:col>
      <xdr:colOff>555224</xdr:colOff>
      <xdr:row>91</xdr:row>
      <xdr:rowOff>61667</xdr:rowOff>
    </xdr:to>
    <xdr:cxnSp macro="">
      <xdr:nvCxnSpPr>
        <xdr:cNvPr id="946" name="dps_poste3">
          <a:extLst>
            <a:ext uri="{FF2B5EF4-FFF2-40B4-BE49-F238E27FC236}">
              <a16:creationId xmlns:a16="http://schemas.microsoft.com/office/drawing/2014/main" id="{3B8C1A33-6E3D-37D3-EE58-D1172F50AA2F}"/>
            </a:ext>
          </a:extLst>
        </xdr:cNvPr>
        <xdr:cNvCxnSpPr>
          <a:cxnSpLocks/>
        </xdr:cNvCxnSpPr>
      </xdr:nvCxnSpPr>
      <xdr:spPr bwMode="auto">
        <a:xfrm flipH="1">
          <a:off x="6752077" y="17349367"/>
          <a:ext cx="0" cy="36156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687821</xdr:colOff>
      <xdr:row>88</xdr:row>
      <xdr:rowOff>132426</xdr:rowOff>
    </xdr:from>
    <xdr:to>
      <xdr:col>9</xdr:col>
      <xdr:colOff>755939</xdr:colOff>
      <xdr:row>95</xdr:row>
      <xdr:rowOff>41805</xdr:rowOff>
    </xdr:to>
    <xdr:sp macro="" textlink="$AF$60">
      <xdr:nvSpPr>
        <xdr:cNvPr id="947" name="dps_poste12">
          <a:extLst>
            <a:ext uri="{FF2B5EF4-FFF2-40B4-BE49-F238E27FC236}">
              <a16:creationId xmlns:a16="http://schemas.microsoft.com/office/drawing/2014/main" id="{AF191AA4-EB29-6BE0-3445-A5C3FC01FCE2}"/>
            </a:ext>
          </a:extLst>
        </xdr:cNvPr>
        <xdr:cNvSpPr txBox="1"/>
      </xdr:nvSpPr>
      <xdr:spPr bwMode="auto">
        <a:xfrm>
          <a:off x="6884674" y="17198985"/>
          <a:ext cx="830118" cy="13325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530152</xdr:colOff>
      <xdr:row>105</xdr:row>
      <xdr:rowOff>87286</xdr:rowOff>
    </xdr:from>
    <xdr:to>
      <xdr:col>8</xdr:col>
      <xdr:colOff>515356</xdr:colOff>
      <xdr:row>105</xdr:row>
      <xdr:rowOff>87286</xdr:rowOff>
    </xdr:to>
    <xdr:cxnSp macro="">
      <xdr:nvCxnSpPr>
        <xdr:cNvPr id="948" name="Conector reto 947">
          <a:extLst>
            <a:ext uri="{FF2B5EF4-FFF2-40B4-BE49-F238E27FC236}">
              <a16:creationId xmlns:a16="http://schemas.microsoft.com/office/drawing/2014/main" id="{AB424ADF-7FB4-9236-B3D2-2F8CF3B0B61A}"/>
            </a:ext>
          </a:extLst>
        </xdr:cNvPr>
        <xdr:cNvCxnSpPr>
          <a:cxnSpLocks/>
        </xdr:cNvCxnSpPr>
      </xdr:nvCxnSpPr>
      <xdr:spPr bwMode="auto">
        <a:xfrm>
          <a:off x="5102152" y="20605257"/>
          <a:ext cx="16100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524902</xdr:colOff>
      <xdr:row>103</xdr:row>
      <xdr:rowOff>118603</xdr:rowOff>
    </xdr:from>
    <xdr:to>
      <xdr:col>8</xdr:col>
      <xdr:colOff>510106</xdr:colOff>
      <xdr:row>103</xdr:row>
      <xdr:rowOff>118603</xdr:rowOff>
    </xdr:to>
    <xdr:cxnSp macro="">
      <xdr:nvCxnSpPr>
        <xdr:cNvPr id="950" name="Conector reto 949">
          <a:extLst>
            <a:ext uri="{FF2B5EF4-FFF2-40B4-BE49-F238E27FC236}">
              <a16:creationId xmlns:a16="http://schemas.microsoft.com/office/drawing/2014/main" id="{DD19454F-F263-811E-B0AD-8169C2A26A3B}"/>
            </a:ext>
          </a:extLst>
        </xdr:cNvPr>
        <xdr:cNvCxnSpPr>
          <a:cxnSpLocks/>
        </xdr:cNvCxnSpPr>
      </xdr:nvCxnSpPr>
      <xdr:spPr bwMode="auto">
        <a:xfrm>
          <a:off x="5096902" y="20221956"/>
          <a:ext cx="16100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464304</xdr:colOff>
      <xdr:row>105</xdr:row>
      <xdr:rowOff>27445</xdr:rowOff>
    </xdr:from>
    <xdr:to>
      <xdr:col>6</xdr:col>
      <xdr:colOff>586704</xdr:colOff>
      <xdr:row>105</xdr:row>
      <xdr:rowOff>149845</xdr:rowOff>
    </xdr:to>
    <xdr:sp macro="" textlink="">
      <xdr:nvSpPr>
        <xdr:cNvPr id="952" name="Elipse 951">
          <a:extLst>
            <a:ext uri="{FF2B5EF4-FFF2-40B4-BE49-F238E27FC236}">
              <a16:creationId xmlns:a16="http://schemas.microsoft.com/office/drawing/2014/main" id="{0DD8CEFA-35AC-D16C-7644-1B9D63A66CBD}"/>
            </a:ext>
          </a:extLst>
        </xdr:cNvPr>
        <xdr:cNvSpPr/>
      </xdr:nvSpPr>
      <xdr:spPr bwMode="auto">
        <a:xfrm>
          <a:off x="5036304" y="20527843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459253</xdr:colOff>
      <xdr:row>103</xdr:row>
      <xdr:rowOff>62419</xdr:rowOff>
    </xdr:from>
    <xdr:to>
      <xdr:col>6</xdr:col>
      <xdr:colOff>581653</xdr:colOff>
      <xdr:row>103</xdr:row>
      <xdr:rowOff>184819</xdr:rowOff>
    </xdr:to>
    <xdr:sp macro="" textlink="">
      <xdr:nvSpPr>
        <xdr:cNvPr id="953" name="Elipse 952">
          <a:extLst>
            <a:ext uri="{FF2B5EF4-FFF2-40B4-BE49-F238E27FC236}">
              <a16:creationId xmlns:a16="http://schemas.microsoft.com/office/drawing/2014/main" id="{20E9E042-06D5-5E86-A9B7-CBC4B9FB339E}"/>
            </a:ext>
          </a:extLst>
        </xdr:cNvPr>
        <xdr:cNvSpPr/>
      </xdr:nvSpPr>
      <xdr:spPr bwMode="auto">
        <a:xfrm>
          <a:off x="5031253" y="2015151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573178</xdr:colOff>
      <xdr:row>95</xdr:row>
      <xdr:rowOff>94327</xdr:rowOff>
    </xdr:from>
    <xdr:to>
      <xdr:col>5</xdr:col>
      <xdr:colOff>633636</xdr:colOff>
      <xdr:row>98</xdr:row>
      <xdr:rowOff>60522</xdr:rowOff>
    </xdr:to>
    <xdr:sp macro="" textlink="$AF$55">
      <xdr:nvSpPr>
        <xdr:cNvPr id="954" name="txt_type_cx">
          <a:extLst>
            <a:ext uri="{FF2B5EF4-FFF2-40B4-BE49-F238E27FC236}">
              <a16:creationId xmlns:a16="http://schemas.microsoft.com/office/drawing/2014/main" id="{20B780E6-1A41-520D-B332-631223B5491B}"/>
            </a:ext>
          </a:extLst>
        </xdr:cNvPr>
        <xdr:cNvSpPr txBox="1"/>
      </xdr:nvSpPr>
      <xdr:spPr bwMode="auto">
        <a:xfrm>
          <a:off x="2859178" y="18572827"/>
          <a:ext cx="1584458" cy="6193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427772</xdr:colOff>
      <xdr:row>57</xdr:row>
      <xdr:rowOff>222565</xdr:rowOff>
    </xdr:from>
    <xdr:to>
      <xdr:col>6</xdr:col>
      <xdr:colOff>550172</xdr:colOff>
      <xdr:row>58</xdr:row>
      <xdr:rowOff>76533</xdr:rowOff>
    </xdr:to>
    <xdr:sp macro="" textlink="">
      <xdr:nvSpPr>
        <xdr:cNvPr id="955" name="elips_terra1">
          <a:extLst>
            <a:ext uri="{FF2B5EF4-FFF2-40B4-BE49-F238E27FC236}">
              <a16:creationId xmlns:a16="http://schemas.microsoft.com/office/drawing/2014/main" id="{326054E9-1527-24F8-C4BF-829337E023BA}"/>
            </a:ext>
          </a:extLst>
        </xdr:cNvPr>
        <xdr:cNvSpPr/>
      </xdr:nvSpPr>
      <xdr:spPr bwMode="auto">
        <a:xfrm>
          <a:off x="4999772" y="11081065"/>
          <a:ext cx="122400" cy="119665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522599</xdr:colOff>
      <xdr:row>18</xdr:row>
      <xdr:rowOff>174995</xdr:rowOff>
    </xdr:from>
    <xdr:to>
      <xdr:col>8</xdr:col>
      <xdr:colOff>522599</xdr:colOff>
      <xdr:row>20</xdr:row>
      <xdr:rowOff>156602</xdr:rowOff>
    </xdr:to>
    <xdr:cxnSp macro="">
      <xdr:nvCxnSpPr>
        <xdr:cNvPr id="956" name="fase1_2">
          <a:extLst>
            <a:ext uri="{FF2B5EF4-FFF2-40B4-BE49-F238E27FC236}">
              <a16:creationId xmlns:a16="http://schemas.microsoft.com/office/drawing/2014/main" id="{107FA8E6-F2F8-13C1-5239-12309DA13022}"/>
            </a:ext>
          </a:extLst>
        </xdr:cNvPr>
        <xdr:cNvCxnSpPr>
          <a:cxnSpLocks/>
        </xdr:cNvCxnSpPr>
      </xdr:nvCxnSpPr>
      <xdr:spPr bwMode="auto">
        <a:xfrm rot="17940001">
          <a:off x="6538148" y="3785299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389506</xdr:colOff>
      <xdr:row>18</xdr:row>
      <xdr:rowOff>165471</xdr:rowOff>
    </xdr:from>
    <xdr:to>
      <xdr:col>8</xdr:col>
      <xdr:colOff>389506</xdr:colOff>
      <xdr:row>20</xdr:row>
      <xdr:rowOff>147078</xdr:rowOff>
    </xdr:to>
    <xdr:cxnSp macro="">
      <xdr:nvCxnSpPr>
        <xdr:cNvPr id="957" name="fase1_1">
          <a:extLst>
            <a:ext uri="{FF2B5EF4-FFF2-40B4-BE49-F238E27FC236}">
              <a16:creationId xmlns:a16="http://schemas.microsoft.com/office/drawing/2014/main" id="{1A938D2A-C131-AE7E-5F8D-502E12C6933C}"/>
            </a:ext>
          </a:extLst>
        </xdr:cNvPr>
        <xdr:cNvCxnSpPr>
          <a:cxnSpLocks/>
        </xdr:cNvCxnSpPr>
      </xdr:nvCxnSpPr>
      <xdr:spPr bwMode="auto">
        <a:xfrm rot="17940001">
          <a:off x="6405055" y="3775775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69028</xdr:colOff>
      <xdr:row>19</xdr:row>
      <xdr:rowOff>166934</xdr:rowOff>
    </xdr:from>
    <xdr:to>
      <xdr:col>9</xdr:col>
      <xdr:colOff>25642</xdr:colOff>
      <xdr:row>19</xdr:row>
      <xdr:rowOff>166934</xdr:rowOff>
    </xdr:to>
    <xdr:cxnSp macro="">
      <xdr:nvCxnSpPr>
        <xdr:cNvPr id="958" name="Conector reto 957">
          <a:extLst>
            <a:ext uri="{FF2B5EF4-FFF2-40B4-BE49-F238E27FC236}">
              <a16:creationId xmlns:a16="http://schemas.microsoft.com/office/drawing/2014/main" id="{7A63FD7D-0972-C3A9-2405-E91AF71946FC}"/>
            </a:ext>
          </a:extLst>
        </xdr:cNvPr>
        <xdr:cNvCxnSpPr>
          <a:cxnSpLocks/>
        </xdr:cNvCxnSpPr>
      </xdr:nvCxnSpPr>
      <xdr:spPr bwMode="auto">
        <a:xfrm>
          <a:off x="6265881" y="3786434"/>
          <a:ext cx="71861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13428</xdr:colOff>
      <xdr:row>19</xdr:row>
      <xdr:rowOff>107355</xdr:rowOff>
    </xdr:from>
    <xdr:to>
      <xdr:col>8</xdr:col>
      <xdr:colOff>135828</xdr:colOff>
      <xdr:row>20</xdr:row>
      <xdr:rowOff>39255</xdr:rowOff>
    </xdr:to>
    <xdr:sp macro="" textlink="">
      <xdr:nvSpPr>
        <xdr:cNvPr id="959" name="Elipse 958">
          <a:extLst>
            <a:ext uri="{FF2B5EF4-FFF2-40B4-BE49-F238E27FC236}">
              <a16:creationId xmlns:a16="http://schemas.microsoft.com/office/drawing/2014/main" id="{ABA5676F-A0DB-F660-49C5-9D944A7FA38D}"/>
            </a:ext>
          </a:extLst>
        </xdr:cNvPr>
        <xdr:cNvSpPr/>
      </xdr:nvSpPr>
      <xdr:spPr bwMode="auto">
        <a:xfrm>
          <a:off x="6204678" y="372685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615666</xdr:colOff>
      <xdr:row>17</xdr:row>
      <xdr:rowOff>30862</xdr:rowOff>
    </xdr:from>
    <xdr:to>
      <xdr:col>10</xdr:col>
      <xdr:colOff>126017</xdr:colOff>
      <xdr:row>20</xdr:row>
      <xdr:rowOff>30285</xdr:rowOff>
    </xdr:to>
    <xdr:sp macro="" textlink="$AF$54">
      <xdr:nvSpPr>
        <xdr:cNvPr id="960" name="txt_mppt">
          <a:extLst>
            <a:ext uri="{FF2B5EF4-FFF2-40B4-BE49-F238E27FC236}">
              <a16:creationId xmlns:a16="http://schemas.microsoft.com/office/drawing/2014/main" id="{6B380EA3-5514-5B29-E6E6-12FF43E85C68}"/>
            </a:ext>
          </a:extLst>
        </xdr:cNvPr>
        <xdr:cNvSpPr txBox="1"/>
      </xdr:nvSpPr>
      <xdr:spPr bwMode="auto">
        <a:xfrm>
          <a:off x="6812519" y="3269362"/>
          <a:ext cx="1157616" cy="5709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599283</xdr:colOff>
      <xdr:row>19</xdr:row>
      <xdr:rowOff>114211</xdr:rowOff>
    </xdr:from>
    <xdr:to>
      <xdr:col>10</xdr:col>
      <xdr:colOff>114817</xdr:colOff>
      <xdr:row>22</xdr:row>
      <xdr:rowOff>97864</xdr:rowOff>
    </xdr:to>
    <xdr:sp macro="" textlink="$AG$54">
      <xdr:nvSpPr>
        <xdr:cNvPr id="961" name="txt_mppt">
          <a:extLst>
            <a:ext uri="{FF2B5EF4-FFF2-40B4-BE49-F238E27FC236}">
              <a16:creationId xmlns:a16="http://schemas.microsoft.com/office/drawing/2014/main" id="{B064AEC8-050A-07DD-04A2-7D11E0861096}"/>
            </a:ext>
          </a:extLst>
        </xdr:cNvPr>
        <xdr:cNvSpPr txBox="1"/>
      </xdr:nvSpPr>
      <xdr:spPr bwMode="auto">
        <a:xfrm>
          <a:off x="6796136" y="3733711"/>
          <a:ext cx="1162799" cy="5551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15</xdr:col>
      <xdr:colOff>661307</xdr:colOff>
      <xdr:row>18</xdr:row>
      <xdr:rowOff>169735</xdr:rowOff>
    </xdr:from>
    <xdr:to>
      <xdr:col>15</xdr:col>
      <xdr:colOff>661307</xdr:colOff>
      <xdr:row>20</xdr:row>
      <xdr:rowOff>151342</xdr:rowOff>
    </xdr:to>
    <xdr:cxnSp macro="">
      <xdr:nvCxnSpPr>
        <xdr:cNvPr id="962" name="fase1_2">
          <a:extLst>
            <a:ext uri="{FF2B5EF4-FFF2-40B4-BE49-F238E27FC236}">
              <a16:creationId xmlns:a16="http://schemas.microsoft.com/office/drawing/2014/main" id="{D8D1390F-0317-F7B1-9802-B0878B437B2D}"/>
            </a:ext>
          </a:extLst>
        </xdr:cNvPr>
        <xdr:cNvCxnSpPr>
          <a:cxnSpLocks/>
        </xdr:cNvCxnSpPr>
      </xdr:nvCxnSpPr>
      <xdr:spPr bwMode="auto">
        <a:xfrm rot="17940001">
          <a:off x="12280977" y="3780039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528214</xdr:colOff>
      <xdr:row>18</xdr:row>
      <xdr:rowOff>160211</xdr:rowOff>
    </xdr:from>
    <xdr:to>
      <xdr:col>15</xdr:col>
      <xdr:colOff>528214</xdr:colOff>
      <xdr:row>20</xdr:row>
      <xdr:rowOff>141818</xdr:rowOff>
    </xdr:to>
    <xdr:cxnSp macro="">
      <xdr:nvCxnSpPr>
        <xdr:cNvPr id="963" name="fase1_1">
          <a:extLst>
            <a:ext uri="{FF2B5EF4-FFF2-40B4-BE49-F238E27FC236}">
              <a16:creationId xmlns:a16="http://schemas.microsoft.com/office/drawing/2014/main" id="{E499E6FC-D92F-E0E8-B1B0-124175E4B00B}"/>
            </a:ext>
          </a:extLst>
        </xdr:cNvPr>
        <xdr:cNvCxnSpPr>
          <a:cxnSpLocks/>
        </xdr:cNvCxnSpPr>
      </xdr:nvCxnSpPr>
      <xdr:spPr bwMode="auto">
        <a:xfrm rot="17940001">
          <a:off x="12147884" y="3770515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207736</xdr:colOff>
      <xdr:row>19</xdr:row>
      <xdr:rowOff>161674</xdr:rowOff>
    </xdr:from>
    <xdr:to>
      <xdr:col>16</xdr:col>
      <xdr:colOff>164350</xdr:colOff>
      <xdr:row>19</xdr:row>
      <xdr:rowOff>161674</xdr:rowOff>
    </xdr:to>
    <xdr:cxnSp macro="">
      <xdr:nvCxnSpPr>
        <xdr:cNvPr id="964" name="Conector reto 963">
          <a:extLst>
            <a:ext uri="{FF2B5EF4-FFF2-40B4-BE49-F238E27FC236}">
              <a16:creationId xmlns:a16="http://schemas.microsoft.com/office/drawing/2014/main" id="{9C5D8991-9E88-A60F-0F12-20CA3F395BFD}"/>
            </a:ext>
          </a:extLst>
        </xdr:cNvPr>
        <xdr:cNvCxnSpPr>
          <a:cxnSpLocks/>
        </xdr:cNvCxnSpPr>
      </xdr:nvCxnSpPr>
      <xdr:spPr bwMode="auto">
        <a:xfrm>
          <a:off x="12008710" y="3781174"/>
          <a:ext cx="71861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152137</xdr:colOff>
      <xdr:row>19</xdr:row>
      <xdr:rowOff>102095</xdr:rowOff>
    </xdr:from>
    <xdr:to>
      <xdr:col>15</xdr:col>
      <xdr:colOff>274537</xdr:colOff>
      <xdr:row>20</xdr:row>
      <xdr:rowOff>33995</xdr:rowOff>
    </xdr:to>
    <xdr:sp macro="" textlink="">
      <xdr:nvSpPr>
        <xdr:cNvPr id="965" name="Elipse 964">
          <a:extLst>
            <a:ext uri="{FF2B5EF4-FFF2-40B4-BE49-F238E27FC236}">
              <a16:creationId xmlns:a16="http://schemas.microsoft.com/office/drawing/2014/main" id="{055BEE4D-1217-6EF3-40C0-E6A05262FFFC}"/>
            </a:ext>
          </a:extLst>
        </xdr:cNvPr>
        <xdr:cNvSpPr/>
      </xdr:nvSpPr>
      <xdr:spPr bwMode="auto">
        <a:xfrm>
          <a:off x="11954478" y="372159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754373</xdr:colOff>
      <xdr:row>17</xdr:row>
      <xdr:rowOff>25601</xdr:rowOff>
    </xdr:from>
    <xdr:to>
      <xdr:col>17</xdr:col>
      <xdr:colOff>388561</xdr:colOff>
      <xdr:row>20</xdr:row>
      <xdr:rowOff>25024</xdr:rowOff>
    </xdr:to>
    <xdr:sp macro="" textlink="$AF$54">
      <xdr:nvSpPr>
        <xdr:cNvPr id="966" name="txt_mppt">
          <a:extLst>
            <a:ext uri="{FF2B5EF4-FFF2-40B4-BE49-F238E27FC236}">
              <a16:creationId xmlns:a16="http://schemas.microsoft.com/office/drawing/2014/main" id="{1D62882A-8658-64AB-03B0-E35D2CDD15B0}"/>
            </a:ext>
          </a:extLst>
        </xdr:cNvPr>
        <xdr:cNvSpPr txBox="1"/>
      </xdr:nvSpPr>
      <xdr:spPr bwMode="auto">
        <a:xfrm>
          <a:off x="12555347" y="3264101"/>
          <a:ext cx="1158188" cy="5709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15</xdr:col>
      <xdr:colOff>737987</xdr:colOff>
      <xdr:row>19</xdr:row>
      <xdr:rowOff>108947</xdr:rowOff>
    </xdr:from>
    <xdr:to>
      <xdr:col>17</xdr:col>
      <xdr:colOff>377357</xdr:colOff>
      <xdr:row>22</xdr:row>
      <xdr:rowOff>92600</xdr:rowOff>
    </xdr:to>
    <xdr:sp macro="" textlink="$AG$54">
      <xdr:nvSpPr>
        <xdr:cNvPr id="967" name="txt_mppt">
          <a:extLst>
            <a:ext uri="{FF2B5EF4-FFF2-40B4-BE49-F238E27FC236}">
              <a16:creationId xmlns:a16="http://schemas.microsoft.com/office/drawing/2014/main" id="{6C2DE6D7-5C7A-4396-552B-E74E2135BEF7}"/>
            </a:ext>
          </a:extLst>
        </xdr:cNvPr>
        <xdr:cNvSpPr txBox="1"/>
      </xdr:nvSpPr>
      <xdr:spPr bwMode="auto">
        <a:xfrm>
          <a:off x="12538961" y="3728447"/>
          <a:ext cx="1163370" cy="5551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18</xdr:col>
      <xdr:colOff>417485</xdr:colOff>
      <xdr:row>18</xdr:row>
      <xdr:rowOff>170327</xdr:rowOff>
    </xdr:from>
    <xdr:to>
      <xdr:col>18</xdr:col>
      <xdr:colOff>417485</xdr:colOff>
      <xdr:row>20</xdr:row>
      <xdr:rowOff>151934</xdr:rowOff>
    </xdr:to>
    <xdr:cxnSp macro="">
      <xdr:nvCxnSpPr>
        <xdr:cNvPr id="980" name="fase1_2">
          <a:extLst>
            <a:ext uri="{FF2B5EF4-FFF2-40B4-BE49-F238E27FC236}">
              <a16:creationId xmlns:a16="http://schemas.microsoft.com/office/drawing/2014/main" id="{5DBD618E-E914-46C1-990C-822D913EA0C6}"/>
            </a:ext>
          </a:extLst>
        </xdr:cNvPr>
        <xdr:cNvCxnSpPr>
          <a:cxnSpLocks/>
        </xdr:cNvCxnSpPr>
      </xdr:nvCxnSpPr>
      <xdr:spPr bwMode="auto">
        <a:xfrm rot="17940001">
          <a:off x="14327228" y="3780631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284392</xdr:colOff>
      <xdr:row>18</xdr:row>
      <xdr:rowOff>160803</xdr:rowOff>
    </xdr:from>
    <xdr:to>
      <xdr:col>18</xdr:col>
      <xdr:colOff>284392</xdr:colOff>
      <xdr:row>20</xdr:row>
      <xdr:rowOff>142410</xdr:rowOff>
    </xdr:to>
    <xdr:cxnSp macro="">
      <xdr:nvCxnSpPr>
        <xdr:cNvPr id="981" name="fase1_1">
          <a:extLst>
            <a:ext uri="{FF2B5EF4-FFF2-40B4-BE49-F238E27FC236}">
              <a16:creationId xmlns:a16="http://schemas.microsoft.com/office/drawing/2014/main" id="{54F79CDF-BAB8-41E1-8684-04A698BB7261}"/>
            </a:ext>
          </a:extLst>
        </xdr:cNvPr>
        <xdr:cNvCxnSpPr>
          <a:cxnSpLocks/>
        </xdr:cNvCxnSpPr>
      </xdr:nvCxnSpPr>
      <xdr:spPr bwMode="auto">
        <a:xfrm rot="17940001">
          <a:off x="14194135" y="3771107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725914</xdr:colOff>
      <xdr:row>19</xdr:row>
      <xdr:rowOff>162266</xdr:rowOff>
    </xdr:from>
    <xdr:to>
      <xdr:col>18</xdr:col>
      <xdr:colOff>682528</xdr:colOff>
      <xdr:row>19</xdr:row>
      <xdr:rowOff>162266</xdr:rowOff>
    </xdr:to>
    <xdr:cxnSp macro="">
      <xdr:nvCxnSpPr>
        <xdr:cNvPr id="982" name="Conector reto 981">
          <a:extLst>
            <a:ext uri="{FF2B5EF4-FFF2-40B4-BE49-F238E27FC236}">
              <a16:creationId xmlns:a16="http://schemas.microsoft.com/office/drawing/2014/main" id="{8FE800BF-EB41-4722-B10E-2383367FE84F}"/>
            </a:ext>
          </a:extLst>
        </xdr:cNvPr>
        <xdr:cNvCxnSpPr>
          <a:cxnSpLocks/>
        </xdr:cNvCxnSpPr>
      </xdr:nvCxnSpPr>
      <xdr:spPr bwMode="auto">
        <a:xfrm>
          <a:off x="14054961" y="3781766"/>
          <a:ext cx="71861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670314</xdr:colOff>
      <xdr:row>19</xdr:row>
      <xdr:rowOff>102687</xdr:rowOff>
    </xdr:from>
    <xdr:to>
      <xdr:col>18</xdr:col>
      <xdr:colOff>30714</xdr:colOff>
      <xdr:row>20</xdr:row>
      <xdr:rowOff>34587</xdr:rowOff>
    </xdr:to>
    <xdr:sp macro="" textlink="">
      <xdr:nvSpPr>
        <xdr:cNvPr id="983" name="Elipse 982">
          <a:extLst>
            <a:ext uri="{FF2B5EF4-FFF2-40B4-BE49-F238E27FC236}">
              <a16:creationId xmlns:a16="http://schemas.microsoft.com/office/drawing/2014/main" id="{43D53623-7771-4E06-B8AF-59FC32303390}"/>
            </a:ext>
          </a:extLst>
        </xdr:cNvPr>
        <xdr:cNvSpPr/>
      </xdr:nvSpPr>
      <xdr:spPr bwMode="auto">
        <a:xfrm>
          <a:off x="13996655" y="372218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18</xdr:col>
      <xdr:colOff>510552</xdr:colOff>
      <xdr:row>17</xdr:row>
      <xdr:rowOff>26194</xdr:rowOff>
    </xdr:from>
    <xdr:to>
      <xdr:col>20</xdr:col>
      <xdr:colOff>144168</xdr:colOff>
      <xdr:row>20</xdr:row>
      <xdr:rowOff>25617</xdr:rowOff>
    </xdr:to>
    <xdr:sp macro="" textlink="$AF$54">
      <xdr:nvSpPr>
        <xdr:cNvPr id="984" name="txt_mppt">
          <a:extLst>
            <a:ext uri="{FF2B5EF4-FFF2-40B4-BE49-F238E27FC236}">
              <a16:creationId xmlns:a16="http://schemas.microsoft.com/office/drawing/2014/main" id="{68AB70DB-B7DC-4222-B835-1790DE31E07E}"/>
            </a:ext>
          </a:extLst>
        </xdr:cNvPr>
        <xdr:cNvSpPr txBox="1"/>
      </xdr:nvSpPr>
      <xdr:spPr bwMode="auto">
        <a:xfrm>
          <a:off x="14601599" y="3264694"/>
          <a:ext cx="1157616" cy="5709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18</xdr:col>
      <xdr:colOff>494170</xdr:colOff>
      <xdr:row>19</xdr:row>
      <xdr:rowOff>109543</xdr:rowOff>
    </xdr:from>
    <xdr:to>
      <xdr:col>20</xdr:col>
      <xdr:colOff>132969</xdr:colOff>
      <xdr:row>22</xdr:row>
      <xdr:rowOff>93196</xdr:rowOff>
    </xdr:to>
    <xdr:sp macro="" textlink="$AG$54">
      <xdr:nvSpPr>
        <xdr:cNvPr id="985" name="txt_mppt">
          <a:extLst>
            <a:ext uri="{FF2B5EF4-FFF2-40B4-BE49-F238E27FC236}">
              <a16:creationId xmlns:a16="http://schemas.microsoft.com/office/drawing/2014/main" id="{3C57BF96-3B7D-4B71-8847-F457DA966A47}"/>
            </a:ext>
          </a:extLst>
        </xdr:cNvPr>
        <xdr:cNvSpPr txBox="1"/>
      </xdr:nvSpPr>
      <xdr:spPr bwMode="auto">
        <a:xfrm>
          <a:off x="14585217" y="3729043"/>
          <a:ext cx="1162799" cy="5551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27695</xdr:colOff>
      <xdr:row>60</xdr:row>
      <xdr:rowOff>183382</xdr:rowOff>
    </xdr:from>
    <xdr:to>
      <xdr:col>10</xdr:col>
      <xdr:colOff>444662</xdr:colOff>
      <xdr:row>61</xdr:row>
      <xdr:rowOff>144780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016DF507-F427-50F6-FBDA-A89EE8B4BEE0}"/>
            </a:ext>
          </a:extLst>
        </xdr:cNvPr>
        <xdr:cNvSpPr txBox="1"/>
      </xdr:nvSpPr>
      <xdr:spPr bwMode="auto">
        <a:xfrm>
          <a:off x="6218945" y="11695025"/>
          <a:ext cx="2063431" cy="1518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43592</xdr:colOff>
      <xdr:row>58</xdr:row>
      <xdr:rowOff>70814</xdr:rowOff>
    </xdr:from>
    <xdr:to>
      <xdr:col>10</xdr:col>
      <xdr:colOff>455165</xdr:colOff>
      <xdr:row>59</xdr:row>
      <xdr:rowOff>16133</xdr:rowOff>
    </xdr:to>
    <xdr:sp macro="" textlink="$AG$25">
      <xdr:nvSpPr>
        <xdr:cNvPr id="14" name="tit_neutro1">
          <a:extLst>
            <a:ext uri="{FF2B5EF4-FFF2-40B4-BE49-F238E27FC236}">
              <a16:creationId xmlns:a16="http://schemas.microsoft.com/office/drawing/2014/main" id="{BE24E4D2-D948-5FB4-9348-D61206B66703}"/>
            </a:ext>
          </a:extLst>
        </xdr:cNvPr>
        <xdr:cNvSpPr txBox="1"/>
      </xdr:nvSpPr>
      <xdr:spPr bwMode="auto">
        <a:xfrm>
          <a:off x="6234842" y="11201457"/>
          <a:ext cx="2058037" cy="13581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14485</xdr:colOff>
      <xdr:row>55</xdr:row>
      <xdr:rowOff>136053</xdr:rowOff>
    </xdr:from>
    <xdr:to>
      <xdr:col>10</xdr:col>
      <xdr:colOff>431364</xdr:colOff>
      <xdr:row>56</xdr:row>
      <xdr:rowOff>94919</xdr:rowOff>
    </xdr:to>
    <xdr:sp macro="" textlink="$AG$25">
      <xdr:nvSpPr>
        <xdr:cNvPr id="24" name="tit_terra1">
          <a:extLst>
            <a:ext uri="{FF2B5EF4-FFF2-40B4-BE49-F238E27FC236}">
              <a16:creationId xmlns:a16="http://schemas.microsoft.com/office/drawing/2014/main" id="{06171C1B-C216-2E79-F14C-622237C7A7BE}"/>
            </a:ext>
          </a:extLst>
        </xdr:cNvPr>
        <xdr:cNvSpPr txBox="1"/>
      </xdr:nvSpPr>
      <xdr:spPr bwMode="auto">
        <a:xfrm>
          <a:off x="6205735" y="10613553"/>
          <a:ext cx="2063343" cy="1493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540136</xdr:colOff>
      <xdr:row>103</xdr:row>
      <xdr:rowOff>149501</xdr:rowOff>
    </xdr:from>
    <xdr:to>
      <xdr:col>9</xdr:col>
      <xdr:colOff>752902</xdr:colOff>
      <xdr:row>104</xdr:row>
      <xdr:rowOff>108367</xdr:rowOff>
    </xdr:to>
    <xdr:sp macro="" textlink="$AF$28">
      <xdr:nvSpPr>
        <xdr:cNvPr id="25" name="tit_fase2_1">
          <a:extLst>
            <a:ext uri="{FF2B5EF4-FFF2-40B4-BE49-F238E27FC236}">
              <a16:creationId xmlns:a16="http://schemas.microsoft.com/office/drawing/2014/main" id="{154D6D9B-CFAF-2D8B-2F95-9226C72F2E71}"/>
            </a:ext>
          </a:extLst>
        </xdr:cNvPr>
        <xdr:cNvSpPr txBox="1"/>
      </xdr:nvSpPr>
      <xdr:spPr bwMode="auto">
        <a:xfrm>
          <a:off x="5874136" y="20233644"/>
          <a:ext cx="1832016" cy="1493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563204</xdr:colOff>
      <xdr:row>100</xdr:row>
      <xdr:rowOff>58379</xdr:rowOff>
    </xdr:from>
    <xdr:to>
      <xdr:col>9</xdr:col>
      <xdr:colOff>793900</xdr:colOff>
      <xdr:row>101</xdr:row>
      <xdr:rowOff>13983</xdr:rowOff>
    </xdr:to>
    <xdr:sp macro="" textlink="$AG$28">
      <xdr:nvSpPr>
        <xdr:cNvPr id="26" name="tit_neutro2_1">
          <a:extLst>
            <a:ext uri="{FF2B5EF4-FFF2-40B4-BE49-F238E27FC236}">
              <a16:creationId xmlns:a16="http://schemas.microsoft.com/office/drawing/2014/main" id="{377C8CE9-8CA7-97ED-CA0A-B69DA985912A}"/>
            </a:ext>
          </a:extLst>
        </xdr:cNvPr>
        <xdr:cNvSpPr txBox="1"/>
      </xdr:nvSpPr>
      <xdr:spPr bwMode="auto">
        <a:xfrm>
          <a:off x="5897204" y="19571022"/>
          <a:ext cx="1849946" cy="14610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66206</xdr:colOff>
      <xdr:row>56</xdr:row>
      <xdr:rowOff>103405</xdr:rowOff>
    </xdr:from>
    <xdr:to>
      <xdr:col>10</xdr:col>
      <xdr:colOff>295311</xdr:colOff>
      <xdr:row>57</xdr:row>
      <xdr:rowOff>62269</xdr:rowOff>
    </xdr:to>
    <xdr:sp macro="" textlink="$AB$67">
      <xdr:nvSpPr>
        <xdr:cNvPr id="27" name="tit_terra2">
          <a:extLst>
            <a:ext uri="{FF2B5EF4-FFF2-40B4-BE49-F238E27FC236}">
              <a16:creationId xmlns:a16="http://schemas.microsoft.com/office/drawing/2014/main" id="{EF8A028D-2E0A-FF71-F06E-EF7A6EDDB538}"/>
            </a:ext>
          </a:extLst>
        </xdr:cNvPr>
        <xdr:cNvSpPr txBox="1"/>
      </xdr:nvSpPr>
      <xdr:spPr bwMode="auto">
        <a:xfrm>
          <a:off x="6257456" y="10771405"/>
          <a:ext cx="1875569" cy="1493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91949</xdr:colOff>
      <xdr:row>59</xdr:row>
      <xdr:rowOff>19068</xdr:rowOff>
    </xdr:from>
    <xdr:to>
      <xdr:col>10</xdr:col>
      <xdr:colOff>501509</xdr:colOff>
      <xdr:row>59</xdr:row>
      <xdr:rowOff>170966</xdr:rowOff>
    </xdr:to>
    <xdr:sp macro="" textlink="$AB$66">
      <xdr:nvSpPr>
        <xdr:cNvPr id="28" name="tit_neutro2">
          <a:extLst>
            <a:ext uri="{FF2B5EF4-FFF2-40B4-BE49-F238E27FC236}">
              <a16:creationId xmlns:a16="http://schemas.microsoft.com/office/drawing/2014/main" id="{CFF61166-8FE3-437B-B886-5FA2228D0E81}"/>
            </a:ext>
          </a:extLst>
        </xdr:cNvPr>
        <xdr:cNvSpPr txBox="1"/>
      </xdr:nvSpPr>
      <xdr:spPr bwMode="auto">
        <a:xfrm>
          <a:off x="6283199" y="11340211"/>
          <a:ext cx="2056024" cy="1518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69462</xdr:colOff>
      <xdr:row>61</xdr:row>
      <xdr:rowOff>165433</xdr:rowOff>
    </xdr:from>
    <xdr:to>
      <xdr:col>10</xdr:col>
      <xdr:colOff>486341</xdr:colOff>
      <xdr:row>62</xdr:row>
      <xdr:rowOff>124297</xdr:rowOff>
    </xdr:to>
    <xdr:sp macro="" textlink="$AF$65">
      <xdr:nvSpPr>
        <xdr:cNvPr id="30" name="tit_fase2">
          <a:extLst>
            <a:ext uri="{FF2B5EF4-FFF2-40B4-BE49-F238E27FC236}">
              <a16:creationId xmlns:a16="http://schemas.microsoft.com/office/drawing/2014/main" id="{DB132DFA-875B-6FEE-C9F2-F817E942B245}"/>
            </a:ext>
          </a:extLst>
        </xdr:cNvPr>
        <xdr:cNvSpPr txBox="1"/>
      </xdr:nvSpPr>
      <xdr:spPr bwMode="auto">
        <a:xfrm>
          <a:off x="6260712" y="11867576"/>
          <a:ext cx="2063343" cy="1493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591239</xdr:colOff>
      <xdr:row>101</xdr:row>
      <xdr:rowOff>59923</xdr:rowOff>
    </xdr:from>
    <xdr:to>
      <xdr:col>10</xdr:col>
      <xdr:colOff>142690</xdr:colOff>
      <xdr:row>102</xdr:row>
      <xdr:rowOff>15528</xdr:rowOff>
    </xdr:to>
    <xdr:sp macro="" textlink="$AB$66">
      <xdr:nvSpPr>
        <xdr:cNvPr id="31" name="tit_neutro2_2">
          <a:extLst>
            <a:ext uri="{FF2B5EF4-FFF2-40B4-BE49-F238E27FC236}">
              <a16:creationId xmlns:a16="http://schemas.microsoft.com/office/drawing/2014/main" id="{E7B6E85B-6D4C-1EAB-CBA6-1E06D3481D69}"/>
            </a:ext>
          </a:extLst>
        </xdr:cNvPr>
        <xdr:cNvSpPr txBox="1"/>
      </xdr:nvSpPr>
      <xdr:spPr bwMode="auto">
        <a:xfrm>
          <a:off x="5925239" y="19763066"/>
          <a:ext cx="2055165" cy="1461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546822</xdr:colOff>
      <xdr:row>104</xdr:row>
      <xdr:rowOff>129983</xdr:rowOff>
    </xdr:from>
    <xdr:to>
      <xdr:col>10</xdr:col>
      <xdr:colOff>98273</xdr:colOff>
      <xdr:row>105</xdr:row>
      <xdr:rowOff>58417</xdr:rowOff>
    </xdr:to>
    <xdr:sp macro="" textlink="$AF$66">
      <xdr:nvSpPr>
        <xdr:cNvPr id="32" name="tit_fase2_2">
          <a:extLst>
            <a:ext uri="{FF2B5EF4-FFF2-40B4-BE49-F238E27FC236}">
              <a16:creationId xmlns:a16="http://schemas.microsoft.com/office/drawing/2014/main" id="{5B8D5C40-0941-DB91-146F-3BECCD927DB1}"/>
            </a:ext>
          </a:extLst>
        </xdr:cNvPr>
        <xdr:cNvSpPr txBox="1"/>
      </xdr:nvSpPr>
      <xdr:spPr bwMode="auto">
        <a:xfrm>
          <a:off x="5880822" y="20404626"/>
          <a:ext cx="2055165" cy="14614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A70" zoomScale="70" zoomScaleNormal="70" workbookViewId="0">
      <selection activeCell="W51" sqref="B51:W52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2.554687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7" t="s">
        <v>65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8" t="s">
        <v>2</v>
      </c>
      <c r="AB6" s="18" t="s">
        <v>3</v>
      </c>
      <c r="AC6" s="18"/>
      <c r="AD6" s="18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8" t="s">
        <v>4</v>
      </c>
      <c r="AB7" s="18" t="s">
        <v>5</v>
      </c>
      <c r="AC7" s="18"/>
      <c r="AD7" s="18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8" t="s">
        <v>6</v>
      </c>
      <c r="AB8" s="18">
        <v>134</v>
      </c>
      <c r="AC8" s="18"/>
      <c r="AD8" s="18"/>
      <c r="AF8" s="1"/>
    </row>
    <row r="9" spans="3:32" x14ac:dyDescent="0.2">
      <c r="Q9" s="1"/>
      <c r="AA9" s="18" t="s">
        <v>7</v>
      </c>
      <c r="AB9" s="18" t="s">
        <v>8</v>
      </c>
      <c r="AC9" s="18"/>
      <c r="AD9" s="18"/>
      <c r="AF9" s="1"/>
    </row>
    <row r="10" spans="3:32" x14ac:dyDescent="0.2">
      <c r="O10" s="2"/>
      <c r="AA10" s="18" t="s">
        <v>9</v>
      </c>
      <c r="AB10" s="18" t="s">
        <v>10</v>
      </c>
      <c r="AC10" s="18"/>
      <c r="AD10" s="18"/>
      <c r="AF10" s="1" t="str">
        <f>AB10&amp;","&amp;AB11</f>
        <v>SUMARÉ,SP</v>
      </c>
    </row>
    <row r="11" spans="3:32" x14ac:dyDescent="0.2">
      <c r="O11" s="2"/>
      <c r="AA11" s="18" t="s">
        <v>11</v>
      </c>
      <c r="AB11" s="18" t="s">
        <v>12</v>
      </c>
      <c r="AC11" s="18"/>
      <c r="AD11" s="18"/>
      <c r="AF11" s="1"/>
    </row>
    <row r="12" spans="3:32" x14ac:dyDescent="0.2">
      <c r="O12" s="2"/>
      <c r="AA12" s="18" t="s">
        <v>13</v>
      </c>
      <c r="AB12" s="18"/>
      <c r="AC12" s="18"/>
      <c r="AD12" s="18"/>
      <c r="AF12" s="1">
        <f t="shared" ref="AF12" si="0">AB12</f>
        <v>0</v>
      </c>
    </row>
    <row r="13" spans="3:32" x14ac:dyDescent="0.2">
      <c r="O13" s="2"/>
      <c r="AA13" s="18" t="s">
        <v>14</v>
      </c>
      <c r="AB13" s="18" t="s">
        <v>15</v>
      </c>
      <c r="AC13" s="18"/>
      <c r="AD13" s="18"/>
      <c r="AF13" s="1" t="str">
        <f>CONCATENATE("Tensão de atedimento ",AB13)</f>
        <v>Tensão de atedimento 220/380</v>
      </c>
    </row>
    <row r="14" spans="3:32" x14ac:dyDescent="0.2">
      <c r="AA14" s="18" t="s">
        <v>16</v>
      </c>
      <c r="AB14" s="18" t="s">
        <v>17</v>
      </c>
      <c r="AC14" s="18"/>
      <c r="AD14" s="18"/>
      <c r="AF14" s="1" t="str">
        <f>CONCATENATE("REDE BT - ",AB14)</f>
        <v>REDE BT - EDP SP</v>
      </c>
    </row>
    <row r="15" spans="3:32" x14ac:dyDescent="0.2">
      <c r="AA15" s="19" t="s">
        <v>18</v>
      </c>
      <c r="AB15" s="20" t="s">
        <v>19</v>
      </c>
      <c r="AC15" s="20" t="s">
        <v>20</v>
      </c>
      <c r="AD15" s="21" t="s">
        <v>20</v>
      </c>
      <c r="AF15" s="1" t="str">
        <f>"Poste da "&amp;AB14</f>
        <v>Poste da EDP SP</v>
      </c>
    </row>
    <row r="16" spans="3:32" x14ac:dyDescent="0.2">
      <c r="D16" t="s">
        <v>0</v>
      </c>
      <c r="AA16" s="22" t="s">
        <v>21</v>
      </c>
      <c r="AB16" s="23">
        <v>20</v>
      </c>
      <c r="AC16" s="23" t="s">
        <v>22</v>
      </c>
      <c r="AD16" s="24"/>
      <c r="AF16" s="1"/>
    </row>
    <row r="17" spans="14:33" x14ac:dyDescent="0.2">
      <c r="AA17" s="22" t="s">
        <v>23</v>
      </c>
      <c r="AB17" s="23">
        <v>10</v>
      </c>
      <c r="AC17" s="23"/>
      <c r="AD17" s="24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2" t="s">
        <v>24</v>
      </c>
      <c r="AB18" s="23">
        <v>30</v>
      </c>
      <c r="AC18" s="23"/>
      <c r="AD18" s="24"/>
      <c r="AF18" s="1"/>
    </row>
    <row r="19" spans="14:33" x14ac:dyDescent="0.2">
      <c r="AA19" s="25" t="s">
        <v>25</v>
      </c>
      <c r="AB19" s="26">
        <v>40</v>
      </c>
      <c r="AC19" s="26" t="s">
        <v>26</v>
      </c>
      <c r="AD19" s="27"/>
      <c r="AF19" s="1"/>
    </row>
    <row r="20" spans="14:33" x14ac:dyDescent="0.2">
      <c r="AA20" s="28" t="s">
        <v>24</v>
      </c>
      <c r="AB20" s="29">
        <v>3</v>
      </c>
      <c r="AC20" s="29"/>
      <c r="AD20" s="30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9" t="s">
        <v>23</v>
      </c>
      <c r="AB21" s="20">
        <v>25</v>
      </c>
      <c r="AC21" s="20" t="s">
        <v>27</v>
      </c>
      <c r="AD21" s="21" t="s">
        <v>28</v>
      </c>
      <c r="AF21" s="1"/>
    </row>
    <row r="22" spans="14:33" x14ac:dyDescent="0.2">
      <c r="AA22" s="31" t="s">
        <v>29</v>
      </c>
      <c r="AB22" s="9" t="s">
        <v>30</v>
      </c>
      <c r="AC22" s="9"/>
      <c r="AD22" s="32"/>
      <c r="AF22" s="1" t="str">
        <f>CONCATENATE("Disjuntor ",AB22," de ",AB21," A")</f>
        <v>Disjuntor Bipolar de 25 A</v>
      </c>
    </row>
    <row r="23" spans="14:33" x14ac:dyDescent="0.2">
      <c r="AA23" s="31" t="s">
        <v>25</v>
      </c>
      <c r="AB23" s="9">
        <v>70</v>
      </c>
      <c r="AC23" s="9" t="s">
        <v>26</v>
      </c>
      <c r="AD23" s="32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1" t="s">
        <v>24</v>
      </c>
      <c r="AB24" s="9">
        <v>1</v>
      </c>
      <c r="AC24" s="9" t="s">
        <v>31</v>
      </c>
      <c r="AD24" s="32"/>
      <c r="AF24" s="1"/>
    </row>
    <row r="25" spans="14:33" ht="15" customHeight="1" x14ac:dyDescent="0.2">
      <c r="O25" s="4"/>
      <c r="P25" s="4"/>
      <c r="Q25" s="4"/>
      <c r="AA25" s="31" t="s">
        <v>32</v>
      </c>
      <c r="AB25" s="9">
        <v>16</v>
      </c>
      <c r="AC25" s="9" t="s">
        <v>33</v>
      </c>
      <c r="AD25" s="32"/>
      <c r="AF25" s="42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3" t="s">
        <v>34</v>
      </c>
      <c r="AB26" s="34" t="s">
        <v>35</v>
      </c>
      <c r="AC26" s="34"/>
      <c r="AD26" s="35"/>
      <c r="AF26" s="1"/>
    </row>
    <row r="27" spans="14:33" x14ac:dyDescent="0.2">
      <c r="O27" s="4"/>
      <c r="P27" s="4"/>
      <c r="Q27" s="4"/>
      <c r="AA27" s="19" t="s">
        <v>24</v>
      </c>
      <c r="AB27" s="20">
        <v>1</v>
      </c>
      <c r="AC27" s="20" t="s">
        <v>36</v>
      </c>
      <c r="AD27" s="21" t="s">
        <v>37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1" t="s">
        <v>24</v>
      </c>
      <c r="AB28" s="9">
        <v>0</v>
      </c>
      <c r="AC28" s="9" t="s">
        <v>31</v>
      </c>
      <c r="AD28" s="32"/>
      <c r="AF28" s="42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1" t="s">
        <v>23</v>
      </c>
      <c r="AB29" s="9">
        <v>32</v>
      </c>
      <c r="AC29" s="9" t="s">
        <v>27</v>
      </c>
      <c r="AD29" s="32"/>
      <c r="AF29" s="1"/>
    </row>
    <row r="30" spans="14:33" x14ac:dyDescent="0.2">
      <c r="N30" s="5"/>
      <c r="P30" s="4"/>
      <c r="Q30" s="4"/>
      <c r="AA30" s="31" t="s">
        <v>38</v>
      </c>
      <c r="AB30" s="9" t="s">
        <v>35</v>
      </c>
      <c r="AC30" s="9" t="s">
        <v>39</v>
      </c>
      <c r="AD30" s="32"/>
      <c r="AF30" s="1"/>
    </row>
    <row r="31" spans="14:33" x14ac:dyDescent="0.2">
      <c r="AA31" s="33" t="s">
        <v>40</v>
      </c>
      <c r="AB31" s="34">
        <v>6</v>
      </c>
      <c r="AC31" s="34"/>
      <c r="AD31" s="35"/>
      <c r="AF31" s="1"/>
    </row>
    <row r="32" spans="14:33" x14ac:dyDescent="0.2">
      <c r="AA32" s="1" t="s">
        <v>41</v>
      </c>
      <c r="AB32" s="1" t="s">
        <v>42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9" t="s">
        <v>43</v>
      </c>
      <c r="AB33" s="20" t="s">
        <v>44</v>
      </c>
      <c r="AC33" s="20" t="s">
        <v>45</v>
      </c>
      <c r="AD33" s="21"/>
      <c r="AF33" s="1" t="str">
        <f>AB33</f>
        <v>marca modulo</v>
      </c>
    </row>
    <row r="34" spans="10:32" x14ac:dyDescent="0.2">
      <c r="AA34" s="31" t="s">
        <v>46</v>
      </c>
      <c r="AB34" s="9" t="s">
        <v>47</v>
      </c>
      <c r="AC34" s="9"/>
      <c r="AD34" s="32"/>
      <c r="AF34" s="1" t="str">
        <f>AB34</f>
        <v>modelo modulo</v>
      </c>
    </row>
    <row r="35" spans="10:32" x14ac:dyDescent="0.2">
      <c r="AA35" s="31" t="s">
        <v>48</v>
      </c>
      <c r="AB35" s="9">
        <v>1000</v>
      </c>
      <c r="AC35" s="9"/>
      <c r="AD35" s="32"/>
      <c r="AF35" s="1"/>
    </row>
    <row r="36" spans="10:32" ht="15" customHeight="1" x14ac:dyDescent="0.2">
      <c r="P36" s="4"/>
      <c r="Q36" s="45"/>
      <c r="AA36" s="33" t="s">
        <v>24</v>
      </c>
      <c r="AB36" s="34">
        <v>18</v>
      </c>
      <c r="AC36" s="34"/>
      <c r="AD36" s="35"/>
      <c r="AF36" s="1"/>
    </row>
    <row r="37" spans="10:32" x14ac:dyDescent="0.2">
      <c r="P37" s="4"/>
      <c r="Q37" s="45"/>
      <c r="AA37" s="19" t="s">
        <v>43</v>
      </c>
      <c r="AB37" s="20" t="s">
        <v>49</v>
      </c>
      <c r="AC37" s="20" t="s">
        <v>50</v>
      </c>
      <c r="AD37" s="21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5"/>
      <c r="AA38" s="31" t="s">
        <v>46</v>
      </c>
      <c r="AB38" s="9" t="s">
        <v>51</v>
      </c>
      <c r="AC38" s="9"/>
      <c r="AD38" s="32"/>
      <c r="AF38" s="1" t="str">
        <f>AB38</f>
        <v>modelo inversor</v>
      </c>
    </row>
    <row r="39" spans="10:32" x14ac:dyDescent="0.2">
      <c r="P39" s="4"/>
      <c r="Q39" s="45"/>
      <c r="AA39" s="31" t="s">
        <v>52</v>
      </c>
      <c r="AB39" s="9">
        <v>2</v>
      </c>
      <c r="AC39" s="9"/>
      <c r="AD39" s="32"/>
      <c r="AF39" s="1"/>
    </row>
    <row r="40" spans="10:32" x14ac:dyDescent="0.2">
      <c r="N40" s="5"/>
      <c r="P40" s="4"/>
      <c r="Q40" s="45"/>
      <c r="AA40" s="31" t="s">
        <v>53</v>
      </c>
      <c r="AB40" s="9">
        <v>3</v>
      </c>
      <c r="AC40" s="9"/>
      <c r="AD40" s="32"/>
      <c r="AF40" s="1"/>
    </row>
    <row r="41" spans="10:32" x14ac:dyDescent="0.2">
      <c r="P41" s="4"/>
      <c r="Q41" s="45"/>
      <c r="AA41" s="31" t="s">
        <v>54</v>
      </c>
      <c r="AB41" s="9">
        <v>20</v>
      </c>
      <c r="AC41" s="9"/>
      <c r="AD41" s="32"/>
      <c r="AF41" s="1" t="str">
        <f>AB41&amp;" KW"</f>
        <v>20 KW</v>
      </c>
    </row>
    <row r="42" spans="10:32" x14ac:dyDescent="0.2">
      <c r="P42" s="4"/>
      <c r="AA42" s="33" t="s">
        <v>24</v>
      </c>
      <c r="AB42" s="34">
        <v>30</v>
      </c>
      <c r="AC42" s="34"/>
      <c r="AD42" s="35"/>
      <c r="AF42" s="1"/>
    </row>
    <row r="43" spans="10:32" x14ac:dyDescent="0.2">
      <c r="AA43" s="1" t="s">
        <v>55</v>
      </c>
      <c r="AB43" s="1">
        <v>18</v>
      </c>
      <c r="AC43" s="1"/>
      <c r="AD43" s="1"/>
      <c r="AF43" s="1"/>
    </row>
    <row r="44" spans="10:32" x14ac:dyDescent="0.2">
      <c r="AA44" s="18" t="s">
        <v>56</v>
      </c>
      <c r="AB44" s="18">
        <v>3</v>
      </c>
      <c r="AC44" s="18" t="str">
        <f>(AB44*$AB$35) /1000 &amp;" KW"</f>
        <v>3 KW</v>
      </c>
      <c r="AD44" s="18"/>
      <c r="AF44" s="1" t="str">
        <f>CONCATENATE(AB44," x Módulos FV ",$AB$35," Wp ")</f>
        <v xml:space="preserve">3 x Módulos FV 1000 Wp </v>
      </c>
    </row>
    <row r="45" spans="10:32" x14ac:dyDescent="0.2">
      <c r="AA45" s="18" t="s">
        <v>57</v>
      </c>
      <c r="AB45" s="18">
        <v>4</v>
      </c>
      <c r="AC45" s="18" t="str">
        <f t="shared" ref="AC45:AC47" si="1">(AB45*$AB$35) /1000 &amp;" KW"</f>
        <v>4 KW</v>
      </c>
      <c r="AD45" s="18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8" t="s">
        <v>58</v>
      </c>
      <c r="AB46" s="18">
        <v>5</v>
      </c>
      <c r="AC46" s="18" t="str">
        <f t="shared" si="1"/>
        <v>5 KW</v>
      </c>
      <c r="AD46" s="18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16"/>
      <c r="T47" s="16"/>
      <c r="AA47" s="18" t="s">
        <v>59</v>
      </c>
      <c r="AB47" s="18">
        <v>6</v>
      </c>
      <c r="AC47" s="18" t="str">
        <f t="shared" si="1"/>
        <v>6 KW</v>
      </c>
      <c r="AD47" s="18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16"/>
      <c r="T48" s="16"/>
      <c r="AA48" s="18" t="s">
        <v>60</v>
      </c>
      <c r="AB48" s="18">
        <v>50</v>
      </c>
      <c r="AC48" s="18"/>
      <c r="AD48" s="18"/>
    </row>
    <row r="49" spans="11:33" ht="15" customHeight="1" x14ac:dyDescent="0.2">
      <c r="N49" s="4"/>
      <c r="O49" s="16"/>
      <c r="P49" s="16"/>
      <c r="Q49" s="16"/>
      <c r="R49" s="16"/>
      <c r="S49" s="16"/>
      <c r="T49" s="16"/>
      <c r="AA49" s="18" t="s">
        <v>61</v>
      </c>
      <c r="AB49" s="18">
        <v>80</v>
      </c>
      <c r="AC49" s="18"/>
      <c r="AD49" s="18"/>
    </row>
    <row r="50" spans="11:33" ht="15" customHeight="1" x14ac:dyDescent="0.2">
      <c r="N50" s="4"/>
      <c r="O50" s="16"/>
      <c r="P50" s="16"/>
      <c r="Q50" s="17"/>
      <c r="R50" s="17"/>
      <c r="S50" s="17"/>
      <c r="T50" s="17"/>
      <c r="AA50" s="18" t="s">
        <v>62</v>
      </c>
      <c r="AB50" s="18">
        <v>60</v>
      </c>
      <c r="AC50" s="18"/>
      <c r="AD50" s="18"/>
    </row>
    <row r="51" spans="11:33" ht="15" customHeight="1" x14ac:dyDescent="0.2">
      <c r="M51" s="6"/>
      <c r="N51" s="4"/>
      <c r="O51" s="16"/>
      <c r="P51" s="16"/>
      <c r="Q51" s="17"/>
      <c r="R51" s="17"/>
      <c r="S51" s="17"/>
      <c r="T51" s="17"/>
      <c r="AA51" s="18" t="s">
        <v>63</v>
      </c>
      <c r="AB51" s="18">
        <v>90</v>
      </c>
      <c r="AC51" s="18"/>
      <c r="AD51" s="18"/>
    </row>
    <row r="52" spans="11:33" ht="15" customHeight="1" x14ac:dyDescent="0.2">
      <c r="M52" s="6"/>
      <c r="N52" s="4"/>
      <c r="O52" s="16"/>
      <c r="P52" s="16"/>
      <c r="Q52" s="17"/>
      <c r="R52" s="17"/>
      <c r="S52" s="17"/>
      <c r="T52" s="17"/>
      <c r="AA52" s="36" t="s">
        <v>64</v>
      </c>
      <c r="AB52" s="36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7"/>
      <c r="R53" s="17"/>
      <c r="S53" s="17"/>
      <c r="T53" s="17"/>
      <c r="AA53" s="1"/>
      <c r="AB53" s="1"/>
      <c r="AC53" s="1"/>
      <c r="AF53" s="1"/>
    </row>
    <row r="54" spans="11:33" ht="15" customHeight="1" x14ac:dyDescent="0.2">
      <c r="M54" s="6"/>
      <c r="Q54" s="17"/>
      <c r="R54" s="17"/>
      <c r="S54" s="17"/>
      <c r="T54" s="17"/>
      <c r="AA54" s="18" t="s">
        <v>66</v>
      </c>
      <c r="AB54" s="18">
        <v>6</v>
      </c>
      <c r="AC54" s="18"/>
      <c r="AD54" s="38"/>
      <c r="AE54" s="38"/>
      <c r="AF54" s="18" t="str">
        <f>"1# " &amp;AB54&amp;"("&amp;AB54&amp;") mm²     Negativo (-)"</f>
        <v>1# 6(6) mm²     Negativo (-)</v>
      </c>
      <c r="AG54" s="18" t="str">
        <f>"1# " &amp;AB54&amp;"("&amp;AB54&amp;") mm²     Positivo (+)"</f>
        <v>1# 6(6) mm²     Positivo (+)</v>
      </c>
    </row>
    <row r="55" spans="11:33" ht="15" customHeight="1" x14ac:dyDescent="0.2">
      <c r="M55" s="6"/>
      <c r="Q55" s="17"/>
      <c r="R55" s="17"/>
      <c r="S55" s="17"/>
      <c r="T55" s="17"/>
      <c r="AA55" s="18" t="s">
        <v>67</v>
      </c>
      <c r="AB55" s="18" t="s">
        <v>68</v>
      </c>
      <c r="AC55" s="18"/>
      <c r="AD55" s="38"/>
      <c r="AE55" s="38"/>
      <c r="AF55" s="18" t="str">
        <f>"Tipo de Caixa     "&amp;AB55</f>
        <v>Tipo de Caixa     CM-3</v>
      </c>
      <c r="AG55" s="38"/>
    </row>
    <row r="56" spans="11:33" ht="15" customHeight="1" x14ac:dyDescent="0.2">
      <c r="M56" s="6"/>
      <c r="Q56" s="17"/>
      <c r="R56" s="17"/>
      <c r="S56" s="17"/>
      <c r="T56" s="17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8" t="s">
        <v>69</v>
      </c>
      <c r="AB57" s="18">
        <v>10</v>
      </c>
      <c r="AC57" s="18" t="s">
        <v>70</v>
      </c>
      <c r="AF57" s="1"/>
    </row>
    <row r="58" spans="11:33" ht="21" customHeight="1" x14ac:dyDescent="0.2">
      <c r="K58" s="15"/>
      <c r="L58" s="15"/>
      <c r="M58" s="15"/>
      <c r="AA58" s="39" t="s">
        <v>21</v>
      </c>
      <c r="AB58" s="18">
        <v>20</v>
      </c>
      <c r="AC58" s="18" t="s">
        <v>70</v>
      </c>
      <c r="AF58" s="1"/>
    </row>
    <row r="59" spans="11:33" x14ac:dyDescent="0.2">
      <c r="AA59" s="18" t="s">
        <v>71</v>
      </c>
      <c r="AB59" s="18">
        <v>40</v>
      </c>
      <c r="AC59" s="18" t="s">
        <v>70</v>
      </c>
      <c r="AF59" s="1"/>
    </row>
    <row r="60" spans="11:33" x14ac:dyDescent="0.2">
      <c r="AA60" s="18" t="s">
        <v>72</v>
      </c>
      <c r="AB60" s="18">
        <v>50</v>
      </c>
      <c r="AC60" s="18" t="s">
        <v>70</v>
      </c>
      <c r="AD60" s="40"/>
      <c r="AE60" s="41"/>
      <c r="AF60" s="18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18" t="s">
        <v>73</v>
      </c>
      <c r="AB63" s="18" t="s">
        <v>74</v>
      </c>
      <c r="AC63" s="18"/>
    </row>
    <row r="64" spans="11:33" x14ac:dyDescent="0.2">
      <c r="AA64" s="18" t="s">
        <v>75</v>
      </c>
      <c r="AB64" s="18" t="s">
        <v>76</v>
      </c>
      <c r="AC64" s="18"/>
    </row>
    <row r="65" spans="7:32" x14ac:dyDescent="0.2">
      <c r="AA65" s="18" t="s">
        <v>77</v>
      </c>
      <c r="AB65" s="18" t="s">
        <v>78</v>
      </c>
      <c r="AC65" s="18"/>
      <c r="AF65" s="18" t="str">
        <f>IF(AB22="Monopolar",AB63,IF(AB22="Bipolar",AB64,AB65))</f>
        <v>R - S</v>
      </c>
    </row>
    <row r="66" spans="7:32" x14ac:dyDescent="0.2">
      <c r="AA66" s="18" t="s">
        <v>79</v>
      </c>
      <c r="AB66" s="18" t="s">
        <v>80</v>
      </c>
      <c r="AC66" s="18"/>
      <c r="AF66" s="43" t="str">
        <f>IF(AB27=1,AB63,IF(AB27=2,AB64,AB65))</f>
        <v>R</v>
      </c>
    </row>
    <row r="67" spans="7:32" ht="15" customHeight="1" x14ac:dyDescent="0.2">
      <c r="I67" s="6"/>
      <c r="J67" s="14"/>
      <c r="K67" s="14"/>
      <c r="AA67" s="18" t="s">
        <v>81</v>
      </c>
      <c r="AB67" s="18" t="s">
        <v>82</v>
      </c>
      <c r="AC67" s="18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2022-12-28T14:05:06Z</dcterms:modified>
</cp:coreProperties>
</file>