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6fd30e1a3dec7d/Documents/Academics/03-Graduate/University of Miami/MSBA/Courses/03 Spring 2024 - Term 1/MGT 642 - Supply Chain Analytics/Case Studies/Case Study 1 -  HealthCO Case/"/>
    </mc:Choice>
  </mc:AlternateContent>
  <xr:revisionPtr revIDLastSave="2" documentId="13_ncr:1_{6CD4BF03-FF8F-4393-B9A9-E4230405013D}" xr6:coauthVersionLast="47" xr6:coauthVersionMax="47" xr10:uidLastSave="{37C67A45-B2D6-6F4E-BCF1-CF1CE7D8BD0F}"/>
  <bookViews>
    <workbookView xWindow="2780" yWindow="1560" windowWidth="28040" windowHeight="17440" xr2:uid="{1517F877-1856-AA41-90AE-775C89124D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F27" i="1"/>
  <c r="F26" i="1"/>
  <c r="F25" i="1"/>
  <c r="F24" i="1"/>
  <c r="F23" i="1"/>
  <c r="F22" i="1"/>
  <c r="B17" i="1" l="1"/>
  <c r="B18" i="1" s="1"/>
  <c r="B16" i="1"/>
</calcChain>
</file>

<file path=xl/sharedStrings.xml><?xml version="1.0" encoding="utf-8"?>
<sst xmlns="http://schemas.openxmlformats.org/spreadsheetml/2006/main" count="22" uniqueCount="22">
  <si>
    <t>Order #</t>
  </si>
  <si>
    <t>Date</t>
  </si>
  <si>
    <t>CustomerID</t>
  </si>
  <si>
    <t>Qty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</si>
  <si>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</si>
  <si>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</si>
  <si>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</si>
  <si>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</si>
  <si>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</si>
  <si>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</si>
  <si>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</si>
  <si>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</si>
  <si>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</si>
  <si>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</si>
  <si>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</si>
  <si>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</si>
  <si>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</si>
  <si>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Demand</t>
  </si>
  <si>
    <t>Actual order data</t>
  </si>
  <si>
    <t>Average</t>
  </si>
  <si>
    <t>Stdev</t>
  </si>
  <si>
    <t>Daily 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</si>
</sst>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" fontId="0" fillId="0" borderId="0" xfId="0" applyNumberFormat="1"/>
    <xf numFmtId="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34003-0513-8E4F-ACA4-0866F4AB4F55}">
  <dimension ref="A1:G28"/>
  <sheetViews>
    <sheetView tabSelected="1" workbookViewId="0">
      <selection activeCell="F28" sqref="A1:F28"/>
    </sheetView>
  </sheetViews>
  <sheetFormatPr baseColWidth="10" defaultColWidth="11" defaultRowHeight="16" x14ac:dyDescent="0.2"/>
  <sheetData>
    <row r="1" spans="1:2" x14ac:dyDescent="0.2">
      <c r="A1" t="s">
        <v>16</v>
      </c>
      <c r="B1" t="s">
        <v>17</v>
      </c>
    </row>
    <row r="2" spans="1:2" x14ac:dyDescent="0.2">
      <c r="A2" s="2" t="s">
        <v>4</v>
      </c>
      <c r="B2">
        <v>800</v>
      </c>
    </row>
    <row r="3" spans="1:2" x14ac:dyDescent="0.2">
      <c r="A3" t="s">
        <v>5</v>
      </c>
      <c r="B3">
        <v>0</v>
      </c>
    </row>
    <row r="4" spans="1:2" x14ac:dyDescent="0.2">
      <c r="A4" s="2" t="s">
        <v>6</v>
      </c>
      <c r="B4">
        <v>1600</v>
      </c>
    </row>
    <row r="5" spans="1:2" x14ac:dyDescent="0.2">
      <c r="A5" t="s">
        <v>7</v>
      </c>
      <c r="B5">
        <v>0</v>
      </c>
    </row>
    <row r="6" spans="1:2" x14ac:dyDescent="0.2">
      <c r="A6" s="2" t="s">
        <v>8</v>
      </c>
      <c r="B6">
        <v>0</v>
      </c>
    </row>
    <row r="7" spans="1:2" x14ac:dyDescent="0.2">
      <c r="A7" t="s">
        <v>9</v>
      </c>
      <c r="B7">
        <v>800</v>
      </c>
    </row>
    <row r="8" spans="1:2" x14ac:dyDescent="0.2">
      <c r="A8" s="2" t="s">
        <v>10</v>
      </c>
      <c r="B8">
        <v>1600</v>
      </c>
    </row>
    <row r="9" spans="1:2" x14ac:dyDescent="0.2">
      <c r="A9" t="s">
        <v>11</v>
      </c>
      <c r="B9">
        <v>0</v>
      </c>
    </row>
    <row r="10" spans="1:2" x14ac:dyDescent="0.2">
      <c r="A10" s="2" t="s">
        <v>12</v>
      </c>
      <c r="B10">
        <v>0</v>
      </c>
    </row>
    <row r="11" spans="1:2" x14ac:dyDescent="0.2">
      <c r="A11" t="s">
        <v>13</v>
      </c>
      <c r="B11">
        <v>2400</v>
      </c>
    </row>
    <row r="12" spans="1:2" x14ac:dyDescent="0.2">
      <c r="A12" s="2" t="s">
        <v>14</v>
      </c>
      <c r="B12">
        <v>0</v>
      </c>
    </row>
    <row r="13" spans="1:2" x14ac:dyDescent="0.2">
      <c r="A13" t="s">
        <v>15</v>
      </c>
      <c r="B13">
        <v>800</v>
      </c>
    </row>
    <row r="16" spans="1:2" x14ac:dyDescent="0.2">
      <c r="A16" t="s">
        <v>19</v>
      </c>
      <c r="B16">
        <f>AVERAGE(B2:B14)</f>
        <v>666.66666666666663</v>
      </c>
    </row>
    <row r="17" spans="1:7" x14ac:dyDescent="0.2">
      <c r="A17" t="s">
        <v>20</v>
      </c>
      <c r="B17">
        <f>STDEV(B2:B14)</f>
        <v>823.8858408710995</v>
      </c>
    </row>
    <row r="18" spans="1:7" x14ac:dyDescent="0.2">
      <c r="A18" t="s">
        <v>21</v>
      </c>
      <c r="B18">
        <f>B17/SQRT(30)</f>
        <v>150.42028661807097</v>
      </c>
    </row>
    <row r="20" spans="1:7" x14ac:dyDescent="0.2">
      <c r="A20" t="s">
        <v>18</v>
      </c>
    </row>
    <row r="21" spans="1:7" x14ac:dyDescent="0.2">
      <c r="A21" t="s">
        <v>0</v>
      </c>
      <c r="B21" t="s">
        <v>1</v>
      </c>
      <c r="C21" t="s">
        <v>2</v>
      </c>
      <c r="D21" t="s">
        <v>3</v>
      </c>
    </row>
    <row r="22" spans="1:7" x14ac:dyDescent="0.2">
      <c r="A22">
        <v>1</v>
      </c>
      <c r="B22" s="1">
        <v>43107</v>
      </c>
      <c r="C22">
        <v>47110124</v>
      </c>
      <c r="D22">
        <v>800</v>
      </c>
      <c r="E22" s="1">
        <v>43100</v>
      </c>
      <c r="F22" s="3">
        <f>_xlfn.DAYS(B22,E22)</f>
        <v>7</v>
      </c>
      <c r="G22" s="4"/>
    </row>
    <row r="23" spans="1:7" x14ac:dyDescent="0.2">
      <c r="A23">
        <v>2</v>
      </c>
      <c r="B23" s="1">
        <v>43179</v>
      </c>
      <c r="C23">
        <v>47110124</v>
      </c>
      <c r="D23">
        <v>1600</v>
      </c>
      <c r="E23" s="1">
        <v>43100</v>
      </c>
      <c r="F23" s="3">
        <f t="shared" ref="F23:F28" si="0">_xlfn.DAYS(B23,E23)</f>
        <v>79</v>
      </c>
    </row>
    <row r="24" spans="1:7" x14ac:dyDescent="0.2">
      <c r="A24">
        <v>3</v>
      </c>
      <c r="B24" s="1">
        <v>43265</v>
      </c>
      <c r="C24">
        <v>47110124</v>
      </c>
      <c r="D24">
        <v>800</v>
      </c>
      <c r="E24" s="1">
        <v>43100</v>
      </c>
      <c r="F24" s="3">
        <f t="shared" si="0"/>
        <v>165</v>
      </c>
      <c r="G24" s="4"/>
    </row>
    <row r="25" spans="1:7" x14ac:dyDescent="0.2">
      <c r="A25">
        <v>4</v>
      </c>
      <c r="B25" s="1">
        <v>43312</v>
      </c>
      <c r="C25">
        <v>47110124</v>
      </c>
      <c r="D25">
        <v>1600</v>
      </c>
      <c r="E25" s="1">
        <v>43100</v>
      </c>
      <c r="F25" s="3">
        <f t="shared" si="0"/>
        <v>212</v>
      </c>
    </row>
    <row r="26" spans="1:7" x14ac:dyDescent="0.2">
      <c r="A26">
        <v>5</v>
      </c>
      <c r="B26" s="1">
        <v>43376</v>
      </c>
      <c r="C26">
        <v>47110124</v>
      </c>
      <c r="D26">
        <v>1600</v>
      </c>
      <c r="E26" s="1">
        <v>43100</v>
      </c>
      <c r="F26" s="3">
        <f t="shared" si="0"/>
        <v>276</v>
      </c>
    </row>
    <row r="27" spans="1:7" x14ac:dyDescent="0.2">
      <c r="A27">
        <v>6</v>
      </c>
      <c r="B27" s="1">
        <v>43400</v>
      </c>
      <c r="C27">
        <v>47110124</v>
      </c>
      <c r="D27">
        <v>800</v>
      </c>
      <c r="E27" s="1">
        <v>43100</v>
      </c>
      <c r="F27" s="3">
        <f t="shared" si="0"/>
        <v>300</v>
      </c>
    </row>
    <row r="28" spans="1:7" x14ac:dyDescent="0.2">
      <c r="A28">
        <v>7</v>
      </c>
      <c r="B28" s="1">
        <v>43447</v>
      </c>
      <c r="C28">
        <v>47110124</v>
      </c>
      <c r="D28">
        <v>800</v>
      </c>
      <c r="E28" s="1">
        <v>43100</v>
      </c>
      <c r="F28" s="3">
        <f t="shared" si="0"/>
        <v>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Philip Bachas-Daunert</cp:lastModifiedBy>
  <dcterms:created xsi:type="dcterms:W3CDTF">2019-02-04T15:32:58Z</dcterms:created>
  <dcterms:modified xsi:type="dcterms:W3CDTF">2024-01-24T14:47:25Z</dcterms:modified>
</cp:coreProperties>
</file>