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ko\Documents\"/>
    </mc:Choice>
  </mc:AlternateContent>
  <xr:revisionPtr revIDLastSave="0" documentId="8_{38332863-6D3B-42E6-AB07-22B4BC685839}" xr6:coauthVersionLast="41" xr6:coauthVersionMax="41" xr10:uidLastSave="{00000000-0000-0000-0000-000000000000}"/>
  <bookViews>
    <workbookView xWindow="-108" yWindow="-108" windowWidth="23256" windowHeight="12576" xr2:uid="{BEE01B5F-EEFD-47D2-A528-6F5A7DF29E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4" i="1" l="1"/>
  <c r="K24" i="1"/>
  <c r="K23" i="1"/>
  <c r="F24" i="1"/>
  <c r="C24" i="1"/>
  <c r="I23" i="1"/>
  <c r="F23" i="1"/>
  <c r="A26" i="1" l="1"/>
</calcChain>
</file>

<file path=xl/sharedStrings.xml><?xml version="1.0" encoding="utf-8"?>
<sst xmlns="http://schemas.openxmlformats.org/spreadsheetml/2006/main" count="84" uniqueCount="41">
  <si>
    <t>#1</t>
  </si>
  <si>
    <t>#2</t>
  </si>
  <si>
    <t>#3</t>
  </si>
  <si>
    <t>#4</t>
  </si>
  <si>
    <t>#5</t>
  </si>
  <si>
    <t>#6</t>
  </si>
  <si>
    <t>Module Name</t>
  </si>
  <si>
    <t>Grade</t>
  </si>
  <si>
    <t>Tracks</t>
  </si>
  <si>
    <t>Electives w/o Seminar</t>
  </si>
  <si>
    <t>Seminars</t>
  </si>
  <si>
    <t>Projectseminar</t>
  </si>
  <si>
    <t>Masterthesis</t>
  </si>
  <si>
    <t>Other</t>
  </si>
  <si>
    <t>Master Grade</t>
  </si>
  <si>
    <t>Don't change anything below this line</t>
  </si>
  <si>
    <t>Not considered special case: If you take more than two seminars, you must add the seminars (all but the two best ones!) to your Electives w/o Seminar column, since they are considered as normal electives then. But who does this?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</si>
  <si>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</si>
  <si>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</si>
  <si>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</si>
  <si>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</si>
  <si>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</si>
  <si>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</si>
  <si>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</si>
  <si>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</si>
  <si>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</si>
  <si>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</si>
  <si>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</si>
  <si>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</si>
  <si>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Valid Track CP</t>
  </si>
  <si>
    <t>Valid CP</t>
  </si>
  <si>
    <t>Valid MT CP</t>
  </si>
  <si>
    <t>Valid PS CP</t>
  </si>
  <si>
    <t>Two Lowest Sem</t>
  </si>
  <si>
    <t>Five Lowest Electives w/o Seminar</t>
  </si>
  <si>
    <t>Enter</t>
  </si>
  <si>
    <t>Your</t>
  </si>
  <si>
    <t>Module</t>
  </si>
  <si>
    <t>Names</t>
  </si>
  <si>
    <t>Here</t>
  </si>
  <si>
    <t>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</si>
</sst>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7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BE1F7-8D1F-4AB6-9859-462AF5DE67F9}">
  <dimension ref="A1:K28"/>
  <sheetViews>
    <sheetView tabSelected="1" workbookViewId="0">
      <selection activeCell="H13" sqref="H13"/>
    </sheetView>
  </sheetViews>
  <sheetFormatPr baseColWidth="10" defaultRowHeight="14.4" x14ac:dyDescent="0.3"/>
  <cols>
    <col min="1" max="1" width="3.6640625" customWidth="1"/>
    <col min="2" max="2" width="12.21875" customWidth="1"/>
    <col min="4" max="4" width="3.6640625" customWidth="1"/>
    <col min="5" max="5" width="12.21875" customWidth="1"/>
    <col min="7" max="7" width="3.6640625" customWidth="1"/>
    <col min="8" max="8" width="12.5546875" bestFit="1" customWidth="1"/>
    <col min="10" max="10" width="13.33203125" customWidth="1"/>
    <col min="13" max="13" width="80.77734375" customWidth="1"/>
  </cols>
  <sheetData>
    <row r="1" spans="1:11" ht="28.8" customHeight="1" x14ac:dyDescent="0.6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3">
      <c r="B2" s="10" t="s">
        <v>8</v>
      </c>
      <c r="C2" s="10"/>
      <c r="D2" s="3"/>
      <c r="E2" s="10" t="s">
        <v>9</v>
      </c>
      <c r="F2" s="10"/>
      <c r="G2" s="3"/>
      <c r="H2" s="10" t="s">
        <v>10</v>
      </c>
      <c r="I2" s="10"/>
      <c r="J2" s="10" t="s">
        <v>13</v>
      </c>
      <c r="K2" s="10"/>
    </row>
    <row r="3" spans="1:11" x14ac:dyDescent="0.3">
      <c r="B3" s="1" t="s">
        <v>6</v>
      </c>
      <c r="C3" s="2" t="s">
        <v>7</v>
      </c>
      <c r="E3" s="1" t="s">
        <v>6</v>
      </c>
      <c r="F3" s="2" t="s">
        <v>7</v>
      </c>
      <c r="H3" t="s">
        <v>6</v>
      </c>
      <c r="I3" t="s">
        <v>7</v>
      </c>
      <c r="K3" t="s">
        <v>7</v>
      </c>
    </row>
    <row r="4" spans="1:11" x14ac:dyDescent="0.3">
      <c r="A4" s="4" t="s">
        <v>0</v>
      </c>
      <c r="B4" t="s">
        <v>35</v>
      </c>
      <c r="D4" t="s">
        <v>0</v>
      </c>
      <c r="E4" t="s">
        <v>35</v>
      </c>
      <c r="G4" t="s">
        <v>0</v>
      </c>
      <c r="H4" t="s">
        <v>35</v>
      </c>
      <c r="J4" t="s">
        <v>11</v>
      </c>
    </row>
    <row r="5" spans="1:11" x14ac:dyDescent="0.3">
      <c r="A5" s="4" t="s">
        <v>1</v>
      </c>
      <c r="B5" t="s">
        <v>36</v>
      </c>
      <c r="D5" t="s">
        <v>1</v>
      </c>
      <c r="E5" t="s">
        <v>36</v>
      </c>
      <c r="G5" t="s">
        <v>1</v>
      </c>
      <c r="H5" t="s">
        <v>36</v>
      </c>
      <c r="J5" t="s">
        <v>12</v>
      </c>
    </row>
    <row r="6" spans="1:11" x14ac:dyDescent="0.3">
      <c r="A6" s="4" t="s">
        <v>2</v>
      </c>
      <c r="B6" t="s">
        <v>37</v>
      </c>
      <c r="D6" t="s">
        <v>2</v>
      </c>
      <c r="E6" t="s">
        <v>37</v>
      </c>
      <c r="G6" s="5" t="s">
        <v>2</v>
      </c>
      <c r="H6" t="s">
        <v>37</v>
      </c>
    </row>
    <row r="7" spans="1:11" x14ac:dyDescent="0.3">
      <c r="A7" s="4" t="s">
        <v>3</v>
      </c>
      <c r="B7" t="s">
        <v>38</v>
      </c>
      <c r="D7" t="s">
        <v>3</v>
      </c>
      <c r="E7" t="s">
        <v>38</v>
      </c>
      <c r="G7" s="5" t="s">
        <v>3</v>
      </c>
      <c r="H7" t="s">
        <v>38</v>
      </c>
    </row>
    <row r="8" spans="1:11" x14ac:dyDescent="0.3">
      <c r="A8" s="4" t="s">
        <v>4</v>
      </c>
      <c r="B8" t="s">
        <v>39</v>
      </c>
      <c r="D8" t="s">
        <v>4</v>
      </c>
      <c r="E8" t="s">
        <v>39</v>
      </c>
      <c r="G8" s="5" t="s">
        <v>4</v>
      </c>
      <c r="H8" t="s">
        <v>39</v>
      </c>
    </row>
    <row r="9" spans="1:11" x14ac:dyDescent="0.3">
      <c r="A9" s="4" t="s">
        <v>5</v>
      </c>
      <c r="B9" t="s">
        <v>40</v>
      </c>
      <c r="D9" s="5" t="s">
        <v>5</v>
      </c>
      <c r="E9" t="s">
        <v>40</v>
      </c>
      <c r="G9" s="5" t="s">
        <v>5</v>
      </c>
      <c r="H9" t="s">
        <v>40</v>
      </c>
    </row>
    <row r="10" spans="1:11" x14ac:dyDescent="0.3">
      <c r="D10" s="5" t="s">
        <v>17</v>
      </c>
      <c r="G10" s="5" t="s">
        <v>17</v>
      </c>
    </row>
    <row r="11" spans="1:11" x14ac:dyDescent="0.3">
      <c r="D11" s="5" t="s">
        <v>18</v>
      </c>
      <c r="G11" s="5" t="s">
        <v>18</v>
      </c>
    </row>
    <row r="12" spans="1:11" x14ac:dyDescent="0.3">
      <c r="D12" s="5" t="s">
        <v>19</v>
      </c>
      <c r="G12" s="5" t="s">
        <v>19</v>
      </c>
    </row>
    <row r="13" spans="1:11" x14ac:dyDescent="0.3">
      <c r="D13" s="5" t="s">
        <v>20</v>
      </c>
      <c r="G13" s="5" t="s">
        <v>20</v>
      </c>
    </row>
    <row r="14" spans="1:11" x14ac:dyDescent="0.3">
      <c r="D14" s="5" t="s">
        <v>21</v>
      </c>
      <c r="G14" s="5" t="s">
        <v>21</v>
      </c>
    </row>
    <row r="15" spans="1:11" x14ac:dyDescent="0.3">
      <c r="D15" s="5" t="s">
        <v>22</v>
      </c>
      <c r="G15" s="5" t="s">
        <v>22</v>
      </c>
    </row>
    <row r="16" spans="1:11" x14ac:dyDescent="0.3">
      <c r="D16" s="5" t="s">
        <v>23</v>
      </c>
      <c r="G16" s="5" t="s">
        <v>23</v>
      </c>
    </row>
    <row r="17" spans="1:11" x14ac:dyDescent="0.3">
      <c r="D17" s="5" t="s">
        <v>24</v>
      </c>
      <c r="G17" s="5" t="s">
        <v>24</v>
      </c>
    </row>
    <row r="18" spans="1:11" x14ac:dyDescent="0.3">
      <c r="D18" s="5" t="s">
        <v>25</v>
      </c>
      <c r="G18" s="5" t="s">
        <v>25</v>
      </c>
    </row>
    <row r="19" spans="1:11" x14ac:dyDescent="0.3">
      <c r="D19" s="5" t="s">
        <v>26</v>
      </c>
      <c r="G19" s="5" t="s">
        <v>26</v>
      </c>
    </row>
    <row r="20" spans="1:11" x14ac:dyDescent="0.3">
      <c r="D20" s="5" t="s">
        <v>27</v>
      </c>
      <c r="G20" s="5" t="s">
        <v>27</v>
      </c>
    </row>
    <row r="21" spans="1:11" x14ac:dyDescent="0.3">
      <c r="D21" s="5" t="s">
        <v>28</v>
      </c>
      <c r="G21" s="5" t="s">
        <v>28</v>
      </c>
    </row>
    <row r="22" spans="1:11" x14ac:dyDescent="0.3">
      <c r="A22" s="6" t="s">
        <v>15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10.199999999999999" customHeight="1" x14ac:dyDescent="0.3">
      <c r="E23" t="s">
        <v>34</v>
      </c>
      <c r="F23">
        <f ca="1">IF(MIN(5,COUNTA(F$4:F$21))&gt;0,SUMPRODUCT(SMALL(F$4:F$21,ROW(INDIRECT("1:"&amp;MIN(5,COUNTA(F$4:F$21))))))/MIN(5,COUNTA(F$4:F$21)),0)</f>
        <v>0</v>
      </c>
      <c r="H23" t="s">
        <v>33</v>
      </c>
      <c r="I23">
        <f ca="1">IF(MIN(2,COUNTA(I$4:I$21))&gt;0,SUMPRODUCT(SMALL(I$4:I$21,ROW(INDIRECT("1:"&amp;MIN(2,COUNTA(I$4:I$21))))))/MIN(2,COUNTA(I$4:I$21)),0)</f>
        <v>0</v>
      </c>
      <c r="J23" t="s">
        <v>32</v>
      </c>
      <c r="K23">
        <f>COUNTA(K4)*12</f>
        <v>0</v>
      </c>
    </row>
    <row r="24" spans="1:11" ht="10.199999999999999" customHeight="1" x14ac:dyDescent="0.3">
      <c r="B24" t="s">
        <v>29</v>
      </c>
      <c r="C24">
        <f>COUNTA(C4:C9)*6</f>
        <v>0</v>
      </c>
      <c r="E24" t="s">
        <v>30</v>
      </c>
      <c r="F24">
        <f>MIN(30,COUNTA(F4:F20)*6)</f>
        <v>0</v>
      </c>
      <c r="H24" t="s">
        <v>30</v>
      </c>
      <c r="I24">
        <f>MIN(12,COUNTA(I4:I20)*6)</f>
        <v>0</v>
      </c>
      <c r="J24" t="s">
        <v>31</v>
      </c>
      <c r="K24">
        <f>COUNTA(K5)*30</f>
        <v>0</v>
      </c>
    </row>
    <row r="25" spans="1:11" ht="20.399999999999999" customHeight="1" x14ac:dyDescent="0.35">
      <c r="A25" s="7" t="s">
        <v>14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3">
      <c r="A26" s="8" t="str">
        <f>IF((C24+F24+I24+K23+K24)&gt;0,(6*(SUM(C4:C9)+(5*F23)+(2*I23))+12*K4+30*K5)/(C24+F24+I24+K23+K24),"Please enter at least one grade!")</f>
        <v>Please enter at least one grade!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ht="33" customHeight="1" x14ac:dyDescent="0.3">
      <c r="A28" s="9" t="s">
        <v>16</v>
      </c>
      <c r="B28" s="9"/>
      <c r="C28" s="9"/>
      <c r="D28" s="9"/>
      <c r="E28" s="9"/>
      <c r="F28" s="9"/>
      <c r="G28" s="9"/>
      <c r="H28" s="9"/>
      <c r="I28" s="9"/>
      <c r="J28" s="9"/>
      <c r="K28" s="9"/>
    </row>
  </sheetData>
  <sortState xmlns:xlrd2="http://schemas.microsoft.com/office/spreadsheetml/2017/richdata2" ref="H4:I5">
    <sortCondition ref="I4:I5"/>
  </sortState>
  <mergeCells count="9">
    <mergeCell ref="A1:K1"/>
    <mergeCell ref="A22:K22"/>
    <mergeCell ref="A25:K25"/>
    <mergeCell ref="A26:K27"/>
    <mergeCell ref="A28:K28"/>
    <mergeCell ref="B2:C2"/>
    <mergeCell ref="E2:F2"/>
    <mergeCell ref="H2:I2"/>
    <mergeCell ref="J2:K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Hilko</dc:creator>
  <cp:lastModifiedBy>Hilko</cp:lastModifiedBy>
  <dcterms:created xsi:type="dcterms:W3CDTF">2019-04-17T11:23:21Z</dcterms:created>
  <dcterms:modified xsi:type="dcterms:W3CDTF">2019-04-18T08:32:21Z</dcterms:modified>
</cp:coreProperties>
</file>