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WASP" sheetId="1" r:id="rId4"/>
    <sheet state="visible" name="Rating" sheetId="2" r:id="rId5"/>
    <sheet state="visible" name="요구사항" sheetId="3" r:id="rId6"/>
    <sheet state="visible" name="Diagram v0.92" sheetId="4" r:id="rId7"/>
  </sheets>
  <definedNames/>
  <calcPr/>
</workbook>
</file>

<file path=xl/sharedStrings.xml><?xml version="1.0" encoding="utf-8"?>
<sst xmlns="http://schemas.openxmlformats.org/spreadsheetml/2006/main" count="3513" uniqueCount="350">
  <si>
    <t>Interaction</t>
  </si>
  <si>
    <t>Threat Group</t>
  </si>
  <si>
    <t>Factors for Estimating Likelihood</t>
  </si>
  <si>
    <t>Factors for Estimating Impact</t>
  </si>
  <si>
    <t>Overall
 Risk Severity</t>
  </si>
  <si>
    <t>Mitigation</t>
  </si>
  <si>
    <t>Overall Risk Severity = Likelihood x Impact</t>
  </si>
  <si>
    <t>Estimating Factors</t>
  </si>
  <si>
    <t>Factors</t>
  </si>
  <si>
    <t>Range</t>
  </si>
  <si>
    <t>Likelihood</t>
  </si>
  <si>
    <t>Impact</t>
  </si>
  <si>
    <t>Score</t>
  </si>
  <si>
    <t>Severity</t>
  </si>
  <si>
    <t>HIGH</t>
  </si>
  <si>
    <t>Medium</t>
  </si>
  <si>
    <t>High</t>
  </si>
  <si>
    <t>Critical</t>
  </si>
  <si>
    <t>장한일</t>
  </si>
  <si>
    <t>f7. User Image data</t>
  </si>
  <si>
    <t>#3- Spoofing of Destination Data Store S2. Image storage [Spoofing]</t>
  </si>
  <si>
    <t>Threat Agent</t>
  </si>
  <si>
    <t>Skill level</t>
  </si>
  <si>
    <t>6 - Some technical skills</t>
  </si>
  <si>
    <t>Technical
 Impact</t>
  </si>
  <si>
    <t>Loss of confidentiality</t>
  </si>
  <si>
    <t>9 - All data disclosed</t>
  </si>
  <si>
    <t>암호화</t>
  </si>
  <si>
    <t>MEDIUM</t>
  </si>
  <si>
    <t>Low</t>
  </si>
  <si>
    <t xml:space="preserve"> #3. S2. Image storage may be spoofed by an attacker and this may lead to data being written to the attacker's target instead of S2. Image storage. Consider using a standard authentication mechanism to identify the destination data store.</t>
  </si>
  <si>
    <t>Motive</t>
  </si>
  <si>
    <t>4 - Possible reward</t>
  </si>
  <si>
    <t>Loss of integrity</t>
  </si>
  <si>
    <t>5 - Extensive slightly corrupt data</t>
  </si>
  <si>
    <t>LOW</t>
  </si>
  <si>
    <t>Note</t>
  </si>
  <si>
    <t>Opportunity</t>
  </si>
  <si>
    <t>7 - Some access or resources required</t>
  </si>
  <si>
    <t>Loss of availability</t>
  </si>
  <si>
    <t>7 - Extensive primary services interrupted</t>
  </si>
  <si>
    <t>Group Size</t>
  </si>
  <si>
    <t>6 - Authenticated users</t>
  </si>
  <si>
    <t>Loss of accountability</t>
  </si>
  <si>
    <t>7 - Possibly traceable</t>
  </si>
  <si>
    <t>Vulnerability</t>
  </si>
  <si>
    <t>Ease of discovery</t>
  </si>
  <si>
    <t>7 - Easy</t>
  </si>
  <si>
    <t>Business
 Impact</t>
  </si>
  <si>
    <t>Financial damage</t>
  </si>
  <si>
    <t>7 - Significant effect on annual profit</t>
  </si>
  <si>
    <t>Ease of exploit</t>
  </si>
  <si>
    <t>5 - Easy</t>
  </si>
  <si>
    <t>Reputation damage</t>
  </si>
  <si>
    <t>5 - Loss of goodwill</t>
  </si>
  <si>
    <t>Likelihood and Impact Levels</t>
  </si>
  <si>
    <t>Awareness</t>
  </si>
  <si>
    <t>6 - Obvious</t>
  </si>
  <si>
    <t>Non-compliance</t>
  </si>
  <si>
    <t>7 - High profile violation</t>
  </si>
  <si>
    <t>0 to &lt;3</t>
  </si>
  <si>
    <t>Intrusion detection</t>
  </si>
  <si>
    <t>3 - Logged and reviewed</t>
  </si>
  <si>
    <t>Privacy violation</t>
  </si>
  <si>
    <t>4 -</t>
  </si>
  <si>
    <t>3 to &lt;6</t>
  </si>
  <si>
    <t>#4- Potential Excessive Resource Consumption for 2. CCTV (Target) or S2. Image storage [Denial Of Service]</t>
  </si>
  <si>
    <t>4 - Advanced computer user</t>
  </si>
  <si>
    <t>2 - Minimal non-sensitive data disclosed</t>
  </si>
  <si>
    <t>6 to 9</t>
  </si>
  <si>
    <t>#4. Does 2. CCTV (Target) or S2. Image storage take explicit steps to control resource consumption? Resource consumption attacks can be hard to deal with, and there are times that it makes sense to let the OS do the job. Be careful that your resource requests don't deadlock, and that they do timeout.</t>
  </si>
  <si>
    <t>1 - Low or no reward</t>
  </si>
  <si>
    <t>1 - Minimal slightly corrupt data</t>
  </si>
  <si>
    <t>3 -</t>
  </si>
  <si>
    <t>5 -</t>
  </si>
  <si>
    <t>2 -</t>
  </si>
  <si>
    <t>1 - Less than the cost to fix the vulnerability</t>
  </si>
  <si>
    <t>3 - Difficult</t>
  </si>
  <si>
    <t>4 - Hidden</t>
  </si>
  <si>
    <t>1 -</t>
  </si>
  <si>
    <t>f9. log data</t>
  </si>
  <si>
    <t>#7- Spoofing of Destination Data Store S3. Log storage [Spoofing]</t>
  </si>
  <si>
    <t>#7. S3. Log storage may be spoofed by an attacker and this may lead to data being written to the attacker's target instead of S3. Log storage. Consider using a standard authentication mechanism to identify the destination data store.</t>
  </si>
  <si>
    <t>#8- Potential Excessive Resource Consumption for 2. CCTV (Target) or S3. Log storage [Denial Of Service]</t>
  </si>
  <si>
    <t xml:space="preserve"> #8. Does 2. CCTV (Target) or S3. Log storage take explicit steps to control resource consumption? Resource consumption attacks can be hard to deal with, and there are times that it makes sense to let the OS do the job. Be careful that your resource requests don't deadlock, and that they do timeout.</t>
  </si>
  <si>
    <t>f12. Image and result</t>
  </si>
  <si>
    <t>#9- Spoofing the 2. CCTV (Target) Process [Spoofing]</t>
  </si>
  <si>
    <t>3 - Network and programming skills</t>
  </si>
  <si>
    <t>5 - Extensive critical data disclosed</t>
  </si>
  <si>
    <t>#9. 2. CCTV (Target) may be spoofed by an attacker and this may lead to unauthorized access to 1. Monitoring system (Host). Consider using a standard authentication mechanism to identify the source process.</t>
  </si>
  <si>
    <t>7 -</t>
  </si>
  <si>
    <t>7 - Extensive seriously corrupt data</t>
  </si>
  <si>
    <t>4 - Special access or resources required</t>
  </si>
  <si>
    <t>4 - Intranet users</t>
  </si>
  <si>
    <t>3 - Minor effect on annual profit</t>
  </si>
  <si>
    <t>4 - Loss of major accounts</t>
  </si>
  <si>
    <t>9 - Public knowledge</t>
  </si>
  <si>
    <t>5 - Clear violation</t>
  </si>
  <si>
    <t>8 - Logged without review</t>
  </si>
  <si>
    <t>#10- Spoofing the 1. Monitoring system (Host) Process [Spoofing]</t>
  </si>
  <si>
    <t xml:space="preserve"> #10. 1. Monitoring system (Host) may be spoofed by an attacker and this may lead to information disclosure by 2. CCTV (Target). Consider using a standard authentication mechanism to identify the destination process.</t>
  </si>
  <si>
    <t>#11- Potential Lack of Input Validation for 1. Monitoring system (Host) [Tampering]</t>
  </si>
  <si>
    <t>4 - Minimal critical data disclosed, extensive non-sensitive data disclosed</t>
  </si>
  <si>
    <t>통신 구간을 암호화 한다. make communication channel secure via encription.</t>
  </si>
  <si>
    <t>#11. 1. Data flowing across f12. Image and result may be tampered with by an attacker. This may lead to a denial of service attack against 1. Monitoring system (Host) or an elevation of privilege attack against 1. Monitoring system (Host) or an information disclosure by 1. Monitoring system (Host). Failure to verify that input is as expected is a root cause of a very large number of exploitable issues. Consider all paths and the way they handle data. Verify that all input is verified for correctness using an approved list input validation approach.</t>
  </si>
  <si>
    <t>9 - High reward</t>
  </si>
  <si>
    <t>9 - Not logged</t>
  </si>
  <si>
    <t>#12- Potential Data Repudiation by 1. Monitoring system (Host) [Repudiation]</t>
  </si>
  <si>
    <t>9 - No technical skills</t>
  </si>
  <si>
    <t>save log</t>
  </si>
  <si>
    <t>#12. 1. Monitoring system (Host) claims that it did not receive data from a source outside the trust boundary. Consider using logging or auditing to record the source, time, and summary of the received data.</t>
  </si>
  <si>
    <t>9 - No access or resources required</t>
  </si>
  <si>
    <t>6 -</t>
  </si>
  <si>
    <t>#13- Data Flow Sniffing [Information Disclosure]</t>
  </si>
  <si>
    <t>#13. Data flowing across f12. Image and result may be sniffed by an attacker. Depending on what type of data an attacker can read, it may be used to attack other parts of the system or simply be a disclosure of information leading to compliance violations. Consider encrypting the data flow.</t>
  </si>
  <si>
    <t>1 - Minimal secondary services interrupted</t>
  </si>
  <si>
    <t>8 -</t>
  </si>
  <si>
    <t>김진철</t>
  </si>
  <si>
    <t>#14 - Potential Process Crash or Stop for 1. Monitoring system (Host)</t>
  </si>
  <si>
    <t>1. Monitoring system (Host) crashes, halts, stops or runs slowly; in all cases violating an availability metric.</t>
  </si>
  <si>
    <t>2 - Minor violation</t>
  </si>
  <si>
    <t>3 - One individual</t>
  </si>
  <si>
    <t xml:space="preserve">#15 - Data Flow f12. Image and result Is Potentially Interrupted
</t>
  </si>
  <si>
    <t>An external agent interrupts data flowing across a trust boundary in either direction.</t>
  </si>
  <si>
    <t>5 - Hundreds of people</t>
  </si>
  <si>
    <t xml:space="preserve">#16 - 1. Monitoring system (Host) May be Subject to Elevation of Privilege Using Remote Code Execution
</t>
  </si>
  <si>
    <t>1 - Security penetration skills</t>
  </si>
  <si>
    <t>2. CCTV (Target) may be able to remotely execute code for 1. Monitoring system (Host).</t>
  </si>
  <si>
    <t>#17 - Elevation by Changing the Execution Flow in 1. Monitoring system (Host)</t>
  </si>
  <si>
    <t>An attacker may pass data into 1. Monitoring system (Host) in order to change the flow of program execution within 1. Monitoring system (Host) to the attacker's choosing.</t>
  </si>
  <si>
    <t>f3. connection request</t>
  </si>
  <si>
    <t xml:space="preserve">#19 - Spoofing the 1. Monitoring system (Host) Process
</t>
  </si>
  <si>
    <t>1. Monitoring system (Host) may be spoofed by an attacker and this may lead to unauthorized access to 2. CCTV (Target). Consider using a standard authentication mechanism to identify the source process.</t>
  </si>
  <si>
    <t>9 - Anonymous Internet users</t>
  </si>
  <si>
    <t>9 - Brand damage</t>
  </si>
  <si>
    <t>#20 - Spoofing the 2. CCTV (Target) Process</t>
  </si>
  <si>
    <t>2. CCTV (Target) may be spoofed by an attacker and this may lead to information disclosure by 1. Monitoring system (Host). Consider using a standard authentication mechanism to identify the destination process.</t>
  </si>
  <si>
    <t>#21 - Potential Lack of Input Validation for 2. CCTV (Target)</t>
  </si>
  <si>
    <t>Data flowing across f3. connection request may be tampered with by an attacker. This may lead to a denial of service attack against 2. CCTV (Target) or an elevation of privilege attack against 2. CCTV (Target) or an information disclosure by 2. CCTV (Target). Failure to verify that input is as expected is a root cause of a very large number of exploitable issues. Consider all paths and the way they handle data. Verify that all input is verified for correctness using an approved list input validation approach.</t>
  </si>
  <si>
    <t>#22 - Potential Data Repudiation by 2. CCTV (Target)</t>
  </si>
  <si>
    <t>2. CCTV (Target) claims that it did not receive data from a source outside the trust boundary. Consider using logging or auditing to record the source, time, and summary of the received data.</t>
  </si>
  <si>
    <t>1 - Fully traceable</t>
  </si>
  <si>
    <t>#23 - Data Flow Sniffing</t>
  </si>
  <si>
    <t>Data flowing across f3. connection request may be sniffed by an attacker. Depending on what type of data an attacker can read, it may be used to attack other parts of the system or simply be a disclosure of information leading to compliance violations. Consider encrypting the data flow.</t>
  </si>
  <si>
    <t>3 - Minimal seriously corrupt data</t>
  </si>
  <si>
    <t>정다희</t>
  </si>
  <si>
    <t>#24- Potential Process Crash or Stop for 2. CCTV (Target) [Denial Of Service]</t>
  </si>
  <si>
    <t>2. CCTV (Target) crashes, halts, stops or runs slowly; in all cases violating an availability metric.</t>
  </si>
  <si>
    <t>1 - Active detection in application</t>
  </si>
  <si>
    <t>#25- Data Flow f3. connection request Is Potentially Interrupted [Denial Of Service]</t>
  </si>
  <si>
    <t>#26- 2. CCTV (Target) May be Subject to Elevation of Privilege Using Remote Code Execution [Elevation Of Privilege]</t>
  </si>
  <si>
    <t>1. Monitoring system (Host) may be able to remotely execute code for 2. CCTV (Target).</t>
  </si>
  <si>
    <t>5 - Minimal primary services interrupted, extensive secondary services interrupted</t>
  </si>
  <si>
    <t>2 - Developers, system administrators</t>
  </si>
  <si>
    <t>#27- Elevation by Changing the Execution Flow in 2. CCTV (Target) [Elevation Of Privilege]</t>
  </si>
  <si>
    <t>An attacker may pass data into 2. CCTV (Target) in order to change the flow of program execution within 2. CCTV (Target) to the attacker's choosing.</t>
  </si>
  <si>
    <t>f1. start monitor</t>
  </si>
  <si>
    <t>#29- Spoofing the 1. Monitoring system (Host) Process [Spoofing]</t>
  </si>
  <si>
    <t>1. Monitoring system (Host) may be spoofed by an attacker and this may lead to information disclosure by E1. User. Consider using a standard authentication mechanism to identify the destination process.</t>
  </si>
  <si>
    <t>0 -</t>
  </si>
  <si>
    <t>#30- Spoofing the E1. User External Entity [Spoofing]</t>
  </si>
  <si>
    <t>E1. User may be spoofed by an attacker and this may lead to unauthorized access to 1. Monitoring system (Host). Consider using a standard authentication mechanism to identify the external entity.</t>
  </si>
  <si>
    <t>#32- Potential Data Repudiation by 1. Monitoring system (Host) [Repudiation]</t>
  </si>
  <si>
    <t>1. Monitoring system (Host) claims that it did not receive data from a source outside the trust boundary. Consider using logging or auditing to record the source, time, and summary of the received data.</t>
  </si>
  <si>
    <t>#33- Data Flow Sniffing [Information Disclosure]</t>
  </si>
  <si>
    <t>Data flowing across f1. start monitor may be sniffed by an attacker. Depending on what type of data an attacker can read, it may be used to attack other parts of the system or simply be a disclosure of information leading to compliance violations. Consider encrypting the data flow.</t>
  </si>
  <si>
    <t>#34- Potential Process Crash or Stop for 1. Monitoring system (Host) [Denial Of Service]</t>
  </si>
  <si>
    <t>이유진</t>
  </si>
  <si>
    <t>#38 - Elevation by Changing the Execution Flow in 1. Monitoring system (Host) [Elevation Of Privilege]</t>
  </si>
  <si>
    <t>f5. Image data</t>
  </si>
  <si>
    <t>#94 - Weak Access Control for a Resource [Information Disclosure]</t>
  </si>
  <si>
    <t>Improper data protection of S1. Test video can allow an attacker to read information not intended for disclosure. Review authorization settings.</t>
  </si>
  <si>
    <t xml:space="preserve"> 
f5. Image data</t>
  </si>
  <si>
    <t>#93 - Spoofing of Source Data Store S1. Test video [Spoofing]</t>
  </si>
  <si>
    <t>S1. Test video may be spoofed by an attacker and this may lead to incorrect data delivered to 2. CCTV (Target). Consider using a standard authentication mechanism to identify the source data store.</t>
  </si>
  <si>
    <t>f2. image and result</t>
  </si>
  <si>
    <t>#51 - Spoofing of the E1. User External Destination Entity [Spoofing]</t>
  </si>
  <si>
    <t>E1. User may be spoofed by an attacker and this may lead to data being sent to the attacker's target instead of E1. User. Consider using a standard authentication mechanism to identify the external entity.</t>
  </si>
  <si>
    <t>1 - Minimal damage</t>
  </si>
  <si>
    <t>#52 - External Entity E1. User Potentially Denies Receiving Data [Repudiation]</t>
  </si>
  <si>
    <t>client에서 녹화</t>
  </si>
  <si>
    <t>E1. User claims that it did not receive data from a process on the other side of the trust boundary. Consider using logging or auditing to record the source, time, and summary of the received data.</t>
  </si>
  <si>
    <t>f4. captured data</t>
  </si>
  <si>
    <t>#87 - Spoofing the D1. Camera External Entity [Spoofing]</t>
  </si>
  <si>
    <t>D1. Camera may be spoofed by an attacker and this may lead to unauthorized access to 2. CCTV (Target). Consider using a standard authentication mechanism to identify the external entity.</t>
  </si>
  <si>
    <t>f8. log data</t>
  </si>
  <si>
    <t>#90 - Weak Access Control for a Resource [Information Disclosure]</t>
  </si>
  <si>
    <t>Improper data protection of S3. Log storage can allow an attacker to read information not intended for disclosure. Review authorization settings.</t>
  </si>
  <si>
    <t>#89 - Spoofing of Source Data Store S3. Log storage [Spoofing]</t>
  </si>
  <si>
    <t>S3. Log storage may be spoofed by an attacker and this may lead to incorrect data delivered to 2. CCTV (Target). Consider using a standard authentication mechanism to identify the source data store.</t>
  </si>
  <si>
    <t>f10. command</t>
  </si>
  <si>
    <t>#83 - Elevation by Changing the Execution Flow in 2. CCTV (Target) [Elevation Of Privilege]</t>
  </si>
  <si>
    <t>김</t>
  </si>
  <si>
    <t>f10. command (Administrator-&gt;CCTV)</t>
  </si>
  <si>
    <t>#82-CCTV (Target) May be Subject to Elevation of Privilege Using Remote Code Execution[Elevation Of Privilege]</t>
  </si>
  <si>
    <t>check input validation</t>
  </si>
  <si>
    <t>대</t>
  </si>
  <si>
    <t>Administrator may be able to remotely execute code for 2. CCTV (Target).</t>
  </si>
  <si>
    <t>식</t>
  </si>
  <si>
    <t>#81-Elevation Using Impersonation[Elevation Of Privilege]</t>
  </si>
  <si>
    <t>check input validation
ACL</t>
  </si>
  <si>
    <t>CCTV (Target) may be able to impersonate the context of E2. Administrator in order to gain additional privilege.</t>
  </si>
  <si>
    <t>#80-Data Flow f10. command Is Potentially Interrupted[Denial Of Service]</t>
  </si>
  <si>
    <t>#79-Potential Process Crash or Stop for 2. CCTV (Target)[Denial Of Service]</t>
  </si>
  <si>
    <t>input validation</t>
  </si>
  <si>
    <t>#77-Potential Data Repudiation by 2. CCTV (Target)[Repudiation]</t>
  </si>
  <si>
    <t>Log administrator connections and commands</t>
  </si>
  <si>
    <t>#75-Spoofing the E2. Administrator External Entity[Spoofing]</t>
  </si>
  <si>
    <t>E2. Administrator may be spoofed by an attacker and this may lead to unauthorized access to 2. CCTV (Target). Consider using a standard authentication mechanism to identify the external entity.</t>
  </si>
  <si>
    <t>#74-Spoofing the 2. CCTV (Target) Process[Spoofing]</t>
  </si>
  <si>
    <t>2. CCTV (Target) may be spoofed by an attacker and this may lead to information disclosure by E2. Administrator. Consider using a standard authentication mechanism to identify the destination process.</t>
  </si>
  <si>
    <t>f11. command result(CCTV-&gt;Administrator)</t>
  </si>
  <si>
    <t>#72-External Entity E2. Administrator Potentially Denies Receiving Data[Repudiation]</t>
  </si>
  <si>
    <t>Log response of administrator connections and commands</t>
  </si>
  <si>
    <t>E2. Administrator claims that it did not receive data from a process on the other side of the trust boundary. Consider using logging or auditing to record the source, time, and summary of the received data.</t>
  </si>
  <si>
    <t>#71-Spoofing of the E2. Administrator External Destination Entity[Spoofing]</t>
  </si>
  <si>
    <t>E2. Administrator may be spoofed by an attacker and this may lead to data being sent to the attacker's target instead of E2. Administrator. Consider using a standard authentication mechanism to identify the external entity.</t>
  </si>
  <si>
    <t>이경식</t>
  </si>
  <si>
    <t>f6. User Image data</t>
  </si>
  <si>
    <t>#95- Spoofing of Source Data Store S2. Image storage [Spoofing]</t>
  </si>
  <si>
    <t>인증(hash...?)</t>
  </si>
  <si>
    <t>S2. Image storage may be spoofed by an attacker and this may lead to incorrect data delivered to 2. CCTV (Target). Consider using a standard authentication mechanism to identify the source data store.</t>
  </si>
  <si>
    <t>#96- Weak Access Control for a Resource [Information Disclosure]</t>
  </si>
  <si>
    <t>Improper data protection of S2. Image storage can allow an attacker to read information not intended for disclosure. Review authorization settings.</t>
  </si>
  <si>
    <t>#98- Potential Excessive Resource Consumption for 3. User register or S2. 
Image storage [Denial Of Service]</t>
  </si>
  <si>
    <t>Does 3. User register or S2. Image storage take explicit steps to control resource consumption? Resource consumption attacks can be hard to deal with, and there are times that it makes sense to let the OS do the job. Be careful that your resource requests don't deadlock, and that they do timeout.</t>
  </si>
  <si>
    <t>#102- Potential Data Repudiation by 3. User register [Repudiation]</t>
  </si>
  <si>
    <t>3. User register claims that it did not receive data from a source outside the trust boundary. Consider using logging or auditing to record the source, time, and summary of the received data.</t>
  </si>
  <si>
    <t>#104- Potential Process Crash or Stop for 3. User register [Denial Of Service]</t>
  </si>
  <si>
    <t>유저의 cpu/memory 리소스 제한</t>
  </si>
  <si>
    <t>3. User register crashes, halts, stops or runs slowly; in all cases violating an availability metric.</t>
  </si>
  <si>
    <t>f13. image to register</t>
  </si>
  <si>
    <t>#115 - Spoofing of Source Data Store S2. Image storage [Spoofing]</t>
  </si>
  <si>
    <t>ACL</t>
  </si>
  <si>
    <t xml:space="preserve">S2. Image storage may be spoofed by an attacker and this may lead to incorrect data delivered to 3. User register. Consider using a standard authentication mechanism to identify the source data store.
</t>
  </si>
  <si>
    <t>#116 - Weak Access Control for a Resource [Information Disclosure]</t>
  </si>
  <si>
    <t xml:space="preserve">Improper data protection of S2. Image storage can allow an attacker to read information not intended for disclosure. Review authorization settings.
</t>
  </si>
  <si>
    <t>#119 - Spoofing of Destination Data Store S2. Image storage [Spoofing]</t>
  </si>
  <si>
    <t>ACL
암호화</t>
  </si>
  <si>
    <t>S2. Image storage may be spoofed by an attacker and this may lead to data being written to the attacker's target instead of S2. Image storage. Consider using a standard authentication mechanism to identify the destination data store.</t>
  </si>
  <si>
    <t>#120 - Potential Excessive Resource Consumption for 3. User register or S2. Image storage [Denial Of Service]</t>
  </si>
  <si>
    <t>Elevation Using Impersonation</t>
  </si>
  <si>
    <t>3. User register may be able to impersonate the context of E2. Administrator in order to gain additional privilege.</t>
  </si>
  <si>
    <t>3. User register May be Subject to Elevation of Privilege Using Remote Code Execution</t>
  </si>
  <si>
    <t>E2. Administrator may be able to remotely execute code for 3. User register.</t>
  </si>
  <si>
    <t>Elevation by Changing the Execution Flow in 3. User register</t>
  </si>
  <si>
    <t>An attacker may pass data into 3. User register in order to change the flow of program execution within 3. User register to the attacker's choosing.</t>
  </si>
  <si>
    <t>f11. command result</t>
  </si>
  <si>
    <t>Spoofing of the E2. Administrator External Destination Entity</t>
  </si>
  <si>
    <t>External Entity E2. Administrator Potentially Denies Receiving Data</t>
  </si>
  <si>
    <t>misuse case 1</t>
  </si>
  <si>
    <t>#1001 - misuse case 1 []</t>
  </si>
  <si>
    <t>Facial recognition can be easily hacked by just adding a picture of the attacker’s face into the CCTV</t>
  </si>
  <si>
    <t>misuse case 3</t>
  </si>
  <si>
    <t>#1004 - misuse case 3 []</t>
  </si>
  <si>
    <t>User authentication mechanism is weak (biometric authentication only)</t>
  </si>
  <si>
    <t>1 - Unknown</t>
  </si>
  <si>
    <t>#1005 - misuse case 1 []</t>
  </si>
  <si>
    <t>System administartor's PC can be infected with a malicous code. It will causes CCTV damage.</t>
  </si>
  <si>
    <t>misuse case 2</t>
  </si>
  <si>
    <t>#1006 - misuse case 2 []</t>
  </si>
  <si>
    <t>#1007 - misuse case 3 []</t>
  </si>
  <si>
    <t>Richard can login CCTV via ssh and enter the old password he used.</t>
  </si>
  <si>
    <t>#1008 - misuse case 2 []</t>
  </si>
  <si>
    <t>Andrew can install malware. It causes adding a picture of the attacker's face into the CCTV.</t>
  </si>
  <si>
    <t>Size</t>
  </si>
  <si>
    <t>Full access or expensive resources required</t>
  </si>
  <si>
    <t>Security penetration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</si>
  <si>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</si>
  <si>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</si>
  <si>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</si>
  <si>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</si>
  <si>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</si>
  <si>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</si>
  <si>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</si>
  <si>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</si>
  <si>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</si>
  <si>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</si>
  <si>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</si>
  <si>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</si>
  <si>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</si>
  <si>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Network and programming skills</t>
  </si>
  <si>
    <t>Difficult</t>
  </si>
  <si>
    <t>Logged and reviewed</t>
  </si>
  <si>
    <t>Minimal seriously corrupt data</t>
  </si>
  <si>
    <t>Minor effect on annual profit</t>
  </si>
  <si>
    <t>One individual</t>
  </si>
  <si>
    <t>Advanced computer user</t>
  </si>
  <si>
    <t>Possible reward</t>
  </si>
  <si>
    <t>Special access or resources required</t>
  </si>
  <si>
    <t>Intranet users</t>
  </si>
  <si>
    <t>Hidden</t>
  </si>
  <si>
    <t>Minimal critical data disclosed, extensive non-sensitive data disclosed</t>
  </si>
  <si>
    <t>Loss of major accounts</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</si>
  <si>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</si>
  <si>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</si>
  <si>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</si>
  <si>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</si>
  <si>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</si>
  <si>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</si>
  <si>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</si>
  <si>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</si>
  <si>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Some technical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</si>
  <si>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</si>
  <si>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</si>
  <si>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</si>
  <si>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</si>
  <si>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</si>
  <si>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</si>
  <si>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</si>
  <si>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</si>
  <si>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</si>
  <si>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</si>
  <si>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No technical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</si>
  <si>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</si>
  <si>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</si>
  <si>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</si>
  <si>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</si>
  <si>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</si>
  <si>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</si>
  <si>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</si>
  <si>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</si>
  <si>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</si>
  <si>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</si>
  <si>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</si>
  <si>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</si>
  <si>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</si>
  <si>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</si>
  <si>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0 - Full access or expensive resources required</t>
  </si>
  <si>
    <t>1 - Practically impossible</t>
  </si>
  <si>
    <t>1 - Theoretical</t>
  </si>
  <si>
    <t>5 - Partners</t>
  </si>
  <si>
    <t>7 - Thousands of people</t>
  </si>
  <si>
    <t>9 - Automated tools available</t>
  </si>
  <si>
    <t>9 - All data totally corrupt</t>
  </si>
  <si>
    <t>9 - All services completely lost</t>
  </si>
  <si>
    <t>9 - Completely anonymous</t>
  </si>
  <si>
    <t>9 - Bankruptcy</t>
  </si>
  <si>
    <t>9 -</t>
  </si>
  <si>
    <t>9 - Millions of people</t>
  </si>
  <si>
    <t>1. CCTV에서 Storage에 image를 저장할 때 암호화한다.
2. image가 저장되는 storage에 대해 ACL을 적용한다.</t>
  </si>
  <si>
    <t>1. 이미지를 암호화해 저장
2. image가 저장되는 storage에 대해 ACL을 적용한다.</t>
  </si>
  <si>
    <t xml:space="preserve">1. 전송구간 암호화
2. 인증
</t>
  </si>
  <si>
    <t>1. 모니터링시스템의 접속을 로깅함</t>
  </si>
  <si>
    <t>1. 통신구간 암호화</t>
  </si>
  <si>
    <t>1. CCTV를 인증</t>
  </si>
  <si>
    <t>1. 공유기의 보안정책 강화를 통해 mitigation한다.</t>
  </si>
  <si>
    <t>1. CCTV에 출입기록을 로깅한다
2. 보안요원이 모니터링 시스템을 보고 있는 것을 다른 CCTV로 감시함</t>
  </si>
  <si>
    <t>admin의 툴 동시 실행을 제한한다.
admin 계정이 사용할 수 있는 리소스를 제한한다.</t>
  </si>
  <si>
    <t>ssh(id/password)로 사용자 인증을 한다.</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</si>
</sst>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b/>
      <color theme="1"/>
      <name val="Arial"/>
    </font>
    <font/>
    <font>
      <b/>
      <sz val="9.0"/>
      <color rgb="FF252525"/>
      <name val="Arial"/>
    </font>
    <font>
      <b/>
      <sz val="8.0"/>
      <color rgb="FF252525"/>
      <name val="Arial"/>
    </font>
    <font>
      <sz val="8.0"/>
      <color rgb="FF252525"/>
      <name val="Arial"/>
    </font>
    <font>
      <sz val="8.0"/>
      <color rgb="FFFFFFFF"/>
      <name val="Arial"/>
    </font>
    <font>
      <color theme="1"/>
      <name val="돋움"/>
    </font>
    <font>
      <color rgb="FF000000"/>
      <name val="&quot;Arial&quot;"/>
    </font>
    <font>
      <color rgb="FF000000"/>
      <name val="돋움"/>
    </font>
    <font>
      <name val="Arial"/>
    </font>
    <font>
      <b/>
      <sz val="11.0"/>
      <color rgb="FFFFFFFF"/>
      <name val="&quot;맑은 고딕&quot;"/>
    </font>
    <font>
      <sz val="12.0"/>
      <color rgb="FFFFFFFF"/>
      <name val="&quot;맑은 고딕&quot;"/>
    </font>
    <font>
      <sz val="9.0"/>
      <color rgb="FF000000"/>
      <name val="&quot;맑은 고딕&quot;"/>
    </font>
    <font>
      <sz val="11.0"/>
      <color rgb="FF000000"/>
      <name val="&quot;맑은 고딕&quot;"/>
    </font>
  </fonts>
  <fills count="25">
    <fill>
      <patternFill patternType="none"/>
    </fill>
    <fill>
      <patternFill patternType="lightGray"/>
    </fill>
    <fill>
      <patternFill patternType="solid">
        <fgColor rgb="FFF2F2F2"/>
        <bgColor rgb="FFF2F2F2"/>
      </patternFill>
    </fill>
    <fill>
      <patternFill patternType="solid">
        <fgColor rgb="FFFFD966"/>
        <bgColor rgb="FFFFD966"/>
      </patternFill>
    </fill>
    <fill>
      <patternFill patternType="solid">
        <fgColor rgb="FFFFFFFF"/>
        <bgColor rgb="FFFFFFFF"/>
      </patternFill>
    </fill>
    <fill>
      <patternFill patternType="solid">
        <fgColor rgb="FFFFA500"/>
        <bgColor rgb="FFFFA500"/>
      </patternFill>
    </fill>
    <fill>
      <patternFill patternType="solid">
        <fgColor rgb="FFFF0000"/>
        <bgColor rgb="FFFF0000"/>
      </patternFill>
    </fill>
    <fill>
      <patternFill patternType="solid">
        <fgColor rgb="FFFFC0CB"/>
        <bgColor rgb="FFFFC0CB"/>
      </patternFill>
    </fill>
    <fill>
      <patternFill patternType="solid">
        <fgColor rgb="FFCCCCCC"/>
        <bgColor rgb="FFCCCCCC"/>
      </patternFill>
    </fill>
    <fill>
      <patternFill patternType="solid">
        <fgColor rgb="FFFFFF00"/>
        <bgColor rgb="FFFFFF00"/>
      </patternFill>
    </fill>
    <fill>
      <patternFill patternType="solid">
        <fgColor rgb="FF90EE90"/>
        <bgColor rgb="FF90EE90"/>
      </patternFill>
    </fill>
    <fill>
      <patternFill patternType="solid">
        <fgColor rgb="FFD9D9D9"/>
        <bgColor rgb="FFD9D9D9"/>
      </patternFill>
    </fill>
    <fill>
      <patternFill patternType="solid">
        <fgColor theme="8"/>
        <bgColor theme="8"/>
      </patternFill>
    </fill>
    <fill>
      <patternFill patternType="solid">
        <fgColor rgb="FFD5A6BD"/>
        <bgColor rgb="FFD5A6BD"/>
      </patternFill>
    </fill>
    <fill>
      <patternFill patternType="solid">
        <fgColor rgb="FF6D9EEB"/>
        <bgColor rgb="FF6D9EEB"/>
      </patternFill>
    </fill>
    <fill>
      <patternFill patternType="solid">
        <fgColor rgb="FF999999"/>
        <bgColor rgb="FF999999"/>
      </patternFill>
    </fill>
    <fill>
      <patternFill patternType="solid">
        <fgColor rgb="FF6AA84F"/>
        <bgColor rgb="FF6AA84F"/>
      </patternFill>
    </fill>
    <fill>
      <patternFill patternType="solid">
        <fgColor rgb="FFEFEFEF"/>
        <bgColor rgb="FFEFEFEF"/>
      </patternFill>
    </fill>
    <fill>
      <patternFill patternType="solid">
        <fgColor rgb="FFB7B7B7"/>
        <bgColor rgb="FFB7B7B7"/>
      </patternFill>
    </fill>
    <fill>
      <patternFill patternType="solid">
        <fgColor rgb="FF9FC5E8"/>
        <bgColor rgb="FF9FC5E8"/>
      </patternFill>
    </fill>
    <fill>
      <patternFill patternType="solid">
        <fgColor rgb="FFEAD1DC"/>
        <bgColor rgb="FFEAD1DC"/>
      </patternFill>
    </fill>
    <fill>
      <patternFill patternType="solid">
        <fgColor rgb="FFC00000"/>
        <bgColor rgb="FFC00000"/>
      </patternFill>
    </fill>
    <fill>
      <patternFill patternType="solid">
        <fgColor rgb="FF00B050"/>
        <bgColor rgb="FF00B050"/>
      </patternFill>
    </fill>
    <fill>
      <patternFill patternType="solid">
        <fgColor rgb="FFED7D31"/>
        <bgColor rgb="FFED7D31"/>
      </patternFill>
    </fill>
    <fill>
      <patternFill patternType="solid">
        <fgColor theme="7"/>
        <bgColor theme="7"/>
      </patternFill>
    </fill>
  </fills>
  <borders count="23">
    <border/>
    <border>
      <left style="thin">
        <color rgb="FF000000"/>
      </left>
      <right style="thin">
        <color rgb="FF000000"/>
      </right>
      <top style="thin">
        <color rgb="FF000000"/>
      </top>
    </border>
    <border>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double">
        <color rgb="FF000000"/>
      </left>
      <right style="thin">
        <color rgb="FF000000"/>
      </right>
    </border>
    <border>
      <right style="thin">
        <color rgb="FF000000"/>
      </right>
    </border>
    <border>
      <left style="thin">
        <color rgb="FF000000"/>
      </lef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double">
        <color rgb="FF000000"/>
      </right>
    </border>
    <border>
      <left style="thin">
        <color rgb="FF000000"/>
      </left>
      <right style="thin">
        <color rgb="FF000000"/>
      </right>
      <top style="thin">
        <color rgb="FF000000"/>
      </top>
      <bottom style="thin">
        <color rgb="FF000000"/>
      </bottom>
    </border>
    <border>
      <left style="thin">
        <color rgb="FF000000"/>
      </left>
      <right style="double">
        <color rgb="FF000000"/>
      </right>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readingOrder="0" shrinkToFit="0" wrapText="0"/>
    </xf>
    <xf borderId="1" fillId="0" fontId="2" numFmtId="0" xfId="0" applyAlignment="1" applyBorder="1" applyFont="1">
      <alignment horizontal="center" readingOrder="0"/>
    </xf>
    <xf borderId="2" fillId="0" fontId="2" numFmtId="0" xfId="0" applyAlignment="1" applyBorder="1" applyFont="1">
      <alignment horizontal="center" readingOrder="0" shrinkToFit="0" wrapText="0"/>
    </xf>
    <xf borderId="2" fillId="0" fontId="3" numFmtId="0" xfId="0" applyBorder="1" applyFont="1"/>
    <xf borderId="3" fillId="0" fontId="3" numFmtId="0" xfId="0" applyBorder="1" applyFont="1"/>
    <xf borderId="4" fillId="2" fontId="2" numFmtId="0" xfId="0" applyAlignment="1" applyBorder="1" applyFill="1" applyFont="1">
      <alignment horizontal="center" readingOrder="0"/>
    </xf>
    <xf borderId="1" fillId="3" fontId="2" numFmtId="0" xfId="0" applyAlignment="1" applyBorder="1" applyFill="1" applyFont="1">
      <alignment readingOrder="0" shrinkToFit="0" vertical="center" wrapText="1"/>
    </xf>
    <xf borderId="5" fillId="4" fontId="4" numFmtId="0" xfId="0" applyAlignment="1" applyBorder="1" applyFill="1" applyFont="1">
      <alignment horizontal="center" readingOrder="0"/>
    </xf>
    <xf borderId="6" fillId="0" fontId="3" numFmtId="0" xfId="0" applyBorder="1" applyFont="1"/>
    <xf borderId="7" fillId="0" fontId="3" numFmtId="0" xfId="0" applyBorder="1" applyFont="1"/>
    <xf borderId="7" fillId="0" fontId="2" numFmtId="0" xfId="0" applyAlignment="1" applyBorder="1" applyFont="1">
      <alignment horizontal="center" readingOrder="0"/>
    </xf>
    <xf borderId="2" fillId="0" fontId="2" numFmtId="0" xfId="0" applyAlignment="1" applyBorder="1" applyFont="1">
      <alignment horizontal="center" readingOrder="0"/>
    </xf>
    <xf borderId="8" fillId="0" fontId="2" numFmtId="0" xfId="0" applyAlignment="1" applyBorder="1" applyFont="1">
      <alignment horizontal="center" readingOrder="0"/>
    </xf>
    <xf borderId="9" fillId="0" fontId="3" numFmtId="0" xfId="0" applyBorder="1" applyFont="1"/>
    <xf borderId="10" fillId="4" fontId="4" numFmtId="0" xfId="0" applyAlignment="1" applyBorder="1" applyFont="1">
      <alignment horizontal="center"/>
    </xf>
    <xf borderId="11" fillId="4" fontId="4" numFmtId="0" xfId="0" applyAlignment="1" applyBorder="1" applyFont="1">
      <alignment horizontal="center"/>
    </xf>
    <xf borderId="12" fillId="4" fontId="4" numFmtId="0" xfId="0" applyAlignment="1" applyBorder="1" applyFont="1">
      <alignment horizontal="center"/>
    </xf>
    <xf borderId="13" fillId="0" fontId="3" numFmtId="0" xfId="0" applyBorder="1" applyFont="1"/>
    <xf borderId="12" fillId="0" fontId="2" numFmtId="0" xfId="0" applyAlignment="1" applyBorder="1" applyFont="1">
      <alignment horizontal="center" readingOrder="0"/>
    </xf>
    <xf borderId="14" fillId="0" fontId="2" numFmtId="0" xfId="0" applyAlignment="1" applyBorder="1" applyFont="1">
      <alignment horizontal="center" readingOrder="0"/>
    </xf>
    <xf borderId="15" fillId="0" fontId="3" numFmtId="0" xfId="0" applyBorder="1" applyFont="1"/>
    <xf borderId="12" fillId="0" fontId="3" numFmtId="0" xfId="0" applyBorder="1" applyFont="1"/>
    <xf borderId="1" fillId="4" fontId="5" numFmtId="0" xfId="0" applyAlignment="1" applyBorder="1" applyFont="1">
      <alignment horizontal="center" readingOrder="0"/>
    </xf>
    <xf borderId="12" fillId="4" fontId="6" numFmtId="0" xfId="0" applyAlignment="1" applyBorder="1" applyFont="1">
      <alignment horizontal="center" readingOrder="0" vertical="bottom"/>
    </xf>
    <xf borderId="12" fillId="5" fontId="6" numFmtId="0" xfId="0" applyAlignment="1" applyBorder="1" applyFill="1" applyFont="1">
      <alignment horizontal="center" readingOrder="0" vertical="bottom"/>
    </xf>
    <xf borderId="12" fillId="6" fontId="7" numFmtId="0" xfId="0" applyAlignment="1" applyBorder="1" applyFill="1" applyFont="1">
      <alignment horizontal="center" readingOrder="0" vertical="bottom"/>
    </xf>
    <xf borderId="12" fillId="7" fontId="6" numFmtId="0" xfId="0" applyAlignment="1" applyBorder="1" applyFill="1" applyFont="1">
      <alignment horizontal="center" readingOrder="0" vertical="bottom"/>
    </xf>
    <xf borderId="0" fillId="0" fontId="1" numFmtId="0" xfId="0" applyAlignment="1" applyFont="1">
      <alignment readingOrder="0"/>
    </xf>
    <xf borderId="7" fillId="8" fontId="8" numFmtId="0" xfId="0" applyAlignment="1" applyBorder="1" applyFill="1" applyFont="1">
      <alignment horizontal="center" readingOrder="0" shrinkToFit="0" wrapText="1"/>
    </xf>
    <xf borderId="12" fillId="8" fontId="1" numFmtId="0" xfId="0" applyAlignment="1" applyBorder="1" applyFont="1">
      <alignment readingOrder="0" shrinkToFit="0" wrapText="1"/>
    </xf>
    <xf borderId="7" fillId="8" fontId="1" numFmtId="0" xfId="0" applyAlignment="1" applyBorder="1" applyFont="1">
      <alignment horizontal="center" readingOrder="0" shrinkToFit="0" vertical="center" wrapText="1"/>
    </xf>
    <xf borderId="12" fillId="8" fontId="5" numFmtId="0" xfId="0" applyAlignment="1" applyBorder="1" applyFont="1">
      <alignment horizontal="center" readingOrder="0" shrinkToFit="0" wrapText="1"/>
    </xf>
    <xf borderId="12" fillId="8" fontId="6" numFmtId="0" xfId="0" applyAlignment="1" applyBorder="1" applyFont="1">
      <alignment horizontal="center" readingOrder="0" shrinkToFit="0" wrapText="1"/>
    </xf>
    <xf borderId="16" fillId="8" fontId="1" numFmtId="0" xfId="0" applyAlignment="1" applyBorder="1" applyFont="1">
      <alignment horizontal="center" readingOrder="0" shrinkToFit="0" vertical="center" wrapText="1"/>
    </xf>
    <xf borderId="8" fillId="8" fontId="1" numFmtId="0" xfId="0" applyAlignment="1" applyBorder="1" applyFont="1">
      <alignment horizontal="center" readingOrder="0" shrinkToFit="0" vertical="center" wrapText="1"/>
    </xf>
    <xf borderId="9" fillId="8" fontId="1" numFmtId="0" xfId="0" applyAlignment="1" applyBorder="1" applyFont="1">
      <alignment horizontal="center" readingOrder="0" shrinkToFit="0" vertical="center" wrapText="1"/>
    </xf>
    <xf borderId="7" fillId="8" fontId="1" numFmtId="0" xfId="0" applyAlignment="1" applyBorder="1" applyFont="1">
      <alignment readingOrder="0" shrinkToFit="0" wrapText="1"/>
    </xf>
    <xf borderId="12" fillId="4" fontId="6" numFmtId="0" xfId="0" applyAlignment="1" applyBorder="1" applyFont="1">
      <alignment horizontal="center" readingOrder="0"/>
    </xf>
    <xf borderId="12" fillId="9" fontId="6" numFmtId="0" xfId="0" applyAlignment="1" applyBorder="1" applyFill="1" applyFont="1">
      <alignment horizontal="center" readingOrder="0"/>
    </xf>
    <xf borderId="9" fillId="5" fontId="6" numFmtId="0" xfId="0" applyAlignment="1" applyBorder="1" applyFont="1">
      <alignment horizontal="center" readingOrder="0"/>
    </xf>
    <xf borderId="12" fillId="6" fontId="7" numFmtId="0" xfId="0" applyAlignment="1" applyBorder="1" applyFont="1">
      <alignment horizontal="center" readingOrder="0"/>
    </xf>
    <xf borderId="7" fillId="8" fontId="1" numFmtId="0" xfId="0" applyAlignment="1" applyBorder="1" applyFont="1">
      <alignment horizontal="left" readingOrder="0" shrinkToFit="0" vertical="center" wrapText="1"/>
    </xf>
    <xf borderId="16" fillId="0" fontId="3" numFmtId="0" xfId="0" applyBorder="1" applyFont="1"/>
    <xf borderId="8" fillId="0" fontId="3" numFmtId="0" xfId="0" applyBorder="1" applyFont="1"/>
    <xf borderId="11" fillId="10" fontId="6" numFmtId="0" xfId="0" applyAlignment="1" applyBorder="1" applyFill="1" applyFont="1">
      <alignment horizontal="center" readingOrder="0"/>
    </xf>
    <xf borderId="17" fillId="9" fontId="5" numFmtId="0" xfId="0" applyAlignment="1" applyBorder="1" applyFont="1">
      <alignment horizontal="center" readingOrder="0"/>
    </xf>
    <xf borderId="12" fillId="5" fontId="6" numFmtId="0" xfId="0" applyAlignment="1" applyBorder="1" applyFont="1">
      <alignment horizontal="center" readingOrder="0"/>
    </xf>
    <xf borderId="12" fillId="4" fontId="6" numFmtId="0" xfId="0" applyAlignment="1" applyBorder="1" applyFont="1">
      <alignment horizontal="center"/>
    </xf>
    <xf borderId="13" fillId="4" fontId="6" numFmtId="0" xfId="0" applyAlignment="1" applyBorder="1" applyFont="1">
      <alignment horizontal="center"/>
    </xf>
    <xf borderId="2" fillId="4" fontId="5" numFmtId="0" xfId="0" applyAlignment="1" applyBorder="1" applyFont="1">
      <alignment horizontal="center" readingOrder="0"/>
    </xf>
    <xf borderId="0" fillId="0" fontId="1" numFmtId="0" xfId="0" applyAlignment="1" applyFont="1">
      <alignment shrinkToFit="0" wrapText="0"/>
    </xf>
    <xf borderId="13" fillId="4" fontId="6" numFmtId="0" xfId="0" applyAlignment="1" applyBorder="1" applyFont="1">
      <alignment horizontal="center" readingOrder="0"/>
    </xf>
    <xf borderId="12" fillId="10" fontId="6" numFmtId="0" xfId="0" applyAlignment="1" applyBorder="1" applyFont="1">
      <alignment horizontal="center" readingOrder="0"/>
    </xf>
    <xf borderId="18" fillId="0" fontId="3" numFmtId="0" xfId="0" applyBorder="1" applyFont="1"/>
    <xf borderId="7" fillId="8" fontId="1" numFmtId="0" xfId="0" applyAlignment="1" applyBorder="1" applyFont="1">
      <alignment shrinkToFit="0" wrapText="1"/>
    </xf>
    <xf borderId="7" fillId="0" fontId="8" numFmtId="0" xfId="0" applyAlignment="1" applyBorder="1" applyFont="1">
      <alignment horizontal="center" readingOrder="0" shrinkToFit="0" wrapText="1"/>
    </xf>
    <xf borderId="12" fillId="11" fontId="1" numFmtId="0" xfId="0" applyAlignment="1" applyBorder="1" applyFill="1" applyFont="1">
      <alignment readingOrder="0" shrinkToFit="0" wrapText="1"/>
    </xf>
    <xf borderId="7" fillId="0" fontId="1" numFmtId="0" xfId="0" applyAlignment="1" applyBorder="1" applyFont="1">
      <alignment horizontal="center" readingOrder="0" shrinkToFit="0" vertical="center" wrapText="1"/>
    </xf>
    <xf borderId="12" fillId="4" fontId="5" numFmtId="0" xfId="0" applyAlignment="1" applyBorder="1" applyFont="1">
      <alignment horizontal="center" readingOrder="0" shrinkToFit="0" wrapText="1"/>
    </xf>
    <xf borderId="12" fillId="4" fontId="6" numFmtId="0" xfId="0" applyAlignment="1" applyBorder="1" applyFont="1">
      <alignment horizontal="center" readingOrder="0" shrinkToFit="0" wrapText="1"/>
    </xf>
    <xf borderId="16"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7" fillId="3" fontId="1" numFmtId="0" xfId="0" applyAlignment="1" applyBorder="1" applyFont="1">
      <alignment shrinkToFit="0" wrapText="1"/>
    </xf>
    <xf borderId="7" fillId="0" fontId="1" numFmtId="0" xfId="0" applyAlignment="1" applyBorder="1" applyFont="1">
      <alignment horizontal="left" readingOrder="0" shrinkToFit="0" vertical="center" wrapText="1"/>
    </xf>
    <xf borderId="9" fillId="12" fontId="1" numFmtId="0" xfId="0" applyAlignment="1" applyBorder="1" applyFill="1" applyFont="1">
      <alignment horizontal="center" readingOrder="0" shrinkToFit="0" vertical="center" wrapText="1"/>
    </xf>
    <xf borderId="7" fillId="3" fontId="1" numFmtId="0" xfId="0" applyAlignment="1" applyBorder="1" applyFont="1">
      <alignment readingOrder="0" shrinkToFit="0" wrapText="1"/>
    </xf>
    <xf borderId="0" fillId="13" fontId="1" numFmtId="0" xfId="0" applyAlignment="1" applyFill="1" applyFont="1">
      <alignment readingOrder="0"/>
    </xf>
    <xf borderId="1" fillId="0" fontId="8" numFmtId="0" xfId="0" applyAlignment="1" applyBorder="1" applyFont="1">
      <alignment horizontal="center" readingOrder="0" shrinkToFit="0" wrapText="1"/>
    </xf>
    <xf borderId="0" fillId="13" fontId="1" numFmtId="0" xfId="0" applyFont="1"/>
    <xf borderId="1" fillId="0" fontId="9" numFmtId="0" xfId="0" applyAlignment="1" applyBorder="1" applyFont="1">
      <alignment readingOrder="0"/>
    </xf>
    <xf borderId="0" fillId="14" fontId="1" numFmtId="0" xfId="0" applyAlignment="1" applyFill="1" applyFont="1">
      <alignment readingOrder="0"/>
    </xf>
    <xf borderId="0" fillId="14" fontId="1" numFmtId="0" xfId="0" applyFont="1"/>
    <xf borderId="7" fillId="15" fontId="8" numFmtId="0" xfId="0" applyAlignment="1" applyBorder="1" applyFill="1" applyFont="1">
      <alignment horizontal="center" readingOrder="0" shrinkToFit="0" wrapText="1"/>
    </xf>
    <xf borderId="12" fillId="15" fontId="1" numFmtId="0" xfId="0" applyAlignment="1" applyBorder="1" applyFont="1">
      <alignment readingOrder="0" shrinkToFit="0" wrapText="1"/>
    </xf>
    <xf borderId="7" fillId="15" fontId="1" numFmtId="0" xfId="0" applyAlignment="1" applyBorder="1" applyFont="1">
      <alignment horizontal="center" readingOrder="0" shrinkToFit="0" vertical="center" wrapText="1"/>
    </xf>
    <xf borderId="12" fillId="15" fontId="5" numFmtId="0" xfId="0" applyAlignment="1" applyBorder="1" applyFont="1">
      <alignment horizontal="center" readingOrder="0" shrinkToFit="0" wrapText="1"/>
    </xf>
    <xf borderId="12" fillId="15" fontId="6" numFmtId="0" xfId="0" applyAlignment="1" applyBorder="1" applyFont="1">
      <alignment horizontal="center" readingOrder="0" shrinkToFit="0" wrapText="1"/>
    </xf>
    <xf borderId="16" fillId="15" fontId="1" numFmtId="0" xfId="0" applyAlignment="1" applyBorder="1" applyFont="1">
      <alignment horizontal="center" readingOrder="0" shrinkToFit="0" vertical="center" wrapText="1"/>
    </xf>
    <xf borderId="8" fillId="15" fontId="1" numFmtId="0" xfId="0" applyAlignment="1" applyBorder="1" applyFont="1">
      <alignment horizontal="center" readingOrder="0" shrinkToFit="0" vertical="center" wrapText="1"/>
    </xf>
    <xf borderId="9" fillId="15" fontId="1" numFmtId="0" xfId="0" applyAlignment="1" applyBorder="1" applyFont="1">
      <alignment horizontal="center" readingOrder="0" shrinkToFit="0" vertical="center" wrapText="1"/>
    </xf>
    <xf borderId="7" fillId="15" fontId="1" numFmtId="0" xfId="0" applyAlignment="1" applyBorder="1" applyFont="1">
      <alignment shrinkToFit="0" wrapText="1"/>
    </xf>
    <xf borderId="7" fillId="15" fontId="1" numFmtId="0" xfId="0" applyAlignment="1" applyBorder="1" applyFont="1">
      <alignment horizontal="left" readingOrder="0" shrinkToFit="0" vertical="center" wrapText="1"/>
    </xf>
    <xf borderId="0" fillId="16" fontId="1" numFmtId="0" xfId="0" applyAlignment="1" applyFill="1" applyFont="1">
      <alignment readingOrder="0"/>
    </xf>
    <xf borderId="0" fillId="16" fontId="1" numFmtId="0" xfId="0" applyFont="1"/>
    <xf borderId="9" fillId="17" fontId="1" numFmtId="0" xfId="0" applyAlignment="1" applyBorder="1" applyFill="1" applyFont="1">
      <alignment horizontal="center" readingOrder="0" shrinkToFit="0" vertical="center" wrapText="1"/>
    </xf>
    <xf borderId="7" fillId="18" fontId="10" numFmtId="0" xfId="0" applyAlignment="1" applyBorder="1" applyFill="1" applyFont="1">
      <alignment horizontal="center" readingOrder="0" shrinkToFit="0" wrapText="1"/>
    </xf>
    <xf borderId="12" fillId="18" fontId="1" numFmtId="0" xfId="0" applyAlignment="1" applyBorder="1" applyFont="1">
      <alignment readingOrder="0" shrinkToFit="0" wrapText="1"/>
    </xf>
    <xf borderId="7" fillId="18" fontId="1" numFmtId="0" xfId="0" applyAlignment="1" applyBorder="1" applyFont="1">
      <alignment horizontal="center" readingOrder="0" shrinkToFit="0" vertical="center" wrapText="1"/>
    </xf>
    <xf borderId="12" fillId="18" fontId="5" numFmtId="0" xfId="0" applyAlignment="1" applyBorder="1" applyFont="1">
      <alignment horizontal="center" readingOrder="0" shrinkToFit="0" wrapText="1"/>
    </xf>
    <xf borderId="12" fillId="18" fontId="6" numFmtId="0" xfId="0" applyAlignment="1" applyBorder="1" applyFont="1">
      <alignment horizontal="center" readingOrder="0" shrinkToFit="0" wrapText="1"/>
    </xf>
    <xf borderId="16" fillId="18" fontId="1" numFmtId="0" xfId="0" applyAlignment="1" applyBorder="1" applyFont="1">
      <alignment horizontal="center" readingOrder="0" shrinkToFit="0" vertical="center" wrapText="1"/>
    </xf>
    <xf borderId="8" fillId="18" fontId="1" numFmtId="0" xfId="0" applyAlignment="1" applyBorder="1" applyFont="1">
      <alignment horizontal="center" readingOrder="0" shrinkToFit="0" vertical="center" wrapText="1"/>
    </xf>
    <xf borderId="9" fillId="18" fontId="1" numFmtId="0" xfId="0" applyAlignment="1" applyBorder="1" applyFont="1">
      <alignment horizontal="center" readingOrder="0" shrinkToFit="0" vertical="center" wrapText="1"/>
    </xf>
    <xf borderId="7" fillId="18" fontId="1" numFmtId="0" xfId="0" applyAlignment="1" applyBorder="1" applyFont="1">
      <alignment horizontal="left" readingOrder="0" shrinkToFit="0" vertical="center" wrapText="1"/>
    </xf>
    <xf borderId="0" fillId="19" fontId="1" numFmtId="0" xfId="0" applyAlignment="1" applyFill="1" applyFont="1">
      <alignment readingOrder="0"/>
    </xf>
    <xf borderId="7" fillId="18" fontId="8" numFmtId="0" xfId="0" applyAlignment="1" applyBorder="1" applyFont="1">
      <alignment horizontal="center" readingOrder="0" shrinkToFit="0" wrapText="1"/>
    </xf>
    <xf borderId="0" fillId="19" fontId="1" numFmtId="0" xfId="0" applyFont="1"/>
    <xf borderId="0" fillId="10" fontId="1" numFmtId="0" xfId="0" applyAlignment="1" applyFont="1">
      <alignment readingOrder="0"/>
    </xf>
    <xf borderId="7" fillId="0" fontId="8" numFmtId="0" xfId="0" applyAlignment="1" applyBorder="1" applyFont="1">
      <alignment horizontal="center" readingOrder="0" shrinkToFit="0" vertical="top" wrapText="1"/>
    </xf>
    <xf borderId="0" fillId="10" fontId="1" numFmtId="0" xfId="0" applyFont="1"/>
    <xf borderId="0" fillId="20" fontId="1" numFmtId="0" xfId="0" applyFill="1" applyFont="1"/>
    <xf borderId="12" fillId="11" fontId="11" numFmtId="0" xfId="0" applyAlignment="1" applyBorder="1" applyFont="1">
      <alignment readingOrder="0" shrinkToFit="0" wrapText="1"/>
    </xf>
    <xf borderId="0" fillId="21" fontId="12" numFmtId="0" xfId="0" applyAlignment="1" applyFill="1" applyFont="1">
      <alignment shrinkToFit="0" vertical="bottom" wrapText="0"/>
    </xf>
    <xf borderId="0" fillId="21" fontId="12" numFmtId="0" xfId="0" applyAlignment="1" applyFont="1">
      <alignment readingOrder="0" shrinkToFit="0" vertical="bottom" wrapText="0"/>
    </xf>
    <xf borderId="0" fillId="22" fontId="13" numFmtId="0" xfId="0" applyAlignment="1" applyFill="1" applyFont="1">
      <alignment horizontal="center" readingOrder="0" vertical="bottom"/>
    </xf>
    <xf borderId="19" fillId="2" fontId="14" numFmtId="0" xfId="0" applyAlignment="1" applyBorder="1" applyFont="1">
      <alignment vertical="bottom"/>
    </xf>
    <xf borderId="20" fillId="2" fontId="14" numFmtId="0" xfId="0" applyAlignment="1" applyBorder="1" applyFont="1">
      <alignment vertical="bottom"/>
    </xf>
    <xf borderId="20" fillId="2" fontId="14" numFmtId="0" xfId="0" applyAlignment="1" applyBorder="1" applyFont="1">
      <alignment readingOrder="0" vertical="bottom"/>
    </xf>
    <xf borderId="21" fillId="2" fontId="14" numFmtId="0" xfId="0" applyAlignment="1" applyBorder="1" applyFont="1">
      <alignment readingOrder="0" vertical="bottom"/>
    </xf>
    <xf borderId="22" fillId="2" fontId="14" numFmtId="0" xfId="0" applyAlignment="1" applyBorder="1" applyFont="1">
      <alignment readingOrder="0" vertical="bottom"/>
    </xf>
    <xf borderId="22" fillId="2" fontId="14" numFmtId="0" xfId="0" applyAlignment="1" applyBorder="1" applyFont="1">
      <alignment vertical="bottom"/>
    </xf>
    <xf borderId="21" fillId="2" fontId="14" numFmtId="0" xfId="0" applyAlignment="1" applyBorder="1" applyFont="1">
      <alignment vertical="bottom"/>
    </xf>
    <xf borderId="0" fillId="23" fontId="13" numFmtId="0" xfId="0" applyAlignment="1" applyFill="1" applyFont="1">
      <alignment horizontal="center" vertical="bottom"/>
    </xf>
    <xf borderId="0" fillId="23" fontId="14" numFmtId="0" xfId="0" applyAlignment="1" applyFont="1">
      <alignment vertical="bottom"/>
    </xf>
    <xf borderId="0" fillId="0" fontId="15" numFmtId="0" xfId="0" applyAlignment="1" applyFont="1">
      <alignment shrinkToFit="0" vertical="bottom" wrapText="0"/>
    </xf>
    <xf borderId="0" fillId="0" fontId="14" numFmtId="0" xfId="0" applyAlignment="1" applyFont="1">
      <alignment vertical="bottom"/>
    </xf>
    <xf borderId="0" fillId="0" fontId="15" numFmtId="0" xfId="0" applyAlignment="1" applyFont="1">
      <alignment readingOrder="0" shrinkToFit="0" vertical="bottom" wrapText="0"/>
    </xf>
    <xf borderId="0" fillId="0" fontId="14" numFmtId="0" xfId="0" applyAlignment="1" applyFont="1">
      <alignment readingOrder="0" vertical="bottom"/>
    </xf>
    <xf borderId="0" fillId="0" fontId="1" numFmtId="0" xfId="0" applyAlignment="1" applyFont="1">
      <alignment shrinkToFit="0" vertical="bottom" wrapText="0"/>
    </xf>
    <xf borderId="7" fillId="0" fontId="10" numFmtId="0" xfId="0" applyAlignment="1" applyBorder="1" applyFont="1">
      <alignment horizontal="center" readingOrder="0" shrinkToFit="0" wrapText="1"/>
    </xf>
    <xf borderId="7" fillId="24" fontId="1" numFmtId="0" xfId="0" applyAlignment="1" applyBorder="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1</xdr:row>
      <xdr:rowOff>85725</xdr:rowOff>
    </xdr:from>
    <xdr:ext cx="8467725" cy="5943600"/>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35.14"/>
    <col customWidth="1" min="6" max="6" width="21.57"/>
    <col customWidth="1" min="11" max="11" width="21.57"/>
    <col customWidth="1" min="15" max="15" width="42.71"/>
  </cols>
  <sheetData>
    <row r="1">
      <c r="O1" s="1"/>
    </row>
    <row r="2">
      <c r="O2" s="1"/>
    </row>
    <row r="3">
      <c r="B3" s="2" t="s">
        <v>0</v>
      </c>
      <c r="C3" s="3" t="s">
        <v>1</v>
      </c>
      <c r="D3" s="4" t="s">
        <v>2</v>
      </c>
      <c r="E3" s="5"/>
      <c r="F3" s="5"/>
      <c r="G3" s="5"/>
      <c r="H3" s="6"/>
      <c r="I3" s="4" t="s">
        <v>3</v>
      </c>
      <c r="J3" s="5"/>
      <c r="K3" s="5"/>
      <c r="L3" s="5"/>
      <c r="M3" s="6"/>
      <c r="N3" s="7" t="s">
        <v>4</v>
      </c>
      <c r="O3" s="8" t="s">
        <v>5</v>
      </c>
      <c r="Q3" s="9" t="s">
        <v>6</v>
      </c>
      <c r="R3" s="5"/>
      <c r="S3" s="5"/>
      <c r="T3" s="5"/>
      <c r="U3" s="10"/>
    </row>
    <row r="4">
      <c r="B4" s="11"/>
      <c r="C4" s="11"/>
      <c r="D4" s="12" t="s">
        <v>7</v>
      </c>
      <c r="E4" s="12" t="s">
        <v>8</v>
      </c>
      <c r="F4" s="12" t="s">
        <v>9</v>
      </c>
      <c r="G4" s="13" t="s">
        <v>10</v>
      </c>
      <c r="H4" s="6"/>
      <c r="I4" s="14" t="s">
        <v>7</v>
      </c>
      <c r="J4" s="12" t="s">
        <v>8</v>
      </c>
      <c r="K4" s="12" t="s">
        <v>9</v>
      </c>
      <c r="L4" s="13" t="s">
        <v>11</v>
      </c>
      <c r="M4" s="6"/>
      <c r="N4" s="15"/>
      <c r="O4" s="11"/>
      <c r="Q4" s="16"/>
      <c r="R4" s="17"/>
      <c r="S4" s="17"/>
      <c r="T4" s="17"/>
      <c r="U4" s="18"/>
    </row>
    <row r="5">
      <c r="B5" s="19"/>
      <c r="C5" s="19"/>
      <c r="D5" s="19"/>
      <c r="E5" s="19"/>
      <c r="F5" s="19"/>
      <c r="G5" s="20" t="s">
        <v>12</v>
      </c>
      <c r="H5" s="21" t="s">
        <v>13</v>
      </c>
      <c r="I5" s="22"/>
      <c r="J5" s="19"/>
      <c r="K5" s="19"/>
      <c r="L5" s="20" t="s">
        <v>12</v>
      </c>
      <c r="M5" s="21" t="s">
        <v>13</v>
      </c>
      <c r="N5" s="23"/>
      <c r="O5" s="19"/>
      <c r="Q5" s="24" t="s">
        <v>11</v>
      </c>
      <c r="R5" s="25" t="s">
        <v>14</v>
      </c>
      <c r="S5" s="26" t="s">
        <v>15</v>
      </c>
      <c r="T5" s="27" t="s">
        <v>16</v>
      </c>
      <c r="U5" s="28" t="s">
        <v>17</v>
      </c>
    </row>
    <row r="6" ht="31.5" customHeight="1">
      <c r="A6" s="29" t="s">
        <v>18</v>
      </c>
      <c r="B6" s="30" t="s">
        <v>19</v>
      </c>
      <c r="C6" s="31" t="s">
        <v>20</v>
      </c>
      <c r="D6" s="32" t="s">
        <v>21</v>
      </c>
      <c r="E6" s="33" t="s">
        <v>22</v>
      </c>
      <c r="F6" s="34" t="s">
        <v>23</v>
      </c>
      <c r="G6" s="32">
        <f>(VALUE(LEFT(F6,1))+VALUE(LEFT(F7,1))+VALUE(LEFT(F8,1))+VALUE(LEFT(F9,1))+VALUE(LEFT(F10,1))+VALUE(LEFT(F11,1))+VALUE(LEFT(F12,1))+VALUE(LEFT(F13,1)))/8</f>
        <v>5.5</v>
      </c>
      <c r="H6" s="35" t="str">
        <f>IF(G6&lt;3,$U$12,IF(G6&lt;6,$U$13,$U$14))</f>
        <v>MEDIUM</v>
      </c>
      <c r="I6" s="36" t="s">
        <v>24</v>
      </c>
      <c r="J6" s="33" t="s">
        <v>25</v>
      </c>
      <c r="K6" s="34" t="s">
        <v>26</v>
      </c>
      <c r="L6" s="32">
        <f>(VALUE(LEFT(K6,1))+VALUE(LEFT(K7,1))+VALUE(LEFT(K8,1))+VALUE(LEFT(K9,1))+VALUE(LEFT(K10,1))+VALUE(LEFT(K11,1))+VALUE(LEFT(K12,1))+VALUE(LEFT(K13,1)))/8</f>
        <v>6.375</v>
      </c>
      <c r="M6" s="35" t="str">
        <f>IF(L6&lt;3,$U$12,IF(L6&lt;6,$U$13,$U$14))</f>
        <v>HIGH</v>
      </c>
      <c r="N6" s="37" t="str">
        <f>IF(AND(H6=$U$14,M6=$U$14),$U$5,IF(AND(H6=$U$14,M6=$U$13),$U$6,IF(AND(H6=$U$14,M6=$U$12),$U$7,IF(AND(H6=$U$13,M6=$U$14),$T$5,IF(AND(H6=$U$13,M6=$U$13),$T$6,IF(AND(H6=$U$13,M6=$U$12),$T$7,IF(AND(H6=$U$12,M6=$U$14),$S$5,IF(AND(H6=$U$12,M6=$U$13),$S$6,IF(AND(H6=$U$12,M6=$U$12),$S$7)))))))))</f>
        <v>High</v>
      </c>
      <c r="O6" s="38" t="s">
        <v>27</v>
      </c>
      <c r="Q6" s="11"/>
      <c r="R6" s="39" t="s">
        <v>28</v>
      </c>
      <c r="S6" s="40" t="s">
        <v>29</v>
      </c>
      <c r="T6" s="41" t="s">
        <v>15</v>
      </c>
      <c r="U6" s="42" t="s">
        <v>16</v>
      </c>
    </row>
    <row r="7" ht="18.0" customHeight="1">
      <c r="B7" s="11"/>
      <c r="C7" s="43" t="s">
        <v>30</v>
      </c>
      <c r="D7" s="11"/>
      <c r="E7" s="33" t="s">
        <v>31</v>
      </c>
      <c r="F7" s="34" t="s">
        <v>32</v>
      </c>
      <c r="G7" s="11"/>
      <c r="H7" s="44"/>
      <c r="I7" s="45"/>
      <c r="J7" s="33" t="s">
        <v>33</v>
      </c>
      <c r="K7" s="34" t="s">
        <v>34</v>
      </c>
      <c r="L7" s="11"/>
      <c r="M7" s="44"/>
      <c r="N7" s="15"/>
      <c r="O7" s="11"/>
      <c r="Q7" s="11"/>
      <c r="R7" s="39" t="s">
        <v>35</v>
      </c>
      <c r="S7" s="46" t="s">
        <v>36</v>
      </c>
      <c r="T7" s="47" t="s">
        <v>29</v>
      </c>
      <c r="U7" s="48" t="s">
        <v>15</v>
      </c>
    </row>
    <row r="8" ht="18.0" customHeight="1">
      <c r="B8" s="11"/>
      <c r="C8" s="11"/>
      <c r="D8" s="11"/>
      <c r="E8" s="33" t="s">
        <v>37</v>
      </c>
      <c r="F8" s="34" t="s">
        <v>38</v>
      </c>
      <c r="G8" s="11"/>
      <c r="H8" s="44"/>
      <c r="I8" s="45"/>
      <c r="J8" s="33" t="s">
        <v>39</v>
      </c>
      <c r="K8" s="34" t="s">
        <v>40</v>
      </c>
      <c r="L8" s="11"/>
      <c r="M8" s="44"/>
      <c r="N8" s="15"/>
      <c r="O8" s="11"/>
      <c r="Q8" s="19"/>
      <c r="R8" s="49"/>
      <c r="S8" s="39" t="s">
        <v>35</v>
      </c>
      <c r="T8" s="39" t="s">
        <v>28</v>
      </c>
      <c r="U8" s="39" t="s">
        <v>14</v>
      </c>
    </row>
    <row r="9" ht="18.0" customHeight="1">
      <c r="B9" s="11"/>
      <c r="C9" s="11"/>
      <c r="D9" s="19"/>
      <c r="E9" s="33" t="s">
        <v>41</v>
      </c>
      <c r="F9" s="34" t="s">
        <v>42</v>
      </c>
      <c r="G9" s="11"/>
      <c r="H9" s="44"/>
      <c r="I9" s="22"/>
      <c r="J9" s="33" t="s">
        <v>43</v>
      </c>
      <c r="K9" s="34" t="s">
        <v>44</v>
      </c>
      <c r="L9" s="11"/>
      <c r="M9" s="44"/>
      <c r="N9" s="15"/>
      <c r="O9" s="11"/>
      <c r="Q9" s="50"/>
      <c r="R9" s="51" t="s">
        <v>10</v>
      </c>
      <c r="S9" s="5"/>
      <c r="T9" s="5"/>
      <c r="U9" s="10"/>
    </row>
    <row r="10" ht="18.0" customHeight="1">
      <c r="B10" s="11"/>
      <c r="C10" s="11"/>
      <c r="D10" s="32" t="s">
        <v>45</v>
      </c>
      <c r="E10" s="33" t="s">
        <v>46</v>
      </c>
      <c r="F10" s="34" t="s">
        <v>47</v>
      </c>
      <c r="G10" s="11"/>
      <c r="H10" s="44"/>
      <c r="I10" s="36" t="s">
        <v>48</v>
      </c>
      <c r="J10" s="33" t="s">
        <v>49</v>
      </c>
      <c r="K10" s="34" t="s">
        <v>50</v>
      </c>
      <c r="L10" s="11"/>
      <c r="M10" s="44"/>
      <c r="N10" s="15"/>
      <c r="O10" s="11"/>
      <c r="Q10" s="52"/>
      <c r="R10" s="52"/>
      <c r="S10" s="52"/>
      <c r="T10" s="52"/>
      <c r="U10" s="52"/>
    </row>
    <row r="11" ht="18.0" customHeight="1">
      <c r="B11" s="11"/>
      <c r="C11" s="11"/>
      <c r="D11" s="11"/>
      <c r="E11" s="33" t="s">
        <v>51</v>
      </c>
      <c r="F11" s="34" t="s">
        <v>52</v>
      </c>
      <c r="G11" s="11"/>
      <c r="H11" s="44"/>
      <c r="I11" s="45"/>
      <c r="J11" s="33" t="s">
        <v>53</v>
      </c>
      <c r="K11" s="34" t="s">
        <v>54</v>
      </c>
      <c r="L11" s="11"/>
      <c r="M11" s="44"/>
      <c r="N11" s="15"/>
      <c r="O11" s="11"/>
      <c r="Q11" s="52"/>
      <c r="R11" s="52"/>
      <c r="S11" s="52"/>
      <c r="T11" s="9" t="s">
        <v>55</v>
      </c>
      <c r="U11" s="10"/>
    </row>
    <row r="12" ht="18.0" customHeight="1">
      <c r="B12" s="11"/>
      <c r="C12" s="11"/>
      <c r="D12" s="11"/>
      <c r="E12" s="33" t="s">
        <v>56</v>
      </c>
      <c r="F12" s="34" t="s">
        <v>57</v>
      </c>
      <c r="G12" s="11"/>
      <c r="H12" s="44"/>
      <c r="I12" s="45"/>
      <c r="J12" s="33" t="s">
        <v>58</v>
      </c>
      <c r="K12" s="34" t="s">
        <v>59</v>
      </c>
      <c r="L12" s="11"/>
      <c r="M12" s="44"/>
      <c r="N12" s="15"/>
      <c r="O12" s="11"/>
      <c r="Q12" s="52"/>
      <c r="R12" s="52"/>
      <c r="S12" s="52"/>
      <c r="T12" s="53" t="s">
        <v>60</v>
      </c>
      <c r="U12" s="54" t="s">
        <v>35</v>
      </c>
    </row>
    <row r="13" ht="18.0" customHeight="1">
      <c r="B13" s="19"/>
      <c r="C13" s="19"/>
      <c r="D13" s="19"/>
      <c r="E13" s="33" t="s">
        <v>61</v>
      </c>
      <c r="F13" s="34" t="s">
        <v>62</v>
      </c>
      <c r="G13" s="19"/>
      <c r="H13" s="55"/>
      <c r="I13" s="22"/>
      <c r="J13" s="33" t="s">
        <v>63</v>
      </c>
      <c r="K13" s="34" t="s">
        <v>64</v>
      </c>
      <c r="L13" s="19"/>
      <c r="M13" s="55"/>
      <c r="N13" s="23"/>
      <c r="O13" s="11"/>
      <c r="Q13" s="52"/>
      <c r="R13" s="52"/>
      <c r="S13" s="52"/>
      <c r="T13" s="53" t="s">
        <v>65</v>
      </c>
      <c r="U13" s="40" t="s">
        <v>28</v>
      </c>
    </row>
    <row r="14">
      <c r="A14" s="29" t="s">
        <v>18</v>
      </c>
      <c r="B14" s="30" t="s">
        <v>19</v>
      </c>
      <c r="C14" s="31" t="s">
        <v>66</v>
      </c>
      <c r="D14" s="32" t="s">
        <v>21</v>
      </c>
      <c r="E14" s="33" t="s">
        <v>22</v>
      </c>
      <c r="F14" s="34" t="s">
        <v>67</v>
      </c>
      <c r="G14" s="32">
        <f>(VALUE(LEFT(F14,1))+VALUE(LEFT(F15,1))+VALUE(LEFT(F16,1))+VALUE(LEFT(F17,1))+VALUE(LEFT(F18,1))+VALUE(LEFT(F19,1))+VALUE(LEFT(F20,1))+VALUE(LEFT(F21,1)))/8</f>
        <v>2.875</v>
      </c>
      <c r="H14" s="35" t="str">
        <f>IF(G14&lt;3,$U$12,IF(G14&lt;6,$U$13,$U$14))</f>
        <v>LOW</v>
      </c>
      <c r="I14" s="36" t="s">
        <v>24</v>
      </c>
      <c r="J14" s="33" t="s">
        <v>25</v>
      </c>
      <c r="K14" s="34" t="s">
        <v>68</v>
      </c>
      <c r="L14" s="32">
        <f>(VALUE(LEFT(K14,1))+VALUE(LEFT(K15,1))+VALUE(LEFT(K16,1))+VALUE(LEFT(K17,1))+VALUE(LEFT(K18,1))+VALUE(LEFT(K19,1))+VALUE(LEFT(K20,1))+VALUE(LEFT(K21,1)))/8</f>
        <v>2.875</v>
      </c>
      <c r="M14" s="35" t="str">
        <f>IF(L14&lt;3,$U$12,IF(L14&lt;6,$U$13,$U$14))</f>
        <v>LOW</v>
      </c>
      <c r="N14" s="37" t="str">
        <f>IF(AND(H14=$U$14,M14=$U$14),$U$5,IF(AND(H14=$U$14,M14=$U$13),$U$6,IF(AND(H14=$U$14,M14=$U$12),$U$7,IF(AND(H14=$U$13,M14=$U$14),$T$5,IF(AND(H14=$U$13,M14=$U$13),$T$6,IF(AND(H14=$U$13,M14=$U$12),$T$7,IF(AND(H14=$U$12,M14=$U$14),$S$5,IF(AND(H14=$U$12,M14=$U$13),$S$6,IF(AND(H14=$U$12,M14=$U$12),$S$7)))))))))</f>
        <v>Note</v>
      </c>
      <c r="O14" s="56"/>
      <c r="Q14" s="52"/>
      <c r="R14" s="52"/>
      <c r="S14" s="52"/>
      <c r="T14" s="53" t="s">
        <v>69</v>
      </c>
      <c r="U14" s="42" t="s">
        <v>14</v>
      </c>
    </row>
    <row r="15">
      <c r="B15" s="11"/>
      <c r="C15" s="43" t="s">
        <v>70</v>
      </c>
      <c r="D15" s="11"/>
      <c r="E15" s="33" t="s">
        <v>31</v>
      </c>
      <c r="F15" s="34" t="s">
        <v>71</v>
      </c>
      <c r="G15" s="11"/>
      <c r="H15" s="44"/>
      <c r="I15" s="45"/>
      <c r="J15" s="33" t="s">
        <v>33</v>
      </c>
      <c r="K15" s="34" t="s">
        <v>72</v>
      </c>
      <c r="L15" s="11"/>
      <c r="M15" s="44"/>
      <c r="N15" s="15"/>
      <c r="O15" s="11"/>
    </row>
    <row r="16">
      <c r="B16" s="11"/>
      <c r="C16" s="11"/>
      <c r="D16" s="11"/>
      <c r="E16" s="33" t="s">
        <v>37</v>
      </c>
      <c r="F16" s="34" t="s">
        <v>73</v>
      </c>
      <c r="G16" s="11"/>
      <c r="H16" s="44"/>
      <c r="I16" s="45"/>
      <c r="J16" s="33" t="s">
        <v>39</v>
      </c>
      <c r="K16" s="34" t="s">
        <v>40</v>
      </c>
      <c r="L16" s="11"/>
      <c r="M16" s="44"/>
      <c r="N16" s="15"/>
      <c r="O16" s="11"/>
    </row>
    <row r="17">
      <c r="B17" s="11"/>
      <c r="C17" s="11"/>
      <c r="D17" s="19"/>
      <c r="E17" s="33" t="s">
        <v>41</v>
      </c>
      <c r="F17" s="34" t="s">
        <v>73</v>
      </c>
      <c r="G17" s="11"/>
      <c r="H17" s="44"/>
      <c r="I17" s="22"/>
      <c r="J17" s="33" t="s">
        <v>43</v>
      </c>
      <c r="K17" s="34" t="s">
        <v>74</v>
      </c>
      <c r="L17" s="11"/>
      <c r="M17" s="44"/>
      <c r="N17" s="15"/>
      <c r="O17" s="11"/>
    </row>
    <row r="18">
      <c r="B18" s="11"/>
      <c r="C18" s="11"/>
      <c r="D18" s="32" t="s">
        <v>45</v>
      </c>
      <c r="E18" s="33" t="s">
        <v>46</v>
      </c>
      <c r="F18" s="34" t="s">
        <v>75</v>
      </c>
      <c r="G18" s="11"/>
      <c r="H18" s="44"/>
      <c r="I18" s="36" t="s">
        <v>48</v>
      </c>
      <c r="J18" s="33" t="s">
        <v>49</v>
      </c>
      <c r="K18" s="34" t="s">
        <v>76</v>
      </c>
      <c r="L18" s="11"/>
      <c r="M18" s="44"/>
      <c r="N18" s="15"/>
      <c r="O18" s="11"/>
    </row>
    <row r="19">
      <c r="B19" s="11"/>
      <c r="C19" s="11"/>
      <c r="D19" s="11"/>
      <c r="E19" s="33" t="s">
        <v>51</v>
      </c>
      <c r="F19" s="34" t="s">
        <v>77</v>
      </c>
      <c r="G19" s="11"/>
      <c r="H19" s="44"/>
      <c r="I19" s="45"/>
      <c r="J19" s="33" t="s">
        <v>53</v>
      </c>
      <c r="K19" s="34" t="s">
        <v>54</v>
      </c>
      <c r="L19" s="11"/>
      <c r="M19" s="44"/>
      <c r="N19" s="15"/>
      <c r="O19" s="11"/>
    </row>
    <row r="20">
      <c r="B20" s="11"/>
      <c r="C20" s="11"/>
      <c r="D20" s="11"/>
      <c r="E20" s="33" t="s">
        <v>56</v>
      </c>
      <c r="F20" s="34" t="s">
        <v>78</v>
      </c>
      <c r="G20" s="11"/>
      <c r="H20" s="44"/>
      <c r="I20" s="45"/>
      <c r="J20" s="33" t="s">
        <v>58</v>
      </c>
      <c r="K20" s="34" t="s">
        <v>79</v>
      </c>
      <c r="L20" s="11"/>
      <c r="M20" s="44"/>
      <c r="N20" s="15"/>
      <c r="O20" s="11"/>
    </row>
    <row r="21">
      <c r="B21" s="19"/>
      <c r="C21" s="19"/>
      <c r="D21" s="19"/>
      <c r="E21" s="33" t="s">
        <v>61</v>
      </c>
      <c r="F21" s="34" t="s">
        <v>62</v>
      </c>
      <c r="G21" s="19"/>
      <c r="H21" s="55"/>
      <c r="I21" s="22"/>
      <c r="J21" s="33" t="s">
        <v>63</v>
      </c>
      <c r="K21" s="34" t="s">
        <v>79</v>
      </c>
      <c r="L21" s="19"/>
      <c r="M21" s="55"/>
      <c r="N21" s="23"/>
      <c r="O21" s="11"/>
    </row>
    <row r="22">
      <c r="A22" s="29" t="s">
        <v>18</v>
      </c>
      <c r="B22" s="57" t="s">
        <v>80</v>
      </c>
      <c r="C22" s="58" t="s">
        <v>81</v>
      </c>
      <c r="D22" s="59" t="s">
        <v>21</v>
      </c>
      <c r="E22" s="60" t="s">
        <v>22</v>
      </c>
      <c r="F22" s="61" t="s">
        <v>67</v>
      </c>
      <c r="G22" s="59">
        <f>(VALUE(LEFT(F22,1))+VALUE(LEFT(F23,1))+VALUE(LEFT(F24,1))+VALUE(LEFT(F25,1))+VALUE(LEFT(F26,1))+VALUE(LEFT(F27,1))+VALUE(LEFT(F28,1))+VALUE(LEFT(F29,1)))/8</f>
        <v>3</v>
      </c>
      <c r="H22" s="62" t="str">
        <f>IF(G22&lt;3,$U$12,IF(G22&lt;6,$U$13,$U$14))</f>
        <v>MEDIUM</v>
      </c>
      <c r="I22" s="63" t="s">
        <v>24</v>
      </c>
      <c r="J22" s="60" t="s">
        <v>25</v>
      </c>
      <c r="K22" s="61" t="s">
        <v>68</v>
      </c>
      <c r="L22" s="59">
        <f>(VALUE(LEFT(K22,1))+VALUE(LEFT(K23,1))+VALUE(LEFT(K24,1))+VALUE(LEFT(K25,1))+VALUE(LEFT(K26,1))+VALUE(LEFT(K27,1))+VALUE(LEFT(K28,1))+VALUE(LEFT(K29,1)))/8</f>
        <v>2.875</v>
      </c>
      <c r="M22" s="62" t="str">
        <f>IF(L22&lt;3,$U$12,IF(L22&lt;6,$U$13,$U$14))</f>
        <v>LOW</v>
      </c>
      <c r="N22" s="64" t="str">
        <f>IF(AND(H22=$U$14,M22=$U$14),$U$5,IF(AND(H22=$U$14,M22=$U$13),$U$6,IF(AND(H22=$U$14,M22=$U$12),$U$7,IF(AND(H22=$U$13,M22=$U$14),$T$5,IF(AND(H22=$U$13,M22=$U$13),$T$6,IF(AND(H22=$U$13,M22=$U$12),$T$7,IF(AND(H22=$U$12,M22=$U$14),$S$5,IF(AND(H22=$U$12,M22=$U$13),$S$6,IF(AND(H22=$U$12,M22=$U$12),$S$7)))))))))</f>
        <v>Low</v>
      </c>
      <c r="O22" s="65"/>
    </row>
    <row r="23">
      <c r="B23" s="11"/>
      <c r="C23" s="66" t="s">
        <v>82</v>
      </c>
      <c r="D23" s="11"/>
      <c r="E23" s="60" t="s">
        <v>31</v>
      </c>
      <c r="F23" s="61" t="s">
        <v>75</v>
      </c>
      <c r="G23" s="11"/>
      <c r="H23" s="44"/>
      <c r="I23" s="45"/>
      <c r="J23" s="60" t="s">
        <v>33</v>
      </c>
      <c r="K23" s="61" t="s">
        <v>72</v>
      </c>
      <c r="L23" s="11"/>
      <c r="M23" s="44"/>
      <c r="N23" s="15"/>
      <c r="O23" s="11"/>
    </row>
    <row r="24">
      <c r="B24" s="11"/>
      <c r="C24" s="11"/>
      <c r="D24" s="11"/>
      <c r="E24" s="60" t="s">
        <v>37</v>
      </c>
      <c r="F24" s="61" t="s">
        <v>73</v>
      </c>
      <c r="G24" s="11"/>
      <c r="H24" s="44"/>
      <c r="I24" s="45"/>
      <c r="J24" s="60" t="s">
        <v>39</v>
      </c>
      <c r="K24" s="61" t="s">
        <v>40</v>
      </c>
      <c r="L24" s="11"/>
      <c r="M24" s="44"/>
      <c r="N24" s="15"/>
      <c r="O24" s="11"/>
    </row>
    <row r="25">
      <c r="B25" s="11"/>
      <c r="C25" s="11"/>
      <c r="D25" s="19"/>
      <c r="E25" s="60" t="s">
        <v>41</v>
      </c>
      <c r="F25" s="61" t="s">
        <v>73</v>
      </c>
      <c r="G25" s="11"/>
      <c r="H25" s="44"/>
      <c r="I25" s="22"/>
      <c r="J25" s="60" t="s">
        <v>43</v>
      </c>
      <c r="K25" s="61" t="s">
        <v>74</v>
      </c>
      <c r="L25" s="11"/>
      <c r="M25" s="44"/>
      <c r="N25" s="15"/>
      <c r="O25" s="11"/>
    </row>
    <row r="26">
      <c r="B26" s="11"/>
      <c r="C26" s="11"/>
      <c r="D26" s="59" t="s">
        <v>45</v>
      </c>
      <c r="E26" s="60" t="s">
        <v>46</v>
      </c>
      <c r="F26" s="61" t="s">
        <v>75</v>
      </c>
      <c r="G26" s="11"/>
      <c r="H26" s="44"/>
      <c r="I26" s="63" t="s">
        <v>48</v>
      </c>
      <c r="J26" s="60" t="s">
        <v>49</v>
      </c>
      <c r="K26" s="61" t="s">
        <v>76</v>
      </c>
      <c r="L26" s="11"/>
      <c r="M26" s="44"/>
      <c r="N26" s="15"/>
      <c r="O26" s="11"/>
    </row>
    <row r="27">
      <c r="B27" s="11"/>
      <c r="C27" s="11"/>
      <c r="D27" s="11"/>
      <c r="E27" s="60" t="s">
        <v>51</v>
      </c>
      <c r="F27" s="61" t="s">
        <v>77</v>
      </c>
      <c r="G27" s="11"/>
      <c r="H27" s="44"/>
      <c r="I27" s="45"/>
      <c r="J27" s="60" t="s">
        <v>53</v>
      </c>
      <c r="K27" s="61" t="s">
        <v>54</v>
      </c>
      <c r="L27" s="11"/>
      <c r="M27" s="44"/>
      <c r="N27" s="15"/>
      <c r="O27" s="11"/>
    </row>
    <row r="28">
      <c r="B28" s="11"/>
      <c r="C28" s="11"/>
      <c r="D28" s="11"/>
      <c r="E28" s="60" t="s">
        <v>56</v>
      </c>
      <c r="F28" s="61" t="s">
        <v>78</v>
      </c>
      <c r="G28" s="11"/>
      <c r="H28" s="44"/>
      <c r="I28" s="45"/>
      <c r="J28" s="60" t="s">
        <v>58</v>
      </c>
      <c r="K28" s="61" t="s">
        <v>79</v>
      </c>
      <c r="L28" s="11"/>
      <c r="M28" s="44"/>
      <c r="N28" s="15"/>
      <c r="O28" s="11"/>
    </row>
    <row r="29">
      <c r="B29" s="19"/>
      <c r="C29" s="19"/>
      <c r="D29" s="19"/>
      <c r="E29" s="60" t="s">
        <v>61</v>
      </c>
      <c r="F29" s="61" t="s">
        <v>62</v>
      </c>
      <c r="G29" s="19"/>
      <c r="H29" s="55"/>
      <c r="I29" s="22"/>
      <c r="J29" s="60" t="s">
        <v>63</v>
      </c>
      <c r="K29" s="61" t="s">
        <v>79</v>
      </c>
      <c r="L29" s="19"/>
      <c r="M29" s="55"/>
      <c r="N29" s="23"/>
      <c r="O29" s="11"/>
    </row>
    <row r="30">
      <c r="A30" s="29" t="s">
        <v>18</v>
      </c>
      <c r="B30" s="57" t="s">
        <v>80</v>
      </c>
      <c r="C30" s="58" t="s">
        <v>83</v>
      </c>
      <c r="D30" s="59" t="s">
        <v>21</v>
      </c>
      <c r="E30" s="60" t="s">
        <v>22</v>
      </c>
      <c r="F30" s="61" t="s">
        <v>67</v>
      </c>
      <c r="G30" s="59">
        <f>(VALUE(LEFT(F30,1))+VALUE(LEFT(F31,1))+VALUE(LEFT(F32,1))+VALUE(LEFT(F33,1))+VALUE(LEFT(F34,1))+VALUE(LEFT(F35,1))+VALUE(LEFT(F36,1))+VALUE(LEFT(F37,1)))/8</f>
        <v>2.875</v>
      </c>
      <c r="H30" s="62" t="str">
        <f>IF(G30&lt;3,$U$12,IF(G30&lt;6,$U$13,$U$14))</f>
        <v>LOW</v>
      </c>
      <c r="I30" s="63" t="s">
        <v>24</v>
      </c>
      <c r="J30" s="60" t="s">
        <v>25</v>
      </c>
      <c r="K30" s="61" t="s">
        <v>68</v>
      </c>
      <c r="L30" s="59">
        <f>(VALUE(LEFT(K30,1))+VALUE(LEFT(K31,1))+VALUE(LEFT(K32,1))+VALUE(LEFT(K33,1))+VALUE(LEFT(K34,1))+VALUE(LEFT(K35,1))+VALUE(LEFT(K36,1))+VALUE(LEFT(K37,1)))/8</f>
        <v>2.875</v>
      </c>
      <c r="M30" s="62" t="str">
        <f>IF(L30&lt;3,$U$12,IF(L30&lt;6,$U$13,$U$14))</f>
        <v>LOW</v>
      </c>
      <c r="N30" s="64" t="str">
        <f>IF(AND(H30=$U$14,M30=$U$14),$U$5,IF(AND(H30=$U$14,M30=$U$13),$U$6,IF(AND(H30=$U$14,M30=$U$12),$U$7,IF(AND(H30=$U$13,M30=$U$14),$T$5,IF(AND(H30=$U$13,M30=$U$13),$T$6,IF(AND(H30=$U$13,M30=$U$12),$T$7,IF(AND(H30=$U$12,M30=$U$14),$S$5,IF(AND(H30=$U$12,M30=$U$13),$S$6,IF(AND(H30=$U$12,M30=$U$12),$S$7)))))))))</f>
        <v>Note</v>
      </c>
      <c r="O30" s="65"/>
    </row>
    <row r="31">
      <c r="B31" s="11"/>
      <c r="C31" s="66" t="s">
        <v>84</v>
      </c>
      <c r="D31" s="11"/>
      <c r="E31" s="60" t="s">
        <v>31</v>
      </c>
      <c r="F31" s="61" t="s">
        <v>71</v>
      </c>
      <c r="G31" s="11"/>
      <c r="H31" s="44"/>
      <c r="I31" s="45"/>
      <c r="J31" s="60" t="s">
        <v>33</v>
      </c>
      <c r="K31" s="61" t="s">
        <v>72</v>
      </c>
      <c r="L31" s="11"/>
      <c r="M31" s="44"/>
      <c r="N31" s="15"/>
      <c r="O31" s="11"/>
    </row>
    <row r="32">
      <c r="B32" s="11"/>
      <c r="C32" s="11"/>
      <c r="D32" s="11"/>
      <c r="E32" s="60" t="s">
        <v>37</v>
      </c>
      <c r="F32" s="61" t="s">
        <v>73</v>
      </c>
      <c r="G32" s="11"/>
      <c r="H32" s="44"/>
      <c r="I32" s="45"/>
      <c r="J32" s="60" t="s">
        <v>39</v>
      </c>
      <c r="K32" s="61" t="s">
        <v>40</v>
      </c>
      <c r="L32" s="11"/>
      <c r="M32" s="44"/>
      <c r="N32" s="15"/>
      <c r="O32" s="11"/>
    </row>
    <row r="33">
      <c r="B33" s="11"/>
      <c r="C33" s="11"/>
      <c r="D33" s="19"/>
      <c r="E33" s="60" t="s">
        <v>41</v>
      </c>
      <c r="F33" s="61" t="s">
        <v>73</v>
      </c>
      <c r="G33" s="11"/>
      <c r="H33" s="44"/>
      <c r="I33" s="22"/>
      <c r="J33" s="60" t="s">
        <v>43</v>
      </c>
      <c r="K33" s="61" t="s">
        <v>74</v>
      </c>
      <c r="L33" s="11"/>
      <c r="M33" s="44"/>
      <c r="N33" s="15"/>
      <c r="O33" s="11"/>
    </row>
    <row r="34">
      <c r="B34" s="11"/>
      <c r="C34" s="11"/>
      <c r="D34" s="59" t="s">
        <v>45</v>
      </c>
      <c r="E34" s="60" t="s">
        <v>46</v>
      </c>
      <c r="F34" s="61" t="s">
        <v>75</v>
      </c>
      <c r="G34" s="11"/>
      <c r="H34" s="44"/>
      <c r="I34" s="63" t="s">
        <v>48</v>
      </c>
      <c r="J34" s="60" t="s">
        <v>49</v>
      </c>
      <c r="K34" s="61" t="s">
        <v>76</v>
      </c>
      <c r="L34" s="11"/>
      <c r="M34" s="44"/>
      <c r="N34" s="15"/>
      <c r="O34" s="11"/>
    </row>
    <row r="35">
      <c r="B35" s="11"/>
      <c r="C35" s="11"/>
      <c r="D35" s="11"/>
      <c r="E35" s="60" t="s">
        <v>51</v>
      </c>
      <c r="F35" s="61" t="s">
        <v>77</v>
      </c>
      <c r="G35" s="11"/>
      <c r="H35" s="44"/>
      <c r="I35" s="45"/>
      <c r="J35" s="60" t="s">
        <v>53</v>
      </c>
      <c r="K35" s="61" t="s">
        <v>54</v>
      </c>
      <c r="L35" s="11"/>
      <c r="M35" s="44"/>
      <c r="N35" s="15"/>
      <c r="O35" s="11"/>
    </row>
    <row r="36">
      <c r="B36" s="11"/>
      <c r="C36" s="11"/>
      <c r="D36" s="11"/>
      <c r="E36" s="60" t="s">
        <v>56</v>
      </c>
      <c r="F36" s="61" t="s">
        <v>78</v>
      </c>
      <c r="G36" s="11"/>
      <c r="H36" s="44"/>
      <c r="I36" s="45"/>
      <c r="J36" s="60" t="s">
        <v>58</v>
      </c>
      <c r="K36" s="61" t="s">
        <v>79</v>
      </c>
      <c r="L36" s="11"/>
      <c r="M36" s="44"/>
      <c r="N36" s="15"/>
      <c r="O36" s="11"/>
    </row>
    <row r="37">
      <c r="B37" s="19"/>
      <c r="C37" s="19"/>
      <c r="D37" s="19"/>
      <c r="E37" s="60" t="s">
        <v>61</v>
      </c>
      <c r="F37" s="61" t="s">
        <v>62</v>
      </c>
      <c r="G37" s="19"/>
      <c r="H37" s="55"/>
      <c r="I37" s="22"/>
      <c r="J37" s="60" t="s">
        <v>63</v>
      </c>
      <c r="K37" s="61" t="s">
        <v>79</v>
      </c>
      <c r="L37" s="19"/>
      <c r="M37" s="55"/>
      <c r="N37" s="23"/>
      <c r="O37" s="11"/>
    </row>
    <row r="38">
      <c r="A38" s="29" t="s">
        <v>18</v>
      </c>
      <c r="B38" s="57" t="s">
        <v>85</v>
      </c>
      <c r="C38" s="58" t="s">
        <v>86</v>
      </c>
      <c r="D38" s="59" t="s">
        <v>21</v>
      </c>
      <c r="E38" s="60" t="s">
        <v>22</v>
      </c>
      <c r="F38" s="61" t="s">
        <v>87</v>
      </c>
      <c r="G38" s="59">
        <f>(VALUE(LEFT(F38,1))+VALUE(LEFT(F39,1))+VALUE(LEFT(F40,1))+VALUE(LEFT(F41,1))+VALUE(LEFT(F42,1))+VALUE(LEFT(F43,1))+VALUE(LEFT(F44,1))+VALUE(LEFT(F45,1)))/8</f>
        <v>5.875</v>
      </c>
      <c r="H38" s="62" t="str">
        <f>IF(G38&lt;3,$U$12,IF(G38&lt;6,$U$13,$U$14))</f>
        <v>MEDIUM</v>
      </c>
      <c r="I38" s="63" t="s">
        <v>24</v>
      </c>
      <c r="J38" s="60" t="s">
        <v>25</v>
      </c>
      <c r="K38" s="61" t="s">
        <v>88</v>
      </c>
      <c r="L38" s="59">
        <f>(VALUE(LEFT(K38,1))+VALUE(LEFT(K39,1))+VALUE(LEFT(K40,1))+VALUE(LEFT(K41,1))+VALUE(LEFT(K42,1))+VALUE(LEFT(K43,1))+VALUE(LEFT(K44,1))+VALUE(LEFT(K45,1)))/8</f>
        <v>5</v>
      </c>
      <c r="M38" s="62" t="str">
        <f>IF(L38&lt;3,$U$12,IF(L38&lt;6,$U$13,$U$14))</f>
        <v>MEDIUM</v>
      </c>
      <c r="N38" s="64" t="str">
        <f>IF(AND(H38=$U$14,M38=$U$14),$U$5,IF(AND(H38=$U$14,M38=$U$13),$U$6,IF(AND(H38=$U$14,M38=$U$12),$U$7,IF(AND(H38=$U$13,M38=$U$14),$T$5,IF(AND(H38=$U$13,M38=$U$13),$T$6,IF(AND(H38=$U$13,M38=$U$12),$T$7,IF(AND(H38=$U$12,M38=$U$14),$S$5,IF(AND(H38=$U$12,M38=$U$13),$S$6,IF(AND(H38=$U$12,M38=$U$12),$S$7)))))))))</f>
        <v>Medium</v>
      </c>
      <c r="O38" s="65"/>
    </row>
    <row r="39">
      <c r="B39" s="11"/>
      <c r="C39" s="66" t="s">
        <v>89</v>
      </c>
      <c r="D39" s="11"/>
      <c r="E39" s="60" t="s">
        <v>31</v>
      </c>
      <c r="F39" s="61" t="s">
        <v>90</v>
      </c>
      <c r="G39" s="11"/>
      <c r="H39" s="44"/>
      <c r="I39" s="45"/>
      <c r="J39" s="60" t="s">
        <v>33</v>
      </c>
      <c r="K39" s="61" t="s">
        <v>91</v>
      </c>
      <c r="L39" s="11"/>
      <c r="M39" s="44"/>
      <c r="N39" s="15"/>
      <c r="O39" s="11"/>
    </row>
    <row r="40">
      <c r="B40" s="11"/>
      <c r="C40" s="11"/>
      <c r="D40" s="11"/>
      <c r="E40" s="60" t="s">
        <v>37</v>
      </c>
      <c r="F40" s="61" t="s">
        <v>92</v>
      </c>
      <c r="G40" s="11"/>
      <c r="H40" s="44"/>
      <c r="I40" s="45"/>
      <c r="J40" s="60" t="s">
        <v>39</v>
      </c>
      <c r="K40" s="61" t="s">
        <v>40</v>
      </c>
      <c r="L40" s="11"/>
      <c r="M40" s="44"/>
      <c r="N40" s="15"/>
      <c r="O40" s="11"/>
    </row>
    <row r="41">
      <c r="B41" s="11"/>
      <c r="C41" s="11"/>
      <c r="D41" s="19"/>
      <c r="E41" s="60" t="s">
        <v>41</v>
      </c>
      <c r="F41" s="61" t="s">
        <v>93</v>
      </c>
      <c r="G41" s="11"/>
      <c r="H41" s="44"/>
      <c r="I41" s="22"/>
      <c r="J41" s="60" t="s">
        <v>43</v>
      </c>
      <c r="K41" s="61" t="s">
        <v>44</v>
      </c>
      <c r="L41" s="11"/>
      <c r="M41" s="44"/>
      <c r="N41" s="15"/>
      <c r="O41" s="11"/>
    </row>
    <row r="42">
      <c r="B42" s="11"/>
      <c r="C42" s="11"/>
      <c r="D42" s="59" t="s">
        <v>45</v>
      </c>
      <c r="E42" s="60" t="s">
        <v>46</v>
      </c>
      <c r="F42" s="61" t="s">
        <v>47</v>
      </c>
      <c r="G42" s="11"/>
      <c r="H42" s="44"/>
      <c r="I42" s="63" t="s">
        <v>48</v>
      </c>
      <c r="J42" s="60" t="s">
        <v>49</v>
      </c>
      <c r="K42" s="61" t="s">
        <v>94</v>
      </c>
      <c r="L42" s="11"/>
      <c r="M42" s="44"/>
      <c r="N42" s="15"/>
      <c r="O42" s="11"/>
    </row>
    <row r="43">
      <c r="B43" s="11"/>
      <c r="C43" s="11"/>
      <c r="D43" s="11"/>
      <c r="E43" s="60" t="s">
        <v>51</v>
      </c>
      <c r="F43" s="61" t="s">
        <v>52</v>
      </c>
      <c r="G43" s="11"/>
      <c r="H43" s="44"/>
      <c r="I43" s="45"/>
      <c r="J43" s="60" t="s">
        <v>53</v>
      </c>
      <c r="K43" s="61" t="s">
        <v>95</v>
      </c>
      <c r="L43" s="11"/>
      <c r="M43" s="44"/>
      <c r="N43" s="15"/>
      <c r="O43" s="11"/>
    </row>
    <row r="44">
      <c r="B44" s="11"/>
      <c r="C44" s="11"/>
      <c r="D44" s="11"/>
      <c r="E44" s="60" t="s">
        <v>56</v>
      </c>
      <c r="F44" s="61" t="s">
        <v>96</v>
      </c>
      <c r="G44" s="11"/>
      <c r="H44" s="44"/>
      <c r="I44" s="45"/>
      <c r="J44" s="60" t="s">
        <v>58</v>
      </c>
      <c r="K44" s="61" t="s">
        <v>97</v>
      </c>
      <c r="L44" s="11"/>
      <c r="M44" s="44"/>
      <c r="N44" s="15"/>
      <c r="O44" s="11"/>
    </row>
    <row r="45">
      <c r="B45" s="19"/>
      <c r="C45" s="19"/>
      <c r="D45" s="19"/>
      <c r="E45" s="60" t="s">
        <v>61</v>
      </c>
      <c r="F45" s="61" t="s">
        <v>98</v>
      </c>
      <c r="G45" s="19"/>
      <c r="H45" s="55"/>
      <c r="I45" s="22"/>
      <c r="J45" s="60" t="s">
        <v>63</v>
      </c>
      <c r="K45" s="61" t="s">
        <v>75</v>
      </c>
      <c r="L45" s="19"/>
      <c r="M45" s="55"/>
      <c r="N45" s="23"/>
      <c r="O45" s="11"/>
    </row>
    <row r="46">
      <c r="A46" s="29" t="s">
        <v>18</v>
      </c>
      <c r="B46" s="57" t="s">
        <v>85</v>
      </c>
      <c r="C46" s="58" t="s">
        <v>99</v>
      </c>
      <c r="D46" s="59" t="s">
        <v>21</v>
      </c>
      <c r="E46" s="60" t="s">
        <v>22</v>
      </c>
      <c r="F46" s="61" t="s">
        <v>87</v>
      </c>
      <c r="G46" s="59">
        <f>(VALUE(LEFT(F46,1))+VALUE(LEFT(F47,1))+VALUE(LEFT(F48,1))+VALUE(LEFT(F49,1))+VALUE(LEFT(F50,1))+VALUE(LEFT(F51,1))+VALUE(LEFT(F52,1))+VALUE(LEFT(F53,1)))/8</f>
        <v>5.875</v>
      </c>
      <c r="H46" s="62" t="str">
        <f>IF(G46&lt;3,$U$12,IF(G46&lt;6,$U$13,$U$14))</f>
        <v>MEDIUM</v>
      </c>
      <c r="I46" s="63" t="s">
        <v>24</v>
      </c>
      <c r="J46" s="60" t="s">
        <v>25</v>
      </c>
      <c r="K46" s="61" t="s">
        <v>88</v>
      </c>
      <c r="L46" s="59">
        <f>(VALUE(LEFT(K46,1))+VALUE(LEFT(K47,1))+VALUE(LEFT(K48,1))+VALUE(LEFT(K49,1))+VALUE(LEFT(K50,1))+VALUE(LEFT(K51,1))+VALUE(LEFT(K52,1))+VALUE(LEFT(K53,1)))/8</f>
        <v>5.25</v>
      </c>
      <c r="M46" s="62" t="str">
        <f>IF(L46&lt;3,$U$12,IF(L46&lt;6,$U$13,$U$14))</f>
        <v>MEDIUM</v>
      </c>
      <c r="N46" s="64" t="str">
        <f>IF(AND(H46=$U$14,M46=$U$14),$U$5,IF(AND(H46=$U$14,M46=$U$13),$U$6,IF(AND(H46=$U$14,M46=$U$12),$U$7,IF(AND(H46=$U$13,M46=$U$14),$T$5,IF(AND(H46=$U$13,M46=$U$13),$T$6,IF(AND(H46=$U$13,M46=$U$12),$T$7,IF(AND(H46=$U$12,M46=$U$14),$S$5,IF(AND(H46=$U$12,M46=$U$13),$S$6,IF(AND(H46=$U$12,M46=$U$12),$S$7)))))))))</f>
        <v>Medium</v>
      </c>
      <c r="O46" s="65"/>
    </row>
    <row r="47">
      <c r="B47" s="11"/>
      <c r="C47" s="66" t="s">
        <v>100</v>
      </c>
      <c r="D47" s="11"/>
      <c r="E47" s="60" t="s">
        <v>31</v>
      </c>
      <c r="F47" s="61" t="s">
        <v>90</v>
      </c>
      <c r="G47" s="11"/>
      <c r="H47" s="44"/>
      <c r="I47" s="45"/>
      <c r="J47" s="60" t="s">
        <v>33</v>
      </c>
      <c r="K47" s="61" t="s">
        <v>91</v>
      </c>
      <c r="L47" s="11"/>
      <c r="M47" s="44"/>
      <c r="N47" s="15"/>
      <c r="O47" s="11"/>
    </row>
    <row r="48">
      <c r="B48" s="11"/>
      <c r="C48" s="11"/>
      <c r="D48" s="11"/>
      <c r="E48" s="60" t="s">
        <v>37</v>
      </c>
      <c r="F48" s="61" t="s">
        <v>92</v>
      </c>
      <c r="G48" s="11"/>
      <c r="H48" s="44"/>
      <c r="I48" s="45"/>
      <c r="J48" s="60" t="s">
        <v>39</v>
      </c>
      <c r="K48" s="61" t="s">
        <v>40</v>
      </c>
      <c r="L48" s="11"/>
      <c r="M48" s="44"/>
      <c r="N48" s="15"/>
      <c r="O48" s="11"/>
    </row>
    <row r="49">
      <c r="B49" s="11"/>
      <c r="C49" s="11"/>
      <c r="D49" s="19"/>
      <c r="E49" s="60" t="s">
        <v>41</v>
      </c>
      <c r="F49" s="61" t="s">
        <v>93</v>
      </c>
      <c r="G49" s="11"/>
      <c r="H49" s="44"/>
      <c r="I49" s="22"/>
      <c r="J49" s="60" t="s">
        <v>43</v>
      </c>
      <c r="K49" s="61" t="s">
        <v>44</v>
      </c>
      <c r="L49" s="11"/>
      <c r="M49" s="44"/>
      <c r="N49" s="15"/>
      <c r="O49" s="11"/>
    </row>
    <row r="50">
      <c r="B50" s="11"/>
      <c r="C50" s="11"/>
      <c r="D50" s="59" t="s">
        <v>45</v>
      </c>
      <c r="E50" s="60" t="s">
        <v>46</v>
      </c>
      <c r="F50" s="61" t="s">
        <v>47</v>
      </c>
      <c r="G50" s="11"/>
      <c r="H50" s="44"/>
      <c r="I50" s="63" t="s">
        <v>48</v>
      </c>
      <c r="J50" s="60" t="s">
        <v>49</v>
      </c>
      <c r="K50" s="61" t="s">
        <v>94</v>
      </c>
      <c r="L50" s="11"/>
      <c r="M50" s="44"/>
      <c r="N50" s="15"/>
      <c r="O50" s="11"/>
    </row>
    <row r="51">
      <c r="B51" s="11"/>
      <c r="C51" s="11"/>
      <c r="D51" s="11"/>
      <c r="E51" s="60" t="s">
        <v>51</v>
      </c>
      <c r="F51" s="61" t="s">
        <v>52</v>
      </c>
      <c r="G51" s="11"/>
      <c r="H51" s="44"/>
      <c r="I51" s="45"/>
      <c r="J51" s="60" t="s">
        <v>53</v>
      </c>
      <c r="K51" s="61" t="s">
        <v>95</v>
      </c>
      <c r="L51" s="11"/>
      <c r="M51" s="44"/>
      <c r="N51" s="15"/>
      <c r="O51" s="11"/>
    </row>
    <row r="52">
      <c r="B52" s="11"/>
      <c r="C52" s="11"/>
      <c r="D52" s="11"/>
      <c r="E52" s="60" t="s">
        <v>56</v>
      </c>
      <c r="F52" s="61" t="s">
        <v>96</v>
      </c>
      <c r="G52" s="11"/>
      <c r="H52" s="44"/>
      <c r="I52" s="45"/>
      <c r="J52" s="60" t="s">
        <v>58</v>
      </c>
      <c r="K52" s="61" t="s">
        <v>97</v>
      </c>
      <c r="L52" s="11"/>
      <c r="M52" s="44"/>
      <c r="N52" s="15"/>
      <c r="O52" s="11"/>
    </row>
    <row r="53">
      <c r="B53" s="19"/>
      <c r="C53" s="19"/>
      <c r="D53" s="19"/>
      <c r="E53" s="60" t="s">
        <v>61</v>
      </c>
      <c r="F53" s="61" t="s">
        <v>98</v>
      </c>
      <c r="G53" s="19"/>
      <c r="H53" s="55"/>
      <c r="I53" s="22"/>
      <c r="J53" s="60" t="s">
        <v>63</v>
      </c>
      <c r="K53" s="61" t="s">
        <v>64</v>
      </c>
      <c r="L53" s="19"/>
      <c r="M53" s="55"/>
      <c r="N53" s="23"/>
      <c r="O53" s="11"/>
    </row>
    <row r="54">
      <c r="A54" s="29" t="s">
        <v>18</v>
      </c>
      <c r="B54" s="57" t="s">
        <v>85</v>
      </c>
      <c r="C54" s="58" t="s">
        <v>101</v>
      </c>
      <c r="D54" s="59" t="s">
        <v>21</v>
      </c>
      <c r="E54" s="60" t="s">
        <v>22</v>
      </c>
      <c r="F54" s="61" t="s">
        <v>87</v>
      </c>
      <c r="G54" s="59">
        <f>(VALUE(LEFT(F54,1))+VALUE(LEFT(F55,1))+VALUE(LEFT(F56,1))+VALUE(LEFT(F57,1))+VALUE(LEFT(F58,1))+VALUE(LEFT(F59,1))+VALUE(LEFT(F60,1))+VALUE(LEFT(F61,1)))/8</f>
        <v>6.25</v>
      </c>
      <c r="H54" s="62" t="str">
        <f>IF(G54&lt;3,$U$12,IF(G54&lt;6,$U$13,$U$14))</f>
        <v>HIGH</v>
      </c>
      <c r="I54" s="63" t="s">
        <v>24</v>
      </c>
      <c r="J54" s="60" t="s">
        <v>25</v>
      </c>
      <c r="K54" s="61" t="s">
        <v>102</v>
      </c>
      <c r="L54" s="59">
        <f>(VALUE(LEFT(K54,1))+VALUE(LEFT(K55,1))+VALUE(LEFT(K56,1))+VALUE(LEFT(K57,1))+VALUE(LEFT(K58,1))+VALUE(LEFT(K59,1))+VALUE(LEFT(K60,1))+VALUE(LEFT(K61,1)))/8</f>
        <v>4.875</v>
      </c>
      <c r="M54" s="62" t="str">
        <f>IF(L54&lt;3,$U$12,IF(L54&lt;6,$U$13,$U$14))</f>
        <v>MEDIUM</v>
      </c>
      <c r="N54" s="67" t="str">
        <f>IF(AND(H54=$U$14,M54=$U$14),$U$5,IF(AND(H54=$U$14,M54=$U$13),$U$6,IF(AND(H54=$U$14,M54=$U$12),$U$7,IF(AND(H54=$U$13,M54=$U$14),$T$5,IF(AND(H54=$U$13,M54=$U$13),$T$6,IF(AND(H54=$U$13,M54=$U$12),$T$7,IF(AND(H54=$U$12,M54=$U$14),$S$5,IF(AND(H54=$U$12,M54=$U$13),$S$6,IF(AND(H54=$U$12,M54=$U$12),$S$7)))))))))</f>
        <v>High</v>
      </c>
      <c r="O54" s="68" t="s">
        <v>103</v>
      </c>
    </row>
    <row r="55">
      <c r="B55" s="11"/>
      <c r="C55" s="66" t="s">
        <v>104</v>
      </c>
      <c r="D55" s="11"/>
      <c r="E55" s="60" t="s">
        <v>31</v>
      </c>
      <c r="F55" s="61" t="s">
        <v>105</v>
      </c>
      <c r="G55" s="11"/>
      <c r="H55" s="44"/>
      <c r="I55" s="45"/>
      <c r="J55" s="60" t="s">
        <v>33</v>
      </c>
      <c r="K55" s="61" t="s">
        <v>91</v>
      </c>
      <c r="L55" s="11"/>
      <c r="M55" s="44"/>
      <c r="N55" s="15"/>
      <c r="O55" s="11"/>
    </row>
    <row r="56">
      <c r="B56" s="11"/>
      <c r="C56" s="11"/>
      <c r="D56" s="11"/>
      <c r="E56" s="60" t="s">
        <v>37</v>
      </c>
      <c r="F56" s="61" t="s">
        <v>92</v>
      </c>
      <c r="G56" s="11"/>
      <c r="H56" s="44"/>
      <c r="I56" s="45"/>
      <c r="J56" s="60" t="s">
        <v>39</v>
      </c>
      <c r="K56" s="61" t="s">
        <v>40</v>
      </c>
      <c r="L56" s="11"/>
      <c r="M56" s="44"/>
      <c r="N56" s="15"/>
      <c r="O56" s="11"/>
    </row>
    <row r="57">
      <c r="B57" s="11"/>
      <c r="C57" s="11"/>
      <c r="D57" s="19"/>
      <c r="E57" s="60" t="s">
        <v>41</v>
      </c>
      <c r="F57" s="61" t="s">
        <v>93</v>
      </c>
      <c r="G57" s="11"/>
      <c r="H57" s="44"/>
      <c r="I57" s="22"/>
      <c r="J57" s="60" t="s">
        <v>43</v>
      </c>
      <c r="K57" s="61" t="s">
        <v>44</v>
      </c>
      <c r="L57" s="11"/>
      <c r="M57" s="44"/>
      <c r="N57" s="15"/>
      <c r="O57" s="11"/>
    </row>
    <row r="58">
      <c r="B58" s="11"/>
      <c r="C58" s="11"/>
      <c r="D58" s="59" t="s">
        <v>45</v>
      </c>
      <c r="E58" s="60" t="s">
        <v>46</v>
      </c>
      <c r="F58" s="61" t="s">
        <v>47</v>
      </c>
      <c r="G58" s="11"/>
      <c r="H58" s="44"/>
      <c r="I58" s="63" t="s">
        <v>48</v>
      </c>
      <c r="J58" s="60" t="s">
        <v>49</v>
      </c>
      <c r="K58" s="61" t="s">
        <v>94</v>
      </c>
      <c r="L58" s="11"/>
      <c r="M58" s="44"/>
      <c r="N58" s="15"/>
      <c r="O58" s="11"/>
    </row>
    <row r="59">
      <c r="B59" s="11"/>
      <c r="C59" s="11"/>
      <c r="D59" s="11"/>
      <c r="E59" s="60" t="s">
        <v>51</v>
      </c>
      <c r="F59" s="61" t="s">
        <v>52</v>
      </c>
      <c r="G59" s="11"/>
      <c r="H59" s="44"/>
      <c r="I59" s="45"/>
      <c r="J59" s="60" t="s">
        <v>53</v>
      </c>
      <c r="K59" s="61" t="s">
        <v>90</v>
      </c>
      <c r="L59" s="11"/>
      <c r="M59" s="44"/>
      <c r="N59" s="15"/>
      <c r="O59" s="11"/>
    </row>
    <row r="60">
      <c r="B60" s="11"/>
      <c r="C60" s="11"/>
      <c r="D60" s="11"/>
      <c r="E60" s="60" t="s">
        <v>56</v>
      </c>
      <c r="F60" s="61" t="s">
        <v>96</v>
      </c>
      <c r="G60" s="11"/>
      <c r="H60" s="44"/>
      <c r="I60" s="45"/>
      <c r="J60" s="60" t="s">
        <v>58</v>
      </c>
      <c r="K60" s="61" t="s">
        <v>73</v>
      </c>
      <c r="L60" s="11"/>
      <c r="M60" s="44"/>
      <c r="N60" s="15"/>
      <c r="O60" s="11"/>
    </row>
    <row r="61" ht="71.25" customHeight="1">
      <c r="B61" s="19"/>
      <c r="C61" s="19"/>
      <c r="D61" s="19"/>
      <c r="E61" s="60" t="s">
        <v>61</v>
      </c>
      <c r="F61" s="61" t="s">
        <v>106</v>
      </c>
      <c r="G61" s="19"/>
      <c r="H61" s="55"/>
      <c r="I61" s="22"/>
      <c r="J61" s="60" t="s">
        <v>63</v>
      </c>
      <c r="K61" s="61" t="s">
        <v>79</v>
      </c>
      <c r="L61" s="19"/>
      <c r="M61" s="55"/>
      <c r="N61" s="23"/>
      <c r="O61" s="11"/>
    </row>
    <row r="62">
      <c r="A62" s="29" t="s">
        <v>18</v>
      </c>
      <c r="B62" s="57" t="s">
        <v>85</v>
      </c>
      <c r="C62" s="58" t="s">
        <v>107</v>
      </c>
      <c r="D62" s="59" t="s">
        <v>21</v>
      </c>
      <c r="E62" s="60" t="s">
        <v>22</v>
      </c>
      <c r="F62" s="61" t="s">
        <v>108</v>
      </c>
      <c r="G62" s="59">
        <f>(VALUE(LEFT(F62,1))+VALUE(LEFT(F63,1))+VALUE(LEFT(F64,1))+VALUE(LEFT(F65,1))+VALUE(LEFT(F66,1))+VALUE(LEFT(F67,1))+VALUE(LEFT(F68,1))+VALUE(LEFT(F69,1)))/8</f>
        <v>6.125</v>
      </c>
      <c r="H62" s="62" t="str">
        <f>IF(G62&lt;3,$U$12,IF(G62&lt;6,$U$13,$U$14))</f>
        <v>HIGH</v>
      </c>
      <c r="I62" s="63" t="s">
        <v>24</v>
      </c>
      <c r="J62" s="60" t="s">
        <v>25</v>
      </c>
      <c r="K62" s="61" t="s">
        <v>102</v>
      </c>
      <c r="L62" s="59">
        <f>(VALUE(LEFT(K62,1))+VALUE(LEFT(K63,1))+VALUE(LEFT(K64,1))+VALUE(LEFT(K65,1))+VALUE(LEFT(K66,1))+VALUE(LEFT(K67,1))+VALUE(LEFT(K68,1))+VALUE(LEFT(K69,1)))/8</f>
        <v>4.875</v>
      </c>
      <c r="M62" s="62" t="str">
        <f>IF(L62&lt;3,$U$12,IF(L62&lt;6,$U$13,$U$14))</f>
        <v>MEDIUM</v>
      </c>
      <c r="N62" s="67" t="str">
        <f>IF(AND(H62=$U$14,M62=$U$14),$U$5,IF(AND(H62=$U$14,M62=$U$13),$U$6,IF(AND(H62=$U$14,M62=$U$12),$U$7,IF(AND(H62=$U$13,M62=$U$14),$T$5,IF(AND(H62=$U$13,M62=$U$13),$T$6,IF(AND(H62=$U$13,M62=$U$12),$T$7,IF(AND(H62=$U$12,M62=$U$14),$S$5,IF(AND(H62=$U$12,M62=$U$13),$S$6,IF(AND(H62=$U$12,M62=$U$12),$S$7)))))))))</f>
        <v>High</v>
      </c>
      <c r="O62" s="68" t="s">
        <v>109</v>
      </c>
    </row>
    <row r="63">
      <c r="B63" s="11"/>
      <c r="C63" s="66" t="s">
        <v>110</v>
      </c>
      <c r="D63" s="11"/>
      <c r="E63" s="60" t="s">
        <v>31</v>
      </c>
      <c r="F63" s="61" t="s">
        <v>32</v>
      </c>
      <c r="G63" s="11"/>
      <c r="H63" s="44"/>
      <c r="I63" s="45"/>
      <c r="J63" s="60" t="s">
        <v>33</v>
      </c>
      <c r="K63" s="61" t="s">
        <v>91</v>
      </c>
      <c r="L63" s="11"/>
      <c r="M63" s="44"/>
      <c r="N63" s="15"/>
      <c r="O63" s="11"/>
    </row>
    <row r="64">
      <c r="B64" s="11"/>
      <c r="C64" s="11"/>
      <c r="D64" s="11"/>
      <c r="E64" s="60" t="s">
        <v>37</v>
      </c>
      <c r="F64" s="61" t="s">
        <v>111</v>
      </c>
      <c r="G64" s="11"/>
      <c r="H64" s="44"/>
      <c r="I64" s="45"/>
      <c r="J64" s="60" t="s">
        <v>39</v>
      </c>
      <c r="K64" s="61" t="s">
        <v>73</v>
      </c>
      <c r="L64" s="11"/>
      <c r="M64" s="44"/>
      <c r="N64" s="15"/>
      <c r="O64" s="11"/>
    </row>
    <row r="65">
      <c r="B65" s="11"/>
      <c r="C65" s="11"/>
      <c r="D65" s="19"/>
      <c r="E65" s="60" t="s">
        <v>41</v>
      </c>
      <c r="F65" s="61" t="s">
        <v>90</v>
      </c>
      <c r="G65" s="11"/>
      <c r="H65" s="44"/>
      <c r="I65" s="22"/>
      <c r="J65" s="60" t="s">
        <v>43</v>
      </c>
      <c r="K65" s="61" t="s">
        <v>74</v>
      </c>
      <c r="L65" s="11"/>
      <c r="M65" s="44"/>
      <c r="N65" s="15"/>
      <c r="O65" s="11"/>
    </row>
    <row r="66">
      <c r="B66" s="11"/>
      <c r="C66" s="11"/>
      <c r="D66" s="59" t="s">
        <v>45</v>
      </c>
      <c r="E66" s="60" t="s">
        <v>46</v>
      </c>
      <c r="F66" s="61" t="s">
        <v>112</v>
      </c>
      <c r="G66" s="11"/>
      <c r="H66" s="44"/>
      <c r="I66" s="63" t="s">
        <v>48</v>
      </c>
      <c r="J66" s="60" t="s">
        <v>49</v>
      </c>
      <c r="K66" s="61" t="s">
        <v>64</v>
      </c>
      <c r="L66" s="11"/>
      <c r="M66" s="44"/>
      <c r="N66" s="15"/>
      <c r="O66" s="11"/>
    </row>
    <row r="67">
      <c r="B67" s="11"/>
      <c r="C67" s="11"/>
      <c r="D67" s="11"/>
      <c r="E67" s="60" t="s">
        <v>51</v>
      </c>
      <c r="F67" s="61" t="s">
        <v>64</v>
      </c>
      <c r="G67" s="11"/>
      <c r="H67" s="44"/>
      <c r="I67" s="45"/>
      <c r="J67" s="60" t="s">
        <v>53</v>
      </c>
      <c r="K67" s="61" t="s">
        <v>90</v>
      </c>
      <c r="L67" s="11"/>
      <c r="M67" s="44"/>
      <c r="N67" s="15"/>
      <c r="O67" s="11"/>
    </row>
    <row r="68">
      <c r="B68" s="11"/>
      <c r="C68" s="11"/>
      <c r="D68" s="11"/>
      <c r="E68" s="60" t="s">
        <v>56</v>
      </c>
      <c r="F68" s="61" t="s">
        <v>74</v>
      </c>
      <c r="G68" s="11"/>
      <c r="H68" s="44"/>
      <c r="I68" s="45"/>
      <c r="J68" s="60" t="s">
        <v>58</v>
      </c>
      <c r="K68" s="61" t="s">
        <v>97</v>
      </c>
      <c r="L68" s="11"/>
      <c r="M68" s="44"/>
      <c r="N68" s="15"/>
      <c r="O68" s="11"/>
    </row>
    <row r="69">
      <c r="B69" s="19"/>
      <c r="C69" s="19"/>
      <c r="D69" s="19"/>
      <c r="E69" s="60" t="s">
        <v>61</v>
      </c>
      <c r="F69" s="61" t="s">
        <v>74</v>
      </c>
      <c r="G69" s="19"/>
      <c r="H69" s="55"/>
      <c r="I69" s="22"/>
      <c r="J69" s="60" t="s">
        <v>63</v>
      </c>
      <c r="K69" s="61" t="s">
        <v>64</v>
      </c>
      <c r="L69" s="19"/>
      <c r="M69" s="55"/>
      <c r="N69" s="23"/>
      <c r="O69" s="11"/>
    </row>
    <row r="70">
      <c r="A70" s="29" t="s">
        <v>18</v>
      </c>
      <c r="B70" s="57" t="s">
        <v>85</v>
      </c>
      <c r="C70" s="58" t="s">
        <v>113</v>
      </c>
      <c r="D70" s="59" t="s">
        <v>21</v>
      </c>
      <c r="E70" s="60" t="s">
        <v>22</v>
      </c>
      <c r="F70" s="61" t="s">
        <v>87</v>
      </c>
      <c r="G70" s="59">
        <f>(VALUE(LEFT(F70,1))+VALUE(LEFT(F71,1))+VALUE(LEFT(F72,1))+VALUE(LEFT(F73,1))+VALUE(LEFT(F74,1))+VALUE(LEFT(F75,1))+VALUE(LEFT(F76,1))+VALUE(LEFT(F77,1)))/8</f>
        <v>6.125</v>
      </c>
      <c r="H70" s="62" t="str">
        <f>IF(G70&lt;3,$U$12,IF(G70&lt;6,$U$13,$U$14))</f>
        <v>HIGH</v>
      </c>
      <c r="I70" s="63" t="s">
        <v>24</v>
      </c>
      <c r="J70" s="60" t="s">
        <v>25</v>
      </c>
      <c r="K70" s="61" t="s">
        <v>26</v>
      </c>
      <c r="L70" s="59">
        <f>(VALUE(LEFT(K70,1))+VALUE(LEFT(K71,1))+VALUE(LEFT(K72,1))+VALUE(LEFT(K73,1))+VALUE(LEFT(K74,1))+VALUE(LEFT(K75,1))+VALUE(LEFT(K76,1))+VALUE(LEFT(K77,1)))/8</f>
        <v>5.125</v>
      </c>
      <c r="M70" s="62" t="str">
        <f>IF(L70&lt;3,$U$12,IF(L70&lt;6,$U$13,$U$14))</f>
        <v>MEDIUM</v>
      </c>
      <c r="N70" s="67" t="str">
        <f>IF(AND(H70=$U$14,M70=$U$14),$U$5,IF(AND(H70=$U$14,M70=$U$13),$U$6,IF(AND(H70=$U$14,M70=$U$12),$U$7,IF(AND(H70=$U$13,M70=$U$14),$T$5,IF(AND(H70=$U$13,M70=$U$13),$T$6,IF(AND(H70=$U$13,M70=$U$12),$T$7,IF(AND(H70=$U$12,M70=$U$14),$S$5,IF(AND(H70=$U$12,M70=$U$13),$S$6,IF(AND(H70=$U$12,M70=$U$12),$S$7)))))))))</f>
        <v>High</v>
      </c>
      <c r="O70" s="68" t="s">
        <v>27</v>
      </c>
    </row>
    <row r="71">
      <c r="B71" s="11"/>
      <c r="C71" s="66" t="s">
        <v>114</v>
      </c>
      <c r="D71" s="11"/>
      <c r="E71" s="60" t="s">
        <v>31</v>
      </c>
      <c r="F71" s="61" t="s">
        <v>32</v>
      </c>
      <c r="G71" s="11"/>
      <c r="H71" s="44"/>
      <c r="I71" s="45"/>
      <c r="J71" s="60" t="s">
        <v>33</v>
      </c>
      <c r="K71" s="61" t="s">
        <v>72</v>
      </c>
      <c r="L71" s="11"/>
      <c r="M71" s="44"/>
      <c r="N71" s="15"/>
      <c r="O71" s="11"/>
    </row>
    <row r="72">
      <c r="B72" s="11"/>
      <c r="C72" s="11"/>
      <c r="D72" s="11"/>
      <c r="E72" s="60" t="s">
        <v>37</v>
      </c>
      <c r="F72" s="61" t="s">
        <v>92</v>
      </c>
      <c r="G72" s="11"/>
      <c r="H72" s="44"/>
      <c r="I72" s="45"/>
      <c r="J72" s="60" t="s">
        <v>39</v>
      </c>
      <c r="K72" s="61" t="s">
        <v>115</v>
      </c>
      <c r="L72" s="11"/>
      <c r="M72" s="44"/>
      <c r="N72" s="15"/>
      <c r="O72" s="11"/>
    </row>
    <row r="73">
      <c r="B73" s="11"/>
      <c r="C73" s="11"/>
      <c r="D73" s="19"/>
      <c r="E73" s="60" t="s">
        <v>41</v>
      </c>
      <c r="F73" s="61" t="s">
        <v>42</v>
      </c>
      <c r="G73" s="11"/>
      <c r="H73" s="44"/>
      <c r="I73" s="22"/>
      <c r="J73" s="60" t="s">
        <v>43</v>
      </c>
      <c r="K73" s="61" t="s">
        <v>44</v>
      </c>
      <c r="L73" s="11"/>
      <c r="M73" s="44"/>
      <c r="N73" s="15"/>
      <c r="O73" s="11"/>
    </row>
    <row r="74">
      <c r="B74" s="11"/>
      <c r="C74" s="11"/>
      <c r="D74" s="59" t="s">
        <v>45</v>
      </c>
      <c r="E74" s="60" t="s">
        <v>46</v>
      </c>
      <c r="F74" s="61" t="s">
        <v>116</v>
      </c>
      <c r="G74" s="11"/>
      <c r="H74" s="44"/>
      <c r="I74" s="63" t="s">
        <v>48</v>
      </c>
      <c r="J74" s="60" t="s">
        <v>49</v>
      </c>
      <c r="K74" s="61" t="s">
        <v>50</v>
      </c>
      <c r="L74" s="11"/>
      <c r="M74" s="44"/>
      <c r="N74" s="15"/>
      <c r="O74" s="11"/>
    </row>
    <row r="75">
      <c r="B75" s="11"/>
      <c r="C75" s="11"/>
      <c r="D75" s="11"/>
      <c r="E75" s="60" t="s">
        <v>51</v>
      </c>
      <c r="F75" s="61" t="s">
        <v>90</v>
      </c>
      <c r="G75" s="11"/>
      <c r="H75" s="44"/>
      <c r="I75" s="45"/>
      <c r="J75" s="60" t="s">
        <v>53</v>
      </c>
      <c r="K75" s="61" t="s">
        <v>116</v>
      </c>
      <c r="L75" s="11"/>
      <c r="M75" s="44"/>
      <c r="N75" s="15"/>
      <c r="O75" s="11"/>
    </row>
    <row r="76">
      <c r="B76" s="11"/>
      <c r="C76" s="11"/>
      <c r="D76" s="11"/>
      <c r="E76" s="60" t="s">
        <v>56</v>
      </c>
      <c r="F76" s="61" t="s">
        <v>96</v>
      </c>
      <c r="G76" s="11"/>
      <c r="H76" s="44"/>
      <c r="I76" s="45"/>
      <c r="J76" s="60" t="s">
        <v>58</v>
      </c>
      <c r="K76" s="61" t="s">
        <v>64</v>
      </c>
      <c r="L76" s="11"/>
      <c r="M76" s="44"/>
      <c r="N76" s="15"/>
      <c r="O76" s="11"/>
    </row>
    <row r="77">
      <c r="B77" s="19"/>
      <c r="C77" s="19"/>
      <c r="D77" s="19"/>
      <c r="E77" s="60" t="s">
        <v>61</v>
      </c>
      <c r="F77" s="61" t="s">
        <v>98</v>
      </c>
      <c r="G77" s="19"/>
      <c r="H77" s="55"/>
      <c r="I77" s="22"/>
      <c r="J77" s="60" t="s">
        <v>63</v>
      </c>
      <c r="K77" s="61" t="s">
        <v>64</v>
      </c>
      <c r="L77" s="19"/>
      <c r="M77" s="55"/>
      <c r="N77" s="23"/>
      <c r="O77" s="11"/>
    </row>
    <row r="78">
      <c r="A78" s="69" t="s">
        <v>117</v>
      </c>
      <c r="B78" s="70" t="s">
        <v>85</v>
      </c>
      <c r="C78" s="58" t="s">
        <v>118</v>
      </c>
      <c r="D78" s="59" t="s">
        <v>21</v>
      </c>
      <c r="E78" s="60" t="s">
        <v>22</v>
      </c>
      <c r="F78" s="61" t="s">
        <v>87</v>
      </c>
      <c r="G78" s="59">
        <f>(VALUE(LEFT(F78,1))+VALUE(LEFT(F79,1))+VALUE(LEFT(F80,1))+VALUE(LEFT(F81,1))+VALUE(LEFT(F82,1))+VALUE(LEFT(F83,1))+VALUE(LEFT(F84,1))+VALUE(LEFT(F85,1)))/8</f>
        <v>3.5</v>
      </c>
      <c r="H78" s="62" t="str">
        <f>IF(G78&lt;3,$U$12,IF(G78&lt;6,$U$13,$U$14))</f>
        <v>MEDIUM</v>
      </c>
      <c r="I78" s="63" t="s">
        <v>24</v>
      </c>
      <c r="J78" s="60" t="s">
        <v>25</v>
      </c>
      <c r="K78" s="61" t="s">
        <v>68</v>
      </c>
      <c r="L78" s="59">
        <f>(VALUE(LEFT(K78,1))+VALUE(LEFT(K79,1))+VALUE(LEFT(K80,1))+VALUE(LEFT(K81,1))+VALUE(LEFT(K82,1))+VALUE(LEFT(K83,1))+VALUE(LEFT(K84,1))+VALUE(LEFT(K85,1)))/8</f>
        <v>4.25</v>
      </c>
      <c r="M78" s="62" t="str">
        <f>IF(L78&lt;3,$U$12,IF(L78&lt;6,$U$13,$U$14))</f>
        <v>MEDIUM</v>
      </c>
      <c r="N78" s="64" t="str">
        <f>IF(AND(H78=$U$14,M78=$U$14),$U$5,IF(AND(H78=$U$14,M78=$U$13),$U$6,IF(AND(H78=$U$14,M78=$U$12),$U$7,IF(AND(H78=$U$13,M78=$U$14),$T$5,IF(AND(H78=$U$13,M78=$U$13),$T$6,IF(AND(H78=$U$13,M78=$U$12),$T$7,IF(AND(H78=$U$12,M78=$U$14),$S$5,IF(AND(H78=$U$12,M78=$U$13),$S$6,IF(AND(H78=$U$12,M78=$U$12),$S$7)))))))))</f>
        <v>Medium</v>
      </c>
      <c r="O78" s="65"/>
    </row>
    <row r="79">
      <c r="A79" s="71"/>
      <c r="B79" s="11"/>
      <c r="C79" s="66" t="s">
        <v>119</v>
      </c>
      <c r="D79" s="11"/>
      <c r="E79" s="60" t="s">
        <v>31</v>
      </c>
      <c r="F79" s="61" t="s">
        <v>32</v>
      </c>
      <c r="G79" s="11"/>
      <c r="H79" s="44"/>
      <c r="I79" s="45"/>
      <c r="J79" s="60" t="s">
        <v>33</v>
      </c>
      <c r="K79" s="61" t="s">
        <v>34</v>
      </c>
      <c r="L79" s="11"/>
      <c r="M79" s="44"/>
      <c r="N79" s="15"/>
      <c r="O79" s="11"/>
    </row>
    <row r="80">
      <c r="A80" s="71"/>
      <c r="B80" s="11"/>
      <c r="C80" s="11"/>
      <c r="D80" s="11"/>
      <c r="E80" s="60" t="s">
        <v>37</v>
      </c>
      <c r="F80" s="61" t="s">
        <v>92</v>
      </c>
      <c r="G80" s="11"/>
      <c r="H80" s="44"/>
      <c r="I80" s="45"/>
      <c r="J80" s="60" t="s">
        <v>39</v>
      </c>
      <c r="K80" s="61" t="s">
        <v>40</v>
      </c>
      <c r="L80" s="11"/>
      <c r="M80" s="44"/>
      <c r="N80" s="15"/>
      <c r="O80" s="11"/>
    </row>
    <row r="81">
      <c r="A81" s="71"/>
      <c r="B81" s="11"/>
      <c r="C81" s="11"/>
      <c r="D81" s="19"/>
      <c r="E81" s="60" t="s">
        <v>41</v>
      </c>
      <c r="F81" s="61" t="s">
        <v>93</v>
      </c>
      <c r="G81" s="11"/>
      <c r="H81" s="44"/>
      <c r="I81" s="22"/>
      <c r="J81" s="60" t="s">
        <v>43</v>
      </c>
      <c r="K81" s="61" t="s">
        <v>44</v>
      </c>
      <c r="L81" s="11"/>
      <c r="M81" s="44"/>
      <c r="N81" s="15"/>
      <c r="O81" s="11"/>
    </row>
    <row r="82">
      <c r="A82" s="71"/>
      <c r="B82" s="11"/>
      <c r="C82" s="11"/>
      <c r="D82" s="59" t="s">
        <v>45</v>
      </c>
      <c r="E82" s="60" t="s">
        <v>46</v>
      </c>
      <c r="F82" s="61" t="s">
        <v>77</v>
      </c>
      <c r="G82" s="11"/>
      <c r="H82" s="44"/>
      <c r="I82" s="63" t="s">
        <v>48</v>
      </c>
      <c r="J82" s="60" t="s">
        <v>49</v>
      </c>
      <c r="K82" s="61" t="s">
        <v>94</v>
      </c>
      <c r="L82" s="11"/>
      <c r="M82" s="44"/>
      <c r="N82" s="15"/>
      <c r="O82" s="11"/>
    </row>
    <row r="83">
      <c r="A83" s="71"/>
      <c r="B83" s="11"/>
      <c r="C83" s="11"/>
      <c r="D83" s="11"/>
      <c r="E83" s="60" t="s">
        <v>51</v>
      </c>
      <c r="F83" s="61" t="s">
        <v>77</v>
      </c>
      <c r="G83" s="11"/>
      <c r="H83" s="44"/>
      <c r="I83" s="45"/>
      <c r="J83" s="60" t="s">
        <v>53</v>
      </c>
      <c r="K83" s="61" t="s">
        <v>54</v>
      </c>
      <c r="L83" s="11"/>
      <c r="M83" s="44"/>
      <c r="N83" s="15"/>
      <c r="O83" s="11"/>
    </row>
    <row r="84">
      <c r="A84" s="71"/>
      <c r="B84" s="11"/>
      <c r="C84" s="11"/>
      <c r="D84" s="11"/>
      <c r="E84" s="60" t="s">
        <v>56</v>
      </c>
      <c r="F84" s="61" t="s">
        <v>78</v>
      </c>
      <c r="G84" s="11"/>
      <c r="H84" s="44"/>
      <c r="I84" s="45"/>
      <c r="J84" s="60" t="s">
        <v>58</v>
      </c>
      <c r="K84" s="61" t="s">
        <v>120</v>
      </c>
      <c r="L84" s="11"/>
      <c r="M84" s="44"/>
      <c r="N84" s="15"/>
      <c r="O84" s="11"/>
    </row>
    <row r="85">
      <c r="A85" s="71"/>
      <c r="B85" s="19"/>
      <c r="C85" s="19"/>
      <c r="D85" s="19"/>
      <c r="E85" s="60" t="s">
        <v>61</v>
      </c>
      <c r="F85" s="61" t="s">
        <v>62</v>
      </c>
      <c r="G85" s="19"/>
      <c r="H85" s="55"/>
      <c r="I85" s="22"/>
      <c r="J85" s="60" t="s">
        <v>63</v>
      </c>
      <c r="K85" s="61" t="s">
        <v>121</v>
      </c>
      <c r="L85" s="19"/>
      <c r="M85" s="55"/>
      <c r="N85" s="23"/>
      <c r="O85" s="11"/>
    </row>
    <row r="86">
      <c r="A86" s="69" t="s">
        <v>117</v>
      </c>
      <c r="B86" s="72" t="s">
        <v>85</v>
      </c>
      <c r="C86" s="58" t="s">
        <v>122</v>
      </c>
      <c r="D86" s="59" t="s">
        <v>21</v>
      </c>
      <c r="E86" s="60" t="s">
        <v>22</v>
      </c>
      <c r="F86" s="61" t="s">
        <v>87</v>
      </c>
      <c r="G86" s="59">
        <f>(VALUE(LEFT(F86,1))+VALUE(LEFT(F87,1))+VALUE(LEFT(F88,1))+VALUE(LEFT(F89,1))+VALUE(LEFT(F90,1))+VALUE(LEFT(F91,1))+VALUE(LEFT(F92,1))+VALUE(LEFT(F93,1)))/8</f>
        <v>3.5</v>
      </c>
      <c r="H86" s="62" t="str">
        <f>IF(G86&lt;3,$U$12,IF(G86&lt;6,$U$13,$U$14))</f>
        <v>MEDIUM</v>
      </c>
      <c r="I86" s="63" t="s">
        <v>24</v>
      </c>
      <c r="J86" s="60" t="s">
        <v>25</v>
      </c>
      <c r="K86" s="61" t="s">
        <v>68</v>
      </c>
      <c r="L86" s="59">
        <f>(VALUE(LEFT(K86,1))+VALUE(LEFT(K87,1))+VALUE(LEFT(K88,1))+VALUE(LEFT(K89,1))+VALUE(LEFT(K90,1))+VALUE(LEFT(K91,1))+VALUE(LEFT(K92,1))+VALUE(LEFT(K93,1)))/8</f>
        <v>5</v>
      </c>
      <c r="M86" s="62" t="str">
        <f>IF(L86&lt;3,$U$12,IF(L86&lt;6,$U$13,$U$14))</f>
        <v>MEDIUM</v>
      </c>
      <c r="N86" s="64" t="str">
        <f>IF(AND(H86=$U$14,M86=$U$14),$U$5,IF(AND(H86=$U$14,M86=$U$13),$U$6,IF(AND(H86=$U$14,M86=$U$12),$U$7,IF(AND(H86=$U$13,M86=$U$14),$T$5,IF(AND(H86=$U$13,M86=$U$13),$T$6,IF(AND(H86=$U$13,M86=$U$12),$T$7,IF(AND(H86=$U$12,M86=$U$14),$S$5,IF(AND(H86=$U$12,M86=$U$13),$S$6,IF(AND(H86=$U$12,M86=$U$12),$S$7)))))))))</f>
        <v>Medium</v>
      </c>
      <c r="O86" s="65"/>
    </row>
    <row r="87">
      <c r="A87" s="71"/>
      <c r="B87" s="11"/>
      <c r="C87" s="66" t="s">
        <v>123</v>
      </c>
      <c r="D87" s="11"/>
      <c r="E87" s="60" t="s">
        <v>31</v>
      </c>
      <c r="F87" s="61" t="s">
        <v>32</v>
      </c>
      <c r="G87" s="11"/>
      <c r="H87" s="44"/>
      <c r="I87" s="45"/>
      <c r="J87" s="60" t="s">
        <v>33</v>
      </c>
      <c r="K87" s="61" t="s">
        <v>34</v>
      </c>
      <c r="L87" s="11"/>
      <c r="M87" s="44"/>
      <c r="N87" s="15"/>
      <c r="O87" s="11"/>
    </row>
    <row r="88">
      <c r="A88" s="71"/>
      <c r="B88" s="11"/>
      <c r="C88" s="11"/>
      <c r="D88" s="11"/>
      <c r="E88" s="60" t="s">
        <v>37</v>
      </c>
      <c r="F88" s="61" t="s">
        <v>92</v>
      </c>
      <c r="G88" s="11"/>
      <c r="H88" s="44"/>
      <c r="I88" s="45"/>
      <c r="J88" s="60" t="s">
        <v>39</v>
      </c>
      <c r="K88" s="61" t="s">
        <v>40</v>
      </c>
      <c r="L88" s="11"/>
      <c r="M88" s="44"/>
      <c r="N88" s="15"/>
      <c r="O88" s="11"/>
    </row>
    <row r="89">
      <c r="A89" s="71"/>
      <c r="B89" s="11"/>
      <c r="C89" s="11"/>
      <c r="D89" s="19"/>
      <c r="E89" s="60" t="s">
        <v>41</v>
      </c>
      <c r="F89" s="61" t="s">
        <v>93</v>
      </c>
      <c r="G89" s="11"/>
      <c r="H89" s="44"/>
      <c r="I89" s="22"/>
      <c r="J89" s="60" t="s">
        <v>43</v>
      </c>
      <c r="K89" s="61" t="s">
        <v>44</v>
      </c>
      <c r="L89" s="11"/>
      <c r="M89" s="44"/>
      <c r="N89" s="15"/>
      <c r="O89" s="11"/>
    </row>
    <row r="90">
      <c r="A90" s="71"/>
      <c r="B90" s="11"/>
      <c r="C90" s="11"/>
      <c r="D90" s="59" t="s">
        <v>45</v>
      </c>
      <c r="E90" s="60" t="s">
        <v>46</v>
      </c>
      <c r="F90" s="61" t="s">
        <v>77</v>
      </c>
      <c r="G90" s="11"/>
      <c r="H90" s="44"/>
      <c r="I90" s="63" t="s">
        <v>48</v>
      </c>
      <c r="J90" s="60" t="s">
        <v>49</v>
      </c>
      <c r="K90" s="61" t="s">
        <v>50</v>
      </c>
      <c r="L90" s="11"/>
      <c r="M90" s="44"/>
      <c r="N90" s="15"/>
      <c r="O90" s="11"/>
    </row>
    <row r="91">
      <c r="A91" s="71"/>
      <c r="B91" s="11"/>
      <c r="C91" s="11"/>
      <c r="D91" s="11"/>
      <c r="E91" s="60" t="s">
        <v>51</v>
      </c>
      <c r="F91" s="61" t="s">
        <v>77</v>
      </c>
      <c r="G91" s="11"/>
      <c r="H91" s="44"/>
      <c r="I91" s="45"/>
      <c r="J91" s="60" t="s">
        <v>53</v>
      </c>
      <c r="K91" s="61" t="s">
        <v>54</v>
      </c>
      <c r="L91" s="11"/>
      <c r="M91" s="44"/>
      <c r="N91" s="15"/>
      <c r="O91" s="11"/>
    </row>
    <row r="92">
      <c r="A92" s="71"/>
      <c r="B92" s="11"/>
      <c r="C92" s="11"/>
      <c r="D92" s="11"/>
      <c r="E92" s="60" t="s">
        <v>56</v>
      </c>
      <c r="F92" s="61" t="s">
        <v>78</v>
      </c>
      <c r="G92" s="11"/>
      <c r="H92" s="44"/>
      <c r="I92" s="45"/>
      <c r="J92" s="60" t="s">
        <v>58</v>
      </c>
      <c r="K92" s="61" t="s">
        <v>120</v>
      </c>
      <c r="L92" s="11"/>
      <c r="M92" s="44"/>
      <c r="N92" s="15"/>
      <c r="O92" s="11"/>
    </row>
    <row r="93">
      <c r="A93" s="71"/>
      <c r="B93" s="19"/>
      <c r="C93" s="19"/>
      <c r="D93" s="19"/>
      <c r="E93" s="60" t="s">
        <v>61</v>
      </c>
      <c r="F93" s="61" t="s">
        <v>62</v>
      </c>
      <c r="G93" s="19"/>
      <c r="H93" s="55"/>
      <c r="I93" s="22"/>
      <c r="J93" s="60" t="s">
        <v>63</v>
      </c>
      <c r="K93" s="61" t="s">
        <v>124</v>
      </c>
      <c r="L93" s="19"/>
      <c r="M93" s="55"/>
      <c r="N93" s="23"/>
      <c r="O93" s="11"/>
    </row>
    <row r="94">
      <c r="A94" s="69" t="s">
        <v>117</v>
      </c>
      <c r="B94" s="72" t="s">
        <v>85</v>
      </c>
      <c r="C94" s="58" t="s">
        <v>125</v>
      </c>
      <c r="D94" s="59" t="s">
        <v>21</v>
      </c>
      <c r="E94" s="60" t="s">
        <v>22</v>
      </c>
      <c r="F94" s="61" t="s">
        <v>126</v>
      </c>
      <c r="G94" s="59">
        <f>(VALUE(LEFT(F94,1))+VALUE(LEFT(F95,1))+VALUE(LEFT(F96,1))+VALUE(LEFT(F97,1))+VALUE(LEFT(F98,1))+VALUE(LEFT(F99,1))+VALUE(LEFT(F100,1))+VALUE(LEFT(F101,1)))/8</f>
        <v>3.875</v>
      </c>
      <c r="H94" s="62" t="str">
        <f>IF(G94&lt;3,$U$12,IF(G94&lt;6,$U$13,$U$14))</f>
        <v>MEDIUM</v>
      </c>
      <c r="I94" s="63" t="s">
        <v>24</v>
      </c>
      <c r="J94" s="60" t="s">
        <v>25</v>
      </c>
      <c r="K94" s="61" t="s">
        <v>26</v>
      </c>
      <c r="L94" s="59">
        <f>(VALUE(LEFT(K94,1))+VALUE(LEFT(K95,1))+VALUE(LEFT(K96,1))+VALUE(LEFT(K97,1))+VALUE(LEFT(K98,1))+VALUE(LEFT(K99,1))+VALUE(LEFT(K100,1))+VALUE(LEFT(K101,1)))/8</f>
        <v>5.875</v>
      </c>
      <c r="M94" s="62" t="str">
        <f>IF(L94&lt;3,$U$12,IF(L94&lt;6,$U$13,$U$14))</f>
        <v>MEDIUM</v>
      </c>
      <c r="N94" s="64" t="str">
        <f>IF(AND(H94=$U$14,M94=$U$14),$U$5,IF(AND(H94=$U$14,M94=$U$13),$U$6,IF(AND(H94=$U$14,M94=$U$12),$U$7,IF(AND(H94=$U$13,M94=$U$14),$T$5,IF(AND(H94=$U$13,M94=$U$13),$T$6,IF(AND(H94=$U$13,M94=$U$12),$T$7,IF(AND(H94=$U$12,M94=$U$14),$S$5,IF(AND(H94=$U$12,M94=$U$13),$S$6,IF(AND(H94=$U$12,M94=$U$12),$S$7)))))))))</f>
        <v>Medium</v>
      </c>
      <c r="O94" s="65"/>
    </row>
    <row r="95">
      <c r="A95" s="71"/>
      <c r="B95" s="11"/>
      <c r="C95" s="66" t="s">
        <v>127</v>
      </c>
      <c r="D95" s="11"/>
      <c r="E95" s="60" t="s">
        <v>31</v>
      </c>
      <c r="F95" s="61" t="s">
        <v>32</v>
      </c>
      <c r="G95" s="11"/>
      <c r="H95" s="44"/>
      <c r="I95" s="45"/>
      <c r="J95" s="60" t="s">
        <v>33</v>
      </c>
      <c r="K95" s="61" t="s">
        <v>91</v>
      </c>
      <c r="L95" s="11"/>
      <c r="M95" s="44"/>
      <c r="N95" s="15"/>
      <c r="O95" s="11"/>
    </row>
    <row r="96">
      <c r="A96" s="71"/>
      <c r="B96" s="11"/>
      <c r="C96" s="11"/>
      <c r="D96" s="11"/>
      <c r="E96" s="60" t="s">
        <v>37</v>
      </c>
      <c r="F96" s="61" t="s">
        <v>92</v>
      </c>
      <c r="G96" s="11"/>
      <c r="H96" s="44"/>
      <c r="I96" s="45"/>
      <c r="J96" s="60" t="s">
        <v>39</v>
      </c>
      <c r="K96" s="61" t="s">
        <v>40</v>
      </c>
      <c r="L96" s="11"/>
      <c r="M96" s="44"/>
      <c r="N96" s="15"/>
      <c r="O96" s="11"/>
    </row>
    <row r="97">
      <c r="A97" s="71"/>
      <c r="B97" s="11"/>
      <c r="C97" s="11"/>
      <c r="D97" s="19"/>
      <c r="E97" s="60" t="s">
        <v>41</v>
      </c>
      <c r="F97" s="61" t="s">
        <v>93</v>
      </c>
      <c r="G97" s="11"/>
      <c r="H97" s="44"/>
      <c r="I97" s="22"/>
      <c r="J97" s="60" t="s">
        <v>43</v>
      </c>
      <c r="K97" s="61" t="s">
        <v>44</v>
      </c>
      <c r="L97" s="11"/>
      <c r="M97" s="44"/>
      <c r="N97" s="15"/>
      <c r="O97" s="11"/>
    </row>
    <row r="98">
      <c r="A98" s="71"/>
      <c r="B98" s="11"/>
      <c r="C98" s="11"/>
      <c r="D98" s="59" t="s">
        <v>45</v>
      </c>
      <c r="E98" s="60" t="s">
        <v>46</v>
      </c>
      <c r="F98" s="61" t="s">
        <v>77</v>
      </c>
      <c r="G98" s="11"/>
      <c r="H98" s="44"/>
      <c r="I98" s="63" t="s">
        <v>48</v>
      </c>
      <c r="J98" s="60" t="s">
        <v>49</v>
      </c>
      <c r="K98" s="61" t="s">
        <v>94</v>
      </c>
      <c r="L98" s="11"/>
      <c r="M98" s="44"/>
      <c r="N98" s="15"/>
      <c r="O98" s="11"/>
    </row>
    <row r="99">
      <c r="A99" s="71"/>
      <c r="B99" s="11"/>
      <c r="C99" s="11"/>
      <c r="D99" s="11"/>
      <c r="E99" s="60" t="s">
        <v>51</v>
      </c>
      <c r="F99" s="61" t="s">
        <v>77</v>
      </c>
      <c r="G99" s="11"/>
      <c r="H99" s="44"/>
      <c r="I99" s="45"/>
      <c r="J99" s="60" t="s">
        <v>53</v>
      </c>
      <c r="K99" s="61" t="s">
        <v>95</v>
      </c>
      <c r="L99" s="11"/>
      <c r="M99" s="44"/>
      <c r="N99" s="15"/>
      <c r="O99" s="11"/>
    </row>
    <row r="100">
      <c r="A100" s="71"/>
      <c r="B100" s="11"/>
      <c r="C100" s="11"/>
      <c r="D100" s="11"/>
      <c r="E100" s="60" t="s">
        <v>56</v>
      </c>
      <c r="F100" s="61" t="s">
        <v>78</v>
      </c>
      <c r="G100" s="11"/>
      <c r="H100" s="44"/>
      <c r="I100" s="45"/>
      <c r="J100" s="60" t="s">
        <v>58</v>
      </c>
      <c r="K100" s="61" t="s">
        <v>97</v>
      </c>
      <c r="L100" s="11"/>
      <c r="M100" s="44"/>
      <c r="N100" s="15"/>
      <c r="O100" s="11"/>
    </row>
    <row r="101">
      <c r="A101" s="71"/>
      <c r="B101" s="19"/>
      <c r="C101" s="19"/>
      <c r="D101" s="19"/>
      <c r="E101" s="60" t="s">
        <v>61</v>
      </c>
      <c r="F101" s="61" t="s">
        <v>98</v>
      </c>
      <c r="G101" s="19"/>
      <c r="H101" s="55"/>
      <c r="I101" s="22"/>
      <c r="J101" s="60" t="s">
        <v>63</v>
      </c>
      <c r="K101" s="61" t="s">
        <v>124</v>
      </c>
      <c r="L101" s="19"/>
      <c r="M101" s="55"/>
      <c r="N101" s="23"/>
      <c r="O101" s="11"/>
    </row>
    <row r="102">
      <c r="A102" s="69" t="s">
        <v>117</v>
      </c>
      <c r="B102" s="72" t="s">
        <v>85</v>
      </c>
      <c r="C102" s="58" t="s">
        <v>128</v>
      </c>
      <c r="D102" s="59" t="s">
        <v>21</v>
      </c>
      <c r="E102" s="60" t="s">
        <v>22</v>
      </c>
      <c r="F102" s="61" t="s">
        <v>87</v>
      </c>
      <c r="G102" s="59">
        <f>(VALUE(LEFT(F102,1))+VALUE(LEFT(F103,1))+VALUE(LEFT(F104,1))+VALUE(LEFT(F105,1))+VALUE(LEFT(F106,1))+VALUE(LEFT(F107,1))+VALUE(LEFT(F108,1))+VALUE(LEFT(F109,1)))/8</f>
        <v>3.5</v>
      </c>
      <c r="H102" s="62" t="str">
        <f>IF(G102&lt;3,$U$12,IF(G102&lt;6,$U$13,$U$14))</f>
        <v>MEDIUM</v>
      </c>
      <c r="I102" s="63" t="s">
        <v>24</v>
      </c>
      <c r="J102" s="60" t="s">
        <v>25</v>
      </c>
      <c r="K102" s="61" t="s">
        <v>68</v>
      </c>
      <c r="L102" s="59">
        <f>(VALUE(LEFT(K102,1))+VALUE(LEFT(K103,1))+VALUE(LEFT(K104,1))+VALUE(LEFT(K105,1))+VALUE(LEFT(K106,1))+VALUE(LEFT(K107,1))+VALUE(LEFT(K108,1))+VALUE(LEFT(K109,1)))/8</f>
        <v>3.625</v>
      </c>
      <c r="M102" s="62" t="str">
        <f>IF(L102&lt;3,$U$12,IF(L102&lt;6,$U$13,$U$14))</f>
        <v>MEDIUM</v>
      </c>
      <c r="N102" s="64" t="str">
        <f>IF(AND(H102=$U$14,M102=$U$14),$U$5,IF(AND(H102=$U$14,M102=$U$13),$U$6,IF(AND(H102=$U$14,M102=$U$12),$U$7,IF(AND(H102=$U$13,M102=$U$14),$T$5,IF(AND(H102=$U$13,M102=$U$13),$T$6,IF(AND(H102=$U$13,M102=$U$12),$T$7,IF(AND(H102=$U$12,M102=$U$14),$S$5,IF(AND(H102=$U$12,M102=$U$13),$S$6,IF(AND(H102=$U$12,M102=$U$12),$S$7)))))))))</f>
        <v>Medium</v>
      </c>
      <c r="O102" s="65"/>
    </row>
    <row r="103">
      <c r="A103" s="71"/>
      <c r="B103" s="11"/>
      <c r="C103" s="66" t="s">
        <v>129</v>
      </c>
      <c r="D103" s="11"/>
      <c r="E103" s="60" t="s">
        <v>31</v>
      </c>
      <c r="F103" s="61" t="s">
        <v>32</v>
      </c>
      <c r="G103" s="11"/>
      <c r="H103" s="44"/>
      <c r="I103" s="45"/>
      <c r="J103" s="60" t="s">
        <v>33</v>
      </c>
      <c r="K103" s="61" t="s">
        <v>72</v>
      </c>
      <c r="L103" s="11"/>
      <c r="M103" s="44"/>
      <c r="N103" s="15"/>
      <c r="O103" s="11"/>
    </row>
    <row r="104">
      <c r="A104" s="71"/>
      <c r="B104" s="11"/>
      <c r="C104" s="11"/>
      <c r="D104" s="11"/>
      <c r="E104" s="60" t="s">
        <v>37</v>
      </c>
      <c r="F104" s="61" t="s">
        <v>92</v>
      </c>
      <c r="G104" s="11"/>
      <c r="H104" s="44"/>
      <c r="I104" s="45"/>
      <c r="J104" s="60" t="s">
        <v>39</v>
      </c>
      <c r="K104" s="61" t="s">
        <v>40</v>
      </c>
      <c r="L104" s="11"/>
      <c r="M104" s="44"/>
      <c r="N104" s="15"/>
      <c r="O104" s="11"/>
    </row>
    <row r="105">
      <c r="A105" s="71"/>
      <c r="B105" s="11"/>
      <c r="C105" s="11"/>
      <c r="D105" s="19"/>
      <c r="E105" s="60" t="s">
        <v>41</v>
      </c>
      <c r="F105" s="61" t="s">
        <v>93</v>
      </c>
      <c r="G105" s="11"/>
      <c r="H105" s="44"/>
      <c r="I105" s="22"/>
      <c r="J105" s="60" t="s">
        <v>43</v>
      </c>
      <c r="K105" s="61" t="s">
        <v>44</v>
      </c>
      <c r="L105" s="11"/>
      <c r="M105" s="44"/>
      <c r="N105" s="15"/>
      <c r="O105" s="11"/>
    </row>
    <row r="106">
      <c r="A106" s="71"/>
      <c r="B106" s="11"/>
      <c r="C106" s="11"/>
      <c r="D106" s="59" t="s">
        <v>45</v>
      </c>
      <c r="E106" s="60" t="s">
        <v>46</v>
      </c>
      <c r="F106" s="61" t="s">
        <v>77</v>
      </c>
      <c r="G106" s="11"/>
      <c r="H106" s="44"/>
      <c r="I106" s="63" t="s">
        <v>48</v>
      </c>
      <c r="J106" s="60" t="s">
        <v>49</v>
      </c>
      <c r="K106" s="61" t="s">
        <v>94</v>
      </c>
      <c r="L106" s="11"/>
      <c r="M106" s="44"/>
      <c r="N106" s="15"/>
      <c r="O106" s="11"/>
    </row>
    <row r="107">
      <c r="A107" s="71"/>
      <c r="B107" s="11"/>
      <c r="C107" s="11"/>
      <c r="D107" s="11"/>
      <c r="E107" s="60" t="s">
        <v>51</v>
      </c>
      <c r="F107" s="61" t="s">
        <v>77</v>
      </c>
      <c r="G107" s="11"/>
      <c r="H107" s="44"/>
      <c r="I107" s="45"/>
      <c r="J107" s="60" t="s">
        <v>53</v>
      </c>
      <c r="K107" s="61" t="s">
        <v>95</v>
      </c>
      <c r="L107" s="11"/>
      <c r="M107" s="44"/>
      <c r="N107" s="15"/>
      <c r="O107" s="11"/>
    </row>
    <row r="108">
      <c r="A108" s="71"/>
      <c r="B108" s="11"/>
      <c r="C108" s="11"/>
      <c r="D108" s="11"/>
      <c r="E108" s="60" t="s">
        <v>56</v>
      </c>
      <c r="F108" s="61" t="s">
        <v>78</v>
      </c>
      <c r="G108" s="11"/>
      <c r="H108" s="44"/>
      <c r="I108" s="45"/>
      <c r="J108" s="60" t="s">
        <v>58</v>
      </c>
      <c r="K108" s="61" t="s">
        <v>120</v>
      </c>
      <c r="L108" s="11"/>
      <c r="M108" s="44"/>
      <c r="N108" s="15"/>
      <c r="O108" s="11"/>
    </row>
    <row r="109">
      <c r="A109" s="71"/>
      <c r="B109" s="19"/>
      <c r="C109" s="19"/>
      <c r="D109" s="19"/>
      <c r="E109" s="60" t="s">
        <v>61</v>
      </c>
      <c r="F109" s="61" t="s">
        <v>62</v>
      </c>
      <c r="G109" s="19"/>
      <c r="H109" s="55"/>
      <c r="I109" s="22"/>
      <c r="J109" s="60" t="s">
        <v>63</v>
      </c>
      <c r="K109" s="61" t="s">
        <v>121</v>
      </c>
      <c r="L109" s="19"/>
      <c r="M109" s="55"/>
      <c r="N109" s="23"/>
      <c r="O109" s="11"/>
    </row>
    <row r="110">
      <c r="A110" s="69" t="s">
        <v>117</v>
      </c>
      <c r="B110" s="72" t="s">
        <v>130</v>
      </c>
      <c r="C110" s="58" t="s">
        <v>131</v>
      </c>
      <c r="D110" s="59" t="s">
        <v>21</v>
      </c>
      <c r="E110" s="60" t="s">
        <v>22</v>
      </c>
      <c r="F110" s="61" t="s">
        <v>87</v>
      </c>
      <c r="G110" s="59">
        <f>(VALUE(LEFT(F110,1))+VALUE(LEFT(F111,1))+VALUE(LEFT(F112,1))+VALUE(LEFT(F113,1))+VALUE(LEFT(F114,1))+VALUE(LEFT(F115,1))+VALUE(LEFT(F116,1))+VALUE(LEFT(F117,1)))/8</f>
        <v>6</v>
      </c>
      <c r="H110" s="62" t="str">
        <f>IF(G110&lt;3,$U$12,IF(G110&lt;6,$U$13,$U$14))</f>
        <v>HIGH</v>
      </c>
      <c r="I110" s="63" t="s">
        <v>24</v>
      </c>
      <c r="J110" s="60" t="s">
        <v>25</v>
      </c>
      <c r="K110" s="61" t="s">
        <v>26</v>
      </c>
      <c r="L110" s="59">
        <f>(VALUE(LEFT(K110,1))+VALUE(LEFT(K111,1))+VALUE(LEFT(K112,1))+VALUE(LEFT(K113,1))+VALUE(LEFT(K114,1))+VALUE(LEFT(K115,1))+VALUE(LEFT(K116,1))+VALUE(LEFT(K117,1)))/8</f>
        <v>6.5</v>
      </c>
      <c r="M110" s="62" t="str">
        <f>IF(L110&lt;3,$U$12,IF(L110&lt;6,$U$13,$U$14))</f>
        <v>HIGH</v>
      </c>
      <c r="N110" s="67" t="str">
        <f>IF(AND(H110=$U$14,M110=$U$14),$U$5,IF(AND(H110=$U$14,M110=$U$13),$U$6,IF(AND(H110=$U$14,M110=$U$12),$U$7,IF(AND(H110=$U$13,M110=$U$14),$T$5,IF(AND(H110=$U$13,M110=$U$13),$T$6,IF(AND(H110=$U$13,M110=$U$12),$T$7,IF(AND(H110=$U$12,M110=$U$14),$S$5,IF(AND(H110=$U$12,M110=$U$13),$S$6,IF(AND(H110=$U$12,M110=$U$12),$S$7)))))))))</f>
        <v>Critical</v>
      </c>
      <c r="O110" s="65"/>
    </row>
    <row r="111">
      <c r="A111" s="71"/>
      <c r="B111" s="11"/>
      <c r="C111" s="66" t="s">
        <v>132</v>
      </c>
      <c r="D111" s="11"/>
      <c r="E111" s="60" t="s">
        <v>31</v>
      </c>
      <c r="F111" s="61" t="s">
        <v>105</v>
      </c>
      <c r="G111" s="11"/>
      <c r="H111" s="44"/>
      <c r="I111" s="45"/>
      <c r="J111" s="60" t="s">
        <v>33</v>
      </c>
      <c r="K111" s="61" t="s">
        <v>72</v>
      </c>
      <c r="L111" s="11"/>
      <c r="M111" s="44"/>
      <c r="N111" s="15"/>
      <c r="O111" s="11"/>
    </row>
    <row r="112">
      <c r="A112" s="71"/>
      <c r="B112" s="11"/>
      <c r="C112" s="11"/>
      <c r="D112" s="11"/>
      <c r="E112" s="60" t="s">
        <v>37</v>
      </c>
      <c r="F112" s="61" t="s">
        <v>38</v>
      </c>
      <c r="G112" s="11"/>
      <c r="H112" s="44"/>
      <c r="I112" s="45"/>
      <c r="J112" s="60" t="s">
        <v>39</v>
      </c>
      <c r="K112" s="61" t="s">
        <v>40</v>
      </c>
      <c r="L112" s="11"/>
      <c r="M112" s="44"/>
      <c r="N112" s="15"/>
      <c r="O112" s="11"/>
    </row>
    <row r="113">
      <c r="A113" s="71"/>
      <c r="B113" s="11"/>
      <c r="C113" s="11"/>
      <c r="D113" s="19"/>
      <c r="E113" s="60" t="s">
        <v>41</v>
      </c>
      <c r="F113" s="61" t="s">
        <v>133</v>
      </c>
      <c r="G113" s="11"/>
      <c r="H113" s="44"/>
      <c r="I113" s="22"/>
      <c r="J113" s="60" t="s">
        <v>43</v>
      </c>
      <c r="K113" s="61" t="s">
        <v>44</v>
      </c>
      <c r="L113" s="11"/>
      <c r="M113" s="44"/>
      <c r="N113" s="15"/>
      <c r="O113" s="11"/>
    </row>
    <row r="114">
      <c r="A114" s="71"/>
      <c r="B114" s="11"/>
      <c r="C114" s="11"/>
      <c r="D114" s="59" t="s">
        <v>45</v>
      </c>
      <c r="E114" s="60" t="s">
        <v>46</v>
      </c>
      <c r="F114" s="61" t="s">
        <v>77</v>
      </c>
      <c r="G114" s="11"/>
      <c r="H114" s="44"/>
      <c r="I114" s="63" t="s">
        <v>48</v>
      </c>
      <c r="J114" s="60" t="s">
        <v>49</v>
      </c>
      <c r="K114" s="61" t="s">
        <v>50</v>
      </c>
      <c r="L114" s="11"/>
      <c r="M114" s="44"/>
      <c r="N114" s="15"/>
      <c r="O114" s="11"/>
    </row>
    <row r="115">
      <c r="A115" s="71"/>
      <c r="B115" s="11"/>
      <c r="C115" s="11"/>
      <c r="D115" s="11"/>
      <c r="E115" s="60" t="s">
        <v>51</v>
      </c>
      <c r="F115" s="61" t="s">
        <v>77</v>
      </c>
      <c r="G115" s="11"/>
      <c r="H115" s="44"/>
      <c r="I115" s="45"/>
      <c r="J115" s="60" t="s">
        <v>53</v>
      </c>
      <c r="K115" s="61" t="s">
        <v>134</v>
      </c>
      <c r="L115" s="11"/>
      <c r="M115" s="44"/>
      <c r="N115" s="15"/>
      <c r="O115" s="11"/>
    </row>
    <row r="116">
      <c r="A116" s="71"/>
      <c r="B116" s="11"/>
      <c r="C116" s="11"/>
      <c r="D116" s="11"/>
      <c r="E116" s="60" t="s">
        <v>56</v>
      </c>
      <c r="F116" s="61" t="s">
        <v>57</v>
      </c>
      <c r="G116" s="11"/>
      <c r="H116" s="44"/>
      <c r="I116" s="45"/>
      <c r="J116" s="60" t="s">
        <v>58</v>
      </c>
      <c r="K116" s="61" t="s">
        <v>59</v>
      </c>
      <c r="L116" s="11"/>
      <c r="M116" s="44"/>
      <c r="N116" s="15"/>
      <c r="O116" s="11"/>
    </row>
    <row r="117">
      <c r="A117" s="71"/>
      <c r="B117" s="19"/>
      <c r="C117" s="19"/>
      <c r="D117" s="19"/>
      <c r="E117" s="60" t="s">
        <v>61</v>
      </c>
      <c r="F117" s="61" t="s">
        <v>98</v>
      </c>
      <c r="G117" s="19"/>
      <c r="H117" s="55"/>
      <c r="I117" s="22"/>
      <c r="J117" s="60" t="s">
        <v>63</v>
      </c>
      <c r="K117" s="61" t="s">
        <v>124</v>
      </c>
      <c r="L117" s="19"/>
      <c r="M117" s="55"/>
      <c r="N117" s="23"/>
      <c r="O117" s="11"/>
    </row>
    <row r="118">
      <c r="A118" s="69" t="s">
        <v>117</v>
      </c>
      <c r="B118" s="72" t="s">
        <v>130</v>
      </c>
      <c r="C118" s="58" t="s">
        <v>135</v>
      </c>
      <c r="D118" s="59" t="s">
        <v>21</v>
      </c>
      <c r="E118" s="60" t="s">
        <v>22</v>
      </c>
      <c r="F118" s="61" t="s">
        <v>87</v>
      </c>
      <c r="G118" s="59">
        <f>(VALUE(LEFT(F118,1))+VALUE(LEFT(F119,1))+VALUE(LEFT(F120,1))+VALUE(LEFT(F121,1))+VALUE(LEFT(F122,1))+VALUE(LEFT(F123,1))+VALUE(LEFT(F124,1))+VALUE(LEFT(F125,1)))/8</f>
        <v>3.75</v>
      </c>
      <c r="H118" s="62" t="str">
        <f>IF(G118&lt;3,$U$12,IF(G118&lt;6,$U$13,$U$14))</f>
        <v>MEDIUM</v>
      </c>
      <c r="I118" s="63" t="s">
        <v>24</v>
      </c>
      <c r="J118" s="60" t="s">
        <v>25</v>
      </c>
      <c r="K118" s="61" t="s">
        <v>88</v>
      </c>
      <c r="L118" s="59">
        <f>(VALUE(LEFT(K118,1))+VALUE(LEFT(K119,1))+VALUE(LEFT(K120,1))+VALUE(LEFT(K121,1))+VALUE(LEFT(K122,1))+VALUE(LEFT(K123,1))+VALUE(LEFT(K124,1))+VALUE(LEFT(K125,1)))/8</f>
        <v>4.875</v>
      </c>
      <c r="M118" s="62" t="str">
        <f>IF(L118&lt;3,$U$12,IF(L118&lt;6,$U$13,$U$14))</f>
        <v>MEDIUM</v>
      </c>
      <c r="N118" s="64" t="str">
        <f>IF(AND(H118=$U$14,M118=$U$14),$U$5,IF(AND(H118=$U$14,M118=$U$13),$U$6,IF(AND(H118=$U$14,M118=$U$12),$U$7,IF(AND(H118=$U$13,M118=$U$14),$T$5,IF(AND(H118=$U$13,M118=$U$13),$T$6,IF(AND(H118=$U$13,M118=$U$12),$T$7,IF(AND(H118=$U$12,M118=$U$14),$S$5,IF(AND(H118=$U$12,M118=$U$13),$S$6,IF(AND(H118=$U$12,M118=$U$12),$S$7)))))))))</f>
        <v>Medium</v>
      </c>
      <c r="O118" s="65"/>
    </row>
    <row r="119">
      <c r="A119" s="71"/>
      <c r="B119" s="11"/>
      <c r="C119" s="66" t="s">
        <v>136</v>
      </c>
      <c r="D119" s="11"/>
      <c r="E119" s="60" t="s">
        <v>31</v>
      </c>
      <c r="F119" s="61" t="s">
        <v>32</v>
      </c>
      <c r="G119" s="11"/>
      <c r="H119" s="44"/>
      <c r="I119" s="45"/>
      <c r="J119" s="60" t="s">
        <v>33</v>
      </c>
      <c r="K119" s="61" t="s">
        <v>91</v>
      </c>
      <c r="L119" s="11"/>
      <c r="M119" s="44"/>
      <c r="N119" s="15"/>
      <c r="O119" s="11"/>
    </row>
    <row r="120">
      <c r="A120" s="71"/>
      <c r="B120" s="11"/>
      <c r="C120" s="11"/>
      <c r="D120" s="11"/>
      <c r="E120" s="60" t="s">
        <v>37</v>
      </c>
      <c r="F120" s="61" t="s">
        <v>92</v>
      </c>
      <c r="G120" s="11"/>
      <c r="H120" s="44"/>
      <c r="I120" s="45"/>
      <c r="J120" s="60" t="s">
        <v>39</v>
      </c>
      <c r="K120" s="61" t="s">
        <v>40</v>
      </c>
      <c r="L120" s="11"/>
      <c r="M120" s="44"/>
      <c r="N120" s="15"/>
      <c r="O120" s="11"/>
    </row>
    <row r="121">
      <c r="A121" s="71"/>
      <c r="B121" s="11"/>
      <c r="C121" s="11"/>
      <c r="D121" s="19"/>
      <c r="E121" s="60" t="s">
        <v>41</v>
      </c>
      <c r="F121" s="61" t="s">
        <v>93</v>
      </c>
      <c r="G121" s="11"/>
      <c r="H121" s="44"/>
      <c r="I121" s="22"/>
      <c r="J121" s="60" t="s">
        <v>43</v>
      </c>
      <c r="K121" s="61" t="s">
        <v>44</v>
      </c>
      <c r="L121" s="11"/>
      <c r="M121" s="44"/>
      <c r="N121" s="15"/>
      <c r="O121" s="11"/>
    </row>
    <row r="122">
      <c r="A122" s="71"/>
      <c r="B122" s="11"/>
      <c r="C122" s="11"/>
      <c r="D122" s="59" t="s">
        <v>45</v>
      </c>
      <c r="E122" s="60" t="s">
        <v>46</v>
      </c>
      <c r="F122" s="61" t="s">
        <v>77</v>
      </c>
      <c r="G122" s="11"/>
      <c r="H122" s="44"/>
      <c r="I122" s="63" t="s">
        <v>48</v>
      </c>
      <c r="J122" s="60" t="s">
        <v>49</v>
      </c>
      <c r="K122" s="61" t="s">
        <v>94</v>
      </c>
      <c r="L122" s="11"/>
      <c r="M122" s="44"/>
      <c r="N122" s="15"/>
      <c r="O122" s="11"/>
    </row>
    <row r="123">
      <c r="A123" s="71"/>
      <c r="B123" s="11"/>
      <c r="C123" s="11"/>
      <c r="D123" s="11"/>
      <c r="E123" s="60" t="s">
        <v>51</v>
      </c>
      <c r="F123" s="61" t="s">
        <v>77</v>
      </c>
      <c r="G123" s="11"/>
      <c r="H123" s="44"/>
      <c r="I123" s="45"/>
      <c r="J123" s="60" t="s">
        <v>53</v>
      </c>
      <c r="K123" s="61" t="s">
        <v>54</v>
      </c>
      <c r="L123" s="11"/>
      <c r="M123" s="44"/>
      <c r="N123" s="15"/>
      <c r="O123" s="11"/>
    </row>
    <row r="124">
      <c r="A124" s="71"/>
      <c r="B124" s="11"/>
      <c r="C124" s="11"/>
      <c r="D124" s="11"/>
      <c r="E124" s="60" t="s">
        <v>56</v>
      </c>
      <c r="F124" s="61" t="s">
        <v>57</v>
      </c>
      <c r="G124" s="11"/>
      <c r="H124" s="44"/>
      <c r="I124" s="45"/>
      <c r="J124" s="60" t="s">
        <v>58</v>
      </c>
      <c r="K124" s="61" t="s">
        <v>120</v>
      </c>
      <c r="L124" s="11"/>
      <c r="M124" s="44"/>
      <c r="N124" s="15"/>
      <c r="O124" s="11"/>
    </row>
    <row r="125">
      <c r="A125" s="71"/>
      <c r="B125" s="19"/>
      <c r="C125" s="19"/>
      <c r="D125" s="19"/>
      <c r="E125" s="60" t="s">
        <v>61</v>
      </c>
      <c r="F125" s="61" t="s">
        <v>62</v>
      </c>
      <c r="G125" s="19"/>
      <c r="H125" s="55"/>
      <c r="I125" s="22"/>
      <c r="J125" s="60" t="s">
        <v>63</v>
      </c>
      <c r="K125" s="61" t="s">
        <v>121</v>
      </c>
      <c r="L125" s="19"/>
      <c r="M125" s="55"/>
      <c r="N125" s="23"/>
      <c r="O125" s="11"/>
    </row>
    <row r="126">
      <c r="A126" s="69" t="s">
        <v>117</v>
      </c>
      <c r="B126" s="72" t="s">
        <v>130</v>
      </c>
      <c r="C126" s="58" t="s">
        <v>137</v>
      </c>
      <c r="D126" s="59" t="s">
        <v>21</v>
      </c>
      <c r="E126" s="60" t="s">
        <v>22</v>
      </c>
      <c r="F126" s="61" t="s">
        <v>87</v>
      </c>
      <c r="G126" s="59">
        <f>(VALUE(LEFT(F126,1))+VALUE(LEFT(F127,1))+VALUE(LEFT(F128,1))+VALUE(LEFT(F129,1))+VALUE(LEFT(F130,1))+VALUE(LEFT(F131,1))+VALUE(LEFT(F132,1))+VALUE(LEFT(F133,1)))/8</f>
        <v>4</v>
      </c>
      <c r="H126" s="62" t="str">
        <f>IF(G126&lt;3,$U$12,IF(G126&lt;6,$U$13,$U$14))</f>
        <v>MEDIUM</v>
      </c>
      <c r="I126" s="63" t="s">
        <v>24</v>
      </c>
      <c r="J126" s="60" t="s">
        <v>25</v>
      </c>
      <c r="K126" s="61" t="s">
        <v>26</v>
      </c>
      <c r="L126" s="59">
        <f>(VALUE(LEFT(K126,1))+VALUE(LEFT(K127,1))+VALUE(LEFT(K128,1))+VALUE(LEFT(K129,1))+VALUE(LEFT(K130,1))+VALUE(LEFT(K131,1))+VALUE(LEFT(K132,1))+VALUE(LEFT(K133,1)))/8</f>
        <v>6.5</v>
      </c>
      <c r="M126" s="62" t="str">
        <f>IF(L126&lt;3,$U$12,IF(L126&lt;6,$U$13,$U$14))</f>
        <v>HIGH</v>
      </c>
      <c r="N126" s="67" t="str">
        <f>IF(AND(H126=$U$14,M126=$U$14),$U$5,IF(AND(H126=$U$14,M126=$U$13),$U$6,IF(AND(H126=$U$14,M126=$U$12),$U$7,IF(AND(H126=$U$13,M126=$U$14),$T$5,IF(AND(H126=$U$13,M126=$U$13),$T$6,IF(AND(H126=$U$13,M126=$U$12),$T$7,IF(AND(H126=$U$12,M126=$U$14),$S$5,IF(AND(H126=$U$12,M126=$U$13),$S$6,IF(AND(H126=$U$12,M126=$U$12),$S$7)))))))))</f>
        <v>High</v>
      </c>
      <c r="O126" s="65"/>
    </row>
    <row r="127">
      <c r="A127" s="71"/>
      <c r="B127" s="11"/>
      <c r="C127" s="66" t="s">
        <v>138</v>
      </c>
      <c r="D127" s="11"/>
      <c r="E127" s="60" t="s">
        <v>31</v>
      </c>
      <c r="F127" s="61" t="s">
        <v>71</v>
      </c>
      <c r="G127" s="11"/>
      <c r="H127" s="44"/>
      <c r="I127" s="45"/>
      <c r="J127" s="60" t="s">
        <v>33</v>
      </c>
      <c r="K127" s="61" t="s">
        <v>72</v>
      </c>
      <c r="L127" s="11"/>
      <c r="M127" s="44"/>
      <c r="N127" s="15"/>
      <c r="O127" s="11"/>
    </row>
    <row r="128">
      <c r="A128" s="71"/>
      <c r="B128" s="11"/>
      <c r="C128" s="11"/>
      <c r="D128" s="11"/>
      <c r="E128" s="60" t="s">
        <v>37</v>
      </c>
      <c r="F128" s="61" t="s">
        <v>92</v>
      </c>
      <c r="G128" s="11"/>
      <c r="H128" s="44"/>
      <c r="I128" s="45"/>
      <c r="J128" s="60" t="s">
        <v>39</v>
      </c>
      <c r="K128" s="61" t="s">
        <v>40</v>
      </c>
      <c r="L128" s="11"/>
      <c r="M128" s="44"/>
      <c r="N128" s="15"/>
      <c r="O128" s="11"/>
    </row>
    <row r="129">
      <c r="A129" s="71"/>
      <c r="B129" s="11"/>
      <c r="C129" s="11"/>
      <c r="D129" s="19"/>
      <c r="E129" s="60" t="s">
        <v>41</v>
      </c>
      <c r="F129" s="61" t="s">
        <v>93</v>
      </c>
      <c r="G129" s="11"/>
      <c r="H129" s="44"/>
      <c r="I129" s="22"/>
      <c r="J129" s="60" t="s">
        <v>43</v>
      </c>
      <c r="K129" s="61" t="s">
        <v>44</v>
      </c>
      <c r="L129" s="11"/>
      <c r="M129" s="44"/>
      <c r="N129" s="15"/>
      <c r="O129" s="11"/>
    </row>
    <row r="130">
      <c r="A130" s="71"/>
      <c r="B130" s="11"/>
      <c r="C130" s="11"/>
      <c r="D130" s="59" t="s">
        <v>45</v>
      </c>
      <c r="E130" s="60" t="s">
        <v>46</v>
      </c>
      <c r="F130" s="61" t="s">
        <v>77</v>
      </c>
      <c r="G130" s="11"/>
      <c r="H130" s="44"/>
      <c r="I130" s="63" t="s">
        <v>48</v>
      </c>
      <c r="J130" s="60" t="s">
        <v>49</v>
      </c>
      <c r="K130" s="61" t="s">
        <v>50</v>
      </c>
      <c r="L130" s="11"/>
      <c r="M130" s="44"/>
      <c r="N130" s="15"/>
      <c r="O130" s="11"/>
    </row>
    <row r="131">
      <c r="A131" s="71"/>
      <c r="B131" s="11"/>
      <c r="C131" s="11"/>
      <c r="D131" s="11"/>
      <c r="E131" s="60" t="s">
        <v>51</v>
      </c>
      <c r="F131" s="61" t="s">
        <v>77</v>
      </c>
      <c r="G131" s="11"/>
      <c r="H131" s="44"/>
      <c r="I131" s="45"/>
      <c r="J131" s="60" t="s">
        <v>53</v>
      </c>
      <c r="K131" s="61" t="s">
        <v>134</v>
      </c>
      <c r="L131" s="11"/>
      <c r="M131" s="44"/>
      <c r="N131" s="15"/>
      <c r="O131" s="11"/>
    </row>
    <row r="132">
      <c r="A132" s="71"/>
      <c r="B132" s="11"/>
      <c r="C132" s="11"/>
      <c r="D132" s="11"/>
      <c r="E132" s="60" t="s">
        <v>56</v>
      </c>
      <c r="F132" s="61" t="s">
        <v>57</v>
      </c>
      <c r="G132" s="11"/>
      <c r="H132" s="44"/>
      <c r="I132" s="45"/>
      <c r="J132" s="60" t="s">
        <v>58</v>
      </c>
      <c r="K132" s="61" t="s">
        <v>59</v>
      </c>
      <c r="L132" s="11"/>
      <c r="M132" s="44"/>
      <c r="N132" s="15"/>
      <c r="O132" s="11"/>
    </row>
    <row r="133">
      <c r="A133" s="71"/>
      <c r="B133" s="19"/>
      <c r="C133" s="19"/>
      <c r="D133" s="19"/>
      <c r="E133" s="60" t="s">
        <v>61</v>
      </c>
      <c r="F133" s="61" t="s">
        <v>98</v>
      </c>
      <c r="G133" s="19"/>
      <c r="H133" s="55"/>
      <c r="I133" s="22"/>
      <c r="J133" s="60" t="s">
        <v>63</v>
      </c>
      <c r="K133" s="61" t="s">
        <v>124</v>
      </c>
      <c r="L133" s="19"/>
      <c r="M133" s="55"/>
      <c r="N133" s="23"/>
      <c r="O133" s="11"/>
    </row>
    <row r="134">
      <c r="A134" s="69" t="s">
        <v>117</v>
      </c>
      <c r="B134" s="72" t="s">
        <v>130</v>
      </c>
      <c r="C134" s="58" t="s">
        <v>139</v>
      </c>
      <c r="D134" s="59" t="s">
        <v>21</v>
      </c>
      <c r="E134" s="60" t="s">
        <v>22</v>
      </c>
      <c r="F134" s="61" t="s">
        <v>23</v>
      </c>
      <c r="G134" s="59">
        <f>(VALUE(LEFT(F134,1))+VALUE(LEFT(F135,1))+VALUE(LEFT(F136,1))+VALUE(LEFT(F137,1))+VALUE(LEFT(F138,1))+VALUE(LEFT(F139,1))+VALUE(LEFT(F140,1))+VALUE(LEFT(F141,1)))/8</f>
        <v>5.125</v>
      </c>
      <c r="H134" s="62" t="str">
        <f>IF(G134&lt;3,$U$12,IF(G134&lt;6,$U$13,$U$14))</f>
        <v>MEDIUM</v>
      </c>
      <c r="I134" s="63" t="s">
        <v>24</v>
      </c>
      <c r="J134" s="60" t="s">
        <v>25</v>
      </c>
      <c r="K134" s="61" t="s">
        <v>68</v>
      </c>
      <c r="L134" s="59">
        <f>(VALUE(LEFT(K134,1))+VALUE(LEFT(K135,1))+VALUE(LEFT(K136,1))+VALUE(LEFT(K137,1))+VALUE(LEFT(K138,1))+VALUE(LEFT(K139,1))+VALUE(LEFT(K140,1))+VALUE(LEFT(K141,1)))/8</f>
        <v>1.875</v>
      </c>
      <c r="M134" s="62" t="str">
        <f>IF(L134&lt;3,$U$12,IF(L134&lt;6,$U$13,$U$14))</f>
        <v>LOW</v>
      </c>
      <c r="N134" s="64" t="str">
        <f>IF(AND(H134=$U$14,M134=$U$14),$U$5,IF(AND(H134=$U$14,M134=$U$13),$U$6,IF(AND(H134=$U$14,M134=$U$12),$U$7,IF(AND(H134=$U$13,M134=$U$14),$T$5,IF(AND(H134=$U$13,M134=$U$13),$T$6,IF(AND(H134=$U$13,M134=$U$12),$T$7,IF(AND(H134=$U$12,M134=$U$14),$S$5,IF(AND(H134=$U$12,M134=$U$13),$S$6,IF(AND(H134=$U$12,M134=$U$12),$S$7)))))))))</f>
        <v>Low</v>
      </c>
      <c r="O134" s="65"/>
    </row>
    <row r="135">
      <c r="A135" s="71"/>
      <c r="B135" s="11"/>
      <c r="C135" s="66" t="s">
        <v>140</v>
      </c>
      <c r="D135" s="11"/>
      <c r="E135" s="60" t="s">
        <v>31</v>
      </c>
      <c r="F135" s="61" t="s">
        <v>71</v>
      </c>
      <c r="G135" s="11"/>
      <c r="H135" s="44"/>
      <c r="I135" s="45"/>
      <c r="J135" s="60" t="s">
        <v>33</v>
      </c>
      <c r="K135" s="61" t="s">
        <v>72</v>
      </c>
      <c r="L135" s="11"/>
      <c r="M135" s="44"/>
      <c r="N135" s="15"/>
      <c r="O135" s="11"/>
    </row>
    <row r="136">
      <c r="A136" s="71"/>
      <c r="B136" s="11"/>
      <c r="C136" s="11"/>
      <c r="D136" s="11"/>
      <c r="E136" s="60" t="s">
        <v>37</v>
      </c>
      <c r="F136" s="61" t="s">
        <v>38</v>
      </c>
      <c r="G136" s="11"/>
      <c r="H136" s="44"/>
      <c r="I136" s="45"/>
      <c r="J136" s="60" t="s">
        <v>39</v>
      </c>
      <c r="K136" s="61" t="s">
        <v>115</v>
      </c>
      <c r="L136" s="11"/>
      <c r="M136" s="44"/>
      <c r="N136" s="15"/>
      <c r="O136" s="11"/>
    </row>
    <row r="137">
      <c r="A137" s="71"/>
      <c r="B137" s="11"/>
      <c r="C137" s="11"/>
      <c r="D137" s="19"/>
      <c r="E137" s="60" t="s">
        <v>41</v>
      </c>
      <c r="F137" s="61" t="s">
        <v>42</v>
      </c>
      <c r="G137" s="11"/>
      <c r="H137" s="44"/>
      <c r="I137" s="22"/>
      <c r="J137" s="60" t="s">
        <v>43</v>
      </c>
      <c r="K137" s="61" t="s">
        <v>141</v>
      </c>
      <c r="L137" s="11"/>
      <c r="M137" s="44"/>
      <c r="N137" s="15"/>
      <c r="O137" s="11"/>
    </row>
    <row r="138">
      <c r="A138" s="71"/>
      <c r="B138" s="11"/>
      <c r="C138" s="11"/>
      <c r="D138" s="59" t="s">
        <v>45</v>
      </c>
      <c r="E138" s="60" t="s">
        <v>46</v>
      </c>
      <c r="F138" s="61" t="s">
        <v>47</v>
      </c>
      <c r="G138" s="11"/>
      <c r="H138" s="44"/>
      <c r="I138" s="63" t="s">
        <v>48</v>
      </c>
      <c r="J138" s="60" t="s">
        <v>49</v>
      </c>
      <c r="K138" s="61" t="s">
        <v>94</v>
      </c>
      <c r="L138" s="11"/>
      <c r="M138" s="44"/>
      <c r="N138" s="15"/>
      <c r="O138" s="11"/>
    </row>
    <row r="139">
      <c r="A139" s="71"/>
      <c r="B139" s="11"/>
      <c r="C139" s="11"/>
      <c r="D139" s="11"/>
      <c r="E139" s="60" t="s">
        <v>51</v>
      </c>
      <c r="F139" s="61" t="s">
        <v>52</v>
      </c>
      <c r="G139" s="11"/>
      <c r="H139" s="44"/>
      <c r="I139" s="45"/>
      <c r="J139" s="60" t="s">
        <v>53</v>
      </c>
      <c r="K139" s="61" t="s">
        <v>95</v>
      </c>
      <c r="L139" s="11"/>
      <c r="M139" s="44"/>
      <c r="N139" s="15"/>
      <c r="O139" s="11"/>
    </row>
    <row r="140">
      <c r="A140" s="71"/>
      <c r="B140" s="11"/>
      <c r="C140" s="11"/>
      <c r="D140" s="11"/>
      <c r="E140" s="60" t="s">
        <v>56</v>
      </c>
      <c r="F140" s="61" t="s">
        <v>57</v>
      </c>
      <c r="G140" s="11"/>
      <c r="H140" s="44"/>
      <c r="I140" s="45"/>
      <c r="J140" s="60" t="s">
        <v>58</v>
      </c>
      <c r="K140" s="61" t="s">
        <v>120</v>
      </c>
      <c r="L140" s="11"/>
      <c r="M140" s="44"/>
      <c r="N140" s="15"/>
      <c r="O140" s="11"/>
    </row>
    <row r="141">
      <c r="A141" s="71"/>
      <c r="B141" s="19"/>
      <c r="C141" s="19"/>
      <c r="D141" s="19"/>
      <c r="E141" s="60" t="s">
        <v>61</v>
      </c>
      <c r="F141" s="61" t="s">
        <v>62</v>
      </c>
      <c r="G141" s="19"/>
      <c r="H141" s="55"/>
      <c r="I141" s="22"/>
      <c r="J141" s="60" t="s">
        <v>63</v>
      </c>
      <c r="K141" s="61" t="s">
        <v>79</v>
      </c>
      <c r="L141" s="19"/>
      <c r="M141" s="55"/>
      <c r="N141" s="23"/>
      <c r="O141" s="11"/>
    </row>
    <row r="142">
      <c r="A142" s="69" t="s">
        <v>117</v>
      </c>
      <c r="B142" s="72" t="s">
        <v>130</v>
      </c>
      <c r="C142" s="58" t="s">
        <v>142</v>
      </c>
      <c r="D142" s="59" t="s">
        <v>21</v>
      </c>
      <c r="E142" s="60" t="s">
        <v>22</v>
      </c>
      <c r="F142" s="61" t="s">
        <v>87</v>
      </c>
      <c r="G142" s="59">
        <f>(VALUE(LEFT(F142,1))+VALUE(LEFT(F143,1))+VALUE(LEFT(F144,1))+VALUE(LEFT(F145,1))+VALUE(LEFT(F146,1))+VALUE(LEFT(F147,1))+VALUE(LEFT(F148,1))+VALUE(LEFT(F149,1)))/8</f>
        <v>5.125</v>
      </c>
      <c r="H142" s="62" t="str">
        <f>IF(G142&lt;3,$U$12,IF(G142&lt;6,$U$13,$U$14))</f>
        <v>MEDIUM</v>
      </c>
      <c r="I142" s="63" t="s">
        <v>24</v>
      </c>
      <c r="J142" s="60" t="s">
        <v>25</v>
      </c>
      <c r="K142" s="61" t="s">
        <v>102</v>
      </c>
      <c r="L142" s="59">
        <f>(VALUE(LEFT(K142,1))+VALUE(LEFT(K143,1))+VALUE(LEFT(K144,1))+VALUE(LEFT(K145,1))+VALUE(LEFT(K146,1))+VALUE(LEFT(K147,1))+VALUE(LEFT(K148,1))+VALUE(LEFT(K149,1)))/8</f>
        <v>3.25</v>
      </c>
      <c r="M142" s="62" t="str">
        <f>IF(L142&lt;3,$U$12,IF(L142&lt;6,$U$13,$U$14))</f>
        <v>MEDIUM</v>
      </c>
      <c r="N142" s="64" t="str">
        <f>IF(AND(H142=$U$14,M142=$U$14),$U$5,IF(AND(H142=$U$14,M142=$U$13),$U$6,IF(AND(H142=$U$14,M142=$U$12),$U$7,IF(AND(H142=$U$13,M142=$U$14),$T$5,IF(AND(H142=$U$13,M142=$U$13),$T$6,IF(AND(H142=$U$13,M142=$U$12),$T$7,IF(AND(H142=$U$12,M142=$U$14),$S$5,IF(AND(H142=$U$12,M142=$U$13),$S$6,IF(AND(H142=$U$12,M142=$U$12),$S$7)))))))))</f>
        <v>Medium</v>
      </c>
      <c r="O142" s="65"/>
    </row>
    <row r="143">
      <c r="A143" s="71"/>
      <c r="B143" s="11"/>
      <c r="C143" s="66" t="s">
        <v>143</v>
      </c>
      <c r="D143" s="11"/>
      <c r="E143" s="60" t="s">
        <v>31</v>
      </c>
      <c r="F143" s="61" t="s">
        <v>32</v>
      </c>
      <c r="G143" s="11"/>
      <c r="H143" s="44"/>
      <c r="I143" s="45"/>
      <c r="J143" s="60" t="s">
        <v>33</v>
      </c>
      <c r="K143" s="61" t="s">
        <v>144</v>
      </c>
      <c r="L143" s="11"/>
      <c r="M143" s="44"/>
      <c r="N143" s="15"/>
      <c r="O143" s="11"/>
    </row>
    <row r="144">
      <c r="A144" s="71"/>
      <c r="B144" s="11"/>
      <c r="C144" s="11"/>
      <c r="D144" s="11"/>
      <c r="E144" s="60" t="s">
        <v>37</v>
      </c>
      <c r="F144" s="61" t="s">
        <v>38</v>
      </c>
      <c r="G144" s="11"/>
      <c r="H144" s="44"/>
      <c r="I144" s="45"/>
      <c r="J144" s="60" t="s">
        <v>39</v>
      </c>
      <c r="K144" s="61" t="s">
        <v>115</v>
      </c>
      <c r="L144" s="11"/>
      <c r="M144" s="44"/>
      <c r="N144" s="15"/>
      <c r="O144" s="11"/>
    </row>
    <row r="145">
      <c r="A145" s="71"/>
      <c r="B145" s="11"/>
      <c r="C145" s="11"/>
      <c r="D145" s="19"/>
      <c r="E145" s="60" t="s">
        <v>41</v>
      </c>
      <c r="F145" s="61" t="s">
        <v>42</v>
      </c>
      <c r="G145" s="11"/>
      <c r="H145" s="44"/>
      <c r="I145" s="22"/>
      <c r="J145" s="60" t="s">
        <v>43</v>
      </c>
      <c r="K145" s="61" t="s">
        <v>44</v>
      </c>
      <c r="L145" s="11"/>
      <c r="M145" s="44"/>
      <c r="N145" s="15"/>
      <c r="O145" s="11"/>
    </row>
    <row r="146">
      <c r="A146" s="71"/>
      <c r="B146" s="11"/>
      <c r="C146" s="11"/>
      <c r="D146" s="59" t="s">
        <v>45</v>
      </c>
      <c r="E146" s="60" t="s">
        <v>46</v>
      </c>
      <c r="F146" s="61" t="s">
        <v>77</v>
      </c>
      <c r="G146" s="11"/>
      <c r="H146" s="44"/>
      <c r="I146" s="63" t="s">
        <v>48</v>
      </c>
      <c r="J146" s="60" t="s">
        <v>49</v>
      </c>
      <c r="K146" s="61" t="s">
        <v>76</v>
      </c>
      <c r="L146" s="11"/>
      <c r="M146" s="44"/>
      <c r="N146" s="15"/>
      <c r="O146" s="11"/>
    </row>
    <row r="147">
      <c r="A147" s="71"/>
      <c r="B147" s="11"/>
      <c r="C147" s="11"/>
      <c r="D147" s="11"/>
      <c r="E147" s="60" t="s">
        <v>51</v>
      </c>
      <c r="F147" s="61" t="s">
        <v>77</v>
      </c>
      <c r="G147" s="11"/>
      <c r="H147" s="44"/>
      <c r="I147" s="45"/>
      <c r="J147" s="60" t="s">
        <v>53</v>
      </c>
      <c r="K147" s="61" t="s">
        <v>54</v>
      </c>
      <c r="L147" s="11"/>
      <c r="M147" s="44"/>
      <c r="N147" s="15"/>
      <c r="O147" s="11"/>
    </row>
    <row r="148">
      <c r="A148" s="71"/>
      <c r="B148" s="11"/>
      <c r="C148" s="11"/>
      <c r="D148" s="11"/>
      <c r="E148" s="60" t="s">
        <v>56</v>
      </c>
      <c r="F148" s="61" t="s">
        <v>57</v>
      </c>
      <c r="G148" s="11"/>
      <c r="H148" s="44"/>
      <c r="I148" s="45"/>
      <c r="J148" s="60" t="s">
        <v>58</v>
      </c>
      <c r="K148" s="61" t="s">
        <v>120</v>
      </c>
      <c r="L148" s="11"/>
      <c r="M148" s="44"/>
      <c r="N148" s="15"/>
      <c r="O148" s="11"/>
    </row>
    <row r="149">
      <c r="A149" s="71"/>
      <c r="B149" s="19"/>
      <c r="C149" s="19"/>
      <c r="D149" s="19"/>
      <c r="E149" s="60" t="s">
        <v>61</v>
      </c>
      <c r="F149" s="61" t="s">
        <v>106</v>
      </c>
      <c r="G149" s="19"/>
      <c r="H149" s="55"/>
      <c r="I149" s="22"/>
      <c r="J149" s="60" t="s">
        <v>63</v>
      </c>
      <c r="K149" s="61" t="s">
        <v>121</v>
      </c>
      <c r="L149" s="19"/>
      <c r="M149" s="55"/>
      <c r="N149" s="23"/>
      <c r="O149" s="11"/>
    </row>
    <row r="150">
      <c r="A150" s="73" t="s">
        <v>145</v>
      </c>
      <c r="B150" s="57" t="s">
        <v>130</v>
      </c>
      <c r="C150" s="58" t="s">
        <v>146</v>
      </c>
      <c r="D150" s="59" t="s">
        <v>21</v>
      </c>
      <c r="E150" s="60" t="s">
        <v>22</v>
      </c>
      <c r="F150" s="61" t="s">
        <v>23</v>
      </c>
      <c r="G150" s="59">
        <f>(VALUE(LEFT(F150,1))+VALUE(LEFT(F151,1))+VALUE(LEFT(F152,1))+VALUE(LEFT(F153,1))+VALUE(LEFT(F154,1))+VALUE(LEFT(F155,1))+VALUE(LEFT(F156,1))+VALUE(LEFT(F157,1)))/8</f>
        <v>5.875</v>
      </c>
      <c r="H150" s="62" t="str">
        <f>IF(G150&lt;3,$U$12,IF(G150&lt;6,$U$13,$U$14))</f>
        <v>MEDIUM</v>
      </c>
      <c r="I150" s="63" t="s">
        <v>24</v>
      </c>
      <c r="J150" s="60" t="s">
        <v>25</v>
      </c>
      <c r="K150" s="61" t="s">
        <v>102</v>
      </c>
      <c r="L150" s="59">
        <f>(VALUE(LEFT(K150,1))+VALUE(LEFT(K151,1))+VALUE(LEFT(K152,1))+VALUE(LEFT(K153,1))+VALUE(LEFT(K154,1))+VALUE(LEFT(K155,1))+VALUE(LEFT(K156,1))+VALUE(LEFT(K157,1)))/8</f>
        <v>6</v>
      </c>
      <c r="M150" s="62" t="str">
        <f>IF(L150&lt;3,$U$12,IF(L150&lt;6,$U$13,$U$14))</f>
        <v>HIGH</v>
      </c>
      <c r="N150" s="67" t="str">
        <f>IF(AND(H150=$U$14,M150=$U$14),$U$5,IF(AND(H150=$U$14,M150=$U$13),$U$6,IF(AND(H150=$U$14,M150=$U$12),$U$7,IF(AND(H150=$U$13,M150=$U$14),$T$5,IF(AND(H150=$U$13,M150=$U$13),$T$6,IF(AND(H150=$U$13,M150=$U$12),$T$7,IF(AND(H150=$U$12,M150=$U$14),$S$5,IF(AND(H150=$U$12,M150=$U$13),$S$6,IF(AND(H150=$U$12,M150=$U$12),$S$7)))))))))</f>
        <v>High</v>
      </c>
      <c r="O150" s="65"/>
    </row>
    <row r="151">
      <c r="A151" s="74"/>
      <c r="B151" s="11"/>
      <c r="C151" s="66" t="s">
        <v>147</v>
      </c>
      <c r="D151" s="11"/>
      <c r="E151" s="60" t="s">
        <v>31</v>
      </c>
      <c r="F151" s="61" t="s">
        <v>112</v>
      </c>
      <c r="G151" s="11"/>
      <c r="H151" s="44"/>
      <c r="I151" s="45"/>
      <c r="J151" s="60" t="s">
        <v>33</v>
      </c>
      <c r="K151" s="61" t="s">
        <v>91</v>
      </c>
      <c r="L151" s="11"/>
      <c r="M151" s="44"/>
      <c r="N151" s="15"/>
      <c r="O151" s="11"/>
    </row>
    <row r="152">
      <c r="A152" s="74"/>
      <c r="B152" s="11"/>
      <c r="C152" s="11"/>
      <c r="D152" s="11"/>
      <c r="E152" s="60" t="s">
        <v>37</v>
      </c>
      <c r="F152" s="61" t="s">
        <v>38</v>
      </c>
      <c r="G152" s="11"/>
      <c r="H152" s="44"/>
      <c r="I152" s="45"/>
      <c r="J152" s="60" t="s">
        <v>39</v>
      </c>
      <c r="K152" s="61" t="s">
        <v>40</v>
      </c>
      <c r="L152" s="11"/>
      <c r="M152" s="44"/>
      <c r="N152" s="15"/>
      <c r="O152" s="11"/>
    </row>
    <row r="153">
      <c r="A153" s="74"/>
      <c r="B153" s="11"/>
      <c r="C153" s="11"/>
      <c r="D153" s="19"/>
      <c r="E153" s="60" t="s">
        <v>41</v>
      </c>
      <c r="F153" s="61" t="s">
        <v>42</v>
      </c>
      <c r="G153" s="11"/>
      <c r="H153" s="44"/>
      <c r="I153" s="22"/>
      <c r="J153" s="60" t="s">
        <v>43</v>
      </c>
      <c r="K153" s="61" t="s">
        <v>44</v>
      </c>
      <c r="L153" s="11"/>
      <c r="M153" s="44"/>
      <c r="N153" s="15"/>
      <c r="O153" s="11"/>
    </row>
    <row r="154">
      <c r="A154" s="74"/>
      <c r="B154" s="11"/>
      <c r="C154" s="11"/>
      <c r="D154" s="59" t="s">
        <v>45</v>
      </c>
      <c r="E154" s="60" t="s">
        <v>46</v>
      </c>
      <c r="F154" s="61" t="s">
        <v>47</v>
      </c>
      <c r="G154" s="11"/>
      <c r="H154" s="44"/>
      <c r="I154" s="63" t="s">
        <v>48</v>
      </c>
      <c r="J154" s="60" t="s">
        <v>49</v>
      </c>
      <c r="K154" s="61" t="s">
        <v>50</v>
      </c>
      <c r="L154" s="11"/>
      <c r="M154" s="44"/>
      <c r="N154" s="15"/>
      <c r="O154" s="11"/>
    </row>
    <row r="155">
      <c r="A155" s="74"/>
      <c r="B155" s="11"/>
      <c r="C155" s="11"/>
      <c r="D155" s="11"/>
      <c r="E155" s="60" t="s">
        <v>51</v>
      </c>
      <c r="F155" s="61" t="s">
        <v>52</v>
      </c>
      <c r="G155" s="11"/>
      <c r="H155" s="44"/>
      <c r="I155" s="45"/>
      <c r="J155" s="60" t="s">
        <v>53</v>
      </c>
      <c r="K155" s="61" t="s">
        <v>90</v>
      </c>
      <c r="L155" s="11"/>
      <c r="M155" s="44"/>
      <c r="N155" s="15"/>
      <c r="O155" s="11"/>
    </row>
    <row r="156">
      <c r="A156" s="74"/>
      <c r="B156" s="11"/>
      <c r="C156" s="11"/>
      <c r="D156" s="11"/>
      <c r="E156" s="60" t="s">
        <v>56</v>
      </c>
      <c r="F156" s="61" t="s">
        <v>96</v>
      </c>
      <c r="G156" s="11"/>
      <c r="H156" s="44"/>
      <c r="I156" s="45"/>
      <c r="J156" s="60" t="s">
        <v>58</v>
      </c>
      <c r="K156" s="61" t="s">
        <v>97</v>
      </c>
      <c r="L156" s="11"/>
      <c r="M156" s="44"/>
      <c r="N156" s="15"/>
      <c r="O156" s="11"/>
    </row>
    <row r="157">
      <c r="A157" s="74"/>
      <c r="B157" s="19"/>
      <c r="C157" s="19"/>
      <c r="D157" s="19"/>
      <c r="E157" s="60" t="s">
        <v>61</v>
      </c>
      <c r="F157" s="61" t="s">
        <v>148</v>
      </c>
      <c r="G157" s="19"/>
      <c r="H157" s="55"/>
      <c r="I157" s="22"/>
      <c r="J157" s="60" t="s">
        <v>63</v>
      </c>
      <c r="K157" s="61" t="s">
        <v>64</v>
      </c>
      <c r="L157" s="19"/>
      <c r="M157" s="55"/>
      <c r="N157" s="23"/>
      <c r="O157" s="11"/>
    </row>
    <row r="158">
      <c r="A158" s="74"/>
      <c r="B158" s="57" t="s">
        <v>130</v>
      </c>
      <c r="C158" s="58" t="s">
        <v>149</v>
      </c>
      <c r="D158" s="59" t="s">
        <v>21</v>
      </c>
      <c r="E158" s="60" t="s">
        <v>22</v>
      </c>
      <c r="F158" s="61" t="s">
        <v>67</v>
      </c>
      <c r="G158" s="59">
        <f>(VALUE(LEFT(F158,1))+VALUE(LEFT(F159,1))+VALUE(LEFT(F160,1))+VALUE(LEFT(F161,1))+VALUE(LEFT(F162,1))+VALUE(LEFT(F163,1))+VALUE(LEFT(F164,1))+VALUE(LEFT(F165,1)))/8</f>
        <v>5.25</v>
      </c>
      <c r="H158" s="62" t="str">
        <f>IF(G158&lt;3,$U$12,IF(G158&lt;6,$U$13,$U$14))</f>
        <v>MEDIUM</v>
      </c>
      <c r="I158" s="63" t="s">
        <v>24</v>
      </c>
      <c r="J158" s="60" t="s">
        <v>25</v>
      </c>
      <c r="K158" s="61" t="s">
        <v>79</v>
      </c>
      <c r="L158" s="59">
        <f>(VALUE(LEFT(K158,1))+VALUE(LEFT(K159,1))+VALUE(LEFT(K160,1))+VALUE(LEFT(K161,1))+VALUE(LEFT(K162,1))+VALUE(LEFT(K163,1))+VALUE(LEFT(K164,1))+VALUE(LEFT(K165,1)))/8</f>
        <v>2</v>
      </c>
      <c r="M158" s="62" t="str">
        <f>IF(L158&lt;3,$U$12,IF(L158&lt;6,$U$13,$U$14))</f>
        <v>LOW</v>
      </c>
      <c r="N158" s="64" t="str">
        <f>IF(AND(H158=$U$14,M158=$U$14),$U$5,IF(AND(H158=$U$14,M158=$U$13),$U$6,IF(AND(H158=$U$14,M158=$U$12),$U$7,IF(AND(H158=$U$13,M158=$U$14),$T$5,IF(AND(H158=$U$13,M158=$U$13),$T$6,IF(AND(H158=$U$13,M158=$U$12),$T$7,IF(AND(H158=$U$12,M158=$U$14),$S$5,IF(AND(H158=$U$12,M158=$U$13),$S$6,IF(AND(H158=$U$12,M158=$U$12),$S$7)))))))))</f>
        <v>Low</v>
      </c>
      <c r="O158" s="65"/>
    </row>
    <row r="159">
      <c r="A159" s="74"/>
      <c r="B159" s="11"/>
      <c r="C159" s="66" t="s">
        <v>123</v>
      </c>
      <c r="D159" s="11"/>
      <c r="E159" s="60" t="s">
        <v>31</v>
      </c>
      <c r="F159" s="61" t="s">
        <v>71</v>
      </c>
      <c r="G159" s="11"/>
      <c r="H159" s="44"/>
      <c r="I159" s="45"/>
      <c r="J159" s="60" t="s">
        <v>33</v>
      </c>
      <c r="K159" s="61" t="s">
        <v>75</v>
      </c>
      <c r="L159" s="11"/>
      <c r="M159" s="44"/>
      <c r="N159" s="15"/>
      <c r="O159" s="11"/>
    </row>
    <row r="160">
      <c r="A160" s="74"/>
      <c r="B160" s="11"/>
      <c r="C160" s="11"/>
      <c r="D160" s="11"/>
      <c r="E160" s="60" t="s">
        <v>37</v>
      </c>
      <c r="F160" s="61" t="s">
        <v>92</v>
      </c>
      <c r="G160" s="11"/>
      <c r="H160" s="44"/>
      <c r="I160" s="45"/>
      <c r="J160" s="60" t="s">
        <v>39</v>
      </c>
      <c r="K160" s="61" t="s">
        <v>73</v>
      </c>
      <c r="L160" s="11"/>
      <c r="M160" s="44"/>
      <c r="N160" s="15"/>
      <c r="O160" s="11"/>
    </row>
    <row r="161">
      <c r="A161" s="74"/>
      <c r="B161" s="11"/>
      <c r="C161" s="11"/>
      <c r="D161" s="19"/>
      <c r="E161" s="60" t="s">
        <v>41</v>
      </c>
      <c r="F161" s="61" t="s">
        <v>93</v>
      </c>
      <c r="G161" s="11"/>
      <c r="H161" s="44"/>
      <c r="I161" s="22"/>
      <c r="J161" s="60" t="s">
        <v>43</v>
      </c>
      <c r="K161" s="61" t="s">
        <v>64</v>
      </c>
      <c r="L161" s="11"/>
      <c r="M161" s="44"/>
      <c r="N161" s="15"/>
      <c r="O161" s="11"/>
    </row>
    <row r="162">
      <c r="A162" s="74"/>
      <c r="B162" s="11"/>
      <c r="C162" s="11"/>
      <c r="D162" s="59" t="s">
        <v>45</v>
      </c>
      <c r="E162" s="60" t="s">
        <v>46</v>
      </c>
      <c r="F162" s="61" t="s">
        <v>47</v>
      </c>
      <c r="G162" s="11"/>
      <c r="H162" s="44"/>
      <c r="I162" s="63" t="s">
        <v>48</v>
      </c>
      <c r="J162" s="60" t="s">
        <v>49</v>
      </c>
      <c r="K162" s="61" t="s">
        <v>76</v>
      </c>
      <c r="L162" s="11"/>
      <c r="M162" s="44"/>
      <c r="N162" s="15"/>
      <c r="O162" s="11"/>
    </row>
    <row r="163">
      <c r="A163" s="74"/>
      <c r="B163" s="11"/>
      <c r="C163" s="11"/>
      <c r="D163" s="11"/>
      <c r="E163" s="60" t="s">
        <v>51</v>
      </c>
      <c r="F163" s="61" t="s">
        <v>52</v>
      </c>
      <c r="G163" s="11"/>
      <c r="H163" s="44"/>
      <c r="I163" s="45"/>
      <c r="J163" s="60" t="s">
        <v>53</v>
      </c>
      <c r="K163" s="61" t="s">
        <v>73</v>
      </c>
      <c r="L163" s="11"/>
      <c r="M163" s="44"/>
      <c r="N163" s="15"/>
      <c r="O163" s="11"/>
    </row>
    <row r="164">
      <c r="A164" s="74"/>
      <c r="B164" s="11"/>
      <c r="C164" s="11"/>
      <c r="D164" s="11"/>
      <c r="E164" s="60" t="s">
        <v>56</v>
      </c>
      <c r="F164" s="61" t="s">
        <v>96</v>
      </c>
      <c r="G164" s="11"/>
      <c r="H164" s="44"/>
      <c r="I164" s="45"/>
      <c r="J164" s="60" t="s">
        <v>58</v>
      </c>
      <c r="K164" s="61" t="s">
        <v>79</v>
      </c>
      <c r="L164" s="11"/>
      <c r="M164" s="44"/>
      <c r="N164" s="15"/>
      <c r="O164" s="11"/>
    </row>
    <row r="165">
      <c r="A165" s="74"/>
      <c r="B165" s="19"/>
      <c r="C165" s="19"/>
      <c r="D165" s="19"/>
      <c r="E165" s="60" t="s">
        <v>61</v>
      </c>
      <c r="F165" s="61" t="s">
        <v>98</v>
      </c>
      <c r="G165" s="19"/>
      <c r="H165" s="55"/>
      <c r="I165" s="22"/>
      <c r="J165" s="60" t="s">
        <v>63</v>
      </c>
      <c r="K165" s="61" t="s">
        <v>79</v>
      </c>
      <c r="L165" s="19"/>
      <c r="M165" s="55"/>
      <c r="N165" s="23"/>
      <c r="O165" s="11"/>
    </row>
    <row r="166">
      <c r="A166" s="74"/>
      <c r="B166" s="57" t="s">
        <v>130</v>
      </c>
      <c r="C166" s="58" t="s">
        <v>150</v>
      </c>
      <c r="D166" s="59" t="s">
        <v>21</v>
      </c>
      <c r="E166" s="60" t="s">
        <v>22</v>
      </c>
      <c r="F166" s="61" t="s">
        <v>87</v>
      </c>
      <c r="G166" s="59">
        <f>(VALUE(LEFT(F166,1))+VALUE(LEFT(F167,1))+VALUE(LEFT(F168,1))+VALUE(LEFT(F169,1))+VALUE(LEFT(F170,1))+VALUE(LEFT(F171,1))+VALUE(LEFT(F172,1))+VALUE(LEFT(F173,1)))/8</f>
        <v>5.625</v>
      </c>
      <c r="H166" s="62" t="str">
        <f>IF(G166&lt;3,$U$12,IF(G166&lt;6,$U$13,$U$14))</f>
        <v>MEDIUM</v>
      </c>
      <c r="I166" s="63" t="s">
        <v>24</v>
      </c>
      <c r="J166" s="60" t="s">
        <v>25</v>
      </c>
      <c r="K166" s="61" t="s">
        <v>88</v>
      </c>
      <c r="L166" s="59">
        <f>(VALUE(LEFT(K166,1))+VALUE(LEFT(K167,1))+VALUE(LEFT(K168,1))+VALUE(LEFT(K169,1))+VALUE(LEFT(K170,1))+VALUE(LEFT(K171,1))+VALUE(LEFT(K172,1))+VALUE(LEFT(K173,1)))/8</f>
        <v>3.125</v>
      </c>
      <c r="M166" s="62" t="str">
        <f>IF(L166&lt;3,$U$12,IF(L166&lt;6,$U$13,$U$14))</f>
        <v>MEDIUM</v>
      </c>
      <c r="N166" s="64" t="str">
        <f>IF(AND(H166=$U$14,M166=$U$14),$U$5,IF(AND(H166=$U$14,M166=$U$13),$U$6,IF(AND(H166=$U$14,M166=$U$12),$U$7,IF(AND(H166=$U$13,M166=$U$14),$T$5,IF(AND(H166=$U$13,M166=$U$13),$T$6,IF(AND(H166=$U$13,M166=$U$12),$T$7,IF(AND(H166=$U$12,M166=$U$14),$S$5,IF(AND(H166=$U$12,M166=$U$13),$S$6,IF(AND(H166=$U$12,M166=$U$12),$S$7)))))))))</f>
        <v>Medium</v>
      </c>
      <c r="O166" s="65"/>
    </row>
    <row r="167">
      <c r="A167" s="74"/>
      <c r="B167" s="11"/>
      <c r="C167" s="66" t="s">
        <v>151</v>
      </c>
      <c r="D167" s="11"/>
      <c r="E167" s="60" t="s">
        <v>31</v>
      </c>
      <c r="F167" s="61" t="s">
        <v>32</v>
      </c>
      <c r="G167" s="11"/>
      <c r="H167" s="44"/>
      <c r="I167" s="45"/>
      <c r="J167" s="60" t="s">
        <v>33</v>
      </c>
      <c r="K167" s="61" t="s">
        <v>144</v>
      </c>
      <c r="L167" s="11"/>
      <c r="M167" s="44"/>
      <c r="N167" s="15"/>
      <c r="O167" s="11"/>
    </row>
    <row r="168">
      <c r="A168" s="74"/>
      <c r="B168" s="11"/>
      <c r="C168" s="11"/>
      <c r="D168" s="11"/>
      <c r="E168" s="60" t="s">
        <v>37</v>
      </c>
      <c r="F168" s="61" t="s">
        <v>38</v>
      </c>
      <c r="G168" s="11"/>
      <c r="H168" s="44"/>
      <c r="I168" s="45"/>
      <c r="J168" s="60" t="s">
        <v>39</v>
      </c>
      <c r="K168" s="61" t="s">
        <v>152</v>
      </c>
      <c r="L168" s="11"/>
      <c r="M168" s="44"/>
      <c r="N168" s="15"/>
      <c r="O168" s="11"/>
    </row>
    <row r="169">
      <c r="A169" s="74"/>
      <c r="B169" s="11"/>
      <c r="C169" s="11"/>
      <c r="D169" s="19"/>
      <c r="E169" s="60" t="s">
        <v>41</v>
      </c>
      <c r="F169" s="61" t="s">
        <v>153</v>
      </c>
      <c r="G169" s="11"/>
      <c r="H169" s="44"/>
      <c r="I169" s="22"/>
      <c r="J169" s="60" t="s">
        <v>43</v>
      </c>
      <c r="K169" s="61" t="s">
        <v>112</v>
      </c>
      <c r="L169" s="11"/>
      <c r="M169" s="44"/>
      <c r="N169" s="15"/>
      <c r="O169" s="11"/>
    </row>
    <row r="170">
      <c r="A170" s="74"/>
      <c r="B170" s="11"/>
      <c r="C170" s="11"/>
      <c r="D170" s="59" t="s">
        <v>45</v>
      </c>
      <c r="E170" s="60" t="s">
        <v>46</v>
      </c>
      <c r="F170" s="61" t="s">
        <v>47</v>
      </c>
      <c r="G170" s="11"/>
      <c r="H170" s="44"/>
      <c r="I170" s="63" t="s">
        <v>48</v>
      </c>
      <c r="J170" s="60" t="s">
        <v>49</v>
      </c>
      <c r="K170" s="61" t="s">
        <v>76</v>
      </c>
      <c r="L170" s="11"/>
      <c r="M170" s="44"/>
      <c r="N170" s="15"/>
      <c r="O170" s="11"/>
    </row>
    <row r="171">
      <c r="A171" s="74"/>
      <c r="B171" s="11"/>
      <c r="C171" s="11"/>
      <c r="D171" s="11"/>
      <c r="E171" s="60" t="s">
        <v>51</v>
      </c>
      <c r="F171" s="61" t="s">
        <v>52</v>
      </c>
      <c r="G171" s="11"/>
      <c r="H171" s="44"/>
      <c r="I171" s="45"/>
      <c r="J171" s="60" t="s">
        <v>53</v>
      </c>
      <c r="K171" s="61" t="s">
        <v>73</v>
      </c>
      <c r="L171" s="11"/>
      <c r="M171" s="44"/>
      <c r="N171" s="15"/>
      <c r="O171" s="11"/>
    </row>
    <row r="172">
      <c r="A172" s="74"/>
      <c r="B172" s="11"/>
      <c r="C172" s="11"/>
      <c r="D172" s="11"/>
      <c r="E172" s="60" t="s">
        <v>56</v>
      </c>
      <c r="F172" s="61" t="s">
        <v>96</v>
      </c>
      <c r="G172" s="11"/>
      <c r="H172" s="44"/>
      <c r="I172" s="45"/>
      <c r="J172" s="60" t="s">
        <v>58</v>
      </c>
      <c r="K172" s="61" t="s">
        <v>79</v>
      </c>
      <c r="L172" s="11"/>
      <c r="M172" s="44"/>
      <c r="N172" s="15"/>
      <c r="O172" s="11"/>
    </row>
    <row r="173">
      <c r="A173" s="74"/>
      <c r="B173" s="19"/>
      <c r="C173" s="19"/>
      <c r="D173" s="19"/>
      <c r="E173" s="60" t="s">
        <v>61</v>
      </c>
      <c r="F173" s="61" t="s">
        <v>98</v>
      </c>
      <c r="G173" s="19"/>
      <c r="H173" s="55"/>
      <c r="I173" s="22"/>
      <c r="J173" s="60" t="s">
        <v>63</v>
      </c>
      <c r="K173" s="61" t="s">
        <v>79</v>
      </c>
      <c r="L173" s="19"/>
      <c r="M173" s="55"/>
      <c r="N173" s="23"/>
      <c r="O173" s="11"/>
    </row>
    <row r="174">
      <c r="A174" s="74"/>
      <c r="B174" s="57" t="s">
        <v>130</v>
      </c>
      <c r="C174" s="58" t="s">
        <v>154</v>
      </c>
      <c r="D174" s="59" t="s">
        <v>21</v>
      </c>
      <c r="E174" s="60" t="s">
        <v>22</v>
      </c>
      <c r="F174" s="61" t="s">
        <v>87</v>
      </c>
      <c r="G174" s="59">
        <f>(VALUE(LEFT(F174,1))+VALUE(LEFT(F175,1))+VALUE(LEFT(F176,1))+VALUE(LEFT(F177,1))+VALUE(LEFT(F178,1))+VALUE(LEFT(F179,1))+VALUE(LEFT(F180,1))+VALUE(LEFT(F181,1)))/8</f>
        <v>6.125</v>
      </c>
      <c r="H174" s="62" t="str">
        <f>IF(G174&lt;3,$U$12,IF(G174&lt;6,$U$13,$U$14))</f>
        <v>HIGH</v>
      </c>
      <c r="I174" s="63" t="s">
        <v>24</v>
      </c>
      <c r="J174" s="60" t="s">
        <v>25</v>
      </c>
      <c r="K174" s="61" t="s">
        <v>88</v>
      </c>
      <c r="L174" s="59">
        <f>(VALUE(LEFT(K174,1))+VALUE(LEFT(K175,1))+VALUE(LEFT(K176,1))+VALUE(LEFT(K177,1))+VALUE(LEFT(K178,1))+VALUE(LEFT(K179,1))+VALUE(LEFT(K180,1))+VALUE(LEFT(K181,1)))/8</f>
        <v>5</v>
      </c>
      <c r="M174" s="62" t="str">
        <f>IF(L174&lt;3,$U$12,IF(L174&lt;6,$U$13,$U$14))</f>
        <v>MEDIUM</v>
      </c>
      <c r="N174" s="67" t="str">
        <f>IF(AND(H174=$U$14,M174=$U$14),$U$5,IF(AND(H174=$U$14,M174=$U$13),$U$6,IF(AND(H174=$U$14,M174=$U$12),$U$7,IF(AND(H174=$U$13,M174=$U$14),$T$5,IF(AND(H174=$U$13,M174=$U$13),$T$6,IF(AND(H174=$U$13,M174=$U$12),$T$7,IF(AND(H174=$U$12,M174=$U$14),$S$5,IF(AND(H174=$U$12,M174=$U$13),$S$6,IF(AND(H174=$U$12,M174=$U$12),$S$7)))))))))</f>
        <v>High</v>
      </c>
      <c r="O174" s="65"/>
    </row>
    <row r="175">
      <c r="A175" s="74"/>
      <c r="B175" s="11"/>
      <c r="C175" s="66" t="s">
        <v>155</v>
      </c>
      <c r="D175" s="11"/>
      <c r="E175" s="60" t="s">
        <v>31</v>
      </c>
      <c r="F175" s="61" t="s">
        <v>73</v>
      </c>
      <c r="G175" s="11"/>
      <c r="H175" s="44"/>
      <c r="I175" s="45"/>
      <c r="J175" s="60" t="s">
        <v>33</v>
      </c>
      <c r="K175" s="61" t="s">
        <v>91</v>
      </c>
      <c r="L175" s="11"/>
      <c r="M175" s="44"/>
      <c r="N175" s="15"/>
      <c r="O175" s="11"/>
    </row>
    <row r="176">
      <c r="A176" s="74"/>
      <c r="B176" s="11"/>
      <c r="C176" s="11"/>
      <c r="D176" s="11"/>
      <c r="E176" s="60" t="s">
        <v>37</v>
      </c>
      <c r="F176" s="61" t="s">
        <v>38</v>
      </c>
      <c r="G176" s="11"/>
      <c r="H176" s="44"/>
      <c r="I176" s="45"/>
      <c r="J176" s="60" t="s">
        <v>39</v>
      </c>
      <c r="K176" s="61" t="s">
        <v>73</v>
      </c>
      <c r="L176" s="11"/>
      <c r="M176" s="44"/>
      <c r="N176" s="15"/>
      <c r="O176" s="11"/>
    </row>
    <row r="177">
      <c r="A177" s="74"/>
      <c r="B177" s="11"/>
      <c r="C177" s="11"/>
      <c r="D177" s="19"/>
      <c r="E177" s="60" t="s">
        <v>41</v>
      </c>
      <c r="F177" s="61" t="s">
        <v>90</v>
      </c>
      <c r="G177" s="11"/>
      <c r="H177" s="44"/>
      <c r="I177" s="22"/>
      <c r="J177" s="60" t="s">
        <v>43</v>
      </c>
      <c r="K177" s="61" t="s">
        <v>44</v>
      </c>
      <c r="L177" s="11"/>
      <c r="M177" s="44"/>
      <c r="N177" s="15"/>
      <c r="O177" s="11"/>
    </row>
    <row r="178">
      <c r="A178" s="74"/>
      <c r="B178" s="11"/>
      <c r="C178" s="11"/>
      <c r="D178" s="59" t="s">
        <v>45</v>
      </c>
      <c r="E178" s="60" t="s">
        <v>46</v>
      </c>
      <c r="F178" s="61" t="s">
        <v>47</v>
      </c>
      <c r="G178" s="11"/>
      <c r="H178" s="44"/>
      <c r="I178" s="63" t="s">
        <v>48</v>
      </c>
      <c r="J178" s="60" t="s">
        <v>49</v>
      </c>
      <c r="K178" s="61" t="s">
        <v>50</v>
      </c>
      <c r="L178" s="11"/>
      <c r="M178" s="44"/>
      <c r="N178" s="15"/>
      <c r="O178" s="11"/>
    </row>
    <row r="179">
      <c r="A179" s="74"/>
      <c r="B179" s="11"/>
      <c r="C179" s="11"/>
      <c r="D179" s="11"/>
      <c r="E179" s="60" t="s">
        <v>51</v>
      </c>
      <c r="F179" s="61" t="s">
        <v>52</v>
      </c>
      <c r="G179" s="11"/>
      <c r="H179" s="44"/>
      <c r="I179" s="45"/>
      <c r="J179" s="60" t="s">
        <v>53</v>
      </c>
      <c r="K179" s="61" t="s">
        <v>54</v>
      </c>
      <c r="L179" s="11"/>
      <c r="M179" s="44"/>
      <c r="N179" s="15"/>
      <c r="O179" s="11"/>
    </row>
    <row r="180">
      <c r="A180" s="74"/>
      <c r="B180" s="11"/>
      <c r="C180" s="11"/>
      <c r="D180" s="11"/>
      <c r="E180" s="60" t="s">
        <v>56</v>
      </c>
      <c r="F180" s="61" t="s">
        <v>96</v>
      </c>
      <c r="G180" s="11"/>
      <c r="H180" s="44"/>
      <c r="I180" s="45"/>
      <c r="J180" s="60" t="s">
        <v>58</v>
      </c>
      <c r="K180" s="61" t="s">
        <v>120</v>
      </c>
      <c r="L180" s="11"/>
      <c r="M180" s="44"/>
      <c r="N180" s="15"/>
      <c r="O180" s="11"/>
    </row>
    <row r="181">
      <c r="A181" s="74"/>
      <c r="B181" s="19"/>
      <c r="C181" s="19"/>
      <c r="D181" s="19"/>
      <c r="E181" s="60" t="s">
        <v>61</v>
      </c>
      <c r="F181" s="61" t="s">
        <v>98</v>
      </c>
      <c r="G181" s="19"/>
      <c r="H181" s="55"/>
      <c r="I181" s="22"/>
      <c r="J181" s="60" t="s">
        <v>63</v>
      </c>
      <c r="K181" s="61" t="s">
        <v>64</v>
      </c>
      <c r="L181" s="19"/>
      <c r="M181" s="55"/>
      <c r="N181" s="23"/>
      <c r="O181" s="11"/>
    </row>
    <row r="182">
      <c r="A182" s="74"/>
      <c r="B182" s="57" t="s">
        <v>156</v>
      </c>
      <c r="C182" s="58" t="s">
        <v>157</v>
      </c>
      <c r="D182" s="59" t="s">
        <v>21</v>
      </c>
      <c r="E182" s="60" t="s">
        <v>22</v>
      </c>
      <c r="F182" s="61" t="s">
        <v>67</v>
      </c>
      <c r="G182" s="59">
        <f>(VALUE(LEFT(F182,1))+VALUE(LEFT(F183,1))+VALUE(LEFT(F184,1))+VALUE(LEFT(F185,1))+VALUE(LEFT(F186,1))+VALUE(LEFT(F187,1))+VALUE(LEFT(F188,1))+VALUE(LEFT(F189,1)))/8</f>
        <v>5</v>
      </c>
      <c r="H182" s="62" t="str">
        <f>IF(G182&lt;3,$U$12,IF(G182&lt;6,$U$13,$U$14))</f>
        <v>MEDIUM</v>
      </c>
      <c r="I182" s="63" t="s">
        <v>24</v>
      </c>
      <c r="J182" s="60" t="s">
        <v>25</v>
      </c>
      <c r="K182" s="61" t="s">
        <v>88</v>
      </c>
      <c r="L182" s="59">
        <f>(VALUE(LEFT(K182,1))+VALUE(LEFT(K183,1))+VALUE(LEFT(K184,1))+VALUE(LEFT(K185,1))+VALUE(LEFT(K186,1))+VALUE(LEFT(K187,1))+VALUE(LEFT(K188,1))+VALUE(LEFT(K189,1)))/8</f>
        <v>4.625</v>
      </c>
      <c r="M182" s="62" t="str">
        <f>IF(L182&lt;3,$U$12,IF(L182&lt;6,$U$13,$U$14))</f>
        <v>MEDIUM</v>
      </c>
      <c r="N182" s="64" t="str">
        <f>IF(AND(H182=$U$14,M182=$U$14),$U$5,IF(AND(H182=$U$14,M182=$U$13),$U$6,IF(AND(H182=$U$14,M182=$U$12),$U$7,IF(AND(H182=$U$13,M182=$U$14),$T$5,IF(AND(H182=$U$13,M182=$U$13),$T$6,IF(AND(H182=$U$13,M182=$U$12),$T$7,IF(AND(H182=$U$12,M182=$U$14),$S$5,IF(AND(H182=$U$12,M182=$U$13),$S$6,IF(AND(H182=$U$12,M182=$U$12),$S$7)))))))))</f>
        <v>Medium</v>
      </c>
      <c r="O182" s="65"/>
    </row>
    <row r="183">
      <c r="A183" s="74"/>
      <c r="B183" s="11"/>
      <c r="C183" s="66" t="s">
        <v>158</v>
      </c>
      <c r="D183" s="11"/>
      <c r="E183" s="60" t="s">
        <v>31</v>
      </c>
      <c r="F183" s="61" t="s">
        <v>32</v>
      </c>
      <c r="G183" s="11"/>
      <c r="H183" s="44"/>
      <c r="I183" s="45"/>
      <c r="J183" s="60" t="s">
        <v>33</v>
      </c>
      <c r="K183" s="61" t="s">
        <v>91</v>
      </c>
      <c r="L183" s="11"/>
      <c r="M183" s="44"/>
      <c r="N183" s="15"/>
      <c r="O183" s="11"/>
    </row>
    <row r="184">
      <c r="A184" s="74"/>
      <c r="B184" s="11"/>
      <c r="C184" s="11"/>
      <c r="D184" s="11"/>
      <c r="E184" s="60" t="s">
        <v>37</v>
      </c>
      <c r="F184" s="61" t="s">
        <v>92</v>
      </c>
      <c r="G184" s="11"/>
      <c r="H184" s="44"/>
      <c r="I184" s="45"/>
      <c r="J184" s="60" t="s">
        <v>39</v>
      </c>
      <c r="K184" s="61" t="s">
        <v>159</v>
      </c>
      <c r="L184" s="11"/>
      <c r="M184" s="44"/>
      <c r="N184" s="15"/>
      <c r="O184" s="11"/>
    </row>
    <row r="185">
      <c r="A185" s="74"/>
      <c r="B185" s="11"/>
      <c r="C185" s="11"/>
      <c r="D185" s="19"/>
      <c r="E185" s="60" t="s">
        <v>41</v>
      </c>
      <c r="F185" s="61" t="s">
        <v>90</v>
      </c>
      <c r="G185" s="11"/>
      <c r="H185" s="44"/>
      <c r="I185" s="22"/>
      <c r="J185" s="60" t="s">
        <v>43</v>
      </c>
      <c r="K185" s="61" t="s">
        <v>116</v>
      </c>
      <c r="L185" s="11"/>
      <c r="M185" s="44"/>
      <c r="N185" s="15"/>
      <c r="O185" s="11"/>
    </row>
    <row r="186">
      <c r="A186" s="74"/>
      <c r="B186" s="11"/>
      <c r="C186" s="11"/>
      <c r="D186" s="59" t="s">
        <v>45</v>
      </c>
      <c r="E186" s="60" t="s">
        <v>46</v>
      </c>
      <c r="F186" s="61" t="s">
        <v>74</v>
      </c>
      <c r="G186" s="11"/>
      <c r="H186" s="44"/>
      <c r="I186" s="63" t="s">
        <v>48</v>
      </c>
      <c r="J186" s="60" t="s">
        <v>49</v>
      </c>
      <c r="K186" s="61" t="s">
        <v>64</v>
      </c>
      <c r="L186" s="11"/>
      <c r="M186" s="44"/>
      <c r="N186" s="15"/>
      <c r="O186" s="11"/>
    </row>
    <row r="187">
      <c r="A187" s="74"/>
      <c r="B187" s="11"/>
      <c r="C187" s="11"/>
      <c r="D187" s="11"/>
      <c r="E187" s="60" t="s">
        <v>51</v>
      </c>
      <c r="F187" s="61" t="s">
        <v>64</v>
      </c>
      <c r="G187" s="11"/>
      <c r="H187" s="44"/>
      <c r="I187" s="45"/>
      <c r="J187" s="60" t="s">
        <v>53</v>
      </c>
      <c r="K187" s="61" t="s">
        <v>95</v>
      </c>
      <c r="L187" s="11"/>
      <c r="M187" s="44"/>
      <c r="N187" s="15"/>
      <c r="O187" s="11"/>
    </row>
    <row r="188">
      <c r="A188" s="74"/>
      <c r="B188" s="11"/>
      <c r="C188" s="11"/>
      <c r="D188" s="11"/>
      <c r="E188" s="60" t="s">
        <v>56</v>
      </c>
      <c r="F188" s="61" t="s">
        <v>96</v>
      </c>
      <c r="G188" s="11"/>
      <c r="H188" s="44"/>
      <c r="I188" s="45"/>
      <c r="J188" s="60" t="s">
        <v>58</v>
      </c>
      <c r="K188" s="61" t="s">
        <v>97</v>
      </c>
      <c r="L188" s="11"/>
      <c r="M188" s="44"/>
      <c r="N188" s="15"/>
      <c r="O188" s="11"/>
    </row>
    <row r="189">
      <c r="A189" s="74"/>
      <c r="B189" s="19"/>
      <c r="C189" s="19"/>
      <c r="D189" s="19"/>
      <c r="E189" s="60" t="s">
        <v>61</v>
      </c>
      <c r="F189" s="61" t="s">
        <v>62</v>
      </c>
      <c r="G189" s="19"/>
      <c r="H189" s="55"/>
      <c r="I189" s="22"/>
      <c r="J189" s="60" t="s">
        <v>63</v>
      </c>
      <c r="K189" s="61" t="s">
        <v>64</v>
      </c>
      <c r="L189" s="19"/>
      <c r="M189" s="55"/>
      <c r="N189" s="23"/>
      <c r="O189" s="11"/>
    </row>
    <row r="190">
      <c r="A190" s="74"/>
      <c r="B190" s="57" t="s">
        <v>156</v>
      </c>
      <c r="C190" s="58" t="s">
        <v>160</v>
      </c>
      <c r="D190" s="59" t="s">
        <v>21</v>
      </c>
      <c r="E190" s="60" t="s">
        <v>22</v>
      </c>
      <c r="F190" s="61" t="s">
        <v>23</v>
      </c>
      <c r="G190" s="59">
        <f>(VALUE(LEFT(F190,1))+VALUE(LEFT(F191,1))+VALUE(LEFT(F192,1))+VALUE(LEFT(F193,1))+VALUE(LEFT(F194,1))+VALUE(LEFT(F195,1))+VALUE(LEFT(F196,1))+VALUE(LEFT(F197,1)))/8</f>
        <v>5.5</v>
      </c>
      <c r="H190" s="62" t="str">
        <f>IF(G190&lt;3,$U$12,IF(G190&lt;6,$U$13,$U$14))</f>
        <v>MEDIUM</v>
      </c>
      <c r="I190" s="63" t="s">
        <v>24</v>
      </c>
      <c r="J190" s="60" t="s">
        <v>25</v>
      </c>
      <c r="K190" s="61" t="s">
        <v>88</v>
      </c>
      <c r="L190" s="59">
        <f>(VALUE(LEFT(K190,1))+VALUE(LEFT(K191,1))+VALUE(LEFT(K192,1))+VALUE(LEFT(K193,1))+VALUE(LEFT(K194,1))+VALUE(LEFT(K195,1))+VALUE(LEFT(K196,1))+VALUE(LEFT(K197,1)))/8</f>
        <v>3.125</v>
      </c>
      <c r="M190" s="62" t="str">
        <f>IF(L190&lt;3,$U$12,IF(L190&lt;6,$U$13,$U$14))</f>
        <v>MEDIUM</v>
      </c>
      <c r="N190" s="64" t="str">
        <f>IF(AND(H190=$U$14,M190=$U$14),$U$5,IF(AND(H190=$U$14,M190=$U$13),$U$6,IF(AND(H190=$U$14,M190=$U$12),$U$7,IF(AND(H190=$U$13,M190=$U$14),$T$5,IF(AND(H190=$U$13,M190=$U$13),$T$6,IF(AND(H190=$U$13,M190=$U$12),$T$7,IF(AND(H190=$U$12,M190=$U$14),$S$5,IF(AND(H190=$U$12,M190=$U$13),$S$6,IF(AND(H190=$U$12,M190=$U$12),$S$7)))))))))</f>
        <v>Medium</v>
      </c>
      <c r="O190" s="65"/>
    </row>
    <row r="191">
      <c r="A191" s="74"/>
      <c r="B191" s="11"/>
      <c r="C191" s="66" t="s">
        <v>161</v>
      </c>
      <c r="D191" s="11"/>
      <c r="E191" s="60" t="s">
        <v>31</v>
      </c>
      <c r="F191" s="61" t="s">
        <v>32</v>
      </c>
      <c r="G191" s="11"/>
      <c r="H191" s="44"/>
      <c r="I191" s="45"/>
      <c r="J191" s="60" t="s">
        <v>33</v>
      </c>
      <c r="K191" s="61" t="s">
        <v>72</v>
      </c>
      <c r="L191" s="11"/>
      <c r="M191" s="44"/>
      <c r="N191" s="15"/>
      <c r="O191" s="11"/>
    </row>
    <row r="192">
      <c r="A192" s="74"/>
      <c r="B192" s="11"/>
      <c r="C192" s="11"/>
      <c r="D192" s="11"/>
      <c r="E192" s="60" t="s">
        <v>37</v>
      </c>
      <c r="F192" s="61" t="s">
        <v>92</v>
      </c>
      <c r="G192" s="11"/>
      <c r="H192" s="44"/>
      <c r="I192" s="45"/>
      <c r="J192" s="60" t="s">
        <v>39</v>
      </c>
      <c r="K192" s="61" t="s">
        <v>159</v>
      </c>
      <c r="L192" s="11"/>
      <c r="M192" s="44"/>
      <c r="N192" s="15"/>
      <c r="O192" s="11"/>
    </row>
    <row r="193">
      <c r="A193" s="74"/>
      <c r="B193" s="11"/>
      <c r="C193" s="11"/>
      <c r="D193" s="19"/>
      <c r="E193" s="60" t="s">
        <v>41</v>
      </c>
      <c r="F193" s="61" t="s">
        <v>93</v>
      </c>
      <c r="G193" s="11"/>
      <c r="H193" s="44"/>
      <c r="I193" s="22"/>
      <c r="J193" s="60" t="s">
        <v>43</v>
      </c>
      <c r="K193" s="61" t="s">
        <v>112</v>
      </c>
      <c r="L193" s="11"/>
      <c r="M193" s="44"/>
      <c r="N193" s="15"/>
      <c r="O193" s="11"/>
    </row>
    <row r="194">
      <c r="A194" s="74"/>
      <c r="B194" s="11"/>
      <c r="C194" s="11"/>
      <c r="D194" s="59" t="s">
        <v>45</v>
      </c>
      <c r="E194" s="60" t="s">
        <v>46</v>
      </c>
      <c r="F194" s="61" t="s">
        <v>64</v>
      </c>
      <c r="G194" s="11"/>
      <c r="H194" s="44"/>
      <c r="I194" s="63" t="s">
        <v>48</v>
      </c>
      <c r="J194" s="60" t="s">
        <v>49</v>
      </c>
      <c r="K194" s="61" t="s">
        <v>94</v>
      </c>
      <c r="L194" s="11"/>
      <c r="M194" s="44"/>
      <c r="N194" s="15"/>
      <c r="O194" s="11"/>
    </row>
    <row r="195">
      <c r="A195" s="74"/>
      <c r="B195" s="11"/>
      <c r="C195" s="11"/>
      <c r="D195" s="11"/>
      <c r="E195" s="60" t="s">
        <v>51</v>
      </c>
      <c r="F195" s="61" t="s">
        <v>52</v>
      </c>
      <c r="G195" s="11"/>
      <c r="H195" s="44"/>
      <c r="I195" s="45"/>
      <c r="J195" s="60" t="s">
        <v>53</v>
      </c>
      <c r="K195" s="61" t="s">
        <v>95</v>
      </c>
      <c r="L195" s="11"/>
      <c r="M195" s="44"/>
      <c r="N195" s="15"/>
      <c r="O195" s="11"/>
    </row>
    <row r="196">
      <c r="A196" s="74"/>
      <c r="B196" s="11"/>
      <c r="C196" s="11"/>
      <c r="D196" s="11"/>
      <c r="E196" s="60" t="s">
        <v>56</v>
      </c>
      <c r="F196" s="61" t="s">
        <v>96</v>
      </c>
      <c r="G196" s="11"/>
      <c r="H196" s="44"/>
      <c r="I196" s="45"/>
      <c r="J196" s="60" t="s">
        <v>58</v>
      </c>
      <c r="K196" s="61" t="s">
        <v>97</v>
      </c>
      <c r="L196" s="11"/>
      <c r="M196" s="44"/>
      <c r="N196" s="15"/>
      <c r="O196" s="11"/>
    </row>
    <row r="197">
      <c r="A197" s="74"/>
      <c r="B197" s="19"/>
      <c r="C197" s="19"/>
      <c r="D197" s="19"/>
      <c r="E197" s="60" t="s">
        <v>61</v>
      </c>
      <c r="F197" s="61" t="s">
        <v>98</v>
      </c>
      <c r="G197" s="19"/>
      <c r="H197" s="55"/>
      <c r="I197" s="22"/>
      <c r="J197" s="60" t="s">
        <v>63</v>
      </c>
      <c r="K197" s="61" t="s">
        <v>79</v>
      </c>
      <c r="L197" s="19"/>
      <c r="M197" s="55"/>
      <c r="N197" s="23"/>
      <c r="O197" s="11"/>
    </row>
    <row r="198">
      <c r="A198" s="74"/>
      <c r="B198" s="57" t="s">
        <v>156</v>
      </c>
      <c r="C198" s="58" t="s">
        <v>162</v>
      </c>
      <c r="D198" s="59" t="s">
        <v>21</v>
      </c>
      <c r="E198" s="60" t="s">
        <v>22</v>
      </c>
      <c r="F198" s="61" t="s">
        <v>116</v>
      </c>
      <c r="G198" s="59">
        <f>(VALUE(LEFT(F198,1))+VALUE(LEFT(F199,1))+VALUE(LEFT(F200,1))+VALUE(LEFT(F201,1))+VALUE(LEFT(F202,1))+VALUE(LEFT(F203,1))+VALUE(LEFT(F204,1))+VALUE(LEFT(F205,1)))/8</f>
        <v>5.875</v>
      </c>
      <c r="H198" s="62" t="str">
        <f>IF(G198&lt;3,$U$12,IF(G198&lt;6,$U$13,$U$14))</f>
        <v>MEDIUM</v>
      </c>
      <c r="I198" s="63" t="s">
        <v>24</v>
      </c>
      <c r="J198" s="60" t="s">
        <v>25</v>
      </c>
      <c r="K198" s="61" t="s">
        <v>88</v>
      </c>
      <c r="L198" s="59">
        <f>(VALUE(LEFT(K198,1))+VALUE(LEFT(K199,1))+VALUE(LEFT(K200,1))+VALUE(LEFT(K201,1))+VALUE(LEFT(K202,1))+VALUE(LEFT(K203,1))+VALUE(LEFT(K204,1))+VALUE(LEFT(K205,1)))/8</f>
        <v>4.25</v>
      </c>
      <c r="M198" s="62" t="str">
        <f>IF(L198&lt;3,$U$12,IF(L198&lt;6,$U$13,$U$14))</f>
        <v>MEDIUM</v>
      </c>
      <c r="N198" s="64" t="str">
        <f>IF(AND(H198=$U$14,M198=$U$14),$U$5,IF(AND(H198=$U$14,M198=$U$13),$U$6,IF(AND(H198=$U$14,M198=$U$12),$U$7,IF(AND(H198=$U$13,M198=$U$14),$T$5,IF(AND(H198=$U$13,M198=$U$13),$T$6,IF(AND(H198=$U$13,M198=$U$12),$T$7,IF(AND(H198=$U$12,M198=$U$14),$S$5,IF(AND(H198=$U$12,M198=$U$13),$S$6,IF(AND(H198=$U$12,M198=$U$12),$S$7)))))))))</f>
        <v>Medium</v>
      </c>
      <c r="O198" s="65"/>
    </row>
    <row r="199">
      <c r="A199" s="74"/>
      <c r="B199" s="11"/>
      <c r="C199" s="66" t="s">
        <v>163</v>
      </c>
      <c r="D199" s="11"/>
      <c r="E199" s="60" t="s">
        <v>31</v>
      </c>
      <c r="F199" s="61" t="s">
        <v>32</v>
      </c>
      <c r="G199" s="11"/>
      <c r="H199" s="44"/>
      <c r="I199" s="45"/>
      <c r="J199" s="60" t="s">
        <v>33</v>
      </c>
      <c r="K199" s="61" t="s">
        <v>91</v>
      </c>
      <c r="L199" s="11"/>
      <c r="M199" s="44"/>
      <c r="N199" s="15"/>
      <c r="O199" s="11"/>
    </row>
    <row r="200">
      <c r="A200" s="74"/>
      <c r="B200" s="11"/>
      <c r="C200" s="11"/>
      <c r="D200" s="11"/>
      <c r="E200" s="60" t="s">
        <v>37</v>
      </c>
      <c r="F200" s="61" t="s">
        <v>38</v>
      </c>
      <c r="G200" s="11"/>
      <c r="H200" s="44"/>
      <c r="I200" s="45"/>
      <c r="J200" s="60" t="s">
        <v>39</v>
      </c>
      <c r="K200" s="61" t="s">
        <v>159</v>
      </c>
      <c r="L200" s="11"/>
      <c r="M200" s="44"/>
      <c r="N200" s="15"/>
      <c r="O200" s="11"/>
    </row>
    <row r="201">
      <c r="A201" s="74"/>
      <c r="B201" s="11"/>
      <c r="C201" s="11"/>
      <c r="D201" s="19"/>
      <c r="E201" s="60" t="s">
        <v>41</v>
      </c>
      <c r="F201" s="61" t="s">
        <v>90</v>
      </c>
      <c r="G201" s="11"/>
      <c r="H201" s="44"/>
      <c r="I201" s="22"/>
      <c r="J201" s="60" t="s">
        <v>43</v>
      </c>
      <c r="K201" s="61" t="s">
        <v>44</v>
      </c>
      <c r="L201" s="11"/>
      <c r="M201" s="44"/>
      <c r="N201" s="15"/>
      <c r="O201" s="11"/>
    </row>
    <row r="202">
      <c r="A202" s="74"/>
      <c r="B202" s="11"/>
      <c r="C202" s="11"/>
      <c r="D202" s="59" t="s">
        <v>45</v>
      </c>
      <c r="E202" s="60" t="s">
        <v>46</v>
      </c>
      <c r="F202" s="61" t="s">
        <v>74</v>
      </c>
      <c r="G202" s="11"/>
      <c r="H202" s="44"/>
      <c r="I202" s="63" t="s">
        <v>48</v>
      </c>
      <c r="J202" s="60" t="s">
        <v>49</v>
      </c>
      <c r="K202" s="61" t="s">
        <v>94</v>
      </c>
      <c r="L202" s="11"/>
      <c r="M202" s="44"/>
      <c r="N202" s="15"/>
      <c r="O202" s="11"/>
    </row>
    <row r="203">
      <c r="A203" s="74"/>
      <c r="B203" s="11"/>
      <c r="C203" s="11"/>
      <c r="D203" s="11"/>
      <c r="E203" s="60" t="s">
        <v>51</v>
      </c>
      <c r="F203" s="61" t="s">
        <v>64</v>
      </c>
      <c r="G203" s="11"/>
      <c r="H203" s="44"/>
      <c r="I203" s="45"/>
      <c r="J203" s="60" t="s">
        <v>53</v>
      </c>
      <c r="K203" s="61" t="s">
        <v>95</v>
      </c>
      <c r="L203" s="11"/>
      <c r="M203" s="44"/>
      <c r="N203" s="15"/>
      <c r="O203" s="11"/>
    </row>
    <row r="204">
      <c r="A204" s="74"/>
      <c r="B204" s="11"/>
      <c r="C204" s="11"/>
      <c r="D204" s="11"/>
      <c r="E204" s="60" t="s">
        <v>56</v>
      </c>
      <c r="F204" s="61" t="s">
        <v>96</v>
      </c>
      <c r="G204" s="11"/>
      <c r="H204" s="44"/>
      <c r="I204" s="45"/>
      <c r="J204" s="60" t="s">
        <v>58</v>
      </c>
      <c r="K204" s="61" t="s">
        <v>97</v>
      </c>
      <c r="L204" s="11"/>
      <c r="M204" s="44"/>
      <c r="N204" s="15"/>
      <c r="O204" s="11"/>
    </row>
    <row r="205">
      <c r="A205" s="74"/>
      <c r="B205" s="19"/>
      <c r="C205" s="19"/>
      <c r="D205" s="19"/>
      <c r="E205" s="60" t="s">
        <v>61</v>
      </c>
      <c r="F205" s="61" t="s">
        <v>62</v>
      </c>
      <c r="G205" s="19"/>
      <c r="H205" s="55"/>
      <c r="I205" s="22"/>
      <c r="J205" s="60" t="s">
        <v>63</v>
      </c>
      <c r="K205" s="61" t="s">
        <v>121</v>
      </c>
      <c r="L205" s="19"/>
      <c r="M205" s="55"/>
      <c r="N205" s="23"/>
      <c r="O205" s="11"/>
    </row>
    <row r="206">
      <c r="A206" s="74"/>
      <c r="B206" s="75" t="s">
        <v>156</v>
      </c>
      <c r="C206" s="76" t="s">
        <v>164</v>
      </c>
      <c r="D206" s="77" t="s">
        <v>21</v>
      </c>
      <c r="E206" s="78" t="s">
        <v>22</v>
      </c>
      <c r="F206" s="79" t="s">
        <v>108</v>
      </c>
      <c r="G206" s="77">
        <f>(VALUE(LEFT(F206,1))+VALUE(LEFT(F207,1))+VALUE(LEFT(F208,1))+VALUE(LEFT(F209,1))+VALUE(LEFT(F210,1))+VALUE(LEFT(F211,1))+VALUE(LEFT(F212,1))+VALUE(LEFT(F213,1)))/8</f>
        <v>7</v>
      </c>
      <c r="H206" s="80" t="str">
        <f>IF(G206&lt;3,$U$12,IF(G206&lt;6,$U$13,$U$14))</f>
        <v>HIGH</v>
      </c>
      <c r="I206" s="81" t="s">
        <v>24</v>
      </c>
      <c r="J206" s="78" t="s">
        <v>25</v>
      </c>
      <c r="K206" s="79" t="s">
        <v>88</v>
      </c>
      <c r="L206" s="77">
        <f>(VALUE(LEFT(K206,1))+VALUE(LEFT(K207,1))+VALUE(LEFT(K208,1))+VALUE(LEFT(K209,1))+VALUE(LEFT(K210,1))+VALUE(LEFT(K211,1))+VALUE(LEFT(K212,1))+VALUE(LEFT(K213,1)))/8</f>
        <v>4.875</v>
      </c>
      <c r="M206" s="80" t="str">
        <f>IF(L206&lt;3,$U$12,IF(L206&lt;6,$U$13,$U$14))</f>
        <v>MEDIUM</v>
      </c>
      <c r="N206" s="82" t="str">
        <f>IF(AND(H206=$U$14,M206=$U$14),$U$5,IF(AND(H206=$U$14,M206=$U$13),$U$6,IF(AND(H206=$U$14,M206=$U$12),$U$7,IF(AND(H206=$U$13,M206=$U$14),$T$5,IF(AND(H206=$U$13,M206=$U$13),$T$6,IF(AND(H206=$U$13,M206=$U$12),$T$7,IF(AND(H206=$U$12,M206=$U$14),$S$5,IF(AND(H206=$U$12,M206=$U$13),$S$6,IF(AND(H206=$U$12,M206=$U$12),$S$7)))))))))</f>
        <v>High</v>
      </c>
      <c r="O206" s="83"/>
    </row>
    <row r="207">
      <c r="A207" s="74"/>
      <c r="B207" s="11"/>
      <c r="C207" s="84" t="s">
        <v>165</v>
      </c>
      <c r="D207" s="11"/>
      <c r="E207" s="78" t="s">
        <v>31</v>
      </c>
      <c r="F207" s="79" t="s">
        <v>32</v>
      </c>
      <c r="G207" s="11"/>
      <c r="H207" s="44"/>
      <c r="I207" s="45"/>
      <c r="J207" s="78" t="s">
        <v>33</v>
      </c>
      <c r="K207" s="79" t="s">
        <v>91</v>
      </c>
      <c r="L207" s="11"/>
      <c r="M207" s="44"/>
      <c r="N207" s="15"/>
      <c r="O207" s="83"/>
    </row>
    <row r="208">
      <c r="A208" s="74"/>
      <c r="B208" s="11"/>
      <c r="C208" s="11"/>
      <c r="D208" s="11"/>
      <c r="E208" s="78" t="s">
        <v>37</v>
      </c>
      <c r="F208" s="79" t="s">
        <v>38</v>
      </c>
      <c r="G208" s="11"/>
      <c r="H208" s="44"/>
      <c r="I208" s="45"/>
      <c r="J208" s="78" t="s">
        <v>39</v>
      </c>
      <c r="K208" s="79" t="s">
        <v>40</v>
      </c>
      <c r="L208" s="11"/>
      <c r="M208" s="44"/>
      <c r="N208" s="15"/>
      <c r="O208" s="83"/>
    </row>
    <row r="209">
      <c r="A209" s="74"/>
      <c r="B209" s="11"/>
      <c r="C209" s="11"/>
      <c r="D209" s="19"/>
      <c r="E209" s="78" t="s">
        <v>41</v>
      </c>
      <c r="F209" s="79" t="s">
        <v>90</v>
      </c>
      <c r="G209" s="11"/>
      <c r="H209" s="44"/>
      <c r="I209" s="22"/>
      <c r="J209" s="78" t="s">
        <v>43</v>
      </c>
      <c r="K209" s="79" t="s">
        <v>44</v>
      </c>
      <c r="L209" s="11"/>
      <c r="M209" s="44"/>
      <c r="N209" s="15"/>
      <c r="O209" s="83"/>
    </row>
    <row r="210">
      <c r="A210" s="74"/>
      <c r="B210" s="11"/>
      <c r="C210" s="11"/>
      <c r="D210" s="77" t="s">
        <v>45</v>
      </c>
      <c r="E210" s="78" t="s">
        <v>46</v>
      </c>
      <c r="F210" s="79" t="s">
        <v>47</v>
      </c>
      <c r="G210" s="11"/>
      <c r="H210" s="44"/>
      <c r="I210" s="81" t="s">
        <v>48</v>
      </c>
      <c r="J210" s="78" t="s">
        <v>49</v>
      </c>
      <c r="K210" s="79" t="s">
        <v>94</v>
      </c>
      <c r="L210" s="11"/>
      <c r="M210" s="44"/>
      <c r="N210" s="15"/>
      <c r="O210" s="83"/>
    </row>
    <row r="211">
      <c r="A211" s="74"/>
      <c r="B211" s="11"/>
      <c r="C211" s="11"/>
      <c r="D211" s="11"/>
      <c r="E211" s="78" t="s">
        <v>51</v>
      </c>
      <c r="F211" s="79" t="s">
        <v>52</v>
      </c>
      <c r="G211" s="11"/>
      <c r="H211" s="44"/>
      <c r="I211" s="45"/>
      <c r="J211" s="78" t="s">
        <v>53</v>
      </c>
      <c r="K211" s="79" t="s">
        <v>95</v>
      </c>
      <c r="L211" s="11"/>
      <c r="M211" s="44"/>
      <c r="N211" s="15"/>
      <c r="O211" s="83"/>
    </row>
    <row r="212">
      <c r="A212" s="74"/>
      <c r="B212" s="11"/>
      <c r="C212" s="11"/>
      <c r="D212" s="11"/>
      <c r="E212" s="78" t="s">
        <v>56</v>
      </c>
      <c r="F212" s="79" t="s">
        <v>96</v>
      </c>
      <c r="G212" s="11"/>
      <c r="H212" s="44"/>
      <c r="I212" s="45"/>
      <c r="J212" s="78" t="s">
        <v>58</v>
      </c>
      <c r="K212" s="79" t="s">
        <v>97</v>
      </c>
      <c r="L212" s="11"/>
      <c r="M212" s="44"/>
      <c r="N212" s="15"/>
      <c r="O212" s="83"/>
    </row>
    <row r="213">
      <c r="A213" s="74"/>
      <c r="B213" s="19"/>
      <c r="C213" s="19"/>
      <c r="D213" s="19"/>
      <c r="E213" s="78" t="s">
        <v>61</v>
      </c>
      <c r="F213" s="79" t="s">
        <v>98</v>
      </c>
      <c r="G213" s="19"/>
      <c r="H213" s="55"/>
      <c r="I213" s="22"/>
      <c r="J213" s="78" t="s">
        <v>63</v>
      </c>
      <c r="K213" s="79" t="s">
        <v>79</v>
      </c>
      <c r="L213" s="19"/>
      <c r="M213" s="55"/>
      <c r="N213" s="23"/>
      <c r="O213" s="83"/>
    </row>
    <row r="214">
      <c r="A214" s="74"/>
      <c r="B214" s="57" t="s">
        <v>156</v>
      </c>
      <c r="C214" s="58" t="s">
        <v>166</v>
      </c>
      <c r="D214" s="59" t="s">
        <v>21</v>
      </c>
      <c r="E214" s="60" t="s">
        <v>22</v>
      </c>
      <c r="F214" s="61" t="s">
        <v>23</v>
      </c>
      <c r="G214" s="59">
        <f>(VALUE(LEFT(F214,1))+VALUE(LEFT(F215,1))+VALUE(LEFT(F216,1))+VALUE(LEFT(F217,1))+VALUE(LEFT(F218,1))+VALUE(LEFT(F219,1))+VALUE(LEFT(F220,1))+VALUE(LEFT(F221,1)))/8</f>
        <v>5.75</v>
      </c>
      <c r="H214" s="62" t="str">
        <f>IF(G214&lt;3,$U$12,IF(G214&lt;6,$U$13,$U$14))</f>
        <v>MEDIUM</v>
      </c>
      <c r="I214" s="63" t="s">
        <v>24</v>
      </c>
      <c r="J214" s="60" t="s">
        <v>25</v>
      </c>
      <c r="K214" s="61" t="s">
        <v>88</v>
      </c>
      <c r="L214" s="59">
        <f>(VALUE(LEFT(K214,1))+VALUE(LEFT(K215,1))+VALUE(LEFT(K216,1))+VALUE(LEFT(K217,1))+VALUE(LEFT(K218,1))+VALUE(LEFT(K219,1))+VALUE(LEFT(K220,1))+VALUE(LEFT(K221,1)))/8</f>
        <v>5.25</v>
      </c>
      <c r="M214" s="62" t="str">
        <f>IF(L214&lt;3,$U$12,IF(L214&lt;6,$U$13,$U$14))</f>
        <v>MEDIUM</v>
      </c>
      <c r="N214" s="64" t="str">
        <f>IF(AND(H214=$U$14,M214=$U$14),$U$5,IF(AND(H214=$U$14,M214=$U$13),$U$6,IF(AND(H214=$U$14,M214=$U$12),$U$7,IF(AND(H214=$U$13,M214=$U$14),$T$5,IF(AND(H214=$U$13,M214=$U$13),$T$6,IF(AND(H214=$U$13,M214=$U$12),$T$7,IF(AND(H214=$U$12,M214=$U$14),$S$5,IF(AND(H214=$U$12,M214=$U$13),$S$6,IF(AND(H214=$U$12,M214=$U$12),$S$7)))))))))</f>
        <v>Medium</v>
      </c>
      <c r="O214" s="65"/>
    </row>
    <row r="215">
      <c r="A215" s="74"/>
      <c r="B215" s="11"/>
      <c r="C215" s="66" t="s">
        <v>119</v>
      </c>
      <c r="D215" s="11"/>
      <c r="E215" s="60" t="s">
        <v>31</v>
      </c>
      <c r="F215" s="61" t="s">
        <v>32</v>
      </c>
      <c r="G215" s="11"/>
      <c r="H215" s="44"/>
      <c r="I215" s="45"/>
      <c r="J215" s="60" t="s">
        <v>33</v>
      </c>
      <c r="K215" s="61" t="s">
        <v>91</v>
      </c>
      <c r="L215" s="11"/>
      <c r="M215" s="44"/>
      <c r="N215" s="15"/>
      <c r="O215" s="11"/>
    </row>
    <row r="216">
      <c r="A216" s="74"/>
      <c r="B216" s="11"/>
      <c r="C216" s="11"/>
      <c r="D216" s="11"/>
      <c r="E216" s="60" t="s">
        <v>37</v>
      </c>
      <c r="F216" s="61" t="s">
        <v>38</v>
      </c>
      <c r="G216" s="11"/>
      <c r="H216" s="44"/>
      <c r="I216" s="45"/>
      <c r="J216" s="60" t="s">
        <v>39</v>
      </c>
      <c r="K216" s="61" t="s">
        <v>40</v>
      </c>
      <c r="L216" s="11"/>
      <c r="M216" s="44"/>
      <c r="N216" s="15"/>
      <c r="O216" s="11"/>
    </row>
    <row r="217">
      <c r="A217" s="74"/>
      <c r="B217" s="11"/>
      <c r="C217" s="11"/>
      <c r="D217" s="19"/>
      <c r="E217" s="60" t="s">
        <v>41</v>
      </c>
      <c r="F217" s="61" t="s">
        <v>90</v>
      </c>
      <c r="G217" s="11"/>
      <c r="H217" s="44"/>
      <c r="I217" s="22"/>
      <c r="J217" s="60" t="s">
        <v>43</v>
      </c>
      <c r="K217" s="61" t="s">
        <v>44</v>
      </c>
      <c r="L217" s="11"/>
      <c r="M217" s="44"/>
      <c r="N217" s="15"/>
      <c r="O217" s="11"/>
    </row>
    <row r="218">
      <c r="A218" s="74"/>
      <c r="B218" s="11"/>
      <c r="C218" s="11"/>
      <c r="D218" s="59" t="s">
        <v>45</v>
      </c>
      <c r="E218" s="60" t="s">
        <v>46</v>
      </c>
      <c r="F218" s="61" t="s">
        <v>47</v>
      </c>
      <c r="G218" s="11"/>
      <c r="H218" s="44"/>
      <c r="I218" s="63" t="s">
        <v>48</v>
      </c>
      <c r="J218" s="60" t="s">
        <v>49</v>
      </c>
      <c r="K218" s="61" t="s">
        <v>94</v>
      </c>
      <c r="L218" s="11"/>
      <c r="M218" s="44"/>
      <c r="N218" s="15"/>
      <c r="O218" s="11"/>
    </row>
    <row r="219">
      <c r="A219" s="74"/>
      <c r="B219" s="11"/>
      <c r="C219" s="11"/>
      <c r="D219" s="11"/>
      <c r="E219" s="60" t="s">
        <v>51</v>
      </c>
      <c r="F219" s="61" t="s">
        <v>52</v>
      </c>
      <c r="G219" s="11"/>
      <c r="H219" s="44"/>
      <c r="I219" s="45"/>
      <c r="J219" s="60" t="s">
        <v>53</v>
      </c>
      <c r="K219" s="61" t="s">
        <v>95</v>
      </c>
      <c r="L219" s="11"/>
      <c r="M219" s="44"/>
      <c r="N219" s="15"/>
      <c r="O219" s="11"/>
    </row>
    <row r="220">
      <c r="A220" s="74"/>
      <c r="B220" s="11"/>
      <c r="C220" s="11"/>
      <c r="D220" s="11"/>
      <c r="E220" s="60" t="s">
        <v>56</v>
      </c>
      <c r="F220" s="61" t="s">
        <v>96</v>
      </c>
      <c r="G220" s="11"/>
      <c r="H220" s="44"/>
      <c r="I220" s="45"/>
      <c r="J220" s="60" t="s">
        <v>58</v>
      </c>
      <c r="K220" s="61" t="s">
        <v>97</v>
      </c>
      <c r="L220" s="11"/>
      <c r="M220" s="44"/>
      <c r="N220" s="15"/>
      <c r="O220" s="11"/>
    </row>
    <row r="221">
      <c r="A221" s="74"/>
      <c r="B221" s="19"/>
      <c r="C221" s="19"/>
      <c r="D221" s="19"/>
      <c r="E221" s="60" t="s">
        <v>61</v>
      </c>
      <c r="F221" s="61" t="s">
        <v>148</v>
      </c>
      <c r="G221" s="19"/>
      <c r="H221" s="55"/>
      <c r="I221" s="22"/>
      <c r="J221" s="60" t="s">
        <v>63</v>
      </c>
      <c r="K221" s="61" t="s">
        <v>64</v>
      </c>
      <c r="L221" s="19"/>
      <c r="M221" s="55"/>
      <c r="N221" s="23"/>
      <c r="O221" s="11"/>
    </row>
    <row r="222">
      <c r="A222" s="85" t="s">
        <v>167</v>
      </c>
      <c r="B222" s="57" t="s">
        <v>156</v>
      </c>
      <c r="C222" s="58" t="s">
        <v>168</v>
      </c>
      <c r="D222" s="59" t="s">
        <v>21</v>
      </c>
      <c r="E222" s="60" t="s">
        <v>22</v>
      </c>
      <c r="F222" s="61" t="s">
        <v>87</v>
      </c>
      <c r="G222" s="59">
        <f>(VALUE(LEFT(F222,1))+VALUE(LEFT(F223,1))+VALUE(LEFT(F224,1))+VALUE(LEFT(F225,1))+VALUE(LEFT(F226,1))+VALUE(LEFT(F227,1))+VALUE(LEFT(F228,1))+VALUE(LEFT(F229,1)))/8</f>
        <v>4.75</v>
      </c>
      <c r="H222" s="62" t="str">
        <f>IF(G222&lt;3,$U$12,IF(G222&lt;6,$U$13,$U$14))</f>
        <v>MEDIUM</v>
      </c>
      <c r="I222" s="63" t="s">
        <v>24</v>
      </c>
      <c r="J222" s="60" t="s">
        <v>25</v>
      </c>
      <c r="K222" s="61" t="s">
        <v>88</v>
      </c>
      <c r="L222" s="59">
        <f>(VALUE(LEFT(K222,1))+VALUE(LEFT(K223,1))+VALUE(LEFT(K224,1))+VALUE(LEFT(K225,1))+VALUE(LEFT(K226,1))+VALUE(LEFT(K227,1))+VALUE(LEFT(K228,1))+VALUE(LEFT(K229,1)))/8</f>
        <v>5.5</v>
      </c>
      <c r="M222" s="62" t="str">
        <f>IF(L222&lt;3,$U$12,IF(L222&lt;6,$U$13,$U$14))</f>
        <v>MEDIUM</v>
      </c>
      <c r="N222" s="64" t="str">
        <f>IF(AND(H222=$U$14,M222=$U$14),$U$5,IF(AND(H222=$U$14,M222=$U$13),$U$6,IF(AND(H222=$U$14,M222=$U$12),$U$7,IF(AND(H222=$U$13,M222=$U$14),$T$5,IF(AND(H222=$U$13,M222=$U$13),$T$6,IF(AND(H222=$U$13,M222=$U$12),$T$7,IF(AND(H222=$U$12,M222=$U$14),$S$5,IF(AND(H222=$U$12,M222=$U$13),$S$6,IF(AND(H222=$U$12,M222=$U$12),$S$7)))))))))</f>
        <v>Medium</v>
      </c>
      <c r="O222" s="65"/>
    </row>
    <row r="223">
      <c r="A223" s="86"/>
      <c r="B223" s="11"/>
      <c r="C223" s="66" t="s">
        <v>129</v>
      </c>
      <c r="D223" s="11"/>
      <c r="E223" s="60" t="s">
        <v>31</v>
      </c>
      <c r="F223" s="61" t="s">
        <v>32</v>
      </c>
      <c r="G223" s="11"/>
      <c r="H223" s="44"/>
      <c r="I223" s="45"/>
      <c r="J223" s="60" t="s">
        <v>33</v>
      </c>
      <c r="K223" s="61" t="s">
        <v>91</v>
      </c>
      <c r="L223" s="11"/>
      <c r="M223" s="44"/>
      <c r="N223" s="15"/>
      <c r="O223" s="11"/>
    </row>
    <row r="224">
      <c r="A224" s="86"/>
      <c r="B224" s="11"/>
      <c r="C224" s="11"/>
      <c r="D224" s="11"/>
      <c r="E224" s="60" t="s">
        <v>37</v>
      </c>
      <c r="F224" s="61" t="s">
        <v>92</v>
      </c>
      <c r="G224" s="11"/>
      <c r="H224" s="44"/>
      <c r="I224" s="45"/>
      <c r="J224" s="60" t="s">
        <v>39</v>
      </c>
      <c r="K224" s="61" t="s">
        <v>40</v>
      </c>
      <c r="L224" s="11"/>
      <c r="M224" s="44"/>
      <c r="N224" s="15"/>
      <c r="O224" s="11"/>
    </row>
    <row r="225">
      <c r="A225" s="86"/>
      <c r="B225" s="11"/>
      <c r="C225" s="11"/>
      <c r="D225" s="19"/>
      <c r="E225" s="60" t="s">
        <v>41</v>
      </c>
      <c r="F225" s="61" t="s">
        <v>90</v>
      </c>
      <c r="G225" s="11"/>
      <c r="H225" s="44"/>
      <c r="I225" s="22"/>
      <c r="J225" s="60" t="s">
        <v>43</v>
      </c>
      <c r="K225" s="61" t="s">
        <v>116</v>
      </c>
      <c r="L225" s="11"/>
      <c r="M225" s="44"/>
      <c r="N225" s="15"/>
      <c r="O225" s="11"/>
    </row>
    <row r="226">
      <c r="A226" s="86"/>
      <c r="B226" s="11"/>
      <c r="C226" s="11"/>
      <c r="D226" s="59" t="s">
        <v>45</v>
      </c>
      <c r="E226" s="60" t="s">
        <v>46</v>
      </c>
      <c r="F226" s="61" t="s">
        <v>77</v>
      </c>
      <c r="G226" s="11"/>
      <c r="H226" s="44"/>
      <c r="I226" s="63" t="s">
        <v>48</v>
      </c>
      <c r="J226" s="60" t="s">
        <v>49</v>
      </c>
      <c r="K226" s="61" t="s">
        <v>50</v>
      </c>
      <c r="L226" s="11"/>
      <c r="M226" s="44"/>
      <c r="N226" s="15"/>
      <c r="O226" s="11"/>
    </row>
    <row r="227">
      <c r="A227" s="86"/>
      <c r="B227" s="11"/>
      <c r="C227" s="11"/>
      <c r="D227" s="11"/>
      <c r="E227" s="60" t="s">
        <v>51</v>
      </c>
      <c r="F227" s="61" t="s">
        <v>77</v>
      </c>
      <c r="G227" s="11"/>
      <c r="H227" s="44"/>
      <c r="I227" s="45"/>
      <c r="J227" s="60" t="s">
        <v>53</v>
      </c>
      <c r="K227" s="61" t="s">
        <v>95</v>
      </c>
      <c r="L227" s="11"/>
      <c r="M227" s="44"/>
      <c r="N227" s="15"/>
      <c r="O227" s="11"/>
    </row>
    <row r="228">
      <c r="A228" s="86"/>
      <c r="B228" s="11"/>
      <c r="C228" s="11"/>
      <c r="D228" s="11"/>
      <c r="E228" s="60" t="s">
        <v>56</v>
      </c>
      <c r="F228" s="61" t="s">
        <v>90</v>
      </c>
      <c r="G228" s="11"/>
      <c r="H228" s="44"/>
      <c r="I228" s="45"/>
      <c r="J228" s="60" t="s">
        <v>58</v>
      </c>
      <c r="K228" s="61" t="s">
        <v>97</v>
      </c>
      <c r="L228" s="11"/>
      <c r="M228" s="44"/>
      <c r="N228" s="15"/>
      <c r="O228" s="11"/>
    </row>
    <row r="229">
      <c r="A229" s="86"/>
      <c r="B229" s="19"/>
      <c r="C229" s="19"/>
      <c r="D229" s="19"/>
      <c r="E229" s="60" t="s">
        <v>61</v>
      </c>
      <c r="F229" s="61" t="s">
        <v>90</v>
      </c>
      <c r="G229" s="19"/>
      <c r="H229" s="55"/>
      <c r="I229" s="22"/>
      <c r="J229" s="60" t="s">
        <v>63</v>
      </c>
      <c r="K229" s="61" t="s">
        <v>79</v>
      </c>
      <c r="L229" s="19"/>
      <c r="M229" s="55"/>
      <c r="N229" s="23"/>
      <c r="O229" s="11"/>
    </row>
    <row r="230">
      <c r="A230" s="86"/>
      <c r="B230" s="57" t="s">
        <v>169</v>
      </c>
      <c r="C230" s="58" t="s">
        <v>170</v>
      </c>
      <c r="D230" s="59" t="s">
        <v>21</v>
      </c>
      <c r="E230" s="60" t="s">
        <v>22</v>
      </c>
      <c r="F230" s="61" t="s">
        <v>23</v>
      </c>
      <c r="G230" s="59">
        <f>(VALUE(LEFT(F230,1))+VALUE(LEFT(F231,1))+VALUE(LEFT(F232,1))+VALUE(LEFT(F233,1))+VALUE(LEFT(F234,1))+VALUE(LEFT(F235,1))+VALUE(LEFT(F236,1))+VALUE(LEFT(F237,1)))/8</f>
        <v>5</v>
      </c>
      <c r="H230" s="62" t="str">
        <f>IF(G230&lt;3,$U$12,IF(G230&lt;6,$U$13,$U$14))</f>
        <v>MEDIUM</v>
      </c>
      <c r="I230" s="63" t="s">
        <v>24</v>
      </c>
      <c r="J230" s="60" t="s">
        <v>25</v>
      </c>
      <c r="K230" s="61" t="s">
        <v>68</v>
      </c>
      <c r="L230" s="59">
        <f>(VALUE(LEFT(K230,1))+VALUE(LEFT(K231,1))+VALUE(LEFT(K232,1))+VALUE(LEFT(K233,1))+VALUE(LEFT(K234,1))+VALUE(LEFT(K235,1))+VALUE(LEFT(K236,1))+VALUE(LEFT(K237,1)))/8</f>
        <v>3</v>
      </c>
      <c r="M230" s="62" t="str">
        <f>IF(L230&lt;3,$U$12,IF(L230&lt;6,$U$13,$U$14))</f>
        <v>MEDIUM</v>
      </c>
      <c r="N230" s="64" t="str">
        <f>IF(AND(H230=$U$14,M230=$U$14),$U$5,IF(AND(H230=$U$14,M230=$U$13),$U$6,IF(AND(H230=$U$14,M230=$U$12),$U$7,IF(AND(H230=$U$13,M230=$U$14),$T$5,IF(AND(H230=$U$13,M230=$U$13),$T$6,IF(AND(H230=$U$13,M230=$U$12),$T$7,IF(AND(H230=$U$12,M230=$U$14),$S$5,IF(AND(H230=$U$12,M230=$U$13),$S$6,IF(AND(H230=$U$12,M230=$U$12),$S$7)))))))))</f>
        <v>Medium</v>
      </c>
      <c r="O230" s="65"/>
    </row>
    <row r="231">
      <c r="A231" s="86"/>
      <c r="B231" s="11"/>
      <c r="C231" s="66" t="s">
        <v>171</v>
      </c>
      <c r="D231" s="11"/>
      <c r="E231" s="60" t="s">
        <v>31</v>
      </c>
      <c r="F231" s="61" t="s">
        <v>32</v>
      </c>
      <c r="G231" s="11"/>
      <c r="H231" s="44"/>
      <c r="I231" s="45"/>
      <c r="J231" s="60" t="s">
        <v>33</v>
      </c>
      <c r="K231" s="61" t="s">
        <v>144</v>
      </c>
      <c r="L231" s="11"/>
      <c r="M231" s="44"/>
      <c r="N231" s="15"/>
      <c r="O231" s="11"/>
    </row>
    <row r="232">
      <c r="A232" s="86"/>
      <c r="B232" s="11"/>
      <c r="C232" s="11"/>
      <c r="D232" s="11"/>
      <c r="E232" s="60" t="s">
        <v>37</v>
      </c>
      <c r="F232" s="61" t="s">
        <v>38</v>
      </c>
      <c r="G232" s="11"/>
      <c r="H232" s="44"/>
      <c r="I232" s="45"/>
      <c r="J232" s="60" t="s">
        <v>39</v>
      </c>
      <c r="K232" s="61" t="s">
        <v>75</v>
      </c>
      <c r="L232" s="11"/>
      <c r="M232" s="44"/>
      <c r="N232" s="15"/>
      <c r="O232" s="11"/>
    </row>
    <row r="233">
      <c r="A233" s="86"/>
      <c r="B233" s="11"/>
      <c r="C233" s="11"/>
      <c r="D233" s="19"/>
      <c r="E233" s="60" t="s">
        <v>41</v>
      </c>
      <c r="F233" s="61" t="s">
        <v>153</v>
      </c>
      <c r="G233" s="11"/>
      <c r="H233" s="44"/>
      <c r="I233" s="22"/>
      <c r="J233" s="60" t="s">
        <v>43</v>
      </c>
      <c r="K233" s="61" t="s">
        <v>44</v>
      </c>
      <c r="L233" s="11"/>
      <c r="M233" s="44"/>
      <c r="N233" s="15"/>
      <c r="O233" s="11"/>
    </row>
    <row r="234">
      <c r="A234" s="86"/>
      <c r="B234" s="11"/>
      <c r="C234" s="11"/>
      <c r="D234" s="59" t="s">
        <v>45</v>
      </c>
      <c r="E234" s="60" t="s">
        <v>46</v>
      </c>
      <c r="F234" s="61" t="s">
        <v>77</v>
      </c>
      <c r="G234" s="11"/>
      <c r="H234" s="44"/>
      <c r="I234" s="63" t="s">
        <v>48</v>
      </c>
      <c r="J234" s="60" t="s">
        <v>49</v>
      </c>
      <c r="K234" s="61" t="s">
        <v>94</v>
      </c>
      <c r="L234" s="11"/>
      <c r="M234" s="44"/>
      <c r="N234" s="15"/>
      <c r="O234" s="11"/>
    </row>
    <row r="235">
      <c r="A235" s="86"/>
      <c r="B235" s="11"/>
      <c r="C235" s="11"/>
      <c r="D235" s="11"/>
      <c r="E235" s="60" t="s">
        <v>51</v>
      </c>
      <c r="F235" s="61" t="s">
        <v>77</v>
      </c>
      <c r="G235" s="11"/>
      <c r="H235" s="44"/>
      <c r="I235" s="45"/>
      <c r="J235" s="60" t="s">
        <v>53</v>
      </c>
      <c r="K235" s="61" t="s">
        <v>73</v>
      </c>
      <c r="L235" s="11"/>
      <c r="M235" s="44"/>
      <c r="N235" s="15"/>
      <c r="O235" s="11"/>
    </row>
    <row r="236">
      <c r="A236" s="86"/>
      <c r="B236" s="11"/>
      <c r="C236" s="11"/>
      <c r="D236" s="11"/>
      <c r="E236" s="60" t="s">
        <v>56</v>
      </c>
      <c r="F236" s="61" t="s">
        <v>90</v>
      </c>
      <c r="G236" s="11"/>
      <c r="H236" s="44"/>
      <c r="I236" s="45"/>
      <c r="J236" s="60" t="s">
        <v>58</v>
      </c>
      <c r="K236" s="61" t="s">
        <v>73</v>
      </c>
      <c r="L236" s="11"/>
      <c r="M236" s="44"/>
      <c r="N236" s="15"/>
      <c r="O236" s="11"/>
    </row>
    <row r="237">
      <c r="A237" s="86"/>
      <c r="B237" s="19"/>
      <c r="C237" s="19"/>
      <c r="D237" s="19"/>
      <c r="E237" s="60" t="s">
        <v>61</v>
      </c>
      <c r="F237" s="61" t="s">
        <v>98</v>
      </c>
      <c r="G237" s="19"/>
      <c r="H237" s="55"/>
      <c r="I237" s="22"/>
      <c r="J237" s="60" t="s">
        <v>63</v>
      </c>
      <c r="K237" s="61" t="s">
        <v>79</v>
      </c>
      <c r="L237" s="19"/>
      <c r="M237" s="55"/>
      <c r="N237" s="23"/>
      <c r="O237" s="11"/>
    </row>
    <row r="238">
      <c r="A238" s="86"/>
      <c r="B238" s="57" t="s">
        <v>172</v>
      </c>
      <c r="C238" s="58" t="s">
        <v>173</v>
      </c>
      <c r="D238" s="59" t="s">
        <v>21</v>
      </c>
      <c r="E238" s="60" t="s">
        <v>22</v>
      </c>
      <c r="F238" s="61" t="s">
        <v>87</v>
      </c>
      <c r="G238" s="59">
        <f>(VALUE(LEFT(F238,1))+VALUE(LEFT(F239,1))+VALUE(LEFT(F240,1))+VALUE(LEFT(F241,1))+VALUE(LEFT(F242,1))+VALUE(LEFT(F243,1))+VALUE(LEFT(F244,1))+VALUE(LEFT(F245,1)))/8</f>
        <v>4.875</v>
      </c>
      <c r="H238" s="62" t="str">
        <f>IF(G238&lt;3,$U$12,IF(G238&lt;6,$U$13,$U$14))</f>
        <v>MEDIUM</v>
      </c>
      <c r="I238" s="63" t="s">
        <v>24</v>
      </c>
      <c r="J238" s="60" t="s">
        <v>25</v>
      </c>
      <c r="K238" s="61" t="s">
        <v>73</v>
      </c>
      <c r="L238" s="59">
        <f>(VALUE(LEFT(K238,1))+VALUE(LEFT(K239,1))+VALUE(LEFT(K240,1))+VALUE(LEFT(K241,1))+VALUE(LEFT(K242,1))+VALUE(LEFT(K243,1))+VALUE(LEFT(K244,1))+VALUE(LEFT(K245,1)))/8</f>
        <v>5.625</v>
      </c>
      <c r="M238" s="62" t="str">
        <f>IF(L238&lt;3,$U$12,IF(L238&lt;6,$U$13,$U$14))</f>
        <v>MEDIUM</v>
      </c>
      <c r="N238" s="64" t="str">
        <f>IF(AND(H238=$U$14,M238=$U$14),$U$5,IF(AND(H238=$U$14,M238=$U$13),$U$6,IF(AND(H238=$U$14,M238=$U$12),$U$7,IF(AND(H238=$U$13,M238=$U$14),$T$5,IF(AND(H238=$U$13,M238=$U$13),$T$6,IF(AND(H238=$U$13,M238=$U$12),$T$7,IF(AND(H238=$U$12,M238=$U$14),$S$5,IF(AND(H238=$U$12,M238=$U$13),$S$6,IF(AND(H238=$U$12,M238=$U$12),$S$7)))))))))</f>
        <v>Medium</v>
      </c>
      <c r="O238" s="65"/>
    </row>
    <row r="239">
      <c r="A239" s="86"/>
      <c r="B239" s="11"/>
      <c r="C239" s="66" t="s">
        <v>174</v>
      </c>
      <c r="D239" s="11"/>
      <c r="E239" s="60" t="s">
        <v>31</v>
      </c>
      <c r="F239" s="61" t="s">
        <v>32</v>
      </c>
      <c r="G239" s="11"/>
      <c r="H239" s="44"/>
      <c r="I239" s="45"/>
      <c r="J239" s="60" t="s">
        <v>33</v>
      </c>
      <c r="K239" s="61" t="s">
        <v>34</v>
      </c>
      <c r="L239" s="11"/>
      <c r="M239" s="44"/>
      <c r="N239" s="15"/>
      <c r="O239" s="11"/>
    </row>
    <row r="240">
      <c r="A240" s="86"/>
      <c r="B240" s="11"/>
      <c r="C240" s="11"/>
      <c r="D240" s="11"/>
      <c r="E240" s="60" t="s">
        <v>37</v>
      </c>
      <c r="F240" s="61" t="s">
        <v>92</v>
      </c>
      <c r="G240" s="11"/>
      <c r="H240" s="44"/>
      <c r="I240" s="45"/>
      <c r="J240" s="60" t="s">
        <v>39</v>
      </c>
      <c r="K240" s="61" t="s">
        <v>40</v>
      </c>
      <c r="L240" s="11"/>
      <c r="M240" s="44"/>
      <c r="N240" s="15"/>
      <c r="O240" s="11"/>
    </row>
    <row r="241">
      <c r="A241" s="86"/>
      <c r="B241" s="11"/>
      <c r="C241" s="11"/>
      <c r="D241" s="19"/>
      <c r="E241" s="60" t="s">
        <v>41</v>
      </c>
      <c r="F241" s="61" t="s">
        <v>153</v>
      </c>
      <c r="G241" s="11"/>
      <c r="H241" s="44"/>
      <c r="I241" s="22"/>
      <c r="J241" s="60" t="s">
        <v>43</v>
      </c>
      <c r="K241" s="61" t="s">
        <v>44</v>
      </c>
      <c r="L241" s="11"/>
      <c r="M241" s="44"/>
      <c r="N241" s="15"/>
      <c r="O241" s="11"/>
    </row>
    <row r="242">
      <c r="A242" s="86"/>
      <c r="B242" s="11"/>
      <c r="C242" s="11"/>
      <c r="D242" s="59" t="s">
        <v>45</v>
      </c>
      <c r="E242" s="60" t="s">
        <v>46</v>
      </c>
      <c r="F242" s="61" t="s">
        <v>47</v>
      </c>
      <c r="G242" s="11"/>
      <c r="H242" s="44"/>
      <c r="I242" s="63" t="s">
        <v>48</v>
      </c>
      <c r="J242" s="60" t="s">
        <v>49</v>
      </c>
      <c r="K242" s="61" t="s">
        <v>50</v>
      </c>
      <c r="L242" s="11"/>
      <c r="M242" s="44"/>
      <c r="N242" s="15"/>
      <c r="O242" s="11"/>
    </row>
    <row r="243">
      <c r="A243" s="86"/>
      <c r="B243" s="11"/>
      <c r="C243" s="11"/>
      <c r="D243" s="11"/>
      <c r="E243" s="60" t="s">
        <v>51</v>
      </c>
      <c r="F243" s="61" t="s">
        <v>64</v>
      </c>
      <c r="G243" s="11"/>
      <c r="H243" s="44"/>
      <c r="I243" s="45"/>
      <c r="J243" s="60" t="s">
        <v>53</v>
      </c>
      <c r="K243" s="61" t="s">
        <v>112</v>
      </c>
      <c r="L243" s="11"/>
      <c r="M243" s="44"/>
      <c r="N243" s="15"/>
      <c r="O243" s="11"/>
    </row>
    <row r="244">
      <c r="A244" s="86"/>
      <c r="B244" s="11"/>
      <c r="C244" s="11"/>
      <c r="D244" s="11"/>
      <c r="E244" s="60" t="s">
        <v>56</v>
      </c>
      <c r="F244" s="61" t="s">
        <v>90</v>
      </c>
      <c r="G244" s="11"/>
      <c r="H244" s="44"/>
      <c r="I244" s="45"/>
      <c r="J244" s="60" t="s">
        <v>58</v>
      </c>
      <c r="K244" s="61" t="s">
        <v>112</v>
      </c>
      <c r="L244" s="11"/>
      <c r="M244" s="44"/>
      <c r="N244" s="15"/>
      <c r="O244" s="11"/>
    </row>
    <row r="245">
      <c r="A245" s="86"/>
      <c r="B245" s="19"/>
      <c r="C245" s="19"/>
      <c r="D245" s="19"/>
      <c r="E245" s="60" t="s">
        <v>61</v>
      </c>
      <c r="F245" s="61" t="s">
        <v>98</v>
      </c>
      <c r="G245" s="19"/>
      <c r="H245" s="55"/>
      <c r="I245" s="22"/>
      <c r="J245" s="60" t="s">
        <v>63</v>
      </c>
      <c r="K245" s="61" t="s">
        <v>64</v>
      </c>
      <c r="L245" s="19"/>
      <c r="M245" s="55"/>
      <c r="N245" s="23"/>
      <c r="O245" s="11"/>
    </row>
    <row r="246">
      <c r="A246" s="86"/>
      <c r="B246" s="57" t="s">
        <v>175</v>
      </c>
      <c r="C246" s="58" t="s">
        <v>176</v>
      </c>
      <c r="D246" s="59" t="s">
        <v>21</v>
      </c>
      <c r="E246" s="60" t="s">
        <v>22</v>
      </c>
      <c r="F246" s="61" t="s">
        <v>87</v>
      </c>
      <c r="G246" s="59">
        <f>(VALUE(LEFT(F246,1))+VALUE(LEFT(F247,1))+VALUE(LEFT(F248,1))+VALUE(LEFT(F249,1))+VALUE(LEFT(F250,1))+VALUE(LEFT(F251,1))+VALUE(LEFT(F252,1))+VALUE(LEFT(F253,1)))/8</f>
        <v>4.5</v>
      </c>
      <c r="H246" s="62" t="str">
        <f>IF(G246&lt;3,$U$12,IF(G246&lt;6,$U$13,$U$14))</f>
        <v>MEDIUM</v>
      </c>
      <c r="I246" s="63" t="s">
        <v>24</v>
      </c>
      <c r="J246" s="60" t="s">
        <v>25</v>
      </c>
      <c r="K246" s="61" t="s">
        <v>90</v>
      </c>
      <c r="L246" s="59">
        <f>(VALUE(LEFT(K246,1))+VALUE(LEFT(K247,1))+VALUE(LEFT(K248,1))+VALUE(LEFT(K249,1))+VALUE(LEFT(K250,1))+VALUE(LEFT(K251,1))+VALUE(LEFT(K252,1))+VALUE(LEFT(K253,1)))/8</f>
        <v>2.375</v>
      </c>
      <c r="M246" s="62" t="str">
        <f>IF(L246&lt;3,$U$12,IF(L246&lt;6,$U$13,$U$14))</f>
        <v>LOW</v>
      </c>
      <c r="N246" s="87" t="str">
        <f>IF(AND(H246=$U$14,M246=$U$14),$U$5,IF(AND(H246=$U$14,M246=$U$13),$U$6,IF(AND(H246=$U$14,M246=$U$12),$U$7,IF(AND(H246=$U$13,M246=$U$14),$T$5,IF(AND(H246=$U$13,M246=$U$13),$T$6,IF(AND(H246=$U$13,M246=$U$12),$T$7,IF(AND(H246=$U$12,M246=$U$14),$S$5,IF(AND(H246=$U$12,M246=$U$13),$S$6,IF(AND(H246=$U$12,M246=$U$12),$S$7)))))))))</f>
        <v>Low</v>
      </c>
      <c r="O246" s="65"/>
    </row>
    <row r="247">
      <c r="A247" s="86"/>
      <c r="B247" s="11"/>
      <c r="C247" s="66" t="s">
        <v>177</v>
      </c>
      <c r="D247" s="11"/>
      <c r="E247" s="60" t="s">
        <v>31</v>
      </c>
      <c r="F247" s="61" t="s">
        <v>112</v>
      </c>
      <c r="G247" s="11"/>
      <c r="H247" s="44"/>
      <c r="I247" s="45"/>
      <c r="J247" s="60" t="s">
        <v>33</v>
      </c>
      <c r="K247" s="61" t="s">
        <v>159</v>
      </c>
      <c r="L247" s="11"/>
      <c r="M247" s="44"/>
      <c r="N247" s="15"/>
      <c r="O247" s="11"/>
    </row>
    <row r="248">
      <c r="A248" s="86"/>
      <c r="B248" s="11"/>
      <c r="C248" s="11"/>
      <c r="D248" s="11"/>
      <c r="E248" s="60" t="s">
        <v>37</v>
      </c>
      <c r="F248" s="61" t="s">
        <v>92</v>
      </c>
      <c r="G248" s="11"/>
      <c r="H248" s="44"/>
      <c r="I248" s="45"/>
      <c r="J248" s="60" t="s">
        <v>39</v>
      </c>
      <c r="K248" s="61" t="s">
        <v>159</v>
      </c>
      <c r="L248" s="11"/>
      <c r="M248" s="44"/>
      <c r="N248" s="15"/>
      <c r="O248" s="11"/>
    </row>
    <row r="249">
      <c r="A249" s="86"/>
      <c r="B249" s="11"/>
      <c r="C249" s="11"/>
      <c r="D249" s="19"/>
      <c r="E249" s="60" t="s">
        <v>41</v>
      </c>
      <c r="F249" s="61" t="s">
        <v>153</v>
      </c>
      <c r="G249" s="11"/>
      <c r="H249" s="44"/>
      <c r="I249" s="22"/>
      <c r="J249" s="60" t="s">
        <v>43</v>
      </c>
      <c r="K249" s="61" t="s">
        <v>44</v>
      </c>
      <c r="L249" s="11"/>
      <c r="M249" s="44"/>
      <c r="N249" s="15"/>
      <c r="O249" s="11"/>
    </row>
    <row r="250">
      <c r="A250" s="86"/>
      <c r="B250" s="11"/>
      <c r="C250" s="11"/>
      <c r="D250" s="59" t="s">
        <v>45</v>
      </c>
      <c r="E250" s="60" t="s">
        <v>46</v>
      </c>
      <c r="F250" s="61" t="s">
        <v>77</v>
      </c>
      <c r="G250" s="11"/>
      <c r="H250" s="44"/>
      <c r="I250" s="63" t="s">
        <v>48</v>
      </c>
      <c r="J250" s="60" t="s">
        <v>49</v>
      </c>
      <c r="K250" s="61" t="s">
        <v>94</v>
      </c>
      <c r="L250" s="11"/>
      <c r="M250" s="44"/>
      <c r="N250" s="15"/>
      <c r="O250" s="11"/>
    </row>
    <row r="251">
      <c r="A251" s="86"/>
      <c r="B251" s="11"/>
      <c r="C251" s="11"/>
      <c r="D251" s="11"/>
      <c r="E251" s="60" t="s">
        <v>51</v>
      </c>
      <c r="F251" s="61" t="s">
        <v>77</v>
      </c>
      <c r="G251" s="11"/>
      <c r="H251" s="44"/>
      <c r="I251" s="45"/>
      <c r="J251" s="60" t="s">
        <v>53</v>
      </c>
      <c r="K251" s="61" t="s">
        <v>178</v>
      </c>
      <c r="L251" s="11"/>
      <c r="M251" s="44"/>
      <c r="N251" s="15"/>
      <c r="O251" s="11"/>
    </row>
    <row r="252">
      <c r="A252" s="86"/>
      <c r="B252" s="11"/>
      <c r="C252" s="11"/>
      <c r="D252" s="11"/>
      <c r="E252" s="60" t="s">
        <v>56</v>
      </c>
      <c r="F252" s="61" t="s">
        <v>90</v>
      </c>
      <c r="G252" s="11"/>
      <c r="H252" s="44"/>
      <c r="I252" s="45"/>
      <c r="J252" s="60" t="s">
        <v>58</v>
      </c>
      <c r="K252" s="61" t="s">
        <v>79</v>
      </c>
      <c r="L252" s="11"/>
      <c r="M252" s="44"/>
      <c r="N252" s="15"/>
      <c r="O252" s="11"/>
    </row>
    <row r="253">
      <c r="A253" s="86"/>
      <c r="B253" s="19"/>
      <c r="C253" s="19"/>
      <c r="D253" s="19"/>
      <c r="E253" s="60" t="s">
        <v>61</v>
      </c>
      <c r="F253" s="61" t="s">
        <v>98</v>
      </c>
      <c r="G253" s="19"/>
      <c r="H253" s="55"/>
      <c r="I253" s="22"/>
      <c r="J253" s="60" t="s">
        <v>63</v>
      </c>
      <c r="K253" s="61" t="s">
        <v>159</v>
      </c>
      <c r="L253" s="19"/>
      <c r="M253" s="55"/>
      <c r="N253" s="23"/>
      <c r="O253" s="11"/>
    </row>
    <row r="254">
      <c r="A254" s="86"/>
      <c r="B254" s="57" t="s">
        <v>175</v>
      </c>
      <c r="C254" s="58" t="s">
        <v>179</v>
      </c>
      <c r="D254" s="59" t="s">
        <v>21</v>
      </c>
      <c r="E254" s="60" t="s">
        <v>22</v>
      </c>
      <c r="F254" s="61" t="s">
        <v>90</v>
      </c>
      <c r="G254" s="59">
        <f>(VALUE(LEFT(F254,1))+VALUE(LEFT(F255,1))+VALUE(LEFT(F256,1))+VALUE(LEFT(F257,1))+VALUE(LEFT(F258,1))+VALUE(LEFT(F259,1))+VALUE(LEFT(F260,1))+VALUE(LEFT(F261,1)))/8</f>
        <v>6.25</v>
      </c>
      <c r="H254" s="62" t="str">
        <f>IF(G254&lt;3,$U$12,IF(G254&lt;6,$U$13,$U$14))</f>
        <v>HIGH</v>
      </c>
      <c r="I254" s="63" t="s">
        <v>24</v>
      </c>
      <c r="J254" s="60" t="s">
        <v>25</v>
      </c>
      <c r="K254" s="61" t="s">
        <v>102</v>
      </c>
      <c r="L254" s="59">
        <f>(VALUE(LEFT(K254,1))+VALUE(LEFT(K255,1))+VALUE(LEFT(K256,1))+VALUE(LEFT(K257,1))+VALUE(LEFT(K258,1))+VALUE(LEFT(K259,1))+VALUE(LEFT(K260,1))+VALUE(LEFT(K261,1)))/8</f>
        <v>3.875</v>
      </c>
      <c r="M254" s="62" t="str">
        <f>IF(L254&lt;3,$U$12,IF(L254&lt;6,$U$13,$U$14))</f>
        <v>MEDIUM</v>
      </c>
      <c r="N254" s="67" t="str">
        <f>IF(AND(H254=$U$14,M254=$U$14),$U$5,IF(AND(H254=$U$14,M254=$U$13),$U$6,IF(AND(H254=$U$14,M254=$U$12),$U$7,IF(AND(H254=$U$13,M254=$U$14),$T$5,IF(AND(H254=$U$13,M254=$U$13),$T$6,IF(AND(H254=$U$13,M254=$U$12),$T$7,IF(AND(H254=$U$12,M254=$U$14),$S$5,IF(AND(H254=$U$12,M254=$U$13),$S$6,IF(AND(H254=$U$12,M254=$U$12),$S$7)))))))))</f>
        <v>High</v>
      </c>
      <c r="O254" s="65" t="s">
        <v>180</v>
      </c>
    </row>
    <row r="255">
      <c r="A255" s="86"/>
      <c r="B255" s="11"/>
      <c r="C255" s="66" t="s">
        <v>181</v>
      </c>
      <c r="D255" s="11"/>
      <c r="E255" s="60" t="s">
        <v>31</v>
      </c>
      <c r="F255" s="61" t="s">
        <v>32</v>
      </c>
      <c r="G255" s="11"/>
      <c r="H255" s="44"/>
      <c r="I255" s="45"/>
      <c r="J255" s="60" t="s">
        <v>33</v>
      </c>
      <c r="K255" s="61" t="s">
        <v>72</v>
      </c>
      <c r="L255" s="11"/>
      <c r="M255" s="44"/>
      <c r="N255" s="15"/>
      <c r="O255" s="11"/>
    </row>
    <row r="256">
      <c r="A256" s="86"/>
      <c r="B256" s="11"/>
      <c r="C256" s="11"/>
      <c r="D256" s="11"/>
      <c r="E256" s="60" t="s">
        <v>37</v>
      </c>
      <c r="F256" s="61" t="s">
        <v>38</v>
      </c>
      <c r="G256" s="11"/>
      <c r="H256" s="44"/>
      <c r="I256" s="45"/>
      <c r="J256" s="60" t="s">
        <v>39</v>
      </c>
      <c r="K256" s="61" t="s">
        <v>75</v>
      </c>
      <c r="L256" s="11"/>
      <c r="M256" s="44"/>
      <c r="N256" s="15"/>
      <c r="O256" s="11"/>
    </row>
    <row r="257">
      <c r="A257" s="86"/>
      <c r="B257" s="11"/>
      <c r="C257" s="11"/>
      <c r="D257" s="19"/>
      <c r="E257" s="60" t="s">
        <v>41</v>
      </c>
      <c r="F257" s="61" t="s">
        <v>42</v>
      </c>
      <c r="G257" s="11"/>
      <c r="H257" s="44"/>
      <c r="I257" s="22"/>
      <c r="J257" s="60" t="s">
        <v>43</v>
      </c>
      <c r="K257" s="61" t="s">
        <v>44</v>
      </c>
      <c r="L257" s="11"/>
      <c r="M257" s="44"/>
      <c r="N257" s="15"/>
      <c r="O257" s="11"/>
    </row>
    <row r="258">
      <c r="A258" s="86"/>
      <c r="B258" s="11"/>
      <c r="C258" s="11"/>
      <c r="D258" s="59" t="s">
        <v>45</v>
      </c>
      <c r="E258" s="60" t="s">
        <v>46</v>
      </c>
      <c r="F258" s="61" t="s">
        <v>47</v>
      </c>
      <c r="G258" s="11"/>
      <c r="H258" s="44"/>
      <c r="I258" s="63" t="s">
        <v>48</v>
      </c>
      <c r="J258" s="60" t="s">
        <v>49</v>
      </c>
      <c r="K258" s="61" t="s">
        <v>50</v>
      </c>
      <c r="L258" s="11"/>
      <c r="M258" s="44"/>
      <c r="N258" s="15"/>
      <c r="O258" s="11"/>
    </row>
    <row r="259">
      <c r="A259" s="86"/>
      <c r="B259" s="11"/>
      <c r="C259" s="11"/>
      <c r="D259" s="11"/>
      <c r="E259" s="60" t="s">
        <v>51</v>
      </c>
      <c r="F259" s="61" t="s">
        <v>52</v>
      </c>
      <c r="G259" s="11"/>
      <c r="H259" s="44"/>
      <c r="I259" s="45"/>
      <c r="J259" s="60" t="s">
        <v>53</v>
      </c>
      <c r="K259" s="61" t="s">
        <v>95</v>
      </c>
      <c r="L259" s="11"/>
      <c r="M259" s="44"/>
      <c r="N259" s="15"/>
      <c r="O259" s="11"/>
    </row>
    <row r="260">
      <c r="A260" s="86"/>
      <c r="B260" s="11"/>
      <c r="C260" s="11"/>
      <c r="D260" s="11"/>
      <c r="E260" s="60" t="s">
        <v>56</v>
      </c>
      <c r="F260" s="61" t="s">
        <v>116</v>
      </c>
      <c r="G260" s="11"/>
      <c r="H260" s="44"/>
      <c r="I260" s="45"/>
      <c r="J260" s="60" t="s">
        <v>58</v>
      </c>
      <c r="K260" s="61" t="s">
        <v>97</v>
      </c>
      <c r="L260" s="11"/>
      <c r="M260" s="44"/>
      <c r="N260" s="15"/>
      <c r="O260" s="11"/>
    </row>
    <row r="261">
      <c r="A261" s="86"/>
      <c r="B261" s="19"/>
      <c r="C261" s="19"/>
      <c r="D261" s="19"/>
      <c r="E261" s="60" t="s">
        <v>61</v>
      </c>
      <c r="F261" s="61" t="s">
        <v>112</v>
      </c>
      <c r="G261" s="19"/>
      <c r="H261" s="55"/>
      <c r="I261" s="22"/>
      <c r="J261" s="60" t="s">
        <v>63</v>
      </c>
      <c r="K261" s="61" t="s">
        <v>79</v>
      </c>
      <c r="L261" s="19"/>
      <c r="M261" s="55"/>
      <c r="N261" s="23"/>
      <c r="O261" s="11"/>
    </row>
    <row r="262">
      <c r="A262" s="86"/>
      <c r="B262" s="57" t="s">
        <v>182</v>
      </c>
      <c r="C262" s="58" t="s">
        <v>183</v>
      </c>
      <c r="D262" s="59" t="s">
        <v>21</v>
      </c>
      <c r="E262" s="60" t="s">
        <v>22</v>
      </c>
      <c r="F262" s="61" t="s">
        <v>87</v>
      </c>
      <c r="G262" s="59">
        <f>(VALUE(LEFT(F262,1))+VALUE(LEFT(F263,1))+VALUE(LEFT(F264,1))+VALUE(LEFT(F265,1))+VALUE(LEFT(F266,1))+VALUE(LEFT(F267,1))+VALUE(LEFT(F268,1))+VALUE(LEFT(F269,1)))/8</f>
        <v>3.25</v>
      </c>
      <c r="H262" s="62" t="str">
        <f>IF(G262&lt;3,$U$12,IF(G262&lt;6,$U$13,$U$14))</f>
        <v>MEDIUM</v>
      </c>
      <c r="I262" s="63" t="s">
        <v>24</v>
      </c>
      <c r="J262" s="60" t="s">
        <v>25</v>
      </c>
      <c r="K262" s="61" t="s">
        <v>88</v>
      </c>
      <c r="L262" s="59">
        <f>(VALUE(LEFT(K262,1))+VALUE(LEFT(K263,1))+VALUE(LEFT(K264,1))+VALUE(LEFT(K265,1))+VALUE(LEFT(K266,1))+VALUE(LEFT(K267,1))+VALUE(LEFT(K268,1))+VALUE(LEFT(K269,1)))/8</f>
        <v>4.125</v>
      </c>
      <c r="M262" s="62" t="str">
        <f>IF(L262&lt;3,$U$12,IF(L262&lt;6,$U$13,$U$14))</f>
        <v>MEDIUM</v>
      </c>
      <c r="N262" s="64" t="str">
        <f>IF(AND(H262=$U$14,M262=$U$14),$U$5,IF(AND(H262=$U$14,M262=$U$13),$U$6,IF(AND(H262=$U$14,M262=$U$12),$U$7,IF(AND(H262=$U$13,M262=$U$14),$T$5,IF(AND(H262=$U$13,M262=$U$13),$T$6,IF(AND(H262=$U$13,M262=$U$12),$T$7,IF(AND(H262=$U$12,M262=$U$14),$S$5,IF(AND(H262=$U$12,M262=$U$13),$S$6,IF(AND(H262=$U$12,M262=$U$12),$S$7)))))))))</f>
        <v>Medium</v>
      </c>
      <c r="O262" s="65"/>
    </row>
    <row r="263">
      <c r="A263" s="86"/>
      <c r="B263" s="11"/>
      <c r="C263" s="66" t="s">
        <v>184</v>
      </c>
      <c r="D263" s="11"/>
      <c r="E263" s="60" t="s">
        <v>31</v>
      </c>
      <c r="F263" s="61" t="s">
        <v>112</v>
      </c>
      <c r="G263" s="11"/>
      <c r="H263" s="44"/>
      <c r="I263" s="45"/>
      <c r="J263" s="60" t="s">
        <v>33</v>
      </c>
      <c r="K263" s="61" t="s">
        <v>64</v>
      </c>
      <c r="L263" s="11"/>
      <c r="M263" s="44"/>
      <c r="N263" s="15"/>
      <c r="O263" s="11"/>
    </row>
    <row r="264">
      <c r="A264" s="86"/>
      <c r="B264" s="11"/>
      <c r="C264" s="11"/>
      <c r="D264" s="11"/>
      <c r="E264" s="60" t="s">
        <v>37</v>
      </c>
      <c r="F264" s="61" t="s">
        <v>92</v>
      </c>
      <c r="G264" s="11"/>
      <c r="H264" s="44"/>
      <c r="I264" s="45"/>
      <c r="J264" s="60" t="s">
        <v>39</v>
      </c>
      <c r="K264" s="61" t="s">
        <v>152</v>
      </c>
      <c r="L264" s="11"/>
      <c r="M264" s="44"/>
      <c r="N264" s="15"/>
      <c r="O264" s="11"/>
    </row>
    <row r="265">
      <c r="A265" s="86"/>
      <c r="B265" s="11"/>
      <c r="C265" s="11"/>
      <c r="D265" s="19"/>
      <c r="E265" s="60" t="s">
        <v>41</v>
      </c>
      <c r="F265" s="61" t="s">
        <v>73</v>
      </c>
      <c r="G265" s="11"/>
      <c r="H265" s="44"/>
      <c r="I265" s="22"/>
      <c r="J265" s="60" t="s">
        <v>43</v>
      </c>
      <c r="K265" s="61" t="s">
        <v>64</v>
      </c>
      <c r="L265" s="11"/>
      <c r="M265" s="44"/>
      <c r="N265" s="15"/>
      <c r="O265" s="11"/>
    </row>
    <row r="266">
      <c r="A266" s="86"/>
      <c r="B266" s="11"/>
      <c r="C266" s="11"/>
      <c r="D266" s="59" t="s">
        <v>45</v>
      </c>
      <c r="E266" s="60" t="s">
        <v>46</v>
      </c>
      <c r="F266" s="61" t="s">
        <v>77</v>
      </c>
      <c r="G266" s="11"/>
      <c r="H266" s="44"/>
      <c r="I266" s="63" t="s">
        <v>48</v>
      </c>
      <c r="J266" s="60" t="s">
        <v>49</v>
      </c>
      <c r="K266" s="61" t="s">
        <v>64</v>
      </c>
      <c r="L266" s="11"/>
      <c r="M266" s="44"/>
      <c r="N266" s="15"/>
      <c r="O266" s="11"/>
    </row>
    <row r="267">
      <c r="A267" s="86"/>
      <c r="B267" s="11"/>
      <c r="C267" s="11"/>
      <c r="D267" s="11"/>
      <c r="E267" s="60" t="s">
        <v>51</v>
      </c>
      <c r="F267" s="61" t="s">
        <v>77</v>
      </c>
      <c r="G267" s="11"/>
      <c r="H267" s="44"/>
      <c r="I267" s="45"/>
      <c r="J267" s="60" t="s">
        <v>53</v>
      </c>
      <c r="K267" s="61" t="s">
        <v>95</v>
      </c>
      <c r="L267" s="11"/>
      <c r="M267" s="44"/>
      <c r="N267" s="15"/>
      <c r="O267" s="11"/>
    </row>
    <row r="268">
      <c r="A268" s="86"/>
      <c r="B268" s="11"/>
      <c r="C268" s="11"/>
      <c r="D268" s="11"/>
      <c r="E268" s="60" t="s">
        <v>56</v>
      </c>
      <c r="F268" s="61" t="s">
        <v>73</v>
      </c>
      <c r="G268" s="11"/>
      <c r="H268" s="44"/>
      <c r="I268" s="45"/>
      <c r="J268" s="60" t="s">
        <v>58</v>
      </c>
      <c r="K268" s="61" t="s">
        <v>97</v>
      </c>
      <c r="L268" s="11"/>
      <c r="M268" s="44"/>
      <c r="N268" s="15"/>
      <c r="O268" s="11"/>
    </row>
    <row r="269">
      <c r="A269" s="86"/>
      <c r="B269" s="19"/>
      <c r="C269" s="19"/>
      <c r="D269" s="19"/>
      <c r="E269" s="60" t="s">
        <v>61</v>
      </c>
      <c r="F269" s="61" t="s">
        <v>148</v>
      </c>
      <c r="G269" s="19"/>
      <c r="H269" s="55"/>
      <c r="I269" s="22"/>
      <c r="J269" s="60" t="s">
        <v>63</v>
      </c>
      <c r="K269" s="61" t="s">
        <v>75</v>
      </c>
      <c r="L269" s="19"/>
      <c r="M269" s="55"/>
      <c r="N269" s="23"/>
      <c r="O269" s="11"/>
    </row>
    <row r="270">
      <c r="A270" s="86"/>
      <c r="B270" s="57" t="s">
        <v>185</v>
      </c>
      <c r="C270" s="58" t="s">
        <v>186</v>
      </c>
      <c r="D270" s="59" t="s">
        <v>21</v>
      </c>
      <c r="E270" s="60" t="s">
        <v>22</v>
      </c>
      <c r="F270" s="61" t="s">
        <v>67</v>
      </c>
      <c r="G270" s="59">
        <f>(VALUE(LEFT(F270,1))+VALUE(LEFT(F271,1))+VALUE(LEFT(F272,1))+VALUE(LEFT(F273,1))+VALUE(LEFT(F274,1))+VALUE(LEFT(F275,1))+VALUE(LEFT(F276,1))+VALUE(LEFT(F277,1)))/8</f>
        <v>5.375</v>
      </c>
      <c r="H270" s="62" t="str">
        <f>IF(G270&lt;3,$U$12,IF(G270&lt;6,$U$13,$U$14))</f>
        <v>MEDIUM</v>
      </c>
      <c r="I270" s="63" t="s">
        <v>24</v>
      </c>
      <c r="J270" s="60" t="s">
        <v>25</v>
      </c>
      <c r="K270" s="61" t="s">
        <v>102</v>
      </c>
      <c r="L270" s="59">
        <f>(VALUE(LEFT(K270,1))+VALUE(LEFT(K271,1))+VALUE(LEFT(K272,1))+VALUE(LEFT(K273,1))+VALUE(LEFT(K274,1))+VALUE(LEFT(K275,1))+VALUE(LEFT(K276,1))+VALUE(LEFT(K277,1)))/8</f>
        <v>3.375</v>
      </c>
      <c r="M270" s="62" t="str">
        <f>IF(L270&lt;3,$U$12,IF(L270&lt;6,$U$13,$U$14))</f>
        <v>MEDIUM</v>
      </c>
      <c r="N270" s="64" t="str">
        <f>IF(AND(H270=$U$14,M270=$U$14),$U$5,IF(AND(H270=$U$14,M270=$U$13),$U$6,IF(AND(H270=$U$14,M270=$U$12),$U$7,IF(AND(H270=$U$13,M270=$U$14),$T$5,IF(AND(H270=$U$13,M270=$U$13),$T$6,IF(AND(H270=$U$13,M270=$U$12),$T$7,IF(AND(H270=$U$12,M270=$U$14),$S$5,IF(AND(H270=$U$12,M270=$U$13),$S$6,IF(AND(H270=$U$12,M270=$U$12),$S$7)))))))))</f>
        <v>Medium</v>
      </c>
      <c r="O270" s="65"/>
    </row>
    <row r="271">
      <c r="A271" s="86"/>
      <c r="B271" s="11"/>
      <c r="C271" s="66" t="s">
        <v>187</v>
      </c>
      <c r="D271" s="11"/>
      <c r="E271" s="60" t="s">
        <v>31</v>
      </c>
      <c r="F271" s="61" t="s">
        <v>32</v>
      </c>
      <c r="G271" s="11"/>
      <c r="H271" s="44"/>
      <c r="I271" s="45"/>
      <c r="J271" s="60" t="s">
        <v>33</v>
      </c>
      <c r="K271" s="61" t="s">
        <v>72</v>
      </c>
      <c r="L271" s="11"/>
      <c r="M271" s="44"/>
      <c r="N271" s="15"/>
      <c r="O271" s="11"/>
    </row>
    <row r="272">
      <c r="A272" s="86"/>
      <c r="B272" s="11"/>
      <c r="C272" s="11"/>
      <c r="D272" s="11"/>
      <c r="E272" s="60" t="s">
        <v>37</v>
      </c>
      <c r="F272" s="61" t="s">
        <v>92</v>
      </c>
      <c r="G272" s="11"/>
      <c r="H272" s="44"/>
      <c r="I272" s="45"/>
      <c r="J272" s="60" t="s">
        <v>39</v>
      </c>
      <c r="K272" s="61" t="s">
        <v>115</v>
      </c>
      <c r="L272" s="11"/>
      <c r="M272" s="44"/>
      <c r="N272" s="15"/>
      <c r="O272" s="11"/>
    </row>
    <row r="273">
      <c r="A273" s="86"/>
      <c r="B273" s="11"/>
      <c r="C273" s="11"/>
      <c r="D273" s="19"/>
      <c r="E273" s="60" t="s">
        <v>41</v>
      </c>
      <c r="F273" s="61" t="s">
        <v>93</v>
      </c>
      <c r="G273" s="11"/>
      <c r="H273" s="44"/>
      <c r="I273" s="22"/>
      <c r="J273" s="60" t="s">
        <v>43</v>
      </c>
      <c r="K273" s="61" t="s">
        <v>116</v>
      </c>
      <c r="L273" s="11"/>
      <c r="M273" s="44"/>
      <c r="N273" s="15"/>
      <c r="O273" s="11"/>
    </row>
    <row r="274">
      <c r="A274" s="86"/>
      <c r="B274" s="11"/>
      <c r="C274" s="11"/>
      <c r="D274" s="59" t="s">
        <v>45</v>
      </c>
      <c r="E274" s="60" t="s">
        <v>46</v>
      </c>
      <c r="F274" s="61" t="s">
        <v>47</v>
      </c>
      <c r="G274" s="11"/>
      <c r="H274" s="44"/>
      <c r="I274" s="63" t="s">
        <v>48</v>
      </c>
      <c r="J274" s="60" t="s">
        <v>49</v>
      </c>
      <c r="K274" s="61" t="s">
        <v>75</v>
      </c>
      <c r="L274" s="11"/>
      <c r="M274" s="44"/>
      <c r="N274" s="15"/>
      <c r="O274" s="11"/>
    </row>
    <row r="275">
      <c r="A275" s="86"/>
      <c r="B275" s="11"/>
      <c r="C275" s="11"/>
      <c r="D275" s="11"/>
      <c r="E275" s="60" t="s">
        <v>51</v>
      </c>
      <c r="F275" s="61" t="s">
        <v>52</v>
      </c>
      <c r="G275" s="11"/>
      <c r="H275" s="44"/>
      <c r="I275" s="45"/>
      <c r="J275" s="60" t="s">
        <v>53</v>
      </c>
      <c r="K275" s="61" t="s">
        <v>90</v>
      </c>
      <c r="L275" s="11"/>
      <c r="M275" s="44"/>
      <c r="N275" s="15"/>
      <c r="O275" s="11"/>
    </row>
    <row r="276">
      <c r="A276" s="86"/>
      <c r="B276" s="11"/>
      <c r="C276" s="11"/>
      <c r="D276" s="11"/>
      <c r="E276" s="60" t="s">
        <v>56</v>
      </c>
      <c r="F276" s="61" t="s">
        <v>90</v>
      </c>
      <c r="G276" s="11"/>
      <c r="H276" s="44"/>
      <c r="I276" s="45"/>
      <c r="J276" s="60" t="s">
        <v>58</v>
      </c>
      <c r="K276" s="61" t="s">
        <v>120</v>
      </c>
      <c r="L276" s="11"/>
      <c r="M276" s="44"/>
      <c r="N276" s="15"/>
      <c r="O276" s="11"/>
    </row>
    <row r="277">
      <c r="A277" s="86"/>
      <c r="B277" s="19"/>
      <c r="C277" s="19"/>
      <c r="D277" s="19"/>
      <c r="E277" s="60" t="s">
        <v>61</v>
      </c>
      <c r="F277" s="61" t="s">
        <v>98</v>
      </c>
      <c r="G277" s="19"/>
      <c r="H277" s="55"/>
      <c r="I277" s="22"/>
      <c r="J277" s="60" t="s">
        <v>63</v>
      </c>
      <c r="K277" s="61" t="s">
        <v>75</v>
      </c>
      <c r="L277" s="19"/>
      <c r="M277" s="55"/>
      <c r="N277" s="23"/>
      <c r="O277" s="11"/>
    </row>
    <row r="278">
      <c r="A278" s="86"/>
      <c r="B278" s="57" t="s">
        <v>185</v>
      </c>
      <c r="C278" s="58" t="s">
        <v>188</v>
      </c>
      <c r="D278" s="59" t="s">
        <v>21</v>
      </c>
      <c r="E278" s="60" t="s">
        <v>22</v>
      </c>
      <c r="F278" s="61" t="s">
        <v>74</v>
      </c>
      <c r="G278" s="59">
        <f>(VALUE(LEFT(F278,1))+VALUE(LEFT(F279,1))+VALUE(LEFT(F280,1))+VALUE(LEFT(F281,1))+VALUE(LEFT(F282,1))+VALUE(LEFT(F283,1))+VALUE(LEFT(F284,1))+VALUE(LEFT(F285,1)))/8</f>
        <v>4.625</v>
      </c>
      <c r="H278" s="62" t="str">
        <f>IF(G278&lt;3,$U$12,IF(G278&lt;6,$U$13,$U$14))</f>
        <v>MEDIUM</v>
      </c>
      <c r="I278" s="63" t="s">
        <v>24</v>
      </c>
      <c r="J278" s="60" t="s">
        <v>25</v>
      </c>
      <c r="K278" s="61" t="s">
        <v>79</v>
      </c>
      <c r="L278" s="59">
        <f>(VALUE(LEFT(K278,1))+VALUE(LEFT(K279,1))+VALUE(LEFT(K280,1))+VALUE(LEFT(K281,1))+VALUE(LEFT(K282,1))+VALUE(LEFT(K283,1))+VALUE(LEFT(K284,1))+VALUE(LEFT(K285,1)))/8</f>
        <v>2.625</v>
      </c>
      <c r="M278" s="62" t="str">
        <f>IF(L278&lt;3,$U$12,IF(L278&lt;6,$U$13,$U$14))</f>
        <v>LOW</v>
      </c>
      <c r="N278" s="64" t="str">
        <f>IF(AND(H278=$U$14,M278=$U$14),$U$5,IF(AND(H278=$U$14,M278=$U$13),$U$6,IF(AND(H278=$U$14,M278=$U$12),$U$7,IF(AND(H278=$U$13,M278=$U$14),$T$5,IF(AND(H278=$U$13,M278=$U$13),$T$6,IF(AND(H278=$U$13,M278=$U$12),$T$7,IF(AND(H278=$U$12,M278=$U$14),$S$5,IF(AND(H278=$U$12,M278=$U$13),$S$6,IF(AND(H278=$U$12,M278=$U$12),$S$7)))))))))</f>
        <v>Low</v>
      </c>
      <c r="O278" s="65"/>
    </row>
    <row r="279">
      <c r="A279" s="86"/>
      <c r="B279" s="11"/>
      <c r="C279" s="66" t="s">
        <v>189</v>
      </c>
      <c r="D279" s="11"/>
      <c r="E279" s="60" t="s">
        <v>31</v>
      </c>
      <c r="F279" s="61" t="s">
        <v>73</v>
      </c>
      <c r="G279" s="11"/>
      <c r="H279" s="44"/>
      <c r="I279" s="45"/>
      <c r="J279" s="60" t="s">
        <v>33</v>
      </c>
      <c r="K279" s="61" t="s">
        <v>144</v>
      </c>
      <c r="L279" s="11"/>
      <c r="M279" s="44"/>
      <c r="N279" s="15"/>
      <c r="O279" s="11"/>
    </row>
    <row r="280">
      <c r="A280" s="86"/>
      <c r="B280" s="11"/>
      <c r="C280" s="11"/>
      <c r="D280" s="11"/>
      <c r="E280" s="60" t="s">
        <v>37</v>
      </c>
      <c r="F280" s="61" t="s">
        <v>92</v>
      </c>
      <c r="G280" s="11"/>
      <c r="H280" s="44"/>
      <c r="I280" s="45"/>
      <c r="J280" s="60" t="s">
        <v>39</v>
      </c>
      <c r="K280" s="61" t="s">
        <v>115</v>
      </c>
      <c r="L280" s="11"/>
      <c r="M280" s="44"/>
      <c r="N280" s="15"/>
      <c r="O280" s="11"/>
    </row>
    <row r="281">
      <c r="A281" s="86"/>
      <c r="B281" s="11"/>
      <c r="C281" s="11"/>
      <c r="D281" s="19"/>
      <c r="E281" s="60" t="s">
        <v>41</v>
      </c>
      <c r="F281" s="61" t="s">
        <v>93</v>
      </c>
      <c r="G281" s="11"/>
      <c r="H281" s="44"/>
      <c r="I281" s="22"/>
      <c r="J281" s="60" t="s">
        <v>43</v>
      </c>
      <c r="K281" s="61" t="s">
        <v>44</v>
      </c>
      <c r="L281" s="11"/>
      <c r="M281" s="44"/>
      <c r="N281" s="15"/>
      <c r="O281" s="11"/>
    </row>
    <row r="282">
      <c r="A282" s="86"/>
      <c r="B282" s="11"/>
      <c r="C282" s="11"/>
      <c r="D282" s="59" t="s">
        <v>45</v>
      </c>
      <c r="E282" s="60" t="s">
        <v>46</v>
      </c>
      <c r="F282" s="61" t="s">
        <v>47</v>
      </c>
      <c r="G282" s="11"/>
      <c r="H282" s="44"/>
      <c r="I282" s="63" t="s">
        <v>48</v>
      </c>
      <c r="J282" s="60" t="s">
        <v>49</v>
      </c>
      <c r="K282" s="61" t="s">
        <v>94</v>
      </c>
      <c r="L282" s="11"/>
      <c r="M282" s="44"/>
      <c r="N282" s="15"/>
      <c r="O282" s="11"/>
    </row>
    <row r="283">
      <c r="A283" s="86"/>
      <c r="B283" s="11"/>
      <c r="C283" s="11"/>
      <c r="D283" s="11"/>
      <c r="E283" s="60" t="s">
        <v>51</v>
      </c>
      <c r="F283" s="61" t="s">
        <v>52</v>
      </c>
      <c r="G283" s="11"/>
      <c r="H283" s="44"/>
      <c r="I283" s="45"/>
      <c r="J283" s="60" t="s">
        <v>53</v>
      </c>
      <c r="K283" s="61" t="s">
        <v>75</v>
      </c>
      <c r="L283" s="11"/>
      <c r="M283" s="44"/>
      <c r="N283" s="15"/>
      <c r="O283" s="11"/>
    </row>
    <row r="284">
      <c r="A284" s="86"/>
      <c r="B284" s="11"/>
      <c r="C284" s="11"/>
      <c r="D284" s="11"/>
      <c r="E284" s="60" t="s">
        <v>56</v>
      </c>
      <c r="F284" s="61" t="s">
        <v>57</v>
      </c>
      <c r="G284" s="11"/>
      <c r="H284" s="44"/>
      <c r="I284" s="45"/>
      <c r="J284" s="60" t="s">
        <v>58</v>
      </c>
      <c r="K284" s="61" t="s">
        <v>120</v>
      </c>
      <c r="L284" s="11"/>
      <c r="M284" s="44"/>
      <c r="N284" s="15"/>
      <c r="O284" s="11"/>
    </row>
    <row r="285">
      <c r="A285" s="86"/>
      <c r="B285" s="19"/>
      <c r="C285" s="19"/>
      <c r="D285" s="19"/>
      <c r="E285" s="60" t="s">
        <v>61</v>
      </c>
      <c r="F285" s="61" t="s">
        <v>62</v>
      </c>
      <c r="G285" s="19"/>
      <c r="H285" s="55"/>
      <c r="I285" s="22"/>
      <c r="J285" s="60" t="s">
        <v>63</v>
      </c>
      <c r="K285" s="61" t="s">
        <v>75</v>
      </c>
      <c r="L285" s="19"/>
      <c r="M285" s="55"/>
      <c r="N285" s="23"/>
      <c r="O285" s="11"/>
    </row>
    <row r="286">
      <c r="A286" s="86"/>
      <c r="B286" s="88" t="s">
        <v>190</v>
      </c>
      <c r="C286" s="89" t="s">
        <v>191</v>
      </c>
      <c r="D286" s="90" t="s">
        <v>21</v>
      </c>
      <c r="E286" s="91" t="s">
        <v>22</v>
      </c>
      <c r="F286" s="92" t="s">
        <v>75</v>
      </c>
      <c r="G286" s="90">
        <f>(VALUE(LEFT(F286,1))+VALUE(LEFT(F287,1))+VALUE(LEFT(F288,1))+VALUE(LEFT(F289,1))+VALUE(LEFT(F290,1))+VALUE(LEFT(F291,1))+VALUE(LEFT(F292,1))+VALUE(LEFT(F293,1)))/8</f>
        <v>3.375</v>
      </c>
      <c r="H286" s="93" t="str">
        <f>IF(G286&lt;3,$U$12,IF(G286&lt;6,$U$13,$U$14))</f>
        <v>MEDIUM</v>
      </c>
      <c r="I286" s="94" t="s">
        <v>24</v>
      </c>
      <c r="J286" s="91" t="s">
        <v>25</v>
      </c>
      <c r="K286" s="92" t="s">
        <v>90</v>
      </c>
      <c r="L286" s="90">
        <f>(VALUE(LEFT(K286,1))+VALUE(LEFT(K287,1))+VALUE(LEFT(K288,1))+VALUE(LEFT(K289,1))+VALUE(LEFT(K290,1))+VALUE(LEFT(K291,1))+VALUE(LEFT(K292,1))+VALUE(LEFT(K293,1)))/8</f>
        <v>6.625</v>
      </c>
      <c r="M286" s="93" t="str">
        <f>IF(L286&lt;3,$U$12,IF(L286&lt;6,$U$13,$U$14))</f>
        <v>HIGH</v>
      </c>
      <c r="N286" s="95" t="str">
        <f>IF(AND(H286=$U$14,M286=$U$14),$U$5,IF(AND(H286=$U$14,M286=$U$13),$U$6,IF(AND(H286=$U$14,M286=$U$12),$U$7,IF(AND(H286=$U$13,M286=$U$14),$T$5,IF(AND(H286=$U$13,M286=$U$13),$T$6,IF(AND(H286=$U$13,M286=$U$12),$T$7,IF(AND(H286=$U$12,M286=$U$14),$S$5,IF(AND(H286=$U$12,M286=$U$13),$S$6,IF(AND(H286=$U$12,M286=$U$12),$S$7)))))))))</f>
        <v>High</v>
      </c>
      <c r="O286" s="65"/>
    </row>
    <row r="287">
      <c r="A287" s="86"/>
      <c r="B287" s="11"/>
      <c r="C287" s="96" t="s">
        <v>155</v>
      </c>
      <c r="D287" s="11"/>
      <c r="E287" s="91" t="s">
        <v>31</v>
      </c>
      <c r="F287" s="92" t="s">
        <v>112</v>
      </c>
      <c r="G287" s="11"/>
      <c r="H287" s="44"/>
      <c r="I287" s="45"/>
      <c r="J287" s="91" t="s">
        <v>33</v>
      </c>
      <c r="K287" s="92" t="s">
        <v>91</v>
      </c>
      <c r="L287" s="11"/>
      <c r="M287" s="44"/>
      <c r="N287" s="15"/>
      <c r="O287" s="11"/>
    </row>
    <row r="288">
      <c r="A288" s="86"/>
      <c r="B288" s="11"/>
      <c r="C288" s="11"/>
      <c r="D288" s="11"/>
      <c r="E288" s="91" t="s">
        <v>37</v>
      </c>
      <c r="F288" s="92" t="s">
        <v>75</v>
      </c>
      <c r="G288" s="11"/>
      <c r="H288" s="44"/>
      <c r="I288" s="45"/>
      <c r="J288" s="91" t="s">
        <v>39</v>
      </c>
      <c r="K288" s="92" t="s">
        <v>40</v>
      </c>
      <c r="L288" s="11"/>
      <c r="M288" s="44"/>
      <c r="N288" s="15"/>
      <c r="O288" s="11"/>
    </row>
    <row r="289">
      <c r="A289" s="86"/>
      <c r="B289" s="11"/>
      <c r="C289" s="11"/>
      <c r="D289" s="19"/>
      <c r="E289" s="91" t="s">
        <v>41</v>
      </c>
      <c r="F289" s="92" t="s">
        <v>153</v>
      </c>
      <c r="G289" s="11"/>
      <c r="H289" s="44"/>
      <c r="I289" s="22"/>
      <c r="J289" s="91" t="s">
        <v>43</v>
      </c>
      <c r="K289" s="92" t="s">
        <v>44</v>
      </c>
      <c r="L289" s="11"/>
      <c r="M289" s="44"/>
      <c r="N289" s="15"/>
      <c r="O289" s="11"/>
    </row>
    <row r="290">
      <c r="A290" s="86"/>
      <c r="B290" s="11"/>
      <c r="C290" s="11"/>
      <c r="D290" s="90" t="s">
        <v>45</v>
      </c>
      <c r="E290" s="91" t="s">
        <v>46</v>
      </c>
      <c r="F290" s="92" t="s">
        <v>77</v>
      </c>
      <c r="G290" s="11"/>
      <c r="H290" s="44"/>
      <c r="I290" s="94" t="s">
        <v>48</v>
      </c>
      <c r="J290" s="91" t="s">
        <v>49</v>
      </c>
      <c r="K290" s="92" t="s">
        <v>50</v>
      </c>
      <c r="L290" s="11"/>
      <c r="M290" s="44"/>
      <c r="N290" s="15"/>
      <c r="O290" s="11"/>
    </row>
    <row r="291">
      <c r="A291" s="86"/>
      <c r="B291" s="11"/>
      <c r="C291" s="11"/>
      <c r="D291" s="11"/>
      <c r="E291" s="91" t="s">
        <v>51</v>
      </c>
      <c r="F291" s="92" t="s">
        <v>77</v>
      </c>
      <c r="G291" s="11"/>
      <c r="H291" s="44"/>
      <c r="I291" s="45"/>
      <c r="J291" s="91" t="s">
        <v>53</v>
      </c>
      <c r="K291" s="92" t="s">
        <v>90</v>
      </c>
      <c r="L291" s="11"/>
      <c r="M291" s="44"/>
      <c r="N291" s="15"/>
      <c r="O291" s="11"/>
    </row>
    <row r="292">
      <c r="A292" s="86"/>
      <c r="B292" s="11"/>
      <c r="C292" s="11"/>
      <c r="D292" s="11"/>
      <c r="E292" s="91" t="s">
        <v>56</v>
      </c>
      <c r="F292" s="92" t="s">
        <v>90</v>
      </c>
      <c r="G292" s="11"/>
      <c r="H292" s="44"/>
      <c r="I292" s="45"/>
      <c r="J292" s="91" t="s">
        <v>58</v>
      </c>
      <c r="K292" s="92" t="s">
        <v>59</v>
      </c>
      <c r="L292" s="11"/>
      <c r="M292" s="44"/>
      <c r="N292" s="15"/>
      <c r="O292" s="11"/>
    </row>
    <row r="293">
      <c r="A293" s="86"/>
      <c r="B293" s="19"/>
      <c r="C293" s="19"/>
      <c r="D293" s="19"/>
      <c r="E293" s="91" t="s">
        <v>61</v>
      </c>
      <c r="F293" s="92" t="s">
        <v>75</v>
      </c>
      <c r="G293" s="19"/>
      <c r="H293" s="55"/>
      <c r="I293" s="22"/>
      <c r="J293" s="91" t="s">
        <v>63</v>
      </c>
      <c r="K293" s="92" t="s">
        <v>64</v>
      </c>
      <c r="L293" s="19"/>
      <c r="M293" s="55"/>
      <c r="N293" s="23"/>
      <c r="O293" s="11"/>
    </row>
    <row r="294">
      <c r="A294" s="97" t="s">
        <v>192</v>
      </c>
      <c r="B294" s="98" t="s">
        <v>193</v>
      </c>
      <c r="C294" s="89" t="s">
        <v>194</v>
      </c>
      <c r="D294" s="90" t="s">
        <v>21</v>
      </c>
      <c r="E294" s="91" t="s">
        <v>22</v>
      </c>
      <c r="F294" s="92" t="s">
        <v>126</v>
      </c>
      <c r="G294" s="90">
        <f>(VALUE(LEFT(F294,1))+VALUE(LEFT(F295,1))+VALUE(LEFT(F296,1))+VALUE(LEFT(F297,1))+VALUE(LEFT(F298,1))+VALUE(LEFT(F299,1))+VALUE(LEFT(F300,1))+VALUE(LEFT(F301,1)))/8</f>
        <v>4.5</v>
      </c>
      <c r="H294" s="93" t="str">
        <f>IF(G294&lt;3,$U$12,IF(G294&lt;6,$U$13,$U$14))</f>
        <v>MEDIUM</v>
      </c>
      <c r="I294" s="94" t="s">
        <v>24</v>
      </c>
      <c r="J294" s="91" t="s">
        <v>25</v>
      </c>
      <c r="K294" s="92" t="s">
        <v>90</v>
      </c>
      <c r="L294" s="90">
        <f>(VALUE(LEFT(K294,1))+VALUE(LEFT(K295,1))+VALUE(LEFT(K296,1))+VALUE(LEFT(K297,1))+VALUE(LEFT(K298,1))+VALUE(LEFT(K299,1))+VALUE(LEFT(K300,1))+VALUE(LEFT(K301,1)))/8</f>
        <v>6.625</v>
      </c>
      <c r="M294" s="93" t="str">
        <f>IF(L294&lt;3,$U$12,IF(L294&lt;6,$U$13,$U$14))</f>
        <v>HIGH</v>
      </c>
      <c r="N294" s="95" t="str">
        <f>IF(AND(H294=$U$14,M294=$U$14),$U$5,IF(AND(H294=$U$14,M294=$U$13),$U$6,IF(AND(H294=$U$14,M294=$U$12),$U$7,IF(AND(H294=$U$13,M294=$U$14),$T$5,IF(AND(H294=$U$13,M294=$U$13),$T$6,IF(AND(H294=$U$13,M294=$U$12),$T$7,IF(AND(H294=$U$12,M294=$U$14),$S$5,IF(AND(H294=$U$12,M294=$U$13),$S$6,IF(AND(H294=$U$12,M294=$U$12),$S$7)))))))))</f>
        <v>High</v>
      </c>
      <c r="O294" s="68" t="s">
        <v>195</v>
      </c>
    </row>
    <row r="295">
      <c r="A295" s="97" t="s">
        <v>196</v>
      </c>
      <c r="B295" s="11"/>
      <c r="C295" s="96" t="s">
        <v>197</v>
      </c>
      <c r="D295" s="11"/>
      <c r="E295" s="91" t="s">
        <v>31</v>
      </c>
      <c r="F295" s="92" t="s">
        <v>32</v>
      </c>
      <c r="G295" s="11"/>
      <c r="H295" s="44"/>
      <c r="I295" s="45"/>
      <c r="J295" s="91" t="s">
        <v>33</v>
      </c>
      <c r="K295" s="92" t="s">
        <v>91</v>
      </c>
      <c r="L295" s="11"/>
      <c r="M295" s="44"/>
      <c r="N295" s="15"/>
      <c r="O295" s="11"/>
    </row>
    <row r="296">
      <c r="A296" s="97" t="s">
        <v>198</v>
      </c>
      <c r="B296" s="11"/>
      <c r="C296" s="11"/>
      <c r="D296" s="11"/>
      <c r="E296" s="91" t="s">
        <v>37</v>
      </c>
      <c r="F296" s="92" t="s">
        <v>38</v>
      </c>
      <c r="G296" s="11"/>
      <c r="H296" s="44"/>
      <c r="I296" s="45"/>
      <c r="J296" s="91" t="s">
        <v>39</v>
      </c>
      <c r="K296" s="92" t="s">
        <v>40</v>
      </c>
      <c r="L296" s="11"/>
      <c r="M296" s="44"/>
      <c r="N296" s="15"/>
      <c r="O296" s="11"/>
    </row>
    <row r="297">
      <c r="A297" s="99"/>
      <c r="B297" s="11"/>
      <c r="C297" s="11"/>
      <c r="D297" s="19"/>
      <c r="E297" s="91" t="s">
        <v>41</v>
      </c>
      <c r="F297" s="92" t="s">
        <v>42</v>
      </c>
      <c r="G297" s="11"/>
      <c r="H297" s="44"/>
      <c r="I297" s="22"/>
      <c r="J297" s="91" t="s">
        <v>43</v>
      </c>
      <c r="K297" s="92" t="s">
        <v>44</v>
      </c>
      <c r="L297" s="11"/>
      <c r="M297" s="44"/>
      <c r="N297" s="15"/>
      <c r="O297" s="11"/>
    </row>
    <row r="298">
      <c r="A298" s="99"/>
      <c r="B298" s="11"/>
      <c r="C298" s="11"/>
      <c r="D298" s="90" t="s">
        <v>45</v>
      </c>
      <c r="E298" s="91" t="s">
        <v>46</v>
      </c>
      <c r="F298" s="92" t="s">
        <v>77</v>
      </c>
      <c r="G298" s="11"/>
      <c r="H298" s="44"/>
      <c r="I298" s="94" t="s">
        <v>48</v>
      </c>
      <c r="J298" s="91" t="s">
        <v>49</v>
      </c>
      <c r="K298" s="92" t="s">
        <v>50</v>
      </c>
      <c r="L298" s="11"/>
      <c r="M298" s="44"/>
      <c r="N298" s="15"/>
      <c r="O298" s="11"/>
    </row>
    <row r="299">
      <c r="A299" s="99"/>
      <c r="B299" s="11"/>
      <c r="C299" s="11"/>
      <c r="D299" s="11"/>
      <c r="E299" s="91" t="s">
        <v>51</v>
      </c>
      <c r="F299" s="92" t="s">
        <v>77</v>
      </c>
      <c r="G299" s="11"/>
      <c r="H299" s="44"/>
      <c r="I299" s="45"/>
      <c r="J299" s="91" t="s">
        <v>53</v>
      </c>
      <c r="K299" s="92" t="s">
        <v>90</v>
      </c>
      <c r="L299" s="11"/>
      <c r="M299" s="44"/>
      <c r="N299" s="15"/>
      <c r="O299" s="11"/>
    </row>
    <row r="300">
      <c r="A300" s="99"/>
      <c r="B300" s="11"/>
      <c r="C300" s="11"/>
      <c r="D300" s="11"/>
      <c r="E300" s="91" t="s">
        <v>56</v>
      </c>
      <c r="F300" s="92" t="s">
        <v>78</v>
      </c>
      <c r="G300" s="11"/>
      <c r="H300" s="44"/>
      <c r="I300" s="45"/>
      <c r="J300" s="91" t="s">
        <v>58</v>
      </c>
      <c r="K300" s="92" t="s">
        <v>59</v>
      </c>
      <c r="L300" s="11"/>
      <c r="M300" s="44"/>
      <c r="N300" s="15"/>
      <c r="O300" s="11"/>
    </row>
    <row r="301">
      <c r="A301" s="99"/>
      <c r="B301" s="19"/>
      <c r="C301" s="19"/>
      <c r="D301" s="19"/>
      <c r="E301" s="91" t="s">
        <v>61</v>
      </c>
      <c r="F301" s="92" t="s">
        <v>98</v>
      </c>
      <c r="G301" s="19"/>
      <c r="H301" s="55"/>
      <c r="I301" s="22"/>
      <c r="J301" s="91" t="s">
        <v>63</v>
      </c>
      <c r="K301" s="92" t="s">
        <v>64</v>
      </c>
      <c r="L301" s="19"/>
      <c r="M301" s="55"/>
      <c r="N301" s="23"/>
      <c r="O301" s="11"/>
    </row>
    <row r="302">
      <c r="A302" s="99"/>
      <c r="B302" s="98" t="s">
        <v>193</v>
      </c>
      <c r="C302" s="89" t="s">
        <v>199</v>
      </c>
      <c r="D302" s="90" t="s">
        <v>21</v>
      </c>
      <c r="E302" s="91" t="s">
        <v>22</v>
      </c>
      <c r="F302" s="92" t="s">
        <v>23</v>
      </c>
      <c r="G302" s="90">
        <f>(VALUE(LEFT(F302,1))+VALUE(LEFT(F303,1))+VALUE(LEFT(F304,1))+VALUE(LEFT(F305,1))+VALUE(LEFT(F306,1))+VALUE(LEFT(F307,1))+VALUE(LEFT(F308,1))+VALUE(LEFT(F309,1)))/8</f>
        <v>6.625</v>
      </c>
      <c r="H302" s="93" t="str">
        <f>IF(G302&lt;3,$U$12,IF(G302&lt;6,$U$13,$U$14))</f>
        <v>HIGH</v>
      </c>
      <c r="I302" s="94" t="s">
        <v>24</v>
      </c>
      <c r="J302" s="91" t="s">
        <v>25</v>
      </c>
      <c r="K302" s="92" t="s">
        <v>88</v>
      </c>
      <c r="L302" s="90">
        <f>(VALUE(LEFT(K302,1))+VALUE(LEFT(K303,1))+VALUE(LEFT(K304,1))+VALUE(LEFT(K305,1))+VALUE(LEFT(K306,1))+VALUE(LEFT(K307,1))+VALUE(LEFT(K308,1))+VALUE(LEFT(K309,1)))/8</f>
        <v>4.875</v>
      </c>
      <c r="M302" s="93" t="str">
        <f>IF(L302&lt;3,$U$12,IF(L302&lt;6,$U$13,$U$14))</f>
        <v>MEDIUM</v>
      </c>
      <c r="N302" s="95" t="str">
        <f>IF(AND(H302=$U$14,M302=$U$14),$U$5,IF(AND(H302=$U$14,M302=$U$13),$U$6,IF(AND(H302=$U$14,M302=$U$12),$U$7,IF(AND(H302=$U$13,M302=$U$14),$T$5,IF(AND(H302=$U$13,M302=$U$13),$T$6,IF(AND(H302=$U$13,M302=$U$12),$T$7,IF(AND(H302=$U$12,M302=$U$14),$S$5,IF(AND(H302=$U$12,M302=$U$13),$S$6,IF(AND(H302=$U$12,M302=$U$12),$S$7)))))))))</f>
        <v>High</v>
      </c>
      <c r="O302" s="68" t="s">
        <v>200</v>
      </c>
    </row>
    <row r="303">
      <c r="A303" s="99"/>
      <c r="B303" s="11"/>
      <c r="C303" s="96" t="s">
        <v>201</v>
      </c>
      <c r="D303" s="11"/>
      <c r="E303" s="91" t="s">
        <v>31</v>
      </c>
      <c r="F303" s="92" t="s">
        <v>32</v>
      </c>
      <c r="G303" s="11"/>
      <c r="H303" s="44"/>
      <c r="I303" s="45"/>
      <c r="J303" s="91" t="s">
        <v>33</v>
      </c>
      <c r="K303" s="92" t="s">
        <v>91</v>
      </c>
      <c r="L303" s="11"/>
      <c r="M303" s="44"/>
      <c r="N303" s="15"/>
      <c r="O303" s="11"/>
    </row>
    <row r="304">
      <c r="A304" s="99"/>
      <c r="B304" s="11"/>
      <c r="C304" s="11"/>
      <c r="D304" s="11"/>
      <c r="E304" s="91" t="s">
        <v>37</v>
      </c>
      <c r="F304" s="92" t="s">
        <v>38</v>
      </c>
      <c r="G304" s="11"/>
      <c r="H304" s="44"/>
      <c r="I304" s="45"/>
      <c r="J304" s="91" t="s">
        <v>39</v>
      </c>
      <c r="K304" s="92" t="s">
        <v>40</v>
      </c>
      <c r="L304" s="11"/>
      <c r="M304" s="44"/>
      <c r="N304" s="15"/>
      <c r="O304" s="11"/>
    </row>
    <row r="305">
      <c r="A305" s="99"/>
      <c r="B305" s="11"/>
      <c r="C305" s="11"/>
      <c r="D305" s="19"/>
      <c r="E305" s="91" t="s">
        <v>41</v>
      </c>
      <c r="F305" s="92" t="s">
        <v>90</v>
      </c>
      <c r="G305" s="11"/>
      <c r="H305" s="44"/>
      <c r="I305" s="22"/>
      <c r="J305" s="91" t="s">
        <v>43</v>
      </c>
      <c r="K305" s="92" t="s">
        <v>44</v>
      </c>
      <c r="L305" s="11"/>
      <c r="M305" s="44"/>
      <c r="N305" s="15"/>
      <c r="O305" s="11"/>
    </row>
    <row r="306">
      <c r="A306" s="99"/>
      <c r="B306" s="11"/>
      <c r="C306" s="11"/>
      <c r="D306" s="90" t="s">
        <v>45</v>
      </c>
      <c r="E306" s="91" t="s">
        <v>46</v>
      </c>
      <c r="F306" s="92" t="s">
        <v>47</v>
      </c>
      <c r="G306" s="11"/>
      <c r="H306" s="44"/>
      <c r="I306" s="94" t="s">
        <v>48</v>
      </c>
      <c r="J306" s="91" t="s">
        <v>49</v>
      </c>
      <c r="K306" s="92" t="s">
        <v>94</v>
      </c>
      <c r="L306" s="11"/>
      <c r="M306" s="44"/>
      <c r="N306" s="15"/>
      <c r="O306" s="11"/>
    </row>
    <row r="307">
      <c r="A307" s="99"/>
      <c r="B307" s="11"/>
      <c r="C307" s="11"/>
      <c r="D307" s="11"/>
      <c r="E307" s="91" t="s">
        <v>51</v>
      </c>
      <c r="F307" s="92" t="s">
        <v>52</v>
      </c>
      <c r="G307" s="11"/>
      <c r="H307" s="44"/>
      <c r="I307" s="45"/>
      <c r="J307" s="91" t="s">
        <v>53</v>
      </c>
      <c r="K307" s="92" t="s">
        <v>95</v>
      </c>
      <c r="L307" s="11"/>
      <c r="M307" s="44"/>
      <c r="N307" s="15"/>
      <c r="O307" s="11"/>
    </row>
    <row r="308">
      <c r="A308" s="99"/>
      <c r="B308" s="11"/>
      <c r="C308" s="11"/>
      <c r="D308" s="11"/>
      <c r="E308" s="91" t="s">
        <v>56</v>
      </c>
      <c r="F308" s="92" t="s">
        <v>96</v>
      </c>
      <c r="G308" s="11"/>
      <c r="H308" s="44"/>
      <c r="I308" s="45"/>
      <c r="J308" s="91" t="s">
        <v>58</v>
      </c>
      <c r="K308" s="92" t="s">
        <v>97</v>
      </c>
      <c r="L308" s="11"/>
      <c r="M308" s="44"/>
      <c r="N308" s="15"/>
      <c r="O308" s="11"/>
    </row>
    <row r="309">
      <c r="A309" s="99"/>
      <c r="B309" s="19"/>
      <c r="C309" s="19"/>
      <c r="D309" s="19"/>
      <c r="E309" s="91" t="s">
        <v>61</v>
      </c>
      <c r="F309" s="92" t="s">
        <v>98</v>
      </c>
      <c r="G309" s="19"/>
      <c r="H309" s="55"/>
      <c r="I309" s="22"/>
      <c r="J309" s="91" t="s">
        <v>63</v>
      </c>
      <c r="K309" s="92" t="s">
        <v>79</v>
      </c>
      <c r="L309" s="19"/>
      <c r="M309" s="55"/>
      <c r="N309" s="23"/>
      <c r="O309" s="11"/>
    </row>
    <row r="310">
      <c r="A310" s="99"/>
      <c r="B310" s="30" t="s">
        <v>193</v>
      </c>
      <c r="C310" s="31" t="s">
        <v>202</v>
      </c>
      <c r="D310" s="32" t="s">
        <v>21</v>
      </c>
      <c r="E310" s="33" t="s">
        <v>22</v>
      </c>
      <c r="F310" s="34" t="s">
        <v>87</v>
      </c>
      <c r="G310" s="32">
        <f>(VALUE(LEFT(F310,1))+VALUE(LEFT(F311,1))+VALUE(LEFT(F312,1))+VALUE(LEFT(F313,1))+VALUE(LEFT(F314,1))+VALUE(LEFT(F315,1))+VALUE(LEFT(F316,1))+VALUE(LEFT(F317,1)))/8</f>
        <v>5.625</v>
      </c>
      <c r="H310" s="35" t="str">
        <f>IF(G310&lt;3,$U$12,IF(G310&lt;6,$U$13,$U$14))</f>
        <v>MEDIUM</v>
      </c>
      <c r="I310" s="36" t="s">
        <v>24</v>
      </c>
      <c r="J310" s="33" t="s">
        <v>25</v>
      </c>
      <c r="K310" s="34" t="s">
        <v>159</v>
      </c>
      <c r="L310" s="32">
        <f>(VALUE(LEFT(K310,1))+VALUE(LEFT(K311,1))+VALUE(LEFT(K312,1))+VALUE(LEFT(K313,1))+VALUE(LEFT(K314,1))+VALUE(LEFT(K315,1))+VALUE(LEFT(K316,1))+VALUE(LEFT(K317,1)))/8</f>
        <v>1.75</v>
      </c>
      <c r="M310" s="35" t="str">
        <f>IF(L310&lt;3,$U$12,IF(L310&lt;6,$U$13,$U$14))</f>
        <v>LOW</v>
      </c>
      <c r="N310" s="37" t="str">
        <f>IF(AND(H310=$U$14,M310=$U$14),$U$5,IF(AND(H310=$U$14,M310=$U$13),$U$6,IF(AND(H310=$U$14,M310=$U$12),$U$7,IF(AND(H310=$U$13,M310=$U$14),$T$5,IF(AND(H310=$U$13,M310=$U$13),$T$6,IF(AND(H310=$U$13,M310=$U$12),$T$7,IF(AND(H310=$U$12,M310=$U$14),$S$5,IF(AND(H310=$U$12,M310=$U$13),$S$6,IF(AND(H310=$U$12,M310=$U$12),$S$7)))))))))</f>
        <v>Low</v>
      </c>
      <c r="O310" s="65"/>
    </row>
    <row r="311">
      <c r="A311" s="99"/>
      <c r="B311" s="11"/>
      <c r="C311" s="43" t="s">
        <v>123</v>
      </c>
      <c r="D311" s="11"/>
      <c r="E311" s="33" t="s">
        <v>31</v>
      </c>
      <c r="F311" s="34" t="s">
        <v>73</v>
      </c>
      <c r="G311" s="11"/>
      <c r="H311" s="44"/>
      <c r="I311" s="45"/>
      <c r="J311" s="33" t="s">
        <v>33</v>
      </c>
      <c r="K311" s="34" t="s">
        <v>159</v>
      </c>
      <c r="L311" s="11"/>
      <c r="M311" s="44"/>
      <c r="N311" s="15"/>
      <c r="O311" s="11"/>
    </row>
    <row r="312">
      <c r="A312" s="99"/>
      <c r="B312" s="11"/>
      <c r="C312" s="11"/>
      <c r="D312" s="11"/>
      <c r="E312" s="33" t="s">
        <v>37</v>
      </c>
      <c r="F312" s="34" t="s">
        <v>38</v>
      </c>
      <c r="G312" s="11"/>
      <c r="H312" s="44"/>
      <c r="I312" s="45"/>
      <c r="J312" s="33" t="s">
        <v>39</v>
      </c>
      <c r="K312" s="34" t="s">
        <v>152</v>
      </c>
      <c r="L312" s="11"/>
      <c r="M312" s="44"/>
      <c r="N312" s="15"/>
      <c r="O312" s="11"/>
    </row>
    <row r="313">
      <c r="A313" s="99"/>
      <c r="B313" s="11"/>
      <c r="C313" s="11"/>
      <c r="D313" s="19"/>
      <c r="E313" s="33" t="s">
        <v>41</v>
      </c>
      <c r="F313" s="34" t="s">
        <v>90</v>
      </c>
      <c r="G313" s="11"/>
      <c r="H313" s="44"/>
      <c r="I313" s="22"/>
      <c r="J313" s="33" t="s">
        <v>43</v>
      </c>
      <c r="K313" s="34" t="s">
        <v>44</v>
      </c>
      <c r="L313" s="11"/>
      <c r="M313" s="44"/>
      <c r="N313" s="15"/>
      <c r="O313" s="11"/>
    </row>
    <row r="314">
      <c r="A314" s="99"/>
      <c r="B314" s="11"/>
      <c r="C314" s="11"/>
      <c r="D314" s="32" t="s">
        <v>45</v>
      </c>
      <c r="E314" s="33" t="s">
        <v>46</v>
      </c>
      <c r="F314" s="34" t="s">
        <v>47</v>
      </c>
      <c r="G314" s="11"/>
      <c r="H314" s="44"/>
      <c r="I314" s="36" t="s">
        <v>48</v>
      </c>
      <c r="J314" s="33" t="s">
        <v>49</v>
      </c>
      <c r="K314" s="34" t="s">
        <v>159</v>
      </c>
      <c r="L314" s="11"/>
      <c r="M314" s="44"/>
      <c r="N314" s="15"/>
      <c r="O314" s="11"/>
    </row>
    <row r="315">
      <c r="A315" s="99"/>
      <c r="B315" s="11"/>
      <c r="C315" s="11"/>
      <c r="D315" s="11"/>
      <c r="E315" s="33" t="s">
        <v>51</v>
      </c>
      <c r="F315" s="34" t="s">
        <v>52</v>
      </c>
      <c r="G315" s="11"/>
      <c r="H315" s="44"/>
      <c r="I315" s="45"/>
      <c r="J315" s="33" t="s">
        <v>53</v>
      </c>
      <c r="K315" s="34" t="s">
        <v>178</v>
      </c>
      <c r="L315" s="11"/>
      <c r="M315" s="44"/>
      <c r="N315" s="15"/>
      <c r="O315" s="11"/>
    </row>
    <row r="316">
      <c r="A316" s="99"/>
      <c r="B316" s="11"/>
      <c r="C316" s="11"/>
      <c r="D316" s="11"/>
      <c r="E316" s="33" t="s">
        <v>56</v>
      </c>
      <c r="F316" s="34" t="s">
        <v>90</v>
      </c>
      <c r="G316" s="11"/>
      <c r="H316" s="44"/>
      <c r="I316" s="45"/>
      <c r="J316" s="33" t="s">
        <v>58</v>
      </c>
      <c r="K316" s="34" t="s">
        <v>79</v>
      </c>
      <c r="L316" s="11"/>
      <c r="M316" s="44"/>
      <c r="N316" s="15"/>
      <c r="O316" s="11"/>
    </row>
    <row r="317">
      <c r="A317" s="99"/>
      <c r="B317" s="19"/>
      <c r="C317" s="19"/>
      <c r="D317" s="19"/>
      <c r="E317" s="33" t="s">
        <v>61</v>
      </c>
      <c r="F317" s="34" t="s">
        <v>112</v>
      </c>
      <c r="G317" s="19"/>
      <c r="H317" s="55"/>
      <c r="I317" s="22"/>
      <c r="J317" s="33" t="s">
        <v>63</v>
      </c>
      <c r="K317" s="34" t="s">
        <v>159</v>
      </c>
      <c r="L317" s="19"/>
      <c r="M317" s="55"/>
      <c r="N317" s="23"/>
      <c r="O317" s="11"/>
    </row>
    <row r="318">
      <c r="A318" s="99"/>
      <c r="B318" s="30" t="s">
        <v>193</v>
      </c>
      <c r="C318" s="31" t="s">
        <v>203</v>
      </c>
      <c r="D318" s="32" t="s">
        <v>21</v>
      </c>
      <c r="E318" s="33" t="s">
        <v>22</v>
      </c>
      <c r="F318" s="34" t="s">
        <v>87</v>
      </c>
      <c r="G318" s="32">
        <f>(VALUE(LEFT(F318,1))+VALUE(LEFT(F319,1))+VALUE(LEFT(F320,1))+VALUE(LEFT(F321,1))+VALUE(LEFT(F322,1))+VALUE(LEFT(F323,1))+VALUE(LEFT(F324,1))+VALUE(LEFT(F325,1)))/8</f>
        <v>6.25</v>
      </c>
      <c r="H318" s="35" t="str">
        <f>IF(G318&lt;3,$U$12,IF(G318&lt;6,$U$13,$U$14))</f>
        <v>HIGH</v>
      </c>
      <c r="I318" s="36" t="s">
        <v>24</v>
      </c>
      <c r="J318" s="33" t="s">
        <v>25</v>
      </c>
      <c r="K318" s="34" t="s">
        <v>102</v>
      </c>
      <c r="L318" s="32">
        <f>(VALUE(LEFT(K318,1))+VALUE(LEFT(K319,1))+VALUE(LEFT(K320,1))+VALUE(LEFT(K321,1))+VALUE(LEFT(K322,1))+VALUE(LEFT(K323,1))+VALUE(LEFT(K324,1))+VALUE(LEFT(K325,1)))/8</f>
        <v>5.125</v>
      </c>
      <c r="M318" s="35" t="str">
        <f>IF(L318&lt;3,$U$12,IF(L318&lt;6,$U$13,$U$14))</f>
        <v>MEDIUM</v>
      </c>
      <c r="N318" s="37" t="str">
        <f>IF(AND(H318=$U$14,M318=$U$14),$U$5,IF(AND(H318=$U$14,M318=$U$13),$U$6,IF(AND(H318=$U$14,M318=$U$12),$U$7,IF(AND(H318=$U$13,M318=$U$14),$T$5,IF(AND(H318=$U$13,M318=$U$13),$T$6,IF(AND(H318=$U$13,M318=$U$12),$T$7,IF(AND(H318=$U$12,M318=$U$14),$S$5,IF(AND(H318=$U$12,M318=$U$13),$S$6,IF(AND(H318=$U$12,M318=$U$12),$S$7)))))))))</f>
        <v>High</v>
      </c>
      <c r="O318" s="68" t="s">
        <v>204</v>
      </c>
    </row>
    <row r="319">
      <c r="A319" s="99"/>
      <c r="B319" s="11"/>
      <c r="C319" s="43" t="s">
        <v>147</v>
      </c>
      <c r="D319" s="11"/>
      <c r="E319" s="33" t="s">
        <v>31</v>
      </c>
      <c r="F319" s="34" t="s">
        <v>32</v>
      </c>
      <c r="G319" s="11"/>
      <c r="H319" s="44"/>
      <c r="I319" s="45"/>
      <c r="J319" s="33" t="s">
        <v>33</v>
      </c>
      <c r="K319" s="34" t="s">
        <v>91</v>
      </c>
      <c r="L319" s="11"/>
      <c r="M319" s="44"/>
      <c r="N319" s="15"/>
      <c r="O319" s="11"/>
    </row>
    <row r="320">
      <c r="A320" s="99"/>
      <c r="B320" s="11"/>
      <c r="C320" s="11"/>
      <c r="D320" s="11"/>
      <c r="E320" s="33" t="s">
        <v>37</v>
      </c>
      <c r="F320" s="34" t="s">
        <v>38</v>
      </c>
      <c r="G320" s="11"/>
      <c r="H320" s="44"/>
      <c r="I320" s="45"/>
      <c r="J320" s="33" t="s">
        <v>39</v>
      </c>
      <c r="K320" s="34" t="s">
        <v>40</v>
      </c>
      <c r="L320" s="11"/>
      <c r="M320" s="44"/>
      <c r="N320" s="15"/>
      <c r="O320" s="11"/>
    </row>
    <row r="321">
      <c r="A321" s="99"/>
      <c r="B321" s="11"/>
      <c r="C321" s="11"/>
      <c r="D321" s="19"/>
      <c r="E321" s="33" t="s">
        <v>41</v>
      </c>
      <c r="F321" s="34" t="s">
        <v>90</v>
      </c>
      <c r="G321" s="11"/>
      <c r="H321" s="44"/>
      <c r="I321" s="22"/>
      <c r="J321" s="33" t="s">
        <v>43</v>
      </c>
      <c r="K321" s="34" t="s">
        <v>44</v>
      </c>
      <c r="L321" s="11"/>
      <c r="M321" s="44"/>
      <c r="N321" s="15"/>
      <c r="O321" s="11"/>
    </row>
    <row r="322">
      <c r="A322" s="99"/>
      <c r="B322" s="11"/>
      <c r="C322" s="11"/>
      <c r="D322" s="32" t="s">
        <v>45</v>
      </c>
      <c r="E322" s="33" t="s">
        <v>46</v>
      </c>
      <c r="F322" s="34" t="s">
        <v>47</v>
      </c>
      <c r="G322" s="11"/>
      <c r="H322" s="44"/>
      <c r="I322" s="36" t="s">
        <v>48</v>
      </c>
      <c r="J322" s="33" t="s">
        <v>49</v>
      </c>
      <c r="K322" s="34" t="s">
        <v>94</v>
      </c>
      <c r="L322" s="11"/>
      <c r="M322" s="44"/>
      <c r="N322" s="15"/>
      <c r="O322" s="11"/>
    </row>
    <row r="323">
      <c r="A323" s="99"/>
      <c r="B323" s="11"/>
      <c r="C323" s="11"/>
      <c r="D323" s="11"/>
      <c r="E323" s="33" t="s">
        <v>51</v>
      </c>
      <c r="F323" s="34" t="s">
        <v>52</v>
      </c>
      <c r="G323" s="11"/>
      <c r="H323" s="44"/>
      <c r="I323" s="45"/>
      <c r="J323" s="33" t="s">
        <v>53</v>
      </c>
      <c r="K323" s="34" t="s">
        <v>90</v>
      </c>
      <c r="L323" s="11"/>
      <c r="M323" s="44"/>
      <c r="N323" s="15"/>
      <c r="O323" s="11"/>
    </row>
    <row r="324">
      <c r="A324" s="99"/>
      <c r="B324" s="11"/>
      <c r="C324" s="11"/>
      <c r="D324" s="11"/>
      <c r="E324" s="33" t="s">
        <v>56</v>
      </c>
      <c r="F324" s="34" t="s">
        <v>96</v>
      </c>
      <c r="G324" s="11"/>
      <c r="H324" s="44"/>
      <c r="I324" s="45"/>
      <c r="J324" s="33" t="s">
        <v>58</v>
      </c>
      <c r="K324" s="34" t="s">
        <v>120</v>
      </c>
      <c r="L324" s="11"/>
      <c r="M324" s="44"/>
      <c r="N324" s="15"/>
      <c r="O324" s="11"/>
    </row>
    <row r="325">
      <c r="A325" s="99"/>
      <c r="B325" s="19"/>
      <c r="C325" s="19"/>
      <c r="D325" s="19"/>
      <c r="E325" s="33" t="s">
        <v>61</v>
      </c>
      <c r="F325" s="34" t="s">
        <v>98</v>
      </c>
      <c r="G325" s="19"/>
      <c r="H325" s="55"/>
      <c r="I325" s="22"/>
      <c r="J325" s="33" t="s">
        <v>63</v>
      </c>
      <c r="K325" s="34" t="s">
        <v>64</v>
      </c>
      <c r="L325" s="19"/>
      <c r="M325" s="55"/>
      <c r="N325" s="23"/>
      <c r="O325" s="11"/>
    </row>
    <row r="326">
      <c r="A326" s="99"/>
      <c r="B326" s="30" t="s">
        <v>193</v>
      </c>
      <c r="C326" s="31" t="s">
        <v>205</v>
      </c>
      <c r="D326" s="32" t="s">
        <v>21</v>
      </c>
      <c r="E326" s="33" t="s">
        <v>22</v>
      </c>
      <c r="F326" s="34" t="s">
        <v>87</v>
      </c>
      <c r="G326" s="32">
        <f>(VALUE(LEFT(F326,1))+VALUE(LEFT(F327,1))+VALUE(LEFT(F328,1))+VALUE(LEFT(F329,1))+VALUE(LEFT(F330,1))+VALUE(LEFT(F331,1))+VALUE(LEFT(F332,1))+VALUE(LEFT(F333,1)))/8</f>
        <v>5.5</v>
      </c>
      <c r="H326" s="35" t="str">
        <f>IF(G326&lt;3,$U$12,IF(G326&lt;6,$U$13,$U$14))</f>
        <v>MEDIUM</v>
      </c>
      <c r="I326" s="36" t="s">
        <v>24</v>
      </c>
      <c r="J326" s="33" t="s">
        <v>25</v>
      </c>
      <c r="K326" s="34" t="s">
        <v>88</v>
      </c>
      <c r="L326" s="32">
        <f>(VALUE(LEFT(K326,1))+VALUE(LEFT(K327,1))+VALUE(LEFT(K328,1))+VALUE(LEFT(K329,1))+VALUE(LEFT(K330,1))+VALUE(LEFT(K331,1))+VALUE(LEFT(K332,1))+VALUE(LEFT(K333,1)))/8</f>
        <v>3.125</v>
      </c>
      <c r="M326" s="35" t="str">
        <f>IF(L326&lt;3,$U$12,IF(L326&lt;6,$U$13,$U$14))</f>
        <v>MEDIUM</v>
      </c>
      <c r="N326" s="37" t="str">
        <f>IF(AND(H326=$U$14,M326=$U$14),$U$5,IF(AND(H326=$U$14,M326=$U$13),$U$6,IF(AND(H326=$U$14,M326=$U$12),$U$7,IF(AND(H326=$U$13,M326=$U$14),$T$5,IF(AND(H326=$U$13,M326=$U$13),$T$6,IF(AND(H326=$U$13,M326=$U$12),$T$7,IF(AND(H326=$U$12,M326=$U$14),$S$5,IF(AND(H326=$U$12,M326=$U$13),$S$6,IF(AND(H326=$U$12,M326=$U$12),$S$7)))))))))</f>
        <v>Medium</v>
      </c>
      <c r="O326" s="68" t="s">
        <v>206</v>
      </c>
    </row>
    <row r="327">
      <c r="A327" s="99"/>
      <c r="B327" s="11"/>
      <c r="C327" s="43" t="s">
        <v>140</v>
      </c>
      <c r="D327" s="11"/>
      <c r="E327" s="33" t="s">
        <v>31</v>
      </c>
      <c r="F327" s="34" t="s">
        <v>32</v>
      </c>
      <c r="G327" s="11"/>
      <c r="H327" s="44"/>
      <c r="I327" s="45"/>
      <c r="J327" s="33" t="s">
        <v>33</v>
      </c>
      <c r="K327" s="34" t="s">
        <v>144</v>
      </c>
      <c r="L327" s="11"/>
      <c r="M327" s="44"/>
      <c r="N327" s="15"/>
      <c r="O327" s="11"/>
    </row>
    <row r="328">
      <c r="A328" s="99"/>
      <c r="B328" s="11"/>
      <c r="C328" s="11"/>
      <c r="D328" s="11"/>
      <c r="E328" s="33" t="s">
        <v>37</v>
      </c>
      <c r="F328" s="34" t="s">
        <v>92</v>
      </c>
      <c r="G328" s="11"/>
      <c r="H328" s="44"/>
      <c r="I328" s="45"/>
      <c r="J328" s="33" t="s">
        <v>39</v>
      </c>
      <c r="K328" s="34" t="s">
        <v>152</v>
      </c>
      <c r="L328" s="11"/>
      <c r="M328" s="44"/>
      <c r="N328" s="15"/>
      <c r="O328" s="11"/>
    </row>
    <row r="329">
      <c r="A329" s="99"/>
      <c r="B329" s="11"/>
      <c r="C329" s="11"/>
      <c r="D329" s="19"/>
      <c r="E329" s="33" t="s">
        <v>41</v>
      </c>
      <c r="F329" s="34" t="s">
        <v>90</v>
      </c>
      <c r="G329" s="11"/>
      <c r="H329" s="44"/>
      <c r="I329" s="22"/>
      <c r="J329" s="33" t="s">
        <v>43</v>
      </c>
      <c r="K329" s="34" t="s">
        <v>74</v>
      </c>
      <c r="L329" s="11"/>
      <c r="M329" s="44"/>
      <c r="N329" s="15"/>
      <c r="O329" s="11"/>
    </row>
    <row r="330">
      <c r="A330" s="99"/>
      <c r="B330" s="11"/>
      <c r="C330" s="11"/>
      <c r="D330" s="32" t="s">
        <v>45</v>
      </c>
      <c r="E330" s="33" t="s">
        <v>46</v>
      </c>
      <c r="F330" s="34" t="s">
        <v>47</v>
      </c>
      <c r="G330" s="11"/>
      <c r="H330" s="44"/>
      <c r="I330" s="36" t="s">
        <v>48</v>
      </c>
      <c r="J330" s="33" t="s">
        <v>49</v>
      </c>
      <c r="K330" s="34" t="s">
        <v>94</v>
      </c>
      <c r="L330" s="11"/>
      <c r="M330" s="44"/>
      <c r="N330" s="15"/>
      <c r="O330" s="11"/>
    </row>
    <row r="331">
      <c r="A331" s="99"/>
      <c r="B331" s="11"/>
      <c r="C331" s="11"/>
      <c r="D331" s="11"/>
      <c r="E331" s="33" t="s">
        <v>51</v>
      </c>
      <c r="F331" s="34" t="s">
        <v>52</v>
      </c>
      <c r="G331" s="11"/>
      <c r="H331" s="44"/>
      <c r="I331" s="45"/>
      <c r="J331" s="33" t="s">
        <v>53</v>
      </c>
      <c r="K331" s="34" t="s">
        <v>178</v>
      </c>
      <c r="L331" s="11"/>
      <c r="M331" s="44"/>
      <c r="N331" s="15"/>
      <c r="O331" s="11"/>
    </row>
    <row r="332">
      <c r="A332" s="99"/>
      <c r="B332" s="11"/>
      <c r="C332" s="11"/>
      <c r="D332" s="11"/>
      <c r="E332" s="33" t="s">
        <v>56</v>
      </c>
      <c r="F332" s="34" t="s">
        <v>57</v>
      </c>
      <c r="G332" s="11"/>
      <c r="H332" s="44"/>
      <c r="I332" s="45"/>
      <c r="J332" s="33" t="s">
        <v>58</v>
      </c>
      <c r="K332" s="34" t="s">
        <v>120</v>
      </c>
      <c r="L332" s="11"/>
      <c r="M332" s="44"/>
      <c r="N332" s="15"/>
      <c r="O332" s="11"/>
    </row>
    <row r="333">
      <c r="A333" s="99"/>
      <c r="B333" s="19"/>
      <c r="C333" s="19"/>
      <c r="D333" s="19"/>
      <c r="E333" s="33" t="s">
        <v>61</v>
      </c>
      <c r="F333" s="34" t="s">
        <v>98</v>
      </c>
      <c r="G333" s="19"/>
      <c r="H333" s="55"/>
      <c r="I333" s="22"/>
      <c r="J333" s="33" t="s">
        <v>63</v>
      </c>
      <c r="K333" s="34" t="s">
        <v>79</v>
      </c>
      <c r="L333" s="19"/>
      <c r="M333" s="55"/>
      <c r="N333" s="23"/>
      <c r="O333" s="11"/>
    </row>
    <row r="334">
      <c r="A334" s="99"/>
      <c r="B334" s="30" t="s">
        <v>193</v>
      </c>
      <c r="C334" s="31" t="s">
        <v>207</v>
      </c>
      <c r="D334" s="32" t="s">
        <v>21</v>
      </c>
      <c r="E334" s="33" t="s">
        <v>22</v>
      </c>
      <c r="F334" s="34" t="s">
        <v>87</v>
      </c>
      <c r="G334" s="32">
        <f>(VALUE(LEFT(F334,1))+VALUE(LEFT(F335,1))+VALUE(LEFT(F336,1))+VALUE(LEFT(F337,1))+VALUE(LEFT(F338,1))+VALUE(LEFT(F339,1))+VALUE(LEFT(F340,1))+VALUE(LEFT(F341,1)))/8</f>
        <v>6.25</v>
      </c>
      <c r="H334" s="35" t="str">
        <f>IF(G334&lt;3,$U$12,IF(G334&lt;6,$U$13,$U$14))</f>
        <v>HIGH</v>
      </c>
      <c r="I334" s="36" t="s">
        <v>24</v>
      </c>
      <c r="J334" s="33" t="s">
        <v>25</v>
      </c>
      <c r="K334" s="34" t="s">
        <v>102</v>
      </c>
      <c r="L334" s="32">
        <f>(VALUE(LEFT(K334,1))+VALUE(LEFT(K335,1))+VALUE(LEFT(K336,1))+VALUE(LEFT(K337,1))+VALUE(LEFT(K338,1))+VALUE(LEFT(K339,1))+VALUE(LEFT(K340,1))+VALUE(LEFT(K341,1)))/8</f>
        <v>4.125</v>
      </c>
      <c r="M334" s="35" t="str">
        <f>IF(L334&lt;3,$U$12,IF(L334&lt;6,$U$13,$U$14))</f>
        <v>MEDIUM</v>
      </c>
      <c r="N334" s="37" t="str">
        <f>IF(AND(H334=$U$14,M334=$U$14),$U$5,IF(AND(H334=$U$14,M334=$U$13),$U$6,IF(AND(H334=$U$14,M334=$U$12),$U$7,IF(AND(H334=$U$13,M334=$U$14),$T$5,IF(AND(H334=$U$13,M334=$U$13),$T$6,IF(AND(H334=$U$13,M334=$U$12),$T$7,IF(AND(H334=$U$12,M334=$U$14),$S$5,IF(AND(H334=$U$12,M334=$U$13),$S$6,IF(AND(H334=$U$12,M334=$U$12),$S$7)))))))))</f>
        <v>High</v>
      </c>
      <c r="O334" s="65"/>
    </row>
    <row r="335">
      <c r="A335" s="99"/>
      <c r="B335" s="11"/>
      <c r="C335" s="43" t="s">
        <v>208</v>
      </c>
      <c r="D335" s="11"/>
      <c r="E335" s="33" t="s">
        <v>31</v>
      </c>
      <c r="F335" s="34" t="s">
        <v>90</v>
      </c>
      <c r="G335" s="11"/>
      <c r="H335" s="44"/>
      <c r="I335" s="45"/>
      <c r="J335" s="33" t="s">
        <v>33</v>
      </c>
      <c r="K335" s="34" t="s">
        <v>144</v>
      </c>
      <c r="L335" s="11"/>
      <c r="M335" s="44"/>
      <c r="N335" s="15"/>
      <c r="O335" s="11"/>
    </row>
    <row r="336">
      <c r="A336" s="99"/>
      <c r="B336" s="11"/>
      <c r="C336" s="11"/>
      <c r="D336" s="11"/>
      <c r="E336" s="33" t="s">
        <v>37</v>
      </c>
      <c r="F336" s="34" t="s">
        <v>38</v>
      </c>
      <c r="G336" s="11"/>
      <c r="H336" s="44"/>
      <c r="I336" s="45"/>
      <c r="J336" s="33" t="s">
        <v>39</v>
      </c>
      <c r="K336" s="34" t="s">
        <v>40</v>
      </c>
      <c r="L336" s="11"/>
      <c r="M336" s="44"/>
      <c r="N336" s="15"/>
      <c r="O336" s="11"/>
    </row>
    <row r="337">
      <c r="A337" s="99"/>
      <c r="B337" s="11"/>
      <c r="C337" s="11"/>
      <c r="D337" s="19"/>
      <c r="E337" s="33" t="s">
        <v>41</v>
      </c>
      <c r="F337" s="34" t="s">
        <v>90</v>
      </c>
      <c r="G337" s="11"/>
      <c r="H337" s="44"/>
      <c r="I337" s="22"/>
      <c r="J337" s="33" t="s">
        <v>43</v>
      </c>
      <c r="K337" s="34" t="s">
        <v>74</v>
      </c>
      <c r="L337" s="11"/>
      <c r="M337" s="44"/>
      <c r="N337" s="15"/>
      <c r="O337" s="11"/>
    </row>
    <row r="338">
      <c r="A338" s="99"/>
      <c r="B338" s="11"/>
      <c r="C338" s="11"/>
      <c r="D338" s="32" t="s">
        <v>45</v>
      </c>
      <c r="E338" s="33" t="s">
        <v>46</v>
      </c>
      <c r="F338" s="34" t="s">
        <v>47</v>
      </c>
      <c r="G338" s="11"/>
      <c r="H338" s="44"/>
      <c r="I338" s="36" t="s">
        <v>48</v>
      </c>
      <c r="J338" s="33" t="s">
        <v>49</v>
      </c>
      <c r="K338" s="34" t="s">
        <v>64</v>
      </c>
      <c r="L338" s="11"/>
      <c r="M338" s="44"/>
      <c r="N338" s="15"/>
      <c r="O338" s="11"/>
    </row>
    <row r="339">
      <c r="A339" s="99"/>
      <c r="B339" s="11"/>
      <c r="C339" s="11"/>
      <c r="D339" s="11"/>
      <c r="E339" s="33" t="s">
        <v>51</v>
      </c>
      <c r="F339" s="34" t="s">
        <v>52</v>
      </c>
      <c r="G339" s="11"/>
      <c r="H339" s="44"/>
      <c r="I339" s="45"/>
      <c r="J339" s="33" t="s">
        <v>53</v>
      </c>
      <c r="K339" s="34" t="s">
        <v>95</v>
      </c>
      <c r="L339" s="11"/>
      <c r="M339" s="44"/>
      <c r="N339" s="15"/>
      <c r="O339" s="11"/>
    </row>
    <row r="340">
      <c r="A340" s="99"/>
      <c r="B340" s="11"/>
      <c r="C340" s="11"/>
      <c r="D340" s="11"/>
      <c r="E340" s="33" t="s">
        <v>56</v>
      </c>
      <c r="F340" s="34" t="s">
        <v>57</v>
      </c>
      <c r="G340" s="11"/>
      <c r="H340" s="44"/>
      <c r="I340" s="45"/>
      <c r="J340" s="33" t="s">
        <v>58</v>
      </c>
      <c r="K340" s="34" t="s">
        <v>97</v>
      </c>
      <c r="L340" s="11"/>
      <c r="M340" s="44"/>
      <c r="N340" s="15"/>
      <c r="O340" s="11"/>
    </row>
    <row r="341">
      <c r="A341" s="99"/>
      <c r="B341" s="19"/>
      <c r="C341" s="19"/>
      <c r="D341" s="19"/>
      <c r="E341" s="33" t="s">
        <v>61</v>
      </c>
      <c r="F341" s="34" t="s">
        <v>98</v>
      </c>
      <c r="G341" s="19"/>
      <c r="H341" s="55"/>
      <c r="I341" s="22"/>
      <c r="J341" s="33" t="s">
        <v>63</v>
      </c>
      <c r="K341" s="34" t="s">
        <v>79</v>
      </c>
      <c r="L341" s="19"/>
      <c r="M341" s="55"/>
      <c r="N341" s="23"/>
      <c r="O341" s="11"/>
    </row>
    <row r="342">
      <c r="A342" s="99"/>
      <c r="B342" s="30" t="s">
        <v>193</v>
      </c>
      <c r="C342" s="31" t="s">
        <v>209</v>
      </c>
      <c r="D342" s="32" t="s">
        <v>21</v>
      </c>
      <c r="E342" s="33" t="s">
        <v>22</v>
      </c>
      <c r="F342" s="34" t="s">
        <v>87</v>
      </c>
      <c r="G342" s="32">
        <f>(VALUE(LEFT(F342,1))+VALUE(LEFT(F343,1))+VALUE(LEFT(F344,1))+VALUE(LEFT(F345,1))+VALUE(LEFT(F346,1))+VALUE(LEFT(F347,1))+VALUE(LEFT(F348,1))+VALUE(LEFT(F349,1)))/8</f>
        <v>5.5</v>
      </c>
      <c r="H342" s="35" t="str">
        <f>IF(G342&lt;3,$U$12,IF(G342&lt;6,$U$13,$U$14))</f>
        <v>MEDIUM</v>
      </c>
      <c r="I342" s="36" t="s">
        <v>24</v>
      </c>
      <c r="J342" s="33" t="s">
        <v>25</v>
      </c>
      <c r="K342" s="34" t="s">
        <v>88</v>
      </c>
      <c r="L342" s="32">
        <f>(VALUE(LEFT(K342,1))+VALUE(LEFT(K343,1))+VALUE(LEFT(K344,1))+VALUE(LEFT(K345,1))+VALUE(LEFT(K346,1))+VALUE(LEFT(K347,1))+VALUE(LEFT(K348,1))+VALUE(LEFT(K349,1)))/8</f>
        <v>3.875</v>
      </c>
      <c r="M342" s="35" t="str">
        <f>IF(L342&lt;3,$U$12,IF(L342&lt;6,$U$13,$U$14))</f>
        <v>MEDIUM</v>
      </c>
      <c r="N342" s="37" t="str">
        <f>IF(AND(H342=$U$14,M342=$U$14),$U$5,IF(AND(H342=$U$14,M342=$U$13),$U$6,IF(AND(H342=$U$14,M342=$U$12),$U$7,IF(AND(H342=$U$13,M342=$U$14),$T$5,IF(AND(H342=$U$13,M342=$U$13),$T$6,IF(AND(H342=$U$13,M342=$U$12),$T$7,IF(AND(H342=$U$12,M342=$U$14),$S$5,IF(AND(H342=$U$12,M342=$U$13),$S$6,IF(AND(H342=$U$12,M342=$U$12),$S$7)))))))))</f>
        <v>Medium</v>
      </c>
      <c r="O342" s="65"/>
    </row>
    <row r="343">
      <c r="A343" s="99"/>
      <c r="B343" s="11"/>
      <c r="C343" s="43" t="s">
        <v>210</v>
      </c>
      <c r="D343" s="11"/>
      <c r="E343" s="33" t="s">
        <v>31</v>
      </c>
      <c r="F343" s="34" t="s">
        <v>32</v>
      </c>
      <c r="G343" s="11"/>
      <c r="H343" s="44"/>
      <c r="I343" s="45"/>
      <c r="J343" s="33" t="s">
        <v>33</v>
      </c>
      <c r="K343" s="34" t="s">
        <v>144</v>
      </c>
      <c r="L343" s="11"/>
      <c r="M343" s="44"/>
      <c r="N343" s="15"/>
      <c r="O343" s="11"/>
    </row>
    <row r="344">
      <c r="A344" s="99"/>
      <c r="B344" s="11"/>
      <c r="C344" s="11"/>
      <c r="D344" s="11"/>
      <c r="E344" s="33" t="s">
        <v>37</v>
      </c>
      <c r="F344" s="34" t="s">
        <v>92</v>
      </c>
      <c r="G344" s="11"/>
      <c r="H344" s="44"/>
      <c r="I344" s="45"/>
      <c r="J344" s="33" t="s">
        <v>39</v>
      </c>
      <c r="K344" s="34" t="s">
        <v>152</v>
      </c>
      <c r="L344" s="11"/>
      <c r="M344" s="44"/>
      <c r="N344" s="15"/>
      <c r="O344" s="11"/>
    </row>
    <row r="345">
      <c r="A345" s="99"/>
      <c r="B345" s="11"/>
      <c r="C345" s="11"/>
      <c r="D345" s="19"/>
      <c r="E345" s="33" t="s">
        <v>41</v>
      </c>
      <c r="F345" s="34" t="s">
        <v>90</v>
      </c>
      <c r="G345" s="11"/>
      <c r="H345" s="44"/>
      <c r="I345" s="22"/>
      <c r="J345" s="33" t="s">
        <v>43</v>
      </c>
      <c r="K345" s="34" t="s">
        <v>74</v>
      </c>
      <c r="L345" s="11"/>
      <c r="M345" s="44"/>
      <c r="N345" s="15"/>
      <c r="O345" s="11"/>
    </row>
    <row r="346">
      <c r="A346" s="99"/>
      <c r="B346" s="11"/>
      <c r="C346" s="11"/>
      <c r="D346" s="32" t="s">
        <v>45</v>
      </c>
      <c r="E346" s="33" t="s">
        <v>46</v>
      </c>
      <c r="F346" s="34" t="s">
        <v>47</v>
      </c>
      <c r="G346" s="11"/>
      <c r="H346" s="44"/>
      <c r="I346" s="36" t="s">
        <v>48</v>
      </c>
      <c r="J346" s="33" t="s">
        <v>49</v>
      </c>
      <c r="K346" s="34" t="s">
        <v>94</v>
      </c>
      <c r="L346" s="11"/>
      <c r="M346" s="44"/>
      <c r="N346" s="15"/>
      <c r="O346" s="11"/>
    </row>
    <row r="347">
      <c r="A347" s="99"/>
      <c r="B347" s="11"/>
      <c r="C347" s="11"/>
      <c r="D347" s="11"/>
      <c r="E347" s="33" t="s">
        <v>51</v>
      </c>
      <c r="F347" s="34" t="s">
        <v>52</v>
      </c>
      <c r="G347" s="11"/>
      <c r="H347" s="44"/>
      <c r="I347" s="45"/>
      <c r="J347" s="33" t="s">
        <v>53</v>
      </c>
      <c r="K347" s="34" t="s">
        <v>95</v>
      </c>
      <c r="L347" s="11"/>
      <c r="M347" s="44"/>
      <c r="N347" s="15"/>
      <c r="O347" s="11"/>
    </row>
    <row r="348">
      <c r="A348" s="99"/>
      <c r="B348" s="11"/>
      <c r="C348" s="11"/>
      <c r="D348" s="11"/>
      <c r="E348" s="33" t="s">
        <v>56</v>
      </c>
      <c r="F348" s="34" t="s">
        <v>57</v>
      </c>
      <c r="G348" s="11"/>
      <c r="H348" s="44"/>
      <c r="I348" s="45"/>
      <c r="J348" s="33" t="s">
        <v>58</v>
      </c>
      <c r="K348" s="34" t="s">
        <v>97</v>
      </c>
      <c r="L348" s="11"/>
      <c r="M348" s="44"/>
      <c r="N348" s="15"/>
      <c r="O348" s="11"/>
    </row>
    <row r="349">
      <c r="A349" s="99"/>
      <c r="B349" s="19"/>
      <c r="C349" s="19"/>
      <c r="D349" s="19"/>
      <c r="E349" s="33" t="s">
        <v>61</v>
      </c>
      <c r="F349" s="34" t="s">
        <v>98</v>
      </c>
      <c r="G349" s="19"/>
      <c r="H349" s="55"/>
      <c r="I349" s="22"/>
      <c r="J349" s="33" t="s">
        <v>63</v>
      </c>
      <c r="K349" s="34" t="s">
        <v>79</v>
      </c>
      <c r="L349" s="19"/>
      <c r="M349" s="55"/>
      <c r="N349" s="23"/>
      <c r="O349" s="11"/>
    </row>
    <row r="350">
      <c r="A350" s="99"/>
      <c r="B350" s="30" t="s">
        <v>211</v>
      </c>
      <c r="C350" s="31" t="s">
        <v>212</v>
      </c>
      <c r="D350" s="32" t="s">
        <v>21</v>
      </c>
      <c r="E350" s="33" t="s">
        <v>22</v>
      </c>
      <c r="F350" s="34" t="s">
        <v>87</v>
      </c>
      <c r="G350" s="32">
        <f>(VALUE(LEFT(F350,1))+VALUE(LEFT(F351,1))+VALUE(LEFT(F352,1))+VALUE(LEFT(F353,1))+VALUE(LEFT(F354,1))+VALUE(LEFT(F355,1))+VALUE(LEFT(F356,1))+VALUE(LEFT(F357,1)))/8</f>
        <v>5.375</v>
      </c>
      <c r="H350" s="35" t="str">
        <f>IF(G350&lt;3,$U$12,IF(G350&lt;6,$U$13,$U$14))</f>
        <v>MEDIUM</v>
      </c>
      <c r="I350" s="36" t="s">
        <v>24</v>
      </c>
      <c r="J350" s="33" t="s">
        <v>25</v>
      </c>
      <c r="K350" s="34" t="s">
        <v>88</v>
      </c>
      <c r="L350" s="32">
        <f>(VALUE(LEFT(K350,1))+VALUE(LEFT(K351,1))+VALUE(LEFT(K352,1))+VALUE(LEFT(K353,1))+VALUE(LEFT(K354,1))+VALUE(LEFT(K355,1))+VALUE(LEFT(K356,1))+VALUE(LEFT(K357,1)))/8</f>
        <v>4</v>
      </c>
      <c r="M350" s="35" t="str">
        <f>IF(L350&lt;3,$U$12,IF(L350&lt;6,$U$13,$U$14))</f>
        <v>MEDIUM</v>
      </c>
      <c r="N350" s="37" t="str">
        <f>IF(AND(H350=$U$14,M350=$U$14),$U$5,IF(AND(H350=$U$14,M350=$U$13),$U$6,IF(AND(H350=$U$14,M350=$U$12),$U$7,IF(AND(H350=$U$13,M350=$U$14),$T$5,IF(AND(H350=$U$13,M350=$U$13),$T$6,IF(AND(H350=$U$13,M350=$U$12),$T$7,IF(AND(H350=$U$12,M350=$U$14),$S$5,IF(AND(H350=$U$12,M350=$U$13),$S$6,IF(AND(H350=$U$12,M350=$U$12),$S$7)))))))))</f>
        <v>Medium</v>
      </c>
      <c r="O350" s="68" t="s">
        <v>213</v>
      </c>
    </row>
    <row r="351">
      <c r="A351" s="99"/>
      <c r="B351" s="11"/>
      <c r="C351" s="43" t="s">
        <v>214</v>
      </c>
      <c r="D351" s="11"/>
      <c r="E351" s="33" t="s">
        <v>31</v>
      </c>
      <c r="F351" s="34" t="s">
        <v>32</v>
      </c>
      <c r="G351" s="11"/>
      <c r="H351" s="44"/>
      <c r="I351" s="45"/>
      <c r="J351" s="33" t="s">
        <v>33</v>
      </c>
      <c r="K351" s="34" t="s">
        <v>144</v>
      </c>
      <c r="L351" s="11"/>
      <c r="M351" s="44"/>
      <c r="N351" s="15"/>
      <c r="O351" s="11"/>
    </row>
    <row r="352">
      <c r="A352" s="99"/>
      <c r="B352" s="11"/>
      <c r="C352" s="11"/>
      <c r="D352" s="11"/>
      <c r="E352" s="33" t="s">
        <v>37</v>
      </c>
      <c r="F352" s="34" t="s">
        <v>92</v>
      </c>
      <c r="G352" s="11"/>
      <c r="H352" s="44"/>
      <c r="I352" s="45"/>
      <c r="J352" s="33" t="s">
        <v>39</v>
      </c>
      <c r="K352" s="34" t="s">
        <v>40</v>
      </c>
      <c r="L352" s="11"/>
      <c r="M352" s="44"/>
      <c r="N352" s="15"/>
      <c r="O352" s="11"/>
    </row>
    <row r="353">
      <c r="A353" s="99"/>
      <c r="B353" s="11"/>
      <c r="C353" s="11"/>
      <c r="D353" s="19"/>
      <c r="E353" s="33" t="s">
        <v>41</v>
      </c>
      <c r="F353" s="34" t="s">
        <v>90</v>
      </c>
      <c r="G353" s="11"/>
      <c r="H353" s="44"/>
      <c r="I353" s="22"/>
      <c r="J353" s="33" t="s">
        <v>43</v>
      </c>
      <c r="K353" s="34" t="s">
        <v>44</v>
      </c>
      <c r="L353" s="11"/>
      <c r="M353" s="44"/>
      <c r="N353" s="15"/>
      <c r="O353" s="11"/>
    </row>
    <row r="354">
      <c r="A354" s="99"/>
      <c r="B354" s="11"/>
      <c r="C354" s="11"/>
      <c r="D354" s="32" t="s">
        <v>45</v>
      </c>
      <c r="E354" s="33" t="s">
        <v>46</v>
      </c>
      <c r="F354" s="34" t="s">
        <v>47</v>
      </c>
      <c r="G354" s="11"/>
      <c r="H354" s="44"/>
      <c r="I354" s="36" t="s">
        <v>48</v>
      </c>
      <c r="J354" s="33" t="s">
        <v>49</v>
      </c>
      <c r="K354" s="34" t="s">
        <v>94</v>
      </c>
      <c r="L354" s="11"/>
      <c r="M354" s="44"/>
      <c r="N354" s="15"/>
      <c r="O354" s="11"/>
    </row>
    <row r="355">
      <c r="A355" s="99"/>
      <c r="B355" s="11"/>
      <c r="C355" s="11"/>
      <c r="D355" s="11"/>
      <c r="E355" s="33" t="s">
        <v>51</v>
      </c>
      <c r="F355" s="34" t="s">
        <v>52</v>
      </c>
      <c r="G355" s="11"/>
      <c r="H355" s="44"/>
      <c r="I355" s="45"/>
      <c r="J355" s="33" t="s">
        <v>53</v>
      </c>
      <c r="K355" s="34" t="s">
        <v>178</v>
      </c>
      <c r="L355" s="11"/>
      <c r="M355" s="44"/>
      <c r="N355" s="15"/>
      <c r="O355" s="11"/>
    </row>
    <row r="356">
      <c r="A356" s="99"/>
      <c r="B356" s="11"/>
      <c r="C356" s="11"/>
      <c r="D356" s="11"/>
      <c r="E356" s="33" t="s">
        <v>56</v>
      </c>
      <c r="F356" s="34" t="s">
        <v>74</v>
      </c>
      <c r="G356" s="11"/>
      <c r="H356" s="44"/>
      <c r="I356" s="45"/>
      <c r="J356" s="33" t="s">
        <v>58</v>
      </c>
      <c r="K356" s="34" t="s">
        <v>97</v>
      </c>
      <c r="L356" s="11"/>
      <c r="M356" s="44"/>
      <c r="N356" s="15"/>
      <c r="O356" s="11"/>
    </row>
    <row r="357">
      <c r="A357" s="99"/>
      <c r="B357" s="19"/>
      <c r="C357" s="19"/>
      <c r="D357" s="19"/>
      <c r="E357" s="33" t="s">
        <v>61</v>
      </c>
      <c r="F357" s="34" t="s">
        <v>98</v>
      </c>
      <c r="G357" s="19"/>
      <c r="H357" s="55"/>
      <c r="I357" s="22"/>
      <c r="J357" s="33" t="s">
        <v>63</v>
      </c>
      <c r="K357" s="34" t="s">
        <v>79</v>
      </c>
      <c r="L357" s="19"/>
      <c r="M357" s="55"/>
      <c r="N357" s="23"/>
      <c r="O357" s="11"/>
    </row>
    <row r="358">
      <c r="A358" s="99"/>
      <c r="B358" s="30" t="s">
        <v>211</v>
      </c>
      <c r="C358" s="31" t="s">
        <v>215</v>
      </c>
      <c r="D358" s="32" t="s">
        <v>21</v>
      </c>
      <c r="E358" s="33" t="s">
        <v>22</v>
      </c>
      <c r="F358" s="34" t="s">
        <v>87</v>
      </c>
      <c r="G358" s="32">
        <f>(VALUE(LEFT(F358,1))+VALUE(LEFT(F359,1))+VALUE(LEFT(F360,1))+VALUE(LEFT(F361,1))+VALUE(LEFT(F362,1))+VALUE(LEFT(F363,1))+VALUE(LEFT(F364,1))+VALUE(LEFT(F365,1)))/8</f>
        <v>5.875</v>
      </c>
      <c r="H358" s="35" t="str">
        <f>IF(G358&lt;3,$U$12,IF(G358&lt;6,$U$13,$U$14))</f>
        <v>MEDIUM</v>
      </c>
      <c r="I358" s="36" t="s">
        <v>24</v>
      </c>
      <c r="J358" s="33" t="s">
        <v>25</v>
      </c>
      <c r="K358" s="34" t="s">
        <v>88</v>
      </c>
      <c r="L358" s="32">
        <f>(VALUE(LEFT(K358,1))+VALUE(LEFT(K359,1))+VALUE(LEFT(K360,1))+VALUE(LEFT(K361,1))+VALUE(LEFT(K362,1))+VALUE(LEFT(K363,1))+VALUE(LEFT(K364,1))+VALUE(LEFT(K365,1)))/8</f>
        <v>4.375</v>
      </c>
      <c r="M358" s="35" t="str">
        <f>IF(L358&lt;3,$U$12,IF(L358&lt;6,$U$13,$U$14))</f>
        <v>MEDIUM</v>
      </c>
      <c r="N358" s="37" t="str">
        <f>IF(AND(H358=$U$14,M358=$U$14),$U$5,IF(AND(H358=$U$14,M358=$U$13),$U$6,IF(AND(H358=$U$14,M358=$U$12),$U$7,IF(AND(H358=$U$13,M358=$U$14),$T$5,IF(AND(H358=$U$13,M358=$U$13),$T$6,IF(AND(H358=$U$13,M358=$U$12),$T$7,IF(AND(H358=$U$12,M358=$U$14),$S$5,IF(AND(H358=$U$12,M358=$U$13),$S$6,IF(AND(H358=$U$12,M358=$U$12),$S$7)))))))))</f>
        <v>Medium</v>
      </c>
      <c r="O358" s="65"/>
    </row>
    <row r="359">
      <c r="A359" s="99"/>
      <c r="B359" s="11"/>
      <c r="C359" s="43" t="s">
        <v>216</v>
      </c>
      <c r="D359" s="11"/>
      <c r="E359" s="33" t="s">
        <v>31</v>
      </c>
      <c r="F359" s="34" t="s">
        <v>32</v>
      </c>
      <c r="G359" s="11"/>
      <c r="H359" s="44"/>
      <c r="I359" s="45"/>
      <c r="J359" s="33" t="s">
        <v>33</v>
      </c>
      <c r="K359" s="34" t="s">
        <v>144</v>
      </c>
      <c r="L359" s="11"/>
      <c r="M359" s="44"/>
      <c r="N359" s="15"/>
      <c r="O359" s="11"/>
    </row>
    <row r="360">
      <c r="A360" s="99"/>
      <c r="B360" s="11"/>
      <c r="C360" s="11"/>
      <c r="D360" s="11"/>
      <c r="E360" s="33" t="s">
        <v>37</v>
      </c>
      <c r="F360" s="34" t="s">
        <v>74</v>
      </c>
      <c r="G360" s="11"/>
      <c r="H360" s="44"/>
      <c r="I360" s="45"/>
      <c r="J360" s="33" t="s">
        <v>39</v>
      </c>
      <c r="K360" s="34" t="s">
        <v>40</v>
      </c>
      <c r="L360" s="11"/>
      <c r="M360" s="44"/>
      <c r="N360" s="15"/>
      <c r="O360" s="11"/>
    </row>
    <row r="361">
      <c r="A361" s="99"/>
      <c r="B361" s="11"/>
      <c r="C361" s="11"/>
      <c r="D361" s="19"/>
      <c r="E361" s="33" t="s">
        <v>41</v>
      </c>
      <c r="F361" s="34" t="s">
        <v>42</v>
      </c>
      <c r="G361" s="11"/>
      <c r="H361" s="44"/>
      <c r="I361" s="22"/>
      <c r="J361" s="33" t="s">
        <v>43</v>
      </c>
      <c r="K361" s="34" t="s">
        <v>44</v>
      </c>
      <c r="L361" s="11"/>
      <c r="M361" s="44"/>
      <c r="N361" s="15"/>
      <c r="O361" s="11"/>
    </row>
    <row r="362">
      <c r="A362" s="99"/>
      <c r="B362" s="11"/>
      <c r="C362" s="11"/>
      <c r="D362" s="32" t="s">
        <v>45</v>
      </c>
      <c r="E362" s="33" t="s">
        <v>46</v>
      </c>
      <c r="F362" s="34" t="s">
        <v>47</v>
      </c>
      <c r="G362" s="11"/>
      <c r="H362" s="44"/>
      <c r="I362" s="36" t="s">
        <v>48</v>
      </c>
      <c r="J362" s="33" t="s">
        <v>49</v>
      </c>
      <c r="K362" s="34" t="s">
        <v>94</v>
      </c>
      <c r="L362" s="11"/>
      <c r="M362" s="44"/>
      <c r="N362" s="15"/>
      <c r="O362" s="11"/>
    </row>
    <row r="363">
      <c r="A363" s="99"/>
      <c r="B363" s="11"/>
      <c r="C363" s="11"/>
      <c r="D363" s="11"/>
      <c r="E363" s="33" t="s">
        <v>51</v>
      </c>
      <c r="F363" s="34" t="s">
        <v>52</v>
      </c>
      <c r="G363" s="11"/>
      <c r="H363" s="44"/>
      <c r="I363" s="45"/>
      <c r="J363" s="33" t="s">
        <v>53</v>
      </c>
      <c r="K363" s="34" t="s">
        <v>95</v>
      </c>
      <c r="L363" s="11"/>
      <c r="M363" s="44"/>
      <c r="N363" s="15"/>
      <c r="O363" s="11"/>
    </row>
    <row r="364">
      <c r="A364" s="99"/>
      <c r="B364" s="11"/>
      <c r="C364" s="11"/>
      <c r="D364" s="11"/>
      <c r="E364" s="33" t="s">
        <v>56</v>
      </c>
      <c r="F364" s="34" t="s">
        <v>96</v>
      </c>
      <c r="G364" s="11"/>
      <c r="H364" s="44"/>
      <c r="I364" s="45"/>
      <c r="J364" s="33" t="s">
        <v>58</v>
      </c>
      <c r="K364" s="34" t="s">
        <v>97</v>
      </c>
      <c r="L364" s="11"/>
      <c r="M364" s="44"/>
      <c r="N364" s="15"/>
      <c r="O364" s="11"/>
    </row>
    <row r="365">
      <c r="A365" s="99"/>
      <c r="B365" s="19"/>
      <c r="C365" s="19"/>
      <c r="D365" s="19"/>
      <c r="E365" s="33" t="s">
        <v>61</v>
      </c>
      <c r="F365" s="34" t="s">
        <v>98</v>
      </c>
      <c r="G365" s="19"/>
      <c r="H365" s="55"/>
      <c r="I365" s="22"/>
      <c r="J365" s="33" t="s">
        <v>63</v>
      </c>
      <c r="K365" s="34" t="s">
        <v>79</v>
      </c>
      <c r="L365" s="19"/>
      <c r="M365" s="55"/>
      <c r="N365" s="23"/>
      <c r="O365" s="11"/>
    </row>
    <row r="366">
      <c r="A366" s="100" t="s">
        <v>217</v>
      </c>
      <c r="B366" s="101" t="s">
        <v>218</v>
      </c>
      <c r="C366" s="58" t="s">
        <v>219</v>
      </c>
      <c r="D366" s="59" t="s">
        <v>21</v>
      </c>
      <c r="E366" s="60" t="s">
        <v>22</v>
      </c>
      <c r="F366" s="61" t="s">
        <v>67</v>
      </c>
      <c r="G366" s="59">
        <f>(VALUE(LEFT(F366,1))+VALUE(LEFT(F367,1))+VALUE(LEFT(F368,1))+VALUE(LEFT(F369,1))+VALUE(LEFT(F370,1))+VALUE(LEFT(F371,1))+VALUE(LEFT(F372,1))+VALUE(LEFT(F373,1)))/8</f>
        <v>4.875</v>
      </c>
      <c r="H366" s="62" t="str">
        <f>IF(G366&lt;3,$U$12,IF(G366&lt;6,$U$13,$U$14))</f>
        <v>MEDIUM</v>
      </c>
      <c r="I366" s="63" t="s">
        <v>24</v>
      </c>
      <c r="J366" s="60" t="s">
        <v>25</v>
      </c>
      <c r="K366" s="61" t="s">
        <v>102</v>
      </c>
      <c r="L366" s="59">
        <f>(VALUE(LEFT(K366,1))+VALUE(LEFT(K367,1))+VALUE(LEFT(K368,1))+VALUE(LEFT(K369,1))+VALUE(LEFT(K370,1))+VALUE(LEFT(K371,1))+VALUE(LEFT(K372,1))+VALUE(LEFT(K373,1)))/8</f>
        <v>6</v>
      </c>
      <c r="M366" s="62" t="str">
        <f>IF(L366&lt;3,$U$12,IF(L366&lt;6,$U$13,$U$14))</f>
        <v>HIGH</v>
      </c>
      <c r="N366" s="67" t="str">
        <f>IF(AND(H366=$U$14,M366=$U$14),$U$5,IF(AND(H366=$U$14,M366=$U$13),$U$6,IF(AND(H366=$U$14,M366=$U$12),$U$7,IF(AND(H366=$U$13,M366=$U$14),$T$5,IF(AND(H366=$U$13,M366=$U$13),$T$6,IF(AND(H366=$U$13,M366=$U$12),$T$7,IF(AND(H366=$U$12,M366=$U$14),$S$5,IF(AND(H366=$U$12,M366=$U$13),$S$6,IF(AND(H366=$U$12,M366=$U$12),$S$7)))))))))</f>
        <v>High</v>
      </c>
      <c r="O366" s="68" t="s">
        <v>220</v>
      </c>
    </row>
    <row r="367">
      <c r="A367" s="102"/>
      <c r="B367" s="11"/>
      <c r="C367" s="66" t="s">
        <v>221</v>
      </c>
      <c r="D367" s="11"/>
      <c r="E367" s="60" t="s">
        <v>31</v>
      </c>
      <c r="F367" s="61" t="s">
        <v>32</v>
      </c>
      <c r="G367" s="11"/>
      <c r="H367" s="44"/>
      <c r="I367" s="45"/>
      <c r="J367" s="60" t="s">
        <v>33</v>
      </c>
      <c r="K367" s="61" t="s">
        <v>91</v>
      </c>
      <c r="L367" s="11"/>
      <c r="M367" s="44"/>
      <c r="N367" s="15"/>
      <c r="O367" s="11"/>
    </row>
    <row r="368">
      <c r="A368" s="102"/>
      <c r="B368" s="11"/>
      <c r="C368" s="11"/>
      <c r="D368" s="11"/>
      <c r="E368" s="60" t="s">
        <v>37</v>
      </c>
      <c r="F368" s="61" t="s">
        <v>92</v>
      </c>
      <c r="G368" s="11"/>
      <c r="H368" s="44"/>
      <c r="I368" s="45"/>
      <c r="J368" s="60" t="s">
        <v>39</v>
      </c>
      <c r="K368" s="61" t="s">
        <v>40</v>
      </c>
      <c r="L368" s="11"/>
      <c r="M368" s="44"/>
      <c r="N368" s="15"/>
      <c r="O368" s="11"/>
    </row>
    <row r="369">
      <c r="A369" s="102"/>
      <c r="B369" s="11"/>
      <c r="C369" s="11"/>
      <c r="D369" s="19"/>
      <c r="E369" s="60" t="s">
        <v>41</v>
      </c>
      <c r="F369" s="61" t="s">
        <v>93</v>
      </c>
      <c r="G369" s="11"/>
      <c r="H369" s="44"/>
      <c r="I369" s="22"/>
      <c r="J369" s="60" t="s">
        <v>43</v>
      </c>
      <c r="K369" s="61" t="s">
        <v>44</v>
      </c>
      <c r="L369" s="11"/>
      <c r="M369" s="44"/>
      <c r="N369" s="15"/>
      <c r="O369" s="11"/>
    </row>
    <row r="370">
      <c r="A370" s="102"/>
      <c r="B370" s="11"/>
      <c r="C370" s="11"/>
      <c r="D370" s="59" t="s">
        <v>45</v>
      </c>
      <c r="E370" s="60" t="s">
        <v>46</v>
      </c>
      <c r="F370" s="61" t="s">
        <v>47</v>
      </c>
      <c r="G370" s="11"/>
      <c r="H370" s="44"/>
      <c r="I370" s="63" t="s">
        <v>48</v>
      </c>
      <c r="J370" s="60" t="s">
        <v>49</v>
      </c>
      <c r="K370" s="61" t="s">
        <v>50</v>
      </c>
      <c r="L370" s="11"/>
      <c r="M370" s="44"/>
      <c r="N370" s="15"/>
      <c r="O370" s="11"/>
    </row>
    <row r="371">
      <c r="A371" s="102"/>
      <c r="B371" s="11"/>
      <c r="C371" s="11"/>
      <c r="D371" s="11"/>
      <c r="E371" s="60" t="s">
        <v>51</v>
      </c>
      <c r="F371" s="61" t="s">
        <v>77</v>
      </c>
      <c r="G371" s="11"/>
      <c r="H371" s="44"/>
      <c r="I371" s="45"/>
      <c r="J371" s="60" t="s">
        <v>53</v>
      </c>
      <c r="K371" s="61" t="s">
        <v>90</v>
      </c>
      <c r="L371" s="11"/>
      <c r="M371" s="44"/>
      <c r="N371" s="15"/>
      <c r="O371" s="11"/>
    </row>
    <row r="372">
      <c r="A372" s="102"/>
      <c r="B372" s="11"/>
      <c r="C372" s="11"/>
      <c r="D372" s="11"/>
      <c r="E372" s="60" t="s">
        <v>56</v>
      </c>
      <c r="F372" s="61" t="s">
        <v>78</v>
      </c>
      <c r="G372" s="11"/>
      <c r="H372" s="44"/>
      <c r="I372" s="45"/>
      <c r="J372" s="60" t="s">
        <v>58</v>
      </c>
      <c r="K372" s="61" t="s">
        <v>97</v>
      </c>
      <c r="L372" s="11"/>
      <c r="M372" s="44"/>
      <c r="N372" s="15"/>
      <c r="O372" s="11"/>
    </row>
    <row r="373">
      <c r="A373" s="102"/>
      <c r="B373" s="19"/>
      <c r="C373" s="19"/>
      <c r="D373" s="19"/>
      <c r="E373" s="60" t="s">
        <v>61</v>
      </c>
      <c r="F373" s="61" t="s">
        <v>106</v>
      </c>
      <c r="G373" s="19"/>
      <c r="H373" s="55"/>
      <c r="I373" s="22"/>
      <c r="J373" s="60" t="s">
        <v>63</v>
      </c>
      <c r="K373" s="61" t="s">
        <v>64</v>
      </c>
      <c r="L373" s="19"/>
      <c r="M373" s="55"/>
      <c r="N373" s="23"/>
      <c r="O373" s="11"/>
    </row>
    <row r="374">
      <c r="A374" s="102"/>
      <c r="B374" s="101" t="s">
        <v>218</v>
      </c>
      <c r="C374" s="58" t="s">
        <v>222</v>
      </c>
      <c r="D374" s="59" t="s">
        <v>21</v>
      </c>
      <c r="E374" s="60" t="s">
        <v>22</v>
      </c>
      <c r="F374" s="61" t="s">
        <v>23</v>
      </c>
      <c r="G374" s="59">
        <f>(VALUE(LEFT(F374,1))+VALUE(LEFT(F375,1))+VALUE(LEFT(F376,1))+VALUE(LEFT(F377,1))+VALUE(LEFT(F378,1))+VALUE(LEFT(F379,1))+VALUE(LEFT(F380,1))+VALUE(LEFT(F381,1)))/8</f>
        <v>5.125</v>
      </c>
      <c r="H374" s="62" t="str">
        <f>IF(G374&lt;3,$U$12,IF(G374&lt;6,$U$13,$U$14))</f>
        <v>MEDIUM</v>
      </c>
      <c r="I374" s="63" t="s">
        <v>24</v>
      </c>
      <c r="J374" s="60" t="s">
        <v>25</v>
      </c>
      <c r="K374" s="61" t="s">
        <v>102</v>
      </c>
      <c r="L374" s="59">
        <f>(VALUE(LEFT(K374,1))+VALUE(LEFT(K375,1))+VALUE(LEFT(K376,1))+VALUE(LEFT(K377,1))+VALUE(LEFT(K378,1))+VALUE(LEFT(K379,1))+VALUE(LEFT(K380,1))+VALUE(LEFT(K381,1)))/8</f>
        <v>6</v>
      </c>
      <c r="M374" s="62" t="str">
        <f>IF(L374&lt;3,$U$12,IF(L374&lt;6,$U$13,$U$14))</f>
        <v>HIGH</v>
      </c>
      <c r="N374" s="67" t="str">
        <f>IF(AND(H374=$U$14,M374=$U$14),$U$5,IF(AND(H374=$U$14,M374=$U$13),$U$6,IF(AND(H374=$U$14,M374=$U$12),$U$7,IF(AND(H374=$U$13,M374=$U$14),$T$5,IF(AND(H374=$U$13,M374=$U$13),$T$6,IF(AND(H374=$U$13,M374=$U$12),$T$7,IF(AND(H374=$U$12,M374=$U$14),$S$5,IF(AND(H374=$U$12,M374=$U$13),$S$6,IF(AND(H374=$U$12,M374=$U$12),$S$7)))))))))</f>
        <v>High</v>
      </c>
      <c r="O374" s="68" t="s">
        <v>27</v>
      </c>
    </row>
    <row r="375">
      <c r="A375" s="102"/>
      <c r="B375" s="11"/>
      <c r="C375" s="66" t="s">
        <v>223</v>
      </c>
      <c r="D375" s="11"/>
      <c r="E375" s="60" t="s">
        <v>31</v>
      </c>
      <c r="F375" s="61" t="s">
        <v>32</v>
      </c>
      <c r="G375" s="11"/>
      <c r="H375" s="44"/>
      <c r="I375" s="45"/>
      <c r="J375" s="60" t="s">
        <v>33</v>
      </c>
      <c r="K375" s="61" t="s">
        <v>91</v>
      </c>
      <c r="L375" s="11"/>
      <c r="M375" s="44"/>
      <c r="N375" s="15"/>
      <c r="O375" s="11"/>
    </row>
    <row r="376">
      <c r="A376" s="102"/>
      <c r="B376" s="11"/>
      <c r="C376" s="11"/>
      <c r="D376" s="11"/>
      <c r="E376" s="60" t="s">
        <v>37</v>
      </c>
      <c r="F376" s="61" t="s">
        <v>38</v>
      </c>
      <c r="G376" s="11"/>
      <c r="H376" s="44"/>
      <c r="I376" s="45"/>
      <c r="J376" s="60" t="s">
        <v>39</v>
      </c>
      <c r="K376" s="61" t="s">
        <v>40</v>
      </c>
      <c r="L376" s="11"/>
      <c r="M376" s="44"/>
      <c r="N376" s="15"/>
      <c r="O376" s="11"/>
    </row>
    <row r="377">
      <c r="A377" s="102"/>
      <c r="B377" s="11"/>
      <c r="C377" s="11"/>
      <c r="D377" s="19"/>
      <c r="E377" s="60" t="s">
        <v>41</v>
      </c>
      <c r="F377" s="61" t="s">
        <v>42</v>
      </c>
      <c r="G377" s="11"/>
      <c r="H377" s="44"/>
      <c r="I377" s="22"/>
      <c r="J377" s="60" t="s">
        <v>43</v>
      </c>
      <c r="K377" s="61" t="s">
        <v>44</v>
      </c>
      <c r="L377" s="11"/>
      <c r="M377" s="44"/>
      <c r="N377" s="15"/>
      <c r="O377" s="11"/>
    </row>
    <row r="378">
      <c r="A378" s="102"/>
      <c r="B378" s="11"/>
      <c r="C378" s="11"/>
      <c r="D378" s="59" t="s">
        <v>45</v>
      </c>
      <c r="E378" s="60" t="s">
        <v>46</v>
      </c>
      <c r="F378" s="61" t="s">
        <v>77</v>
      </c>
      <c r="G378" s="11"/>
      <c r="H378" s="44"/>
      <c r="I378" s="63" t="s">
        <v>48</v>
      </c>
      <c r="J378" s="60" t="s">
        <v>49</v>
      </c>
      <c r="K378" s="61" t="s">
        <v>50</v>
      </c>
      <c r="L378" s="11"/>
      <c r="M378" s="44"/>
      <c r="N378" s="15"/>
      <c r="O378" s="11"/>
    </row>
    <row r="379">
      <c r="A379" s="102"/>
      <c r="B379" s="11"/>
      <c r="C379" s="11"/>
      <c r="D379" s="11"/>
      <c r="E379" s="60" t="s">
        <v>51</v>
      </c>
      <c r="F379" s="61" t="s">
        <v>77</v>
      </c>
      <c r="G379" s="11"/>
      <c r="H379" s="44"/>
      <c r="I379" s="45"/>
      <c r="J379" s="60" t="s">
        <v>53</v>
      </c>
      <c r="K379" s="61" t="s">
        <v>90</v>
      </c>
      <c r="L379" s="11"/>
      <c r="M379" s="44"/>
      <c r="N379" s="15"/>
      <c r="O379" s="11"/>
    </row>
    <row r="380">
      <c r="A380" s="102"/>
      <c r="B380" s="11"/>
      <c r="C380" s="11"/>
      <c r="D380" s="11"/>
      <c r="E380" s="60" t="s">
        <v>56</v>
      </c>
      <c r="F380" s="61" t="s">
        <v>78</v>
      </c>
      <c r="G380" s="11"/>
      <c r="H380" s="44"/>
      <c r="I380" s="45"/>
      <c r="J380" s="60" t="s">
        <v>58</v>
      </c>
      <c r="K380" s="61" t="s">
        <v>97</v>
      </c>
      <c r="L380" s="11"/>
      <c r="M380" s="44"/>
      <c r="N380" s="15"/>
      <c r="O380" s="11"/>
    </row>
    <row r="381">
      <c r="A381" s="102"/>
      <c r="B381" s="19"/>
      <c r="C381" s="19"/>
      <c r="D381" s="19"/>
      <c r="E381" s="60" t="s">
        <v>61</v>
      </c>
      <c r="F381" s="61" t="s">
        <v>98</v>
      </c>
      <c r="G381" s="19"/>
      <c r="H381" s="55"/>
      <c r="I381" s="22"/>
      <c r="J381" s="60" t="s">
        <v>63</v>
      </c>
      <c r="K381" s="61" t="s">
        <v>64</v>
      </c>
      <c r="L381" s="19"/>
      <c r="M381" s="55"/>
      <c r="N381" s="23"/>
      <c r="O381" s="11"/>
    </row>
    <row r="382">
      <c r="A382" s="103"/>
      <c r="B382" s="57" t="s">
        <v>19</v>
      </c>
      <c r="C382" s="58" t="s">
        <v>224</v>
      </c>
      <c r="D382" s="59" t="s">
        <v>21</v>
      </c>
      <c r="E382" s="60" t="s">
        <v>22</v>
      </c>
      <c r="F382" s="61" t="s">
        <v>67</v>
      </c>
      <c r="G382" s="59">
        <f>(VALUE(LEFT(F382,1))+VALUE(LEFT(F383,1))+VALUE(LEFT(F384,1))+VALUE(LEFT(F385,1))+VALUE(LEFT(F386,1))+VALUE(LEFT(F387,1))+VALUE(LEFT(F388,1))+VALUE(LEFT(F389,1)))/8</f>
        <v>4.875</v>
      </c>
      <c r="H382" s="62" t="str">
        <f>IF(G382&lt;3,$U$12,IF(G382&lt;6,$U$13,$U$14))</f>
        <v>MEDIUM</v>
      </c>
      <c r="I382" s="63" t="s">
        <v>24</v>
      </c>
      <c r="J382" s="60" t="s">
        <v>25</v>
      </c>
      <c r="K382" s="61" t="s">
        <v>159</v>
      </c>
      <c r="L382" s="59">
        <f>(VALUE(LEFT(K382,1))+VALUE(LEFT(K383,1))+VALUE(LEFT(K384,1))+VALUE(LEFT(K385,1))+VALUE(LEFT(K386,1))+VALUE(LEFT(K387,1))+VALUE(LEFT(K388,1))+VALUE(LEFT(K389,1)))/8</f>
        <v>2.625</v>
      </c>
      <c r="M382" s="62" t="str">
        <f>IF(L382&lt;3,$U$12,IF(L382&lt;6,$U$13,$U$14))</f>
        <v>LOW</v>
      </c>
      <c r="N382" s="64" t="str">
        <f>IF(AND(H382=$U$14,M382=$U$14),$U$5,IF(AND(H382=$U$14,M382=$U$13),$U$6,IF(AND(H382=$U$14,M382=$U$12),$U$7,IF(AND(H382=$U$13,M382=$U$14),$T$5,IF(AND(H382=$U$13,M382=$U$13),$T$6,IF(AND(H382=$U$13,M382=$U$12),$T$7,IF(AND(H382=$U$12,M382=$U$14),$S$5,IF(AND(H382=$U$12,M382=$U$13),$S$6,IF(AND(H382=$U$12,M382=$U$12),$S$7)))))))))</f>
        <v>Low</v>
      </c>
      <c r="O382" s="65"/>
    </row>
    <row r="383">
      <c r="A383" s="103"/>
      <c r="B383" s="11"/>
      <c r="C383" s="66" t="s">
        <v>225</v>
      </c>
      <c r="D383" s="11"/>
      <c r="E383" s="60" t="s">
        <v>31</v>
      </c>
      <c r="F383" s="61" t="s">
        <v>32</v>
      </c>
      <c r="G383" s="11"/>
      <c r="H383" s="44"/>
      <c r="I383" s="45"/>
      <c r="J383" s="60" t="s">
        <v>33</v>
      </c>
      <c r="K383" s="61" t="s">
        <v>159</v>
      </c>
      <c r="L383" s="11"/>
      <c r="M383" s="44"/>
      <c r="N383" s="15"/>
      <c r="O383" s="11"/>
    </row>
    <row r="384">
      <c r="A384" s="103"/>
      <c r="B384" s="11"/>
      <c r="C384" s="11"/>
      <c r="D384" s="11"/>
      <c r="E384" s="60" t="s">
        <v>37</v>
      </c>
      <c r="F384" s="61" t="s">
        <v>74</v>
      </c>
      <c r="G384" s="11"/>
      <c r="H384" s="44"/>
      <c r="I384" s="45"/>
      <c r="J384" s="60" t="s">
        <v>39</v>
      </c>
      <c r="K384" s="61" t="s">
        <v>112</v>
      </c>
      <c r="L384" s="11"/>
      <c r="M384" s="44"/>
      <c r="N384" s="15"/>
      <c r="O384" s="11"/>
    </row>
    <row r="385">
      <c r="A385" s="103"/>
      <c r="B385" s="11"/>
      <c r="C385" s="11"/>
      <c r="D385" s="19"/>
      <c r="E385" s="60" t="s">
        <v>41</v>
      </c>
      <c r="F385" s="61" t="s">
        <v>90</v>
      </c>
      <c r="G385" s="11"/>
      <c r="H385" s="44"/>
      <c r="I385" s="22"/>
      <c r="J385" s="60" t="s">
        <v>43</v>
      </c>
      <c r="K385" s="61" t="s">
        <v>74</v>
      </c>
      <c r="L385" s="11"/>
      <c r="M385" s="44"/>
      <c r="N385" s="15"/>
      <c r="O385" s="11"/>
    </row>
    <row r="386">
      <c r="A386" s="103"/>
      <c r="B386" s="11"/>
      <c r="C386" s="11"/>
      <c r="D386" s="59" t="s">
        <v>45</v>
      </c>
      <c r="E386" s="60" t="s">
        <v>46</v>
      </c>
      <c r="F386" s="61" t="s">
        <v>74</v>
      </c>
      <c r="G386" s="11"/>
      <c r="H386" s="44"/>
      <c r="I386" s="63" t="s">
        <v>48</v>
      </c>
      <c r="J386" s="60" t="s">
        <v>49</v>
      </c>
      <c r="K386" s="61" t="s">
        <v>94</v>
      </c>
      <c r="L386" s="11"/>
      <c r="M386" s="44"/>
      <c r="N386" s="15"/>
      <c r="O386" s="11"/>
    </row>
    <row r="387">
      <c r="A387" s="103"/>
      <c r="B387" s="11"/>
      <c r="C387" s="11"/>
      <c r="D387" s="11"/>
      <c r="E387" s="60" t="s">
        <v>51</v>
      </c>
      <c r="F387" s="61" t="s">
        <v>64</v>
      </c>
      <c r="G387" s="11"/>
      <c r="H387" s="44"/>
      <c r="I387" s="45"/>
      <c r="J387" s="60" t="s">
        <v>53</v>
      </c>
      <c r="K387" s="61" t="s">
        <v>95</v>
      </c>
      <c r="L387" s="11"/>
      <c r="M387" s="44"/>
      <c r="N387" s="15"/>
      <c r="O387" s="11"/>
    </row>
    <row r="388">
      <c r="A388" s="103"/>
      <c r="B388" s="11"/>
      <c r="C388" s="11"/>
      <c r="D388" s="11"/>
      <c r="E388" s="60" t="s">
        <v>56</v>
      </c>
      <c r="F388" s="61" t="s">
        <v>74</v>
      </c>
      <c r="G388" s="11"/>
      <c r="H388" s="44"/>
      <c r="I388" s="45"/>
      <c r="J388" s="60" t="s">
        <v>58</v>
      </c>
      <c r="K388" s="61" t="s">
        <v>73</v>
      </c>
      <c r="L388" s="11"/>
      <c r="M388" s="44"/>
      <c r="N388" s="15"/>
      <c r="O388" s="11"/>
    </row>
    <row r="389">
      <c r="A389" s="103"/>
      <c r="B389" s="19"/>
      <c r="C389" s="19"/>
      <c r="D389" s="19"/>
      <c r="E389" s="60" t="s">
        <v>61</v>
      </c>
      <c r="F389" s="61" t="s">
        <v>74</v>
      </c>
      <c r="G389" s="19"/>
      <c r="H389" s="55"/>
      <c r="I389" s="22"/>
      <c r="J389" s="60" t="s">
        <v>63</v>
      </c>
      <c r="K389" s="61" t="s">
        <v>159</v>
      </c>
      <c r="L389" s="19"/>
      <c r="M389" s="55"/>
      <c r="N389" s="23"/>
      <c r="O389" s="11"/>
    </row>
    <row r="390">
      <c r="A390" s="103"/>
      <c r="B390" s="57" t="s">
        <v>190</v>
      </c>
      <c r="C390" s="58" t="s">
        <v>226</v>
      </c>
      <c r="D390" s="59" t="s">
        <v>21</v>
      </c>
      <c r="E390" s="60" t="s">
        <v>22</v>
      </c>
      <c r="F390" s="61" t="s">
        <v>159</v>
      </c>
      <c r="G390" s="59">
        <f>(VALUE(LEFT(F390,1))+VALUE(LEFT(F391,1))+VALUE(LEFT(F392,1))+VALUE(LEFT(F393,1))+VALUE(LEFT(F394,1))+VALUE(LEFT(F395,1))+VALUE(LEFT(F396,1))+VALUE(LEFT(F397,1)))/8</f>
        <v>4.25</v>
      </c>
      <c r="H390" s="62" t="str">
        <f>IF(G390&lt;3,$U$12,IF(G390&lt;6,$U$13,$U$14))</f>
        <v>MEDIUM</v>
      </c>
      <c r="I390" s="63" t="s">
        <v>24</v>
      </c>
      <c r="J390" s="60" t="s">
        <v>25</v>
      </c>
      <c r="K390" s="61" t="s">
        <v>73</v>
      </c>
      <c r="L390" s="59">
        <f>(VALUE(LEFT(K390,1))+VALUE(LEFT(K391,1))+VALUE(LEFT(K392,1))+VALUE(LEFT(K393,1))+VALUE(LEFT(K394,1))+VALUE(LEFT(K395,1))+VALUE(LEFT(K396,1))+VALUE(LEFT(K397,1)))/8</f>
        <v>3.125</v>
      </c>
      <c r="M390" s="62" t="str">
        <f>IF(L390&lt;3,$U$12,IF(L390&lt;6,$U$13,$U$14))</f>
        <v>MEDIUM</v>
      </c>
      <c r="N390" s="64" t="str">
        <f>IF(AND(H390=$U$14,M390=$U$14),$U$5,IF(AND(H390=$U$14,M390=$U$13),$U$6,IF(AND(H390=$U$14,M390=$U$12),$U$7,IF(AND(H390=$U$13,M390=$U$14),$T$5,IF(AND(H390=$U$13,M390=$U$13),$T$6,IF(AND(H390=$U$13,M390=$U$12),$T$7,IF(AND(H390=$U$12,M390=$U$14),$S$5,IF(AND(H390=$U$12,M390=$U$13),$S$6,IF(AND(H390=$U$12,M390=$U$12),$S$7)))))))))</f>
        <v>Medium</v>
      </c>
      <c r="O390" s="68" t="s">
        <v>206</v>
      </c>
    </row>
    <row r="391">
      <c r="A391" s="103"/>
      <c r="B391" s="11"/>
      <c r="C391" s="66" t="s">
        <v>227</v>
      </c>
      <c r="D391" s="11"/>
      <c r="E391" s="60" t="s">
        <v>31</v>
      </c>
      <c r="F391" s="61" t="s">
        <v>32</v>
      </c>
      <c r="G391" s="11"/>
      <c r="H391" s="44"/>
      <c r="I391" s="45"/>
      <c r="J391" s="60" t="s">
        <v>33</v>
      </c>
      <c r="K391" s="61" t="s">
        <v>64</v>
      </c>
      <c r="L391" s="11"/>
      <c r="M391" s="44"/>
      <c r="N391" s="15"/>
      <c r="O391" s="11"/>
    </row>
    <row r="392">
      <c r="A392" s="103"/>
      <c r="B392" s="11"/>
      <c r="C392" s="11"/>
      <c r="D392" s="11"/>
      <c r="E392" s="60" t="s">
        <v>37</v>
      </c>
      <c r="F392" s="61" t="s">
        <v>74</v>
      </c>
      <c r="G392" s="11"/>
      <c r="H392" s="44"/>
      <c r="I392" s="45"/>
      <c r="J392" s="60" t="s">
        <v>39</v>
      </c>
      <c r="K392" s="61" t="s">
        <v>73</v>
      </c>
      <c r="L392" s="11"/>
      <c r="M392" s="44"/>
      <c r="N392" s="15"/>
      <c r="O392" s="11"/>
    </row>
    <row r="393">
      <c r="A393" s="103"/>
      <c r="B393" s="11"/>
      <c r="C393" s="11"/>
      <c r="D393" s="19"/>
      <c r="E393" s="60" t="s">
        <v>41</v>
      </c>
      <c r="F393" s="61" t="s">
        <v>42</v>
      </c>
      <c r="G393" s="11"/>
      <c r="H393" s="44"/>
      <c r="I393" s="22"/>
      <c r="J393" s="60" t="s">
        <v>43</v>
      </c>
      <c r="K393" s="61" t="s">
        <v>73</v>
      </c>
      <c r="L393" s="11"/>
      <c r="M393" s="44"/>
      <c r="N393" s="15"/>
      <c r="O393" s="11"/>
    </row>
    <row r="394">
      <c r="A394" s="103"/>
      <c r="B394" s="11"/>
      <c r="C394" s="11"/>
      <c r="D394" s="59" t="s">
        <v>45</v>
      </c>
      <c r="E394" s="60" t="s">
        <v>46</v>
      </c>
      <c r="F394" s="61" t="s">
        <v>64</v>
      </c>
      <c r="G394" s="11"/>
      <c r="H394" s="44"/>
      <c r="I394" s="63" t="s">
        <v>48</v>
      </c>
      <c r="J394" s="60" t="s">
        <v>49</v>
      </c>
      <c r="K394" s="61" t="s">
        <v>64</v>
      </c>
      <c r="L394" s="11"/>
      <c r="M394" s="44"/>
      <c r="N394" s="15"/>
      <c r="O394" s="11"/>
    </row>
    <row r="395">
      <c r="A395" s="103"/>
      <c r="B395" s="11"/>
      <c r="C395" s="11"/>
      <c r="D395" s="11"/>
      <c r="E395" s="60" t="s">
        <v>51</v>
      </c>
      <c r="F395" s="61" t="s">
        <v>64</v>
      </c>
      <c r="G395" s="11"/>
      <c r="H395" s="44"/>
      <c r="I395" s="45"/>
      <c r="J395" s="60" t="s">
        <v>53</v>
      </c>
      <c r="K395" s="61" t="s">
        <v>73</v>
      </c>
      <c r="L395" s="11"/>
      <c r="M395" s="44"/>
      <c r="N395" s="15"/>
      <c r="O395" s="11"/>
    </row>
    <row r="396">
      <c r="A396" s="103"/>
      <c r="B396" s="11"/>
      <c r="C396" s="11"/>
      <c r="D396" s="11"/>
      <c r="E396" s="60" t="s">
        <v>56</v>
      </c>
      <c r="F396" s="61" t="s">
        <v>116</v>
      </c>
      <c r="G396" s="11"/>
      <c r="H396" s="44"/>
      <c r="I396" s="45"/>
      <c r="J396" s="60" t="s">
        <v>58</v>
      </c>
      <c r="K396" s="61" t="s">
        <v>79</v>
      </c>
      <c r="L396" s="11"/>
      <c r="M396" s="44"/>
      <c r="N396" s="15"/>
      <c r="O396" s="11"/>
    </row>
    <row r="397">
      <c r="A397" s="103"/>
      <c r="B397" s="19"/>
      <c r="C397" s="19"/>
      <c r="D397" s="19"/>
      <c r="E397" s="60" t="s">
        <v>61</v>
      </c>
      <c r="F397" s="61" t="s">
        <v>62</v>
      </c>
      <c r="G397" s="19"/>
      <c r="H397" s="55"/>
      <c r="I397" s="22"/>
      <c r="J397" s="60" t="s">
        <v>63</v>
      </c>
      <c r="K397" s="61" t="s">
        <v>64</v>
      </c>
      <c r="L397" s="19"/>
      <c r="M397" s="55"/>
      <c r="N397" s="23"/>
      <c r="O397" s="11"/>
    </row>
    <row r="398">
      <c r="A398" s="103"/>
      <c r="B398" s="57" t="s">
        <v>190</v>
      </c>
      <c r="C398" s="58" t="s">
        <v>228</v>
      </c>
      <c r="D398" s="59" t="s">
        <v>21</v>
      </c>
      <c r="E398" s="60" t="s">
        <v>22</v>
      </c>
      <c r="F398" s="61" t="s">
        <v>67</v>
      </c>
      <c r="G398" s="59">
        <f>(VALUE(LEFT(F398,1))+VALUE(LEFT(F399,1))+VALUE(LEFT(F400,1))+VALUE(LEFT(F401,1))+VALUE(LEFT(F402,1))+VALUE(LEFT(F403,1))+VALUE(LEFT(F404,1))+VALUE(LEFT(F405,1)))/8</f>
        <v>4.625</v>
      </c>
      <c r="H398" s="62" t="str">
        <f>IF(G398&lt;3,$U$12,IF(G398&lt;6,$U$13,$U$14))</f>
        <v>MEDIUM</v>
      </c>
      <c r="I398" s="63" t="s">
        <v>24</v>
      </c>
      <c r="J398" s="60" t="s">
        <v>25</v>
      </c>
      <c r="K398" s="61" t="s">
        <v>90</v>
      </c>
      <c r="L398" s="59">
        <f>(VALUE(LEFT(K398,1))+VALUE(LEFT(K399,1))+VALUE(LEFT(K400,1))+VALUE(LEFT(K401,1))+VALUE(LEFT(K402,1))+VALUE(LEFT(K403,1))+VALUE(LEFT(K404,1))+VALUE(LEFT(K405,1)))/8</f>
        <v>5.875</v>
      </c>
      <c r="M398" s="62" t="str">
        <f>IF(L398&lt;3,$U$12,IF(L398&lt;6,$U$13,$U$14))</f>
        <v>MEDIUM</v>
      </c>
      <c r="N398" s="87" t="str">
        <f>IF(AND(H398=$U$14,M398=$U$14),$U$5,IF(AND(H398=$U$14,M398=$U$13),$U$6,IF(AND(H398=$U$14,M398=$U$12),$U$7,IF(AND(H398=$U$13,M398=$U$14),$T$5,IF(AND(H398=$U$13,M398=$U$13),$T$6,IF(AND(H398=$U$13,M398=$U$12),$T$7,IF(AND(H398=$U$12,M398=$U$14),$S$5,IF(AND(H398=$U$12,M398=$U$13),$S$6,IF(AND(H398=$U$12,M398=$U$12),$S$7)))))))))</f>
        <v>Medium</v>
      </c>
      <c r="O398" s="68" t="s">
        <v>229</v>
      </c>
    </row>
    <row r="399">
      <c r="A399" s="103"/>
      <c r="B399" s="11"/>
      <c r="C399" s="66" t="s">
        <v>230</v>
      </c>
      <c r="D399" s="11"/>
      <c r="E399" s="60" t="s">
        <v>31</v>
      </c>
      <c r="F399" s="61" t="s">
        <v>71</v>
      </c>
      <c r="G399" s="11"/>
      <c r="H399" s="44"/>
      <c r="I399" s="45"/>
      <c r="J399" s="60" t="s">
        <v>33</v>
      </c>
      <c r="K399" s="61" t="s">
        <v>91</v>
      </c>
      <c r="L399" s="11"/>
      <c r="M399" s="44"/>
      <c r="N399" s="15"/>
      <c r="O399" s="11"/>
    </row>
    <row r="400">
      <c r="A400" s="103"/>
      <c r="B400" s="11"/>
      <c r="C400" s="11"/>
      <c r="D400" s="11"/>
      <c r="E400" s="60" t="s">
        <v>37</v>
      </c>
      <c r="F400" s="61" t="s">
        <v>92</v>
      </c>
      <c r="G400" s="11"/>
      <c r="H400" s="44"/>
      <c r="I400" s="45"/>
      <c r="J400" s="60" t="s">
        <v>39</v>
      </c>
      <c r="K400" s="61" t="s">
        <v>40</v>
      </c>
      <c r="L400" s="11"/>
      <c r="M400" s="44"/>
      <c r="N400" s="15"/>
      <c r="O400" s="11"/>
    </row>
    <row r="401">
      <c r="A401" s="103"/>
      <c r="B401" s="11"/>
      <c r="C401" s="11"/>
      <c r="D401" s="19"/>
      <c r="E401" s="60" t="s">
        <v>41</v>
      </c>
      <c r="F401" s="61" t="s">
        <v>153</v>
      </c>
      <c r="G401" s="11"/>
      <c r="H401" s="44"/>
      <c r="I401" s="22"/>
      <c r="J401" s="60" t="s">
        <v>43</v>
      </c>
      <c r="K401" s="61" t="s">
        <v>44</v>
      </c>
      <c r="L401" s="11"/>
      <c r="M401" s="44"/>
      <c r="N401" s="15"/>
      <c r="O401" s="11"/>
    </row>
    <row r="402">
      <c r="A402" s="103"/>
      <c r="B402" s="11"/>
      <c r="C402" s="11"/>
      <c r="D402" s="59" t="s">
        <v>45</v>
      </c>
      <c r="E402" s="60" t="s">
        <v>46</v>
      </c>
      <c r="F402" s="61" t="s">
        <v>47</v>
      </c>
      <c r="G402" s="11"/>
      <c r="H402" s="44"/>
      <c r="I402" s="63" t="s">
        <v>48</v>
      </c>
      <c r="J402" s="60" t="s">
        <v>49</v>
      </c>
      <c r="K402" s="61" t="s">
        <v>116</v>
      </c>
      <c r="L402" s="11"/>
      <c r="M402" s="44"/>
      <c r="N402" s="15"/>
      <c r="O402" s="11"/>
    </row>
    <row r="403">
      <c r="A403" s="103"/>
      <c r="B403" s="11"/>
      <c r="C403" s="11"/>
      <c r="D403" s="11"/>
      <c r="E403" s="60" t="s">
        <v>51</v>
      </c>
      <c r="F403" s="61" t="s">
        <v>52</v>
      </c>
      <c r="G403" s="11"/>
      <c r="H403" s="44"/>
      <c r="I403" s="45"/>
      <c r="J403" s="60" t="s">
        <v>53</v>
      </c>
      <c r="K403" s="61" t="s">
        <v>116</v>
      </c>
      <c r="L403" s="11"/>
      <c r="M403" s="44"/>
      <c r="N403" s="15"/>
      <c r="O403" s="11"/>
    </row>
    <row r="404">
      <c r="A404" s="103"/>
      <c r="B404" s="11"/>
      <c r="C404" s="11"/>
      <c r="D404" s="11"/>
      <c r="E404" s="60" t="s">
        <v>56</v>
      </c>
      <c r="F404" s="61" t="s">
        <v>90</v>
      </c>
      <c r="G404" s="11"/>
      <c r="H404" s="44"/>
      <c r="I404" s="45"/>
      <c r="J404" s="60" t="s">
        <v>58</v>
      </c>
      <c r="K404" s="61" t="s">
        <v>79</v>
      </c>
      <c r="L404" s="11"/>
      <c r="M404" s="44"/>
      <c r="N404" s="15"/>
      <c r="O404" s="11"/>
    </row>
    <row r="405">
      <c r="A405" s="103"/>
      <c r="B405" s="19"/>
      <c r="C405" s="19"/>
      <c r="D405" s="19"/>
      <c r="E405" s="60" t="s">
        <v>61</v>
      </c>
      <c r="F405" s="61" t="s">
        <v>90</v>
      </c>
      <c r="G405" s="19"/>
      <c r="H405" s="55"/>
      <c r="I405" s="22"/>
      <c r="J405" s="60" t="s">
        <v>63</v>
      </c>
      <c r="K405" s="61" t="s">
        <v>75</v>
      </c>
      <c r="L405" s="19"/>
      <c r="M405" s="55"/>
      <c r="N405" s="23"/>
      <c r="O405" s="11"/>
    </row>
    <row r="406">
      <c r="A406" s="103"/>
      <c r="B406" s="57" t="s">
        <v>231</v>
      </c>
      <c r="C406" s="104" t="s">
        <v>232</v>
      </c>
      <c r="D406" s="59" t="s">
        <v>21</v>
      </c>
      <c r="E406" s="60" t="s">
        <v>22</v>
      </c>
      <c r="F406" s="61" t="s">
        <v>67</v>
      </c>
      <c r="G406" s="59">
        <f>(VALUE(LEFT(F406,1))+VALUE(LEFT(F407,1))+VALUE(LEFT(F408,1))+VALUE(LEFT(F409,1))+VALUE(LEFT(F410,1))+VALUE(LEFT(F411,1))+VALUE(LEFT(F412,1))+VALUE(LEFT(F413,1)))/8</f>
        <v>5.25</v>
      </c>
      <c r="H406" s="62" t="str">
        <f>IF(G406&lt;3,$U$12,IF(G406&lt;6,$U$13,$U$14))</f>
        <v>MEDIUM</v>
      </c>
      <c r="I406" s="63" t="s">
        <v>24</v>
      </c>
      <c r="J406" s="60" t="s">
        <v>25</v>
      </c>
      <c r="K406" s="61" t="s">
        <v>90</v>
      </c>
      <c r="L406" s="59">
        <f>(VALUE(LEFT(K406,1))+VALUE(LEFT(K407,1))+VALUE(LEFT(K408,1))+VALUE(LEFT(K409,1))+VALUE(LEFT(K410,1))+VALUE(LEFT(K411,1))+VALUE(LEFT(K412,1))+VALUE(LEFT(K413,1)))/8</f>
        <v>6</v>
      </c>
      <c r="M406" s="62" t="str">
        <f>IF(L406&lt;3,$U$12,IF(L406&lt;6,$U$13,$U$14))</f>
        <v>HIGH</v>
      </c>
      <c r="N406" s="67" t="str">
        <f>IF(AND(H406=$U$14,M406=$U$14),$U$5,IF(AND(H406=$U$14,M406=$U$13),$U$6,IF(AND(H406=$U$14,M406=$U$12),$U$7,IF(AND(H406=$U$13,M406=$U$14),$T$5,IF(AND(H406=$U$13,M406=$U$13),$T$6,IF(AND(H406=$U$13,M406=$U$12),$T$7,IF(AND(H406=$U$12,M406=$U$14),$S$5,IF(AND(H406=$U$12,M406=$U$13),$S$6,IF(AND(H406=$U$12,M406=$U$12),$S$7)))))))))</f>
        <v>High</v>
      </c>
      <c r="O406" s="68" t="s">
        <v>233</v>
      </c>
    </row>
    <row r="407">
      <c r="A407" s="103"/>
      <c r="B407" s="11"/>
      <c r="C407" s="66" t="s">
        <v>234</v>
      </c>
      <c r="D407" s="11"/>
      <c r="E407" s="60" t="s">
        <v>31</v>
      </c>
      <c r="F407" s="61" t="s">
        <v>90</v>
      </c>
      <c r="G407" s="11"/>
      <c r="H407" s="44"/>
      <c r="I407" s="45"/>
      <c r="J407" s="60" t="s">
        <v>33</v>
      </c>
      <c r="K407" s="61" t="s">
        <v>34</v>
      </c>
      <c r="L407" s="11"/>
      <c r="M407" s="44"/>
      <c r="N407" s="15"/>
      <c r="O407" s="11"/>
    </row>
    <row r="408">
      <c r="A408" s="103"/>
      <c r="B408" s="11"/>
      <c r="C408" s="11"/>
      <c r="D408" s="11"/>
      <c r="E408" s="60" t="s">
        <v>37</v>
      </c>
      <c r="F408" s="61" t="s">
        <v>112</v>
      </c>
      <c r="G408" s="11"/>
      <c r="H408" s="44"/>
      <c r="I408" s="45"/>
      <c r="J408" s="60" t="s">
        <v>39</v>
      </c>
      <c r="K408" s="61" t="s">
        <v>112</v>
      </c>
      <c r="L408" s="11"/>
      <c r="M408" s="44"/>
      <c r="N408" s="15"/>
      <c r="O408" s="11"/>
    </row>
    <row r="409">
      <c r="A409" s="103"/>
      <c r="B409" s="11"/>
      <c r="C409" s="11"/>
      <c r="D409" s="19"/>
      <c r="E409" s="60" t="s">
        <v>41</v>
      </c>
      <c r="F409" s="61" t="s">
        <v>73</v>
      </c>
      <c r="G409" s="11"/>
      <c r="H409" s="44"/>
      <c r="I409" s="22"/>
      <c r="J409" s="60" t="s">
        <v>43</v>
      </c>
      <c r="K409" s="61" t="s">
        <v>112</v>
      </c>
      <c r="L409" s="11"/>
      <c r="M409" s="44"/>
      <c r="N409" s="15"/>
      <c r="O409" s="11"/>
    </row>
    <row r="410">
      <c r="A410" s="103"/>
      <c r="B410" s="11"/>
      <c r="C410" s="11"/>
      <c r="D410" s="59" t="s">
        <v>45</v>
      </c>
      <c r="E410" s="60" t="s">
        <v>46</v>
      </c>
      <c r="F410" s="61" t="s">
        <v>74</v>
      </c>
      <c r="G410" s="11"/>
      <c r="H410" s="44"/>
      <c r="I410" s="63" t="s">
        <v>48</v>
      </c>
      <c r="J410" s="60" t="s">
        <v>49</v>
      </c>
      <c r="K410" s="61" t="s">
        <v>112</v>
      </c>
      <c r="L410" s="11"/>
      <c r="M410" s="44"/>
      <c r="N410" s="15"/>
      <c r="O410" s="11"/>
    </row>
    <row r="411">
      <c r="A411" s="103"/>
      <c r="B411" s="11"/>
      <c r="C411" s="11"/>
      <c r="D411" s="11"/>
      <c r="E411" s="60" t="s">
        <v>51</v>
      </c>
      <c r="F411" s="61" t="s">
        <v>52</v>
      </c>
      <c r="G411" s="11"/>
      <c r="H411" s="44"/>
      <c r="I411" s="45"/>
      <c r="J411" s="60" t="s">
        <v>53</v>
      </c>
      <c r="K411" s="61" t="s">
        <v>90</v>
      </c>
      <c r="L411" s="11"/>
      <c r="M411" s="44"/>
      <c r="N411" s="15"/>
      <c r="O411" s="11"/>
    </row>
    <row r="412">
      <c r="A412" s="103"/>
      <c r="B412" s="11"/>
      <c r="C412" s="11"/>
      <c r="D412" s="11"/>
      <c r="E412" s="60" t="s">
        <v>56</v>
      </c>
      <c r="F412" s="61" t="s">
        <v>57</v>
      </c>
      <c r="G412" s="11"/>
      <c r="H412" s="44"/>
      <c r="I412" s="45"/>
      <c r="J412" s="60" t="s">
        <v>58</v>
      </c>
      <c r="K412" s="61" t="s">
        <v>59</v>
      </c>
      <c r="L412" s="11"/>
      <c r="M412" s="44"/>
      <c r="N412" s="15"/>
      <c r="O412" s="11"/>
    </row>
    <row r="413">
      <c r="A413" s="103"/>
      <c r="B413" s="19"/>
      <c r="C413" s="19"/>
      <c r="D413" s="19"/>
      <c r="E413" s="60" t="s">
        <v>61</v>
      </c>
      <c r="F413" s="61" t="s">
        <v>112</v>
      </c>
      <c r="G413" s="19"/>
      <c r="H413" s="55"/>
      <c r="I413" s="22"/>
      <c r="J413" s="60" t="s">
        <v>63</v>
      </c>
      <c r="K413" s="61" t="s">
        <v>64</v>
      </c>
      <c r="L413" s="19"/>
      <c r="M413" s="55"/>
      <c r="N413" s="23"/>
      <c r="O413" s="11"/>
    </row>
    <row r="414">
      <c r="A414" s="103"/>
      <c r="B414" s="57" t="s">
        <v>231</v>
      </c>
      <c r="C414" s="104" t="s">
        <v>235</v>
      </c>
      <c r="D414" s="59" t="s">
        <v>21</v>
      </c>
      <c r="E414" s="60" t="s">
        <v>22</v>
      </c>
      <c r="F414" s="61" t="s">
        <v>67</v>
      </c>
      <c r="G414" s="59">
        <f>(VALUE(LEFT(F414,1))+VALUE(LEFT(F415,1))+VALUE(LEFT(F416,1))+VALUE(LEFT(F417,1))+VALUE(LEFT(F418,1))+VALUE(LEFT(F419,1))+VALUE(LEFT(F420,1))+VALUE(LEFT(F421,1)))/8</f>
        <v>5.25</v>
      </c>
      <c r="H414" s="62" t="str">
        <f>IF(G414&lt;3,$U$12,IF(G414&lt;6,$U$13,$U$14))</f>
        <v>MEDIUM</v>
      </c>
      <c r="I414" s="63" t="s">
        <v>24</v>
      </c>
      <c r="J414" s="60" t="s">
        <v>25</v>
      </c>
      <c r="K414" s="61" t="s">
        <v>90</v>
      </c>
      <c r="L414" s="59">
        <f>(VALUE(LEFT(K414,1))+VALUE(LEFT(K415,1))+VALUE(LEFT(K416,1))+VALUE(LEFT(K417,1))+VALUE(LEFT(K418,1))+VALUE(LEFT(K419,1))+VALUE(LEFT(K420,1))+VALUE(LEFT(K421,1)))/8</f>
        <v>6</v>
      </c>
      <c r="M414" s="62" t="str">
        <f>IF(L414&lt;3,$U$12,IF(L414&lt;6,$U$13,$U$14))</f>
        <v>HIGH</v>
      </c>
      <c r="N414" s="67" t="str">
        <f>IF(AND(H414=$U$14,M414=$U$14),$U$5,IF(AND(H414=$U$14,M414=$U$13),$U$6,IF(AND(H414=$U$14,M414=$U$12),$U$7,IF(AND(H414=$U$13,M414=$U$14),$T$5,IF(AND(H414=$U$13,M414=$U$13),$T$6,IF(AND(H414=$U$13,M414=$U$12),$T$7,IF(AND(H414=$U$12,M414=$U$14),$S$5,IF(AND(H414=$U$12,M414=$U$13),$S$6,IF(AND(H414=$U$12,M414=$U$12),$S$7)))))))))</f>
        <v>High</v>
      </c>
      <c r="O414" s="68" t="s">
        <v>233</v>
      </c>
    </row>
    <row r="415">
      <c r="A415" s="103"/>
      <c r="B415" s="11"/>
      <c r="C415" s="66" t="s">
        <v>236</v>
      </c>
      <c r="D415" s="11"/>
      <c r="E415" s="60" t="s">
        <v>31</v>
      </c>
      <c r="F415" s="61" t="s">
        <v>90</v>
      </c>
      <c r="G415" s="11"/>
      <c r="H415" s="44"/>
      <c r="I415" s="45"/>
      <c r="J415" s="60" t="s">
        <v>33</v>
      </c>
      <c r="K415" s="61" t="s">
        <v>34</v>
      </c>
      <c r="L415" s="11"/>
      <c r="M415" s="44"/>
      <c r="N415" s="15"/>
      <c r="O415" s="11"/>
    </row>
    <row r="416">
      <c r="A416" s="103"/>
      <c r="B416" s="11"/>
      <c r="C416" s="11"/>
      <c r="D416" s="11"/>
      <c r="E416" s="60" t="s">
        <v>37</v>
      </c>
      <c r="F416" s="61" t="s">
        <v>112</v>
      </c>
      <c r="G416" s="11"/>
      <c r="H416" s="44"/>
      <c r="I416" s="45"/>
      <c r="J416" s="60" t="s">
        <v>39</v>
      </c>
      <c r="K416" s="61" t="s">
        <v>112</v>
      </c>
      <c r="L416" s="11"/>
      <c r="M416" s="44"/>
      <c r="N416" s="15"/>
      <c r="O416" s="11"/>
    </row>
    <row r="417">
      <c r="A417" s="103"/>
      <c r="B417" s="11"/>
      <c r="C417" s="11"/>
      <c r="D417" s="19"/>
      <c r="E417" s="60" t="s">
        <v>41</v>
      </c>
      <c r="F417" s="61" t="s">
        <v>73</v>
      </c>
      <c r="G417" s="11"/>
      <c r="H417" s="44"/>
      <c r="I417" s="22"/>
      <c r="J417" s="60" t="s">
        <v>43</v>
      </c>
      <c r="K417" s="61" t="s">
        <v>112</v>
      </c>
      <c r="L417" s="11"/>
      <c r="M417" s="44"/>
      <c r="N417" s="15"/>
      <c r="O417" s="11"/>
    </row>
    <row r="418">
      <c r="A418" s="103"/>
      <c r="B418" s="11"/>
      <c r="C418" s="11"/>
      <c r="D418" s="59" t="s">
        <v>45</v>
      </c>
      <c r="E418" s="60" t="s">
        <v>46</v>
      </c>
      <c r="F418" s="61" t="s">
        <v>74</v>
      </c>
      <c r="G418" s="11"/>
      <c r="H418" s="44"/>
      <c r="I418" s="63" t="s">
        <v>48</v>
      </c>
      <c r="J418" s="60" t="s">
        <v>49</v>
      </c>
      <c r="K418" s="61" t="s">
        <v>112</v>
      </c>
      <c r="L418" s="11"/>
      <c r="M418" s="44"/>
      <c r="N418" s="15"/>
      <c r="O418" s="11"/>
    </row>
    <row r="419">
      <c r="A419" s="103"/>
      <c r="B419" s="11"/>
      <c r="C419" s="11"/>
      <c r="D419" s="11"/>
      <c r="E419" s="60" t="s">
        <v>51</v>
      </c>
      <c r="F419" s="61" t="s">
        <v>52</v>
      </c>
      <c r="G419" s="11"/>
      <c r="H419" s="44"/>
      <c r="I419" s="45"/>
      <c r="J419" s="60" t="s">
        <v>53</v>
      </c>
      <c r="K419" s="61" t="s">
        <v>90</v>
      </c>
      <c r="L419" s="11"/>
      <c r="M419" s="44"/>
      <c r="N419" s="15"/>
      <c r="O419" s="11"/>
    </row>
    <row r="420">
      <c r="A420" s="103"/>
      <c r="B420" s="11"/>
      <c r="C420" s="11"/>
      <c r="D420" s="11"/>
      <c r="E420" s="60" t="s">
        <v>56</v>
      </c>
      <c r="F420" s="61" t="s">
        <v>57</v>
      </c>
      <c r="G420" s="11"/>
      <c r="H420" s="44"/>
      <c r="I420" s="45"/>
      <c r="J420" s="60" t="s">
        <v>58</v>
      </c>
      <c r="K420" s="61" t="s">
        <v>59</v>
      </c>
      <c r="L420" s="11"/>
      <c r="M420" s="44"/>
      <c r="N420" s="15"/>
      <c r="O420" s="11"/>
    </row>
    <row r="421">
      <c r="A421" s="103"/>
      <c r="B421" s="19"/>
      <c r="C421" s="19"/>
      <c r="D421" s="19"/>
      <c r="E421" s="60" t="s">
        <v>61</v>
      </c>
      <c r="F421" s="61" t="s">
        <v>112</v>
      </c>
      <c r="G421" s="19"/>
      <c r="H421" s="55"/>
      <c r="I421" s="22"/>
      <c r="J421" s="60" t="s">
        <v>63</v>
      </c>
      <c r="K421" s="61" t="s">
        <v>64</v>
      </c>
      <c r="L421" s="19"/>
      <c r="M421" s="55"/>
      <c r="N421" s="23"/>
      <c r="O421" s="11"/>
    </row>
    <row r="422">
      <c r="A422" s="103"/>
      <c r="B422" s="57" t="s">
        <v>19</v>
      </c>
      <c r="C422" s="104" t="s">
        <v>237</v>
      </c>
      <c r="D422" s="59" t="s">
        <v>21</v>
      </c>
      <c r="E422" s="60" t="s">
        <v>22</v>
      </c>
      <c r="F422" s="61" t="s">
        <v>67</v>
      </c>
      <c r="G422" s="59">
        <f>(VALUE(LEFT(F422,1))+VALUE(LEFT(F423,1))+VALUE(LEFT(F424,1))+VALUE(LEFT(F425,1))+VALUE(LEFT(F426,1))+VALUE(LEFT(F427,1))+VALUE(LEFT(F428,1))+VALUE(LEFT(F429,1)))/8</f>
        <v>5.25</v>
      </c>
      <c r="H422" s="62" t="str">
        <f>IF(G422&lt;3,$U$12,IF(G422&lt;6,$U$13,$U$14))</f>
        <v>MEDIUM</v>
      </c>
      <c r="I422" s="63" t="s">
        <v>24</v>
      </c>
      <c r="J422" s="60" t="s">
        <v>25</v>
      </c>
      <c r="K422" s="61" t="s">
        <v>90</v>
      </c>
      <c r="L422" s="59">
        <f>(VALUE(LEFT(K422,1))+VALUE(LEFT(K423,1))+VALUE(LEFT(K424,1))+VALUE(LEFT(K425,1))+VALUE(LEFT(K426,1))+VALUE(LEFT(K427,1))+VALUE(LEFT(K428,1))+VALUE(LEFT(K429,1)))/8</f>
        <v>6</v>
      </c>
      <c r="M422" s="62" t="str">
        <f>IF(L422&lt;3,$U$12,IF(L422&lt;6,$U$13,$U$14))</f>
        <v>HIGH</v>
      </c>
      <c r="N422" s="67" t="str">
        <f>IF(AND(H422=$U$14,M422=$U$14),$U$5,IF(AND(H422=$U$14,M422=$U$13),$U$6,IF(AND(H422=$U$14,M422=$U$12),$U$7,IF(AND(H422=$U$13,M422=$U$14),$T$5,IF(AND(H422=$U$13,M422=$U$13),$T$6,IF(AND(H422=$U$13,M422=$U$12),$T$7,IF(AND(H422=$U$12,M422=$U$14),$S$5,IF(AND(H422=$U$12,M422=$U$13),$S$6,IF(AND(H422=$U$12,M422=$U$12),$S$7)))))))))</f>
        <v>High</v>
      </c>
      <c r="O422" s="68" t="s">
        <v>238</v>
      </c>
    </row>
    <row r="423">
      <c r="A423" s="103"/>
      <c r="B423" s="11"/>
      <c r="C423" s="66" t="s">
        <v>239</v>
      </c>
      <c r="D423" s="11"/>
      <c r="E423" s="60" t="s">
        <v>31</v>
      </c>
      <c r="F423" s="61" t="s">
        <v>90</v>
      </c>
      <c r="G423" s="11"/>
      <c r="H423" s="44"/>
      <c r="I423" s="45"/>
      <c r="J423" s="60" t="s">
        <v>33</v>
      </c>
      <c r="K423" s="61" t="s">
        <v>34</v>
      </c>
      <c r="L423" s="11"/>
      <c r="M423" s="44"/>
      <c r="N423" s="15"/>
      <c r="O423" s="11"/>
    </row>
    <row r="424">
      <c r="A424" s="103"/>
      <c r="B424" s="11"/>
      <c r="C424" s="11"/>
      <c r="D424" s="11"/>
      <c r="E424" s="60" t="s">
        <v>37</v>
      </c>
      <c r="F424" s="61" t="s">
        <v>112</v>
      </c>
      <c r="G424" s="11"/>
      <c r="H424" s="44"/>
      <c r="I424" s="45"/>
      <c r="J424" s="60" t="s">
        <v>39</v>
      </c>
      <c r="K424" s="61" t="s">
        <v>112</v>
      </c>
      <c r="L424" s="11"/>
      <c r="M424" s="44"/>
      <c r="N424" s="15"/>
      <c r="O424" s="11"/>
    </row>
    <row r="425">
      <c r="A425" s="103"/>
      <c r="B425" s="11"/>
      <c r="C425" s="11"/>
      <c r="D425" s="19"/>
      <c r="E425" s="60" t="s">
        <v>41</v>
      </c>
      <c r="F425" s="61" t="s">
        <v>73</v>
      </c>
      <c r="G425" s="11"/>
      <c r="H425" s="44"/>
      <c r="I425" s="22"/>
      <c r="J425" s="60" t="s">
        <v>43</v>
      </c>
      <c r="K425" s="61" t="s">
        <v>112</v>
      </c>
      <c r="L425" s="11"/>
      <c r="M425" s="44"/>
      <c r="N425" s="15"/>
      <c r="O425" s="11"/>
    </row>
    <row r="426">
      <c r="A426" s="103"/>
      <c r="B426" s="11"/>
      <c r="C426" s="11"/>
      <c r="D426" s="59" t="s">
        <v>45</v>
      </c>
      <c r="E426" s="60" t="s">
        <v>46</v>
      </c>
      <c r="F426" s="61" t="s">
        <v>74</v>
      </c>
      <c r="G426" s="11"/>
      <c r="H426" s="44"/>
      <c r="I426" s="63" t="s">
        <v>48</v>
      </c>
      <c r="J426" s="60" t="s">
        <v>49</v>
      </c>
      <c r="K426" s="61" t="s">
        <v>112</v>
      </c>
      <c r="L426" s="11"/>
      <c r="M426" s="44"/>
      <c r="N426" s="15"/>
      <c r="O426" s="11"/>
    </row>
    <row r="427">
      <c r="A427" s="103"/>
      <c r="B427" s="11"/>
      <c r="C427" s="11"/>
      <c r="D427" s="11"/>
      <c r="E427" s="60" t="s">
        <v>51</v>
      </c>
      <c r="F427" s="61" t="s">
        <v>52</v>
      </c>
      <c r="G427" s="11"/>
      <c r="H427" s="44"/>
      <c r="I427" s="45"/>
      <c r="J427" s="60" t="s">
        <v>53</v>
      </c>
      <c r="K427" s="61" t="s">
        <v>90</v>
      </c>
      <c r="L427" s="11"/>
      <c r="M427" s="44"/>
      <c r="N427" s="15"/>
      <c r="O427" s="11"/>
    </row>
    <row r="428">
      <c r="A428" s="103"/>
      <c r="B428" s="11"/>
      <c r="C428" s="11"/>
      <c r="D428" s="11"/>
      <c r="E428" s="60" t="s">
        <v>56</v>
      </c>
      <c r="F428" s="61" t="s">
        <v>57</v>
      </c>
      <c r="G428" s="11"/>
      <c r="H428" s="44"/>
      <c r="I428" s="45"/>
      <c r="J428" s="60" t="s">
        <v>58</v>
      </c>
      <c r="K428" s="61" t="s">
        <v>59</v>
      </c>
      <c r="L428" s="11"/>
      <c r="M428" s="44"/>
      <c r="N428" s="15"/>
      <c r="O428" s="11"/>
    </row>
    <row r="429">
      <c r="A429" s="103"/>
      <c r="B429" s="19"/>
      <c r="C429" s="19"/>
      <c r="D429" s="19"/>
      <c r="E429" s="60" t="s">
        <v>61</v>
      </c>
      <c r="F429" s="61" t="s">
        <v>112</v>
      </c>
      <c r="G429" s="19"/>
      <c r="H429" s="55"/>
      <c r="I429" s="22"/>
      <c r="J429" s="60" t="s">
        <v>63</v>
      </c>
      <c r="K429" s="61" t="s">
        <v>64</v>
      </c>
      <c r="L429" s="19"/>
      <c r="M429" s="55"/>
      <c r="N429" s="23"/>
      <c r="O429" s="11"/>
    </row>
    <row r="430">
      <c r="A430" s="103"/>
      <c r="B430" s="57" t="s">
        <v>19</v>
      </c>
      <c r="C430" s="104" t="s">
        <v>240</v>
      </c>
      <c r="D430" s="59" t="s">
        <v>21</v>
      </c>
      <c r="E430" s="60" t="s">
        <v>22</v>
      </c>
      <c r="F430" s="61" t="s">
        <v>67</v>
      </c>
      <c r="G430" s="59">
        <f>(VALUE(LEFT(F430,1))+VALUE(LEFT(F431,1))+VALUE(LEFT(F432,1))+VALUE(LEFT(F433,1))+VALUE(LEFT(F434,1))+VALUE(LEFT(F435,1))+VALUE(LEFT(F436,1))+VALUE(LEFT(F437,1)))/8</f>
        <v>5.25</v>
      </c>
      <c r="H430" s="62" t="str">
        <f>IF(G430&lt;3,$U$12,IF(G430&lt;6,$U$13,$U$14))</f>
        <v>MEDIUM</v>
      </c>
      <c r="I430" s="63" t="s">
        <v>24</v>
      </c>
      <c r="J430" s="60" t="s">
        <v>25</v>
      </c>
      <c r="K430" s="61" t="s">
        <v>73</v>
      </c>
      <c r="L430" s="59">
        <f>(VALUE(LEFT(K430,1))+VALUE(LEFT(K431,1))+VALUE(LEFT(K432,1))+VALUE(LEFT(K433,1))+VALUE(LEFT(K434,1))+VALUE(LEFT(K435,1))+VALUE(LEFT(K436,1))+VALUE(LEFT(K437,1)))/8</f>
        <v>5</v>
      </c>
      <c r="M430" s="62" t="str">
        <f>IF(L430&lt;3,$U$12,IF(L430&lt;6,$U$13,$U$14))</f>
        <v>MEDIUM</v>
      </c>
      <c r="N430" s="64" t="str">
        <f>IF(AND(H430=$U$14,M430=$U$14),$U$5,IF(AND(H430=$U$14,M430=$U$13),$U$6,IF(AND(H430=$U$14,M430=$U$12),$U$7,IF(AND(H430=$U$13,M430=$U$14),$T$5,IF(AND(H430=$U$13,M430=$U$13),$T$6,IF(AND(H430=$U$13,M430=$U$12),$T$7,IF(AND(H430=$U$12,M430=$U$14),$S$5,IF(AND(H430=$U$12,M430=$U$13),$S$6,IF(AND(H430=$U$12,M430=$U$12),$S$7)))))))))</f>
        <v>Medium</v>
      </c>
      <c r="O430" s="65"/>
    </row>
    <row r="431">
      <c r="A431" s="103"/>
      <c r="B431" s="11"/>
      <c r="C431" s="66" t="s">
        <v>225</v>
      </c>
      <c r="D431" s="11"/>
      <c r="E431" s="60" t="s">
        <v>31</v>
      </c>
      <c r="F431" s="61" t="s">
        <v>90</v>
      </c>
      <c r="G431" s="11"/>
      <c r="H431" s="44"/>
      <c r="I431" s="45"/>
      <c r="J431" s="60" t="s">
        <v>33</v>
      </c>
      <c r="K431" s="61" t="s">
        <v>34</v>
      </c>
      <c r="L431" s="11"/>
      <c r="M431" s="44"/>
      <c r="N431" s="15"/>
      <c r="O431" s="11"/>
    </row>
    <row r="432">
      <c r="A432" s="103"/>
      <c r="B432" s="11"/>
      <c r="C432" s="11"/>
      <c r="D432" s="11"/>
      <c r="E432" s="60" t="s">
        <v>37</v>
      </c>
      <c r="F432" s="61" t="s">
        <v>112</v>
      </c>
      <c r="G432" s="11"/>
      <c r="H432" s="44"/>
      <c r="I432" s="45"/>
      <c r="J432" s="60" t="s">
        <v>39</v>
      </c>
      <c r="K432" s="61" t="s">
        <v>112</v>
      </c>
      <c r="L432" s="11"/>
      <c r="M432" s="44"/>
      <c r="N432" s="15"/>
      <c r="O432" s="11"/>
    </row>
    <row r="433">
      <c r="A433" s="103"/>
      <c r="B433" s="11"/>
      <c r="C433" s="11"/>
      <c r="D433" s="19"/>
      <c r="E433" s="60" t="s">
        <v>41</v>
      </c>
      <c r="F433" s="61" t="s">
        <v>73</v>
      </c>
      <c r="G433" s="11"/>
      <c r="H433" s="44"/>
      <c r="I433" s="22"/>
      <c r="J433" s="60" t="s">
        <v>43</v>
      </c>
      <c r="K433" s="61" t="s">
        <v>112</v>
      </c>
      <c r="L433" s="11"/>
      <c r="M433" s="44"/>
      <c r="N433" s="15"/>
      <c r="O433" s="11"/>
    </row>
    <row r="434">
      <c r="A434" s="103"/>
      <c r="B434" s="11"/>
      <c r="C434" s="11"/>
      <c r="D434" s="59" t="s">
        <v>45</v>
      </c>
      <c r="E434" s="60" t="s">
        <v>46</v>
      </c>
      <c r="F434" s="61" t="s">
        <v>74</v>
      </c>
      <c r="G434" s="11"/>
      <c r="H434" s="44"/>
      <c r="I434" s="63" t="s">
        <v>48</v>
      </c>
      <c r="J434" s="60" t="s">
        <v>49</v>
      </c>
      <c r="K434" s="61" t="s">
        <v>112</v>
      </c>
      <c r="L434" s="11"/>
      <c r="M434" s="44"/>
      <c r="N434" s="15"/>
      <c r="O434" s="11"/>
    </row>
    <row r="435">
      <c r="A435" s="103"/>
      <c r="B435" s="11"/>
      <c r="C435" s="11"/>
      <c r="D435" s="11"/>
      <c r="E435" s="60" t="s">
        <v>51</v>
      </c>
      <c r="F435" s="61" t="s">
        <v>52</v>
      </c>
      <c r="G435" s="11"/>
      <c r="H435" s="44"/>
      <c r="I435" s="45"/>
      <c r="J435" s="60" t="s">
        <v>53</v>
      </c>
      <c r="K435" s="61" t="s">
        <v>73</v>
      </c>
      <c r="L435" s="11"/>
      <c r="M435" s="44"/>
      <c r="N435" s="15"/>
      <c r="O435" s="11"/>
    </row>
    <row r="436">
      <c r="A436" s="103"/>
      <c r="B436" s="11"/>
      <c r="C436" s="11"/>
      <c r="D436" s="11"/>
      <c r="E436" s="60" t="s">
        <v>56</v>
      </c>
      <c r="F436" s="61" t="s">
        <v>57</v>
      </c>
      <c r="G436" s="11"/>
      <c r="H436" s="44"/>
      <c r="I436" s="45"/>
      <c r="J436" s="60" t="s">
        <v>58</v>
      </c>
      <c r="K436" s="61" t="s">
        <v>59</v>
      </c>
      <c r="L436" s="11"/>
      <c r="M436" s="44"/>
      <c r="N436" s="15"/>
      <c r="O436" s="11"/>
    </row>
    <row r="437">
      <c r="A437" s="103"/>
      <c r="B437" s="19"/>
      <c r="C437" s="19"/>
      <c r="D437" s="19"/>
      <c r="E437" s="60" t="s">
        <v>61</v>
      </c>
      <c r="F437" s="61" t="s">
        <v>112</v>
      </c>
      <c r="G437" s="19"/>
      <c r="H437" s="55"/>
      <c r="I437" s="22"/>
      <c r="J437" s="60" t="s">
        <v>63</v>
      </c>
      <c r="K437" s="61" t="s">
        <v>64</v>
      </c>
      <c r="L437" s="19"/>
      <c r="M437" s="55"/>
      <c r="N437" s="23"/>
      <c r="O437" s="11"/>
    </row>
    <row r="438">
      <c r="A438" s="102"/>
      <c r="B438" s="57" t="s">
        <v>190</v>
      </c>
      <c r="C438" s="58" t="s">
        <v>241</v>
      </c>
      <c r="D438" s="59" t="s">
        <v>21</v>
      </c>
      <c r="E438" s="60" t="s">
        <v>22</v>
      </c>
      <c r="F438" s="61" t="s">
        <v>87</v>
      </c>
      <c r="G438" s="59">
        <f>(VALUE(LEFT(F438,1))+VALUE(LEFT(F439,1))+VALUE(LEFT(F440,1))+VALUE(LEFT(F441,1))+VALUE(LEFT(F442,1))+VALUE(LEFT(F443,1))+VALUE(LEFT(F444,1))+VALUE(LEFT(F445,1)))/8</f>
        <v>4.5</v>
      </c>
      <c r="H438" s="62" t="str">
        <f>IF(G438&lt;3,$U$12,IF(G438&lt;6,$U$13,$U$14))</f>
        <v>MEDIUM</v>
      </c>
      <c r="I438" s="63" t="s">
        <v>24</v>
      </c>
      <c r="J438" s="60" t="s">
        <v>25</v>
      </c>
      <c r="K438" s="61" t="s">
        <v>88</v>
      </c>
      <c r="L438" s="59">
        <f>(VALUE(LEFT(K438,1))+VALUE(LEFT(K439,1))+VALUE(LEFT(K440,1))+VALUE(LEFT(K441,1))+VALUE(LEFT(K442,1))+VALUE(LEFT(K443,1))+VALUE(LEFT(K444,1))+VALUE(LEFT(K445,1)))/8</f>
        <v>5.625</v>
      </c>
      <c r="M438" s="62" t="str">
        <f>IF(L438&lt;3,$U$12,IF(L438&lt;6,$U$13,$U$14))</f>
        <v>MEDIUM</v>
      </c>
      <c r="N438" s="64" t="str">
        <f>IF(AND(H438=$U$14,M438=$U$14),$U$5,IF(AND(H438=$U$14,M438=$U$13),$U$6,IF(AND(H438=$U$14,M438=$U$12),$U$7,IF(AND(H438=$U$13,M438=$U$14),$T$5,IF(AND(H438=$U$13,M438=$U$13),$T$6,IF(AND(H438=$U$13,M438=$U$12),$T$7,IF(AND(H438=$U$12,M438=$U$14),$S$5,IF(AND(H438=$U$12,M438=$U$13),$S$6,IF(AND(H438=$U$12,M438=$U$12),$S$7)))))))))</f>
        <v>Medium</v>
      </c>
      <c r="O438" s="65"/>
    </row>
    <row r="439">
      <c r="A439" s="102"/>
      <c r="B439" s="11"/>
      <c r="C439" s="66" t="s">
        <v>242</v>
      </c>
      <c r="D439" s="11"/>
      <c r="E439" s="60" t="s">
        <v>31</v>
      </c>
      <c r="F439" s="61" t="s">
        <v>112</v>
      </c>
      <c r="G439" s="11"/>
      <c r="H439" s="44"/>
      <c r="I439" s="45"/>
      <c r="J439" s="60" t="s">
        <v>33</v>
      </c>
      <c r="K439" s="61" t="s">
        <v>112</v>
      </c>
      <c r="L439" s="11"/>
      <c r="M439" s="44"/>
      <c r="N439" s="15"/>
      <c r="O439" s="11"/>
    </row>
    <row r="440">
      <c r="A440" s="102"/>
      <c r="B440" s="11"/>
      <c r="C440" s="11"/>
      <c r="D440" s="11"/>
      <c r="E440" s="60" t="s">
        <v>37</v>
      </c>
      <c r="F440" s="61" t="s">
        <v>92</v>
      </c>
      <c r="G440" s="11"/>
      <c r="H440" s="44"/>
      <c r="I440" s="45"/>
      <c r="J440" s="60" t="s">
        <v>39</v>
      </c>
      <c r="K440" s="61" t="s">
        <v>112</v>
      </c>
      <c r="L440" s="11"/>
      <c r="M440" s="44"/>
      <c r="N440" s="15"/>
      <c r="O440" s="11"/>
    </row>
    <row r="441">
      <c r="A441" s="102"/>
      <c r="B441" s="11"/>
      <c r="C441" s="11"/>
      <c r="D441" s="19"/>
      <c r="E441" s="60" t="s">
        <v>41</v>
      </c>
      <c r="F441" s="61" t="s">
        <v>93</v>
      </c>
      <c r="G441" s="11"/>
      <c r="H441" s="44"/>
      <c r="I441" s="22"/>
      <c r="J441" s="60" t="s">
        <v>43</v>
      </c>
      <c r="K441" s="61" t="s">
        <v>74</v>
      </c>
      <c r="L441" s="11"/>
      <c r="M441" s="44"/>
      <c r="N441" s="15"/>
      <c r="O441" s="11"/>
    </row>
    <row r="442">
      <c r="A442" s="102"/>
      <c r="B442" s="11"/>
      <c r="C442" s="11"/>
      <c r="D442" s="59" t="s">
        <v>45</v>
      </c>
      <c r="E442" s="60" t="s">
        <v>46</v>
      </c>
      <c r="F442" s="61" t="s">
        <v>64</v>
      </c>
      <c r="G442" s="11"/>
      <c r="H442" s="44"/>
      <c r="I442" s="63" t="s">
        <v>48</v>
      </c>
      <c r="J442" s="60" t="s">
        <v>49</v>
      </c>
      <c r="K442" s="61" t="s">
        <v>50</v>
      </c>
      <c r="L442" s="11"/>
      <c r="M442" s="44"/>
      <c r="N442" s="15"/>
      <c r="O442" s="11"/>
    </row>
    <row r="443">
      <c r="A443" s="102"/>
      <c r="B443" s="11"/>
      <c r="C443" s="11"/>
      <c r="D443" s="11"/>
      <c r="E443" s="60" t="s">
        <v>51</v>
      </c>
      <c r="F443" s="61" t="s">
        <v>64</v>
      </c>
      <c r="G443" s="11"/>
      <c r="H443" s="44"/>
      <c r="I443" s="45"/>
      <c r="J443" s="60" t="s">
        <v>53</v>
      </c>
      <c r="K443" s="61" t="s">
        <v>90</v>
      </c>
      <c r="L443" s="11"/>
      <c r="M443" s="44"/>
      <c r="N443" s="15"/>
      <c r="O443" s="11"/>
    </row>
    <row r="444">
      <c r="A444" s="102"/>
      <c r="B444" s="11"/>
      <c r="C444" s="11"/>
      <c r="D444" s="11"/>
      <c r="E444" s="60" t="s">
        <v>56</v>
      </c>
      <c r="F444" s="61" t="s">
        <v>57</v>
      </c>
      <c r="G444" s="11"/>
      <c r="H444" s="44"/>
      <c r="I444" s="45"/>
      <c r="J444" s="60" t="s">
        <v>58</v>
      </c>
      <c r="K444" s="61" t="s">
        <v>97</v>
      </c>
      <c r="L444" s="11"/>
      <c r="M444" s="44"/>
      <c r="N444" s="15"/>
      <c r="O444" s="11"/>
    </row>
    <row r="445">
      <c r="A445" s="102"/>
      <c r="B445" s="19"/>
      <c r="C445" s="19"/>
      <c r="D445" s="19"/>
      <c r="E445" s="60" t="s">
        <v>61</v>
      </c>
      <c r="F445" s="61" t="s">
        <v>74</v>
      </c>
      <c r="G445" s="19"/>
      <c r="H445" s="55"/>
      <c r="I445" s="22"/>
      <c r="J445" s="60" t="s">
        <v>63</v>
      </c>
      <c r="K445" s="61" t="s">
        <v>64</v>
      </c>
      <c r="L445" s="19"/>
      <c r="M445" s="55"/>
      <c r="N445" s="23"/>
      <c r="O445" s="11"/>
    </row>
    <row r="446">
      <c r="A446" s="102"/>
      <c r="B446" s="57" t="s">
        <v>190</v>
      </c>
      <c r="C446" s="58" t="s">
        <v>243</v>
      </c>
      <c r="D446" s="59" t="s">
        <v>21</v>
      </c>
      <c r="E446" s="60" t="s">
        <v>22</v>
      </c>
      <c r="F446" s="61" t="s">
        <v>87</v>
      </c>
      <c r="G446" s="59">
        <f>(VALUE(LEFT(F446,1))+VALUE(LEFT(F447,1))+VALUE(LEFT(F448,1))+VALUE(LEFT(F449,1))+VALUE(LEFT(F450,1))+VALUE(LEFT(F451,1))+VALUE(LEFT(F452,1))+VALUE(LEFT(F453,1)))/8</f>
        <v>4.5</v>
      </c>
      <c r="H446" s="62" t="str">
        <f>IF(G446&lt;3,$U$12,IF(G446&lt;6,$U$13,$U$14))</f>
        <v>MEDIUM</v>
      </c>
      <c r="I446" s="63" t="s">
        <v>24</v>
      </c>
      <c r="J446" s="60" t="s">
        <v>25</v>
      </c>
      <c r="K446" s="61" t="s">
        <v>88</v>
      </c>
      <c r="L446" s="59">
        <f>(VALUE(LEFT(K446,1))+VALUE(LEFT(K447,1))+VALUE(LEFT(K448,1))+VALUE(LEFT(K449,1))+VALUE(LEFT(K450,1))+VALUE(LEFT(K451,1))+VALUE(LEFT(K452,1))+VALUE(LEFT(K453,1)))/8</f>
        <v>5.625</v>
      </c>
      <c r="M446" s="62" t="str">
        <f>IF(L446&lt;3,$U$12,IF(L446&lt;6,$U$13,$U$14))</f>
        <v>MEDIUM</v>
      </c>
      <c r="N446" s="64" t="str">
        <f>IF(AND(H446=$U$14,M446=$U$14),$U$5,IF(AND(H446=$U$14,M446=$U$13),$U$6,IF(AND(H446=$U$14,M446=$U$12),$U$7,IF(AND(H446=$U$13,M446=$U$14),$T$5,IF(AND(H446=$U$13,M446=$U$13),$T$6,IF(AND(H446=$U$13,M446=$U$12),$T$7,IF(AND(H446=$U$12,M446=$U$14),$S$5,IF(AND(H446=$U$12,M446=$U$13),$S$6,IF(AND(H446=$U$12,M446=$U$12),$S$7)))))))))</f>
        <v>Medium</v>
      </c>
      <c r="O446" s="68" t="s">
        <v>213</v>
      </c>
    </row>
    <row r="447">
      <c r="A447" s="102"/>
      <c r="B447" s="11"/>
      <c r="C447" s="66" t="s">
        <v>244</v>
      </c>
      <c r="D447" s="11"/>
      <c r="E447" s="60" t="s">
        <v>31</v>
      </c>
      <c r="F447" s="61" t="s">
        <v>112</v>
      </c>
      <c r="G447" s="11"/>
      <c r="H447" s="44"/>
      <c r="I447" s="45"/>
      <c r="J447" s="60" t="s">
        <v>33</v>
      </c>
      <c r="K447" s="61" t="s">
        <v>112</v>
      </c>
      <c r="L447" s="11"/>
      <c r="M447" s="44"/>
      <c r="N447" s="15"/>
      <c r="O447" s="11"/>
    </row>
    <row r="448">
      <c r="A448" s="102"/>
      <c r="B448" s="11"/>
      <c r="C448" s="11"/>
      <c r="D448" s="11"/>
      <c r="E448" s="60" t="s">
        <v>37</v>
      </c>
      <c r="F448" s="61" t="s">
        <v>92</v>
      </c>
      <c r="G448" s="11"/>
      <c r="H448" s="44"/>
      <c r="I448" s="45"/>
      <c r="J448" s="60" t="s">
        <v>39</v>
      </c>
      <c r="K448" s="61" t="s">
        <v>112</v>
      </c>
      <c r="L448" s="11"/>
      <c r="M448" s="44"/>
      <c r="N448" s="15"/>
      <c r="O448" s="11"/>
    </row>
    <row r="449">
      <c r="A449" s="102"/>
      <c r="B449" s="11"/>
      <c r="C449" s="11"/>
      <c r="D449" s="19"/>
      <c r="E449" s="60" t="s">
        <v>41</v>
      </c>
      <c r="F449" s="61" t="s">
        <v>93</v>
      </c>
      <c r="G449" s="11"/>
      <c r="H449" s="44"/>
      <c r="I449" s="22"/>
      <c r="J449" s="60" t="s">
        <v>43</v>
      </c>
      <c r="K449" s="61" t="s">
        <v>74</v>
      </c>
      <c r="L449" s="11"/>
      <c r="M449" s="44"/>
      <c r="N449" s="15"/>
      <c r="O449" s="11"/>
    </row>
    <row r="450">
      <c r="A450" s="102"/>
      <c r="B450" s="11"/>
      <c r="C450" s="11"/>
      <c r="D450" s="59" t="s">
        <v>45</v>
      </c>
      <c r="E450" s="60" t="s">
        <v>46</v>
      </c>
      <c r="F450" s="61" t="s">
        <v>64</v>
      </c>
      <c r="G450" s="11"/>
      <c r="H450" s="44"/>
      <c r="I450" s="63" t="s">
        <v>48</v>
      </c>
      <c r="J450" s="60" t="s">
        <v>49</v>
      </c>
      <c r="K450" s="61" t="s">
        <v>50</v>
      </c>
      <c r="L450" s="11"/>
      <c r="M450" s="44"/>
      <c r="N450" s="15"/>
      <c r="O450" s="11"/>
    </row>
    <row r="451">
      <c r="A451" s="102"/>
      <c r="B451" s="11"/>
      <c r="C451" s="11"/>
      <c r="D451" s="11"/>
      <c r="E451" s="60" t="s">
        <v>51</v>
      </c>
      <c r="F451" s="61" t="s">
        <v>64</v>
      </c>
      <c r="G451" s="11"/>
      <c r="H451" s="44"/>
      <c r="I451" s="45"/>
      <c r="J451" s="60" t="s">
        <v>53</v>
      </c>
      <c r="K451" s="61" t="s">
        <v>90</v>
      </c>
      <c r="L451" s="11"/>
      <c r="M451" s="44"/>
      <c r="N451" s="15"/>
      <c r="O451" s="11"/>
    </row>
    <row r="452">
      <c r="A452" s="102"/>
      <c r="B452" s="11"/>
      <c r="C452" s="11"/>
      <c r="D452" s="11"/>
      <c r="E452" s="60" t="s">
        <v>56</v>
      </c>
      <c r="F452" s="61" t="s">
        <v>57</v>
      </c>
      <c r="G452" s="11"/>
      <c r="H452" s="44"/>
      <c r="I452" s="45"/>
      <c r="J452" s="60" t="s">
        <v>58</v>
      </c>
      <c r="K452" s="61" t="s">
        <v>97</v>
      </c>
      <c r="L452" s="11"/>
      <c r="M452" s="44"/>
      <c r="N452" s="15"/>
      <c r="O452" s="11"/>
    </row>
    <row r="453">
      <c r="A453" s="102"/>
      <c r="B453" s="19"/>
      <c r="C453" s="19"/>
      <c r="D453" s="19"/>
      <c r="E453" s="60" t="s">
        <v>61</v>
      </c>
      <c r="F453" s="61" t="s">
        <v>74</v>
      </c>
      <c r="G453" s="19"/>
      <c r="H453" s="55"/>
      <c r="I453" s="22"/>
      <c r="J453" s="60" t="s">
        <v>63</v>
      </c>
      <c r="K453" s="61" t="s">
        <v>64</v>
      </c>
      <c r="L453" s="19"/>
      <c r="M453" s="55"/>
      <c r="N453" s="23"/>
      <c r="O453" s="11"/>
    </row>
    <row r="454">
      <c r="A454" s="102"/>
      <c r="B454" s="57" t="s">
        <v>190</v>
      </c>
      <c r="C454" s="58" t="s">
        <v>245</v>
      </c>
      <c r="D454" s="59" t="s">
        <v>21</v>
      </c>
      <c r="E454" s="60" t="s">
        <v>22</v>
      </c>
      <c r="F454" s="61" t="s">
        <v>87</v>
      </c>
      <c r="G454" s="59">
        <f>(VALUE(LEFT(F454,1))+VALUE(LEFT(F455,1))+VALUE(LEFT(F456,1))+VALUE(LEFT(F457,1))+VALUE(LEFT(F458,1))+VALUE(LEFT(F459,1))+VALUE(LEFT(F460,1))+VALUE(LEFT(F461,1)))/8</f>
        <v>3.75</v>
      </c>
      <c r="H454" s="62" t="str">
        <f>IF(G454&lt;3,$U$12,IF(G454&lt;6,$U$13,$U$14))</f>
        <v>MEDIUM</v>
      </c>
      <c r="I454" s="63" t="s">
        <v>24</v>
      </c>
      <c r="J454" s="60" t="s">
        <v>25</v>
      </c>
      <c r="K454" s="61" t="s">
        <v>68</v>
      </c>
      <c r="L454" s="59">
        <f>(VALUE(LEFT(K454,1))+VALUE(LEFT(K455,1))+VALUE(LEFT(K456,1))+VALUE(LEFT(K457,1))+VALUE(LEFT(K458,1))+VALUE(LEFT(K459,1))+VALUE(LEFT(K460,1))+VALUE(LEFT(K461,1)))/8</f>
        <v>3.125</v>
      </c>
      <c r="M454" s="62" t="str">
        <f>IF(L454&lt;3,$U$12,IF(L454&lt;6,$U$13,$U$14))</f>
        <v>MEDIUM</v>
      </c>
      <c r="N454" s="64" t="str">
        <f>IF(AND(H454=$U$14,M454=$U$14),$U$5,IF(AND(H454=$U$14,M454=$U$13),$U$6,IF(AND(H454=$U$14,M454=$U$12),$U$7,IF(AND(H454=$U$13,M454=$U$14),$T$5,IF(AND(H454=$U$13,M454=$U$13),$T$6,IF(AND(H454=$U$13,M454=$U$12),$T$7,IF(AND(H454=$U$12,M454=$U$14),$S$5,IF(AND(H454=$U$12,M454=$U$13),$S$6,IF(AND(H454=$U$12,M454=$U$12),$S$7)))))))))</f>
        <v>Medium</v>
      </c>
      <c r="O454" s="65"/>
    </row>
    <row r="455">
      <c r="A455" s="102"/>
      <c r="B455" s="11"/>
      <c r="C455" s="66" t="s">
        <v>246</v>
      </c>
      <c r="D455" s="11"/>
      <c r="E455" s="60" t="s">
        <v>31</v>
      </c>
      <c r="F455" s="61" t="s">
        <v>32</v>
      </c>
      <c r="G455" s="11"/>
      <c r="H455" s="44"/>
      <c r="I455" s="45"/>
      <c r="J455" s="60" t="s">
        <v>33</v>
      </c>
      <c r="K455" s="61" t="s">
        <v>144</v>
      </c>
      <c r="L455" s="11"/>
      <c r="M455" s="44"/>
      <c r="N455" s="15"/>
      <c r="O455" s="11"/>
    </row>
    <row r="456">
      <c r="A456" s="102"/>
      <c r="B456" s="11"/>
      <c r="C456" s="11"/>
      <c r="D456" s="11"/>
      <c r="E456" s="60" t="s">
        <v>37</v>
      </c>
      <c r="F456" s="61" t="s">
        <v>92</v>
      </c>
      <c r="G456" s="11"/>
      <c r="H456" s="44"/>
      <c r="I456" s="45"/>
      <c r="J456" s="60" t="s">
        <v>39</v>
      </c>
      <c r="K456" s="61" t="s">
        <v>73</v>
      </c>
      <c r="L456" s="11"/>
      <c r="M456" s="44"/>
      <c r="N456" s="15"/>
      <c r="O456" s="11"/>
    </row>
    <row r="457">
      <c r="A457" s="102"/>
      <c r="B457" s="11"/>
      <c r="C457" s="11"/>
      <c r="D457" s="19"/>
      <c r="E457" s="60" t="s">
        <v>41</v>
      </c>
      <c r="F457" s="61" t="s">
        <v>153</v>
      </c>
      <c r="G457" s="11"/>
      <c r="H457" s="44"/>
      <c r="I457" s="22"/>
      <c r="J457" s="60" t="s">
        <v>43</v>
      </c>
      <c r="K457" s="61" t="s">
        <v>74</v>
      </c>
      <c r="L457" s="11"/>
      <c r="M457" s="44"/>
      <c r="N457" s="15"/>
      <c r="O457" s="11"/>
    </row>
    <row r="458">
      <c r="A458" s="102"/>
      <c r="B458" s="11"/>
      <c r="C458" s="11"/>
      <c r="D458" s="59" t="s">
        <v>45</v>
      </c>
      <c r="E458" s="60" t="s">
        <v>46</v>
      </c>
      <c r="F458" s="61" t="s">
        <v>74</v>
      </c>
      <c r="G458" s="11"/>
      <c r="H458" s="44"/>
      <c r="I458" s="63" t="s">
        <v>48</v>
      </c>
      <c r="J458" s="60" t="s">
        <v>49</v>
      </c>
      <c r="K458" s="61" t="s">
        <v>76</v>
      </c>
      <c r="L458" s="11"/>
      <c r="M458" s="44"/>
      <c r="N458" s="15"/>
      <c r="O458" s="11"/>
    </row>
    <row r="459">
      <c r="A459" s="102"/>
      <c r="B459" s="11"/>
      <c r="C459" s="11"/>
      <c r="D459" s="11"/>
      <c r="E459" s="60" t="s">
        <v>51</v>
      </c>
      <c r="F459" s="61" t="s">
        <v>77</v>
      </c>
      <c r="G459" s="11"/>
      <c r="H459" s="44"/>
      <c r="I459" s="45"/>
      <c r="J459" s="60" t="s">
        <v>53</v>
      </c>
      <c r="K459" s="61" t="s">
        <v>73</v>
      </c>
      <c r="L459" s="11"/>
      <c r="M459" s="44"/>
      <c r="N459" s="15"/>
      <c r="O459" s="11"/>
    </row>
    <row r="460">
      <c r="A460" s="102"/>
      <c r="B460" s="11"/>
      <c r="C460" s="11"/>
      <c r="D460" s="11"/>
      <c r="E460" s="60" t="s">
        <v>56</v>
      </c>
      <c r="F460" s="61" t="s">
        <v>78</v>
      </c>
      <c r="G460" s="11"/>
      <c r="H460" s="44"/>
      <c r="I460" s="45"/>
      <c r="J460" s="60" t="s">
        <v>58</v>
      </c>
      <c r="K460" s="61" t="s">
        <v>97</v>
      </c>
      <c r="L460" s="11"/>
      <c r="M460" s="44"/>
      <c r="N460" s="15"/>
      <c r="O460" s="11"/>
    </row>
    <row r="461">
      <c r="A461" s="102"/>
      <c r="B461" s="19"/>
      <c r="C461" s="19"/>
      <c r="D461" s="19"/>
      <c r="E461" s="60" t="s">
        <v>61</v>
      </c>
      <c r="F461" s="61" t="s">
        <v>74</v>
      </c>
      <c r="G461" s="19"/>
      <c r="H461" s="55"/>
      <c r="I461" s="22"/>
      <c r="J461" s="60" t="s">
        <v>63</v>
      </c>
      <c r="K461" s="61" t="s">
        <v>121</v>
      </c>
      <c r="L461" s="19"/>
      <c r="M461" s="55"/>
      <c r="N461" s="23"/>
      <c r="O461" s="11"/>
    </row>
    <row r="462">
      <c r="A462" s="100" t="s">
        <v>217</v>
      </c>
      <c r="B462" s="101" t="s">
        <v>247</v>
      </c>
      <c r="C462" s="58" t="s">
        <v>248</v>
      </c>
      <c r="D462" s="59" t="s">
        <v>21</v>
      </c>
      <c r="E462" s="60" t="s">
        <v>22</v>
      </c>
      <c r="F462" s="61" t="s">
        <v>87</v>
      </c>
      <c r="G462" s="59">
        <f>(VALUE(LEFT(F462,1))+VALUE(LEFT(F463,1))+VALUE(LEFT(F464,1))+VALUE(LEFT(F465,1))+VALUE(LEFT(F466,1))+VALUE(LEFT(F467,1))+VALUE(LEFT(F468,1))+VALUE(LEFT(F469,1)))/8</f>
        <v>3.75</v>
      </c>
      <c r="H462" s="62" t="str">
        <f>IF(G462&lt;3,$U$12,IF(G462&lt;6,$U$13,$U$14))</f>
        <v>MEDIUM</v>
      </c>
      <c r="I462" s="63" t="s">
        <v>24</v>
      </c>
      <c r="J462" s="60" t="s">
        <v>25</v>
      </c>
      <c r="K462" s="61" t="s">
        <v>68</v>
      </c>
      <c r="L462" s="59">
        <f>(VALUE(LEFT(K462,1))+VALUE(LEFT(K463,1))+VALUE(LEFT(K464,1))+VALUE(LEFT(K465,1))+VALUE(LEFT(K466,1))+VALUE(LEFT(K467,1))+VALUE(LEFT(K468,1))+VALUE(LEFT(K469,1)))/8</f>
        <v>3.125</v>
      </c>
      <c r="M462" s="62" t="str">
        <f>IF(L462&lt;3,$U$12,IF(L462&lt;6,$U$13,$U$14))</f>
        <v>MEDIUM</v>
      </c>
      <c r="N462" s="64" t="str">
        <f>IF(AND(H462=$U$14,M462=$U$14),$U$5,IF(AND(H462=$U$14,M462=$U$13),$U$6,IF(AND(H462=$U$14,M462=$U$12),$U$7,IF(AND(H462=$U$13,M462=$U$14),$T$5,IF(AND(H462=$U$13,M462=$U$13),$T$6,IF(AND(H462=$U$13,M462=$U$12),$T$7,IF(AND(H462=$U$12,M462=$U$14),$S$5,IF(AND(H462=$U$12,M462=$U$13),$S$6,IF(AND(H462=$U$12,M462=$U$12),$S$7)))))))))</f>
        <v>Medium</v>
      </c>
      <c r="O462" s="68" t="s">
        <v>220</v>
      </c>
    </row>
    <row r="463">
      <c r="A463" s="102"/>
      <c r="B463" s="11"/>
      <c r="C463" s="66" t="s">
        <v>216</v>
      </c>
      <c r="D463" s="11"/>
      <c r="E463" s="60" t="s">
        <v>31</v>
      </c>
      <c r="F463" s="61" t="s">
        <v>32</v>
      </c>
      <c r="G463" s="11"/>
      <c r="H463" s="44"/>
      <c r="I463" s="45"/>
      <c r="J463" s="60" t="s">
        <v>33</v>
      </c>
      <c r="K463" s="61" t="s">
        <v>144</v>
      </c>
      <c r="L463" s="11"/>
      <c r="M463" s="44"/>
      <c r="N463" s="15"/>
      <c r="O463" s="11"/>
    </row>
    <row r="464">
      <c r="A464" s="102"/>
      <c r="B464" s="11"/>
      <c r="C464" s="11"/>
      <c r="D464" s="11"/>
      <c r="E464" s="60" t="s">
        <v>37</v>
      </c>
      <c r="F464" s="61" t="s">
        <v>92</v>
      </c>
      <c r="G464" s="11"/>
      <c r="H464" s="44"/>
      <c r="I464" s="45"/>
      <c r="J464" s="60" t="s">
        <v>39</v>
      </c>
      <c r="K464" s="61" t="s">
        <v>73</v>
      </c>
      <c r="L464" s="11"/>
      <c r="M464" s="44"/>
      <c r="N464" s="15"/>
      <c r="O464" s="11"/>
    </row>
    <row r="465">
      <c r="A465" s="102"/>
      <c r="B465" s="11"/>
      <c r="C465" s="11"/>
      <c r="D465" s="19"/>
      <c r="E465" s="60" t="s">
        <v>41</v>
      </c>
      <c r="F465" s="61" t="s">
        <v>153</v>
      </c>
      <c r="G465" s="11"/>
      <c r="H465" s="44"/>
      <c r="I465" s="22"/>
      <c r="J465" s="60" t="s">
        <v>43</v>
      </c>
      <c r="K465" s="61" t="s">
        <v>74</v>
      </c>
      <c r="L465" s="11"/>
      <c r="M465" s="44"/>
      <c r="N465" s="15"/>
      <c r="O465" s="11"/>
    </row>
    <row r="466">
      <c r="A466" s="102"/>
      <c r="B466" s="11"/>
      <c r="C466" s="11"/>
      <c r="D466" s="59" t="s">
        <v>45</v>
      </c>
      <c r="E466" s="60" t="s">
        <v>46</v>
      </c>
      <c r="F466" s="61" t="s">
        <v>74</v>
      </c>
      <c r="G466" s="11"/>
      <c r="H466" s="44"/>
      <c r="I466" s="63" t="s">
        <v>48</v>
      </c>
      <c r="J466" s="60" t="s">
        <v>49</v>
      </c>
      <c r="K466" s="61" t="s">
        <v>76</v>
      </c>
      <c r="L466" s="11"/>
      <c r="M466" s="44"/>
      <c r="N466" s="15"/>
      <c r="O466" s="11"/>
    </row>
    <row r="467">
      <c r="A467" s="102"/>
      <c r="B467" s="11"/>
      <c r="C467" s="11"/>
      <c r="D467" s="11"/>
      <c r="E467" s="60" t="s">
        <v>51</v>
      </c>
      <c r="F467" s="61" t="s">
        <v>77</v>
      </c>
      <c r="G467" s="11"/>
      <c r="H467" s="44"/>
      <c r="I467" s="45"/>
      <c r="J467" s="60" t="s">
        <v>53</v>
      </c>
      <c r="K467" s="61" t="s">
        <v>73</v>
      </c>
      <c r="L467" s="11"/>
      <c r="M467" s="44"/>
      <c r="N467" s="15"/>
      <c r="O467" s="11"/>
    </row>
    <row r="468">
      <c r="A468" s="102"/>
      <c r="B468" s="11"/>
      <c r="C468" s="11"/>
      <c r="D468" s="11"/>
      <c r="E468" s="60" t="s">
        <v>56</v>
      </c>
      <c r="F468" s="61" t="s">
        <v>78</v>
      </c>
      <c r="G468" s="11"/>
      <c r="H468" s="44"/>
      <c r="I468" s="45"/>
      <c r="J468" s="60" t="s">
        <v>58</v>
      </c>
      <c r="K468" s="61" t="s">
        <v>97</v>
      </c>
      <c r="L468" s="11"/>
      <c r="M468" s="44"/>
      <c r="N468" s="15"/>
      <c r="O468" s="11"/>
    </row>
    <row r="469">
      <c r="A469" s="102"/>
      <c r="B469" s="19"/>
      <c r="C469" s="19"/>
      <c r="D469" s="19"/>
      <c r="E469" s="60" t="s">
        <v>61</v>
      </c>
      <c r="F469" s="61" t="s">
        <v>74</v>
      </c>
      <c r="G469" s="19"/>
      <c r="H469" s="55"/>
      <c r="I469" s="22"/>
      <c r="J469" s="60" t="s">
        <v>63</v>
      </c>
      <c r="K469" s="61" t="s">
        <v>121</v>
      </c>
      <c r="L469" s="19"/>
      <c r="M469" s="55"/>
      <c r="N469" s="23"/>
      <c r="O469" s="11"/>
    </row>
    <row r="470">
      <c r="A470" s="102"/>
      <c r="B470" s="101" t="s">
        <v>247</v>
      </c>
      <c r="C470" s="58" t="s">
        <v>249</v>
      </c>
      <c r="D470" s="59" t="s">
        <v>21</v>
      </c>
      <c r="E470" s="60" t="s">
        <v>22</v>
      </c>
      <c r="F470" s="61" t="s">
        <v>87</v>
      </c>
      <c r="G470" s="59">
        <f>(VALUE(LEFT(F470,1))+VALUE(LEFT(F471,1))+VALUE(LEFT(F472,1))+VALUE(LEFT(F473,1))+VALUE(LEFT(F474,1))+VALUE(LEFT(F475,1))+VALUE(LEFT(F476,1))+VALUE(LEFT(F477,1)))/8</f>
        <v>3.5</v>
      </c>
      <c r="H470" s="62" t="str">
        <f>IF(G470&lt;3,$U$12,IF(G470&lt;6,$U$13,$U$14))</f>
        <v>MEDIUM</v>
      </c>
      <c r="I470" s="63" t="s">
        <v>24</v>
      </c>
      <c r="J470" s="60" t="s">
        <v>25</v>
      </c>
      <c r="K470" s="61" t="s">
        <v>68</v>
      </c>
      <c r="L470" s="59">
        <f>(VALUE(LEFT(K470,1))+VALUE(LEFT(K471,1))+VALUE(LEFT(K472,1))+VALUE(LEFT(K473,1))+VALUE(LEFT(K474,1))+VALUE(LEFT(K475,1))+VALUE(LEFT(K476,1))+VALUE(LEFT(K477,1)))/8</f>
        <v>3.125</v>
      </c>
      <c r="M470" s="62" t="str">
        <f>IF(L470&lt;3,$U$12,IF(L470&lt;6,$U$13,$U$14))</f>
        <v>MEDIUM</v>
      </c>
      <c r="N470" s="64" t="str">
        <f>IF(AND(H470=$U$14,M470=$U$14),$U$5,IF(AND(H470=$U$14,M470=$U$13),$U$6,IF(AND(H470=$U$14,M470=$U$12),$U$7,IF(AND(H470=$U$13,M470=$U$14),$T$5,IF(AND(H470=$U$13,M470=$U$13),$T$6,IF(AND(H470=$U$13,M470=$U$12),$T$7,IF(AND(H470=$U$12,M470=$U$14),$S$5,IF(AND(H470=$U$12,M470=$U$13),$S$6,IF(AND(H470=$U$12,M470=$U$12),$S$7)))))))))</f>
        <v>Medium</v>
      </c>
      <c r="O470" s="68" t="s">
        <v>27</v>
      </c>
    </row>
    <row r="471">
      <c r="A471" s="102"/>
      <c r="B471" s="11"/>
      <c r="C471" s="66" t="s">
        <v>214</v>
      </c>
      <c r="D471" s="11"/>
      <c r="E471" s="60" t="s">
        <v>31</v>
      </c>
      <c r="F471" s="61" t="s">
        <v>32</v>
      </c>
      <c r="G471" s="11"/>
      <c r="H471" s="44"/>
      <c r="I471" s="45"/>
      <c r="J471" s="60" t="s">
        <v>33</v>
      </c>
      <c r="K471" s="61" t="s">
        <v>72</v>
      </c>
      <c r="L471" s="11"/>
      <c r="M471" s="44"/>
      <c r="N471" s="15"/>
      <c r="O471" s="11"/>
    </row>
    <row r="472">
      <c r="A472" s="102"/>
      <c r="B472" s="11"/>
      <c r="C472" s="11"/>
      <c r="D472" s="11"/>
      <c r="E472" s="60" t="s">
        <v>37</v>
      </c>
      <c r="F472" s="61" t="s">
        <v>92</v>
      </c>
      <c r="G472" s="11"/>
      <c r="H472" s="44"/>
      <c r="I472" s="45"/>
      <c r="J472" s="60" t="s">
        <v>39</v>
      </c>
      <c r="K472" s="61" t="s">
        <v>152</v>
      </c>
      <c r="L472" s="11"/>
      <c r="M472" s="44"/>
      <c r="N472" s="15"/>
      <c r="O472" s="11"/>
    </row>
    <row r="473">
      <c r="A473" s="102"/>
      <c r="B473" s="11"/>
      <c r="C473" s="11"/>
      <c r="D473" s="19"/>
      <c r="E473" s="60" t="s">
        <v>41</v>
      </c>
      <c r="F473" s="61" t="s">
        <v>153</v>
      </c>
      <c r="G473" s="11"/>
      <c r="H473" s="44"/>
      <c r="I473" s="22"/>
      <c r="J473" s="60" t="s">
        <v>43</v>
      </c>
      <c r="K473" s="61" t="s">
        <v>74</v>
      </c>
      <c r="L473" s="11"/>
      <c r="M473" s="44"/>
      <c r="N473" s="15"/>
      <c r="O473" s="11"/>
    </row>
    <row r="474">
      <c r="A474" s="102"/>
      <c r="B474" s="11"/>
      <c r="C474" s="11"/>
      <c r="D474" s="59" t="s">
        <v>45</v>
      </c>
      <c r="E474" s="60" t="s">
        <v>46</v>
      </c>
      <c r="F474" s="61" t="s">
        <v>77</v>
      </c>
      <c r="G474" s="11"/>
      <c r="H474" s="44"/>
      <c r="I474" s="63" t="s">
        <v>48</v>
      </c>
      <c r="J474" s="60" t="s">
        <v>49</v>
      </c>
      <c r="K474" s="61" t="s">
        <v>94</v>
      </c>
      <c r="L474" s="11"/>
      <c r="M474" s="44"/>
      <c r="N474" s="15"/>
      <c r="O474" s="11"/>
    </row>
    <row r="475">
      <c r="A475" s="102"/>
      <c r="B475" s="11"/>
      <c r="C475" s="11"/>
      <c r="D475" s="11"/>
      <c r="E475" s="60" t="s">
        <v>51</v>
      </c>
      <c r="F475" s="61" t="s">
        <v>77</v>
      </c>
      <c r="G475" s="11"/>
      <c r="H475" s="44"/>
      <c r="I475" s="45"/>
      <c r="J475" s="60" t="s">
        <v>53</v>
      </c>
      <c r="K475" s="61" t="s">
        <v>73</v>
      </c>
      <c r="L475" s="11"/>
      <c r="M475" s="44"/>
      <c r="N475" s="15"/>
      <c r="O475" s="11"/>
    </row>
    <row r="476">
      <c r="A476" s="102"/>
      <c r="B476" s="11"/>
      <c r="C476" s="11"/>
      <c r="D476" s="11"/>
      <c r="E476" s="60" t="s">
        <v>56</v>
      </c>
      <c r="F476" s="61" t="s">
        <v>57</v>
      </c>
      <c r="G476" s="11"/>
      <c r="H476" s="44"/>
      <c r="I476" s="45"/>
      <c r="J476" s="60" t="s">
        <v>58</v>
      </c>
      <c r="K476" s="61" t="s">
        <v>97</v>
      </c>
      <c r="L476" s="11"/>
      <c r="M476" s="44"/>
      <c r="N476" s="15"/>
      <c r="O476" s="11"/>
    </row>
    <row r="477">
      <c r="A477" s="102"/>
      <c r="B477" s="19"/>
      <c r="C477" s="19"/>
      <c r="D477" s="19"/>
      <c r="E477" s="60" t="s">
        <v>61</v>
      </c>
      <c r="F477" s="61" t="s">
        <v>62</v>
      </c>
      <c r="G477" s="19"/>
      <c r="H477" s="55"/>
      <c r="I477" s="22"/>
      <c r="J477" s="60" t="s">
        <v>63</v>
      </c>
      <c r="K477" s="61" t="s">
        <v>79</v>
      </c>
      <c r="L477" s="19"/>
      <c r="M477" s="55"/>
      <c r="N477" s="23"/>
      <c r="O477" s="11"/>
    </row>
    <row r="478">
      <c r="A478" s="102"/>
      <c r="B478" s="101" t="s">
        <v>250</v>
      </c>
      <c r="C478" s="58" t="s">
        <v>251</v>
      </c>
      <c r="D478" s="59" t="s">
        <v>21</v>
      </c>
      <c r="E478" s="60" t="s">
        <v>22</v>
      </c>
      <c r="F478" s="61" t="s">
        <v>67</v>
      </c>
      <c r="G478" s="59">
        <f>(VALUE(LEFT(F478,1))+VALUE(LEFT(F479,1))+VALUE(LEFT(F480,1))+VALUE(LEFT(F481,1))+VALUE(LEFT(F482,1))+VALUE(LEFT(F483,1))+VALUE(LEFT(F484,1))+VALUE(LEFT(F485,1)))/8</f>
        <v>5.5</v>
      </c>
      <c r="H478" s="62" t="str">
        <f>IF(G478&lt;3,$U$12,IF(G478&lt;6,$U$13,$U$14))</f>
        <v>MEDIUM</v>
      </c>
      <c r="I478" s="63" t="s">
        <v>24</v>
      </c>
      <c r="J478" s="60" t="s">
        <v>25</v>
      </c>
      <c r="K478" s="61" t="s">
        <v>102</v>
      </c>
      <c r="L478" s="59">
        <f>(VALUE(LEFT(K478,1))+VALUE(LEFT(K479,1))+VALUE(LEFT(K480,1))+VALUE(LEFT(K481,1))+VALUE(LEFT(K482,1))+VALUE(LEFT(K483,1))+VALUE(LEFT(K484,1))+VALUE(LEFT(K485,1)))/8</f>
        <v>4.75</v>
      </c>
      <c r="M478" s="62" t="str">
        <f>IF(L478&lt;3,$U$12,IF(L478&lt;6,$U$13,$U$14))</f>
        <v>MEDIUM</v>
      </c>
      <c r="N478" s="64" t="str">
        <f>IF(AND(H478=$U$14,M478=$U$14),$U$5,IF(AND(H478=$U$14,M478=$U$13),$U$6,IF(AND(H478=$U$14,M478=$U$12),$U$7,IF(AND(H478=$U$13,M478=$U$14),$T$5,IF(AND(H478=$U$13,M478=$U$13),$T$6,IF(AND(H478=$U$13,M478=$U$12),$T$7,IF(AND(H478=$U$12,M478=$U$14),$S$5,IF(AND(H478=$U$12,M478=$U$13),$S$6,IF(AND(H478=$U$12,M478=$U$12),$S$7)))))))))</f>
        <v>Medium</v>
      </c>
      <c r="O478" s="65"/>
    </row>
    <row r="479">
      <c r="A479" s="102"/>
      <c r="B479" s="11"/>
      <c r="C479" s="66" t="s">
        <v>252</v>
      </c>
      <c r="D479" s="11"/>
      <c r="E479" s="60" t="s">
        <v>31</v>
      </c>
      <c r="F479" s="61" t="s">
        <v>32</v>
      </c>
      <c r="G479" s="11"/>
      <c r="H479" s="44"/>
      <c r="I479" s="45"/>
      <c r="J479" s="60" t="s">
        <v>33</v>
      </c>
      <c r="K479" s="61" t="s">
        <v>91</v>
      </c>
      <c r="L479" s="11"/>
      <c r="M479" s="44"/>
      <c r="N479" s="15"/>
      <c r="O479" s="11"/>
    </row>
    <row r="480">
      <c r="A480" s="102"/>
      <c r="B480" s="11"/>
      <c r="C480" s="11"/>
      <c r="D480" s="11"/>
      <c r="E480" s="60" t="s">
        <v>37</v>
      </c>
      <c r="F480" s="61" t="s">
        <v>38</v>
      </c>
      <c r="G480" s="11"/>
      <c r="H480" s="44"/>
      <c r="I480" s="45"/>
      <c r="J480" s="60" t="s">
        <v>39</v>
      </c>
      <c r="K480" s="61" t="s">
        <v>40</v>
      </c>
      <c r="L480" s="11"/>
      <c r="M480" s="44"/>
      <c r="N480" s="15"/>
      <c r="O480" s="11"/>
    </row>
    <row r="481">
      <c r="A481" s="102"/>
      <c r="B481" s="11"/>
      <c r="C481" s="11"/>
      <c r="D481" s="19"/>
      <c r="E481" s="60" t="s">
        <v>41</v>
      </c>
      <c r="F481" s="61" t="s">
        <v>153</v>
      </c>
      <c r="G481" s="11"/>
      <c r="H481" s="44"/>
      <c r="I481" s="22"/>
      <c r="J481" s="60" t="s">
        <v>43</v>
      </c>
      <c r="K481" s="61" t="s">
        <v>44</v>
      </c>
      <c r="L481" s="11"/>
      <c r="M481" s="44"/>
      <c r="N481" s="15"/>
      <c r="O481" s="11"/>
    </row>
    <row r="482">
      <c r="A482" s="102"/>
      <c r="B482" s="11"/>
      <c r="C482" s="11"/>
      <c r="D482" s="59" t="s">
        <v>45</v>
      </c>
      <c r="E482" s="60" t="s">
        <v>46</v>
      </c>
      <c r="F482" s="61" t="s">
        <v>47</v>
      </c>
      <c r="G482" s="11"/>
      <c r="H482" s="44"/>
      <c r="I482" s="63" t="s">
        <v>48</v>
      </c>
      <c r="J482" s="60" t="s">
        <v>49</v>
      </c>
      <c r="K482" s="61" t="s">
        <v>94</v>
      </c>
      <c r="L482" s="11"/>
      <c r="M482" s="44"/>
      <c r="N482" s="15"/>
      <c r="O482" s="11"/>
    </row>
    <row r="483">
      <c r="A483" s="102"/>
      <c r="B483" s="11"/>
      <c r="C483" s="11"/>
      <c r="D483" s="11"/>
      <c r="E483" s="60" t="s">
        <v>51</v>
      </c>
      <c r="F483" s="61" t="s">
        <v>77</v>
      </c>
      <c r="G483" s="11"/>
      <c r="H483" s="44"/>
      <c r="I483" s="45"/>
      <c r="J483" s="60" t="s">
        <v>53</v>
      </c>
      <c r="K483" s="61" t="s">
        <v>95</v>
      </c>
      <c r="L483" s="11"/>
      <c r="M483" s="44"/>
      <c r="N483" s="15"/>
      <c r="O483" s="11"/>
    </row>
    <row r="484">
      <c r="A484" s="102"/>
      <c r="B484" s="11"/>
      <c r="C484" s="11"/>
      <c r="D484" s="11"/>
      <c r="E484" s="60" t="s">
        <v>56</v>
      </c>
      <c r="F484" s="61" t="s">
        <v>96</v>
      </c>
      <c r="G484" s="11"/>
      <c r="H484" s="44"/>
      <c r="I484" s="45"/>
      <c r="J484" s="60" t="s">
        <v>58</v>
      </c>
      <c r="K484" s="61" t="s">
        <v>97</v>
      </c>
      <c r="L484" s="11"/>
      <c r="M484" s="44"/>
      <c r="N484" s="15"/>
      <c r="O484" s="11"/>
    </row>
    <row r="485">
      <c r="A485" s="102"/>
      <c r="B485" s="19"/>
      <c r="C485" s="19"/>
      <c r="D485" s="19"/>
      <c r="E485" s="60" t="s">
        <v>61</v>
      </c>
      <c r="F485" s="61" t="s">
        <v>98</v>
      </c>
      <c r="G485" s="19"/>
      <c r="H485" s="55"/>
      <c r="I485" s="22"/>
      <c r="J485" s="60" t="s">
        <v>63</v>
      </c>
      <c r="K485" s="61" t="s">
        <v>79</v>
      </c>
      <c r="L485" s="19"/>
      <c r="M485" s="55"/>
      <c r="N485" s="23"/>
      <c r="O485" s="11"/>
    </row>
    <row r="486">
      <c r="A486" s="102"/>
      <c r="B486" s="101" t="s">
        <v>253</v>
      </c>
      <c r="C486" s="58" t="s">
        <v>254</v>
      </c>
      <c r="D486" s="59" t="s">
        <v>21</v>
      </c>
      <c r="E486" s="60" t="s">
        <v>22</v>
      </c>
      <c r="F486" s="61" t="s">
        <v>23</v>
      </c>
      <c r="G486" s="59">
        <f>(VALUE(LEFT(F486,1))+VALUE(LEFT(F487,1))+VALUE(LEFT(F488,1))+VALUE(LEFT(F489,1))+VALUE(LEFT(F490,1))+VALUE(LEFT(F491,1))+VALUE(LEFT(F492,1))+VALUE(LEFT(F493,1)))/8</f>
        <v>5.25</v>
      </c>
      <c r="H486" s="62" t="str">
        <f>IF(G486&lt;3,$U$12,IF(G486&lt;6,$U$13,$U$14))</f>
        <v>MEDIUM</v>
      </c>
      <c r="I486" s="63" t="s">
        <v>24</v>
      </c>
      <c r="J486" s="60" t="s">
        <v>25</v>
      </c>
      <c r="K486" s="61" t="s">
        <v>102</v>
      </c>
      <c r="L486" s="59">
        <f>(VALUE(LEFT(K486,1))+VALUE(LEFT(K487,1))+VALUE(LEFT(K488,1))+VALUE(LEFT(K489,1))+VALUE(LEFT(K490,1))+VALUE(LEFT(K491,1))+VALUE(LEFT(K492,1))+VALUE(LEFT(K493,1)))/8</f>
        <v>5.125</v>
      </c>
      <c r="M486" s="62" t="str">
        <f>IF(L486&lt;3,$U$12,IF(L486&lt;6,$U$13,$U$14))</f>
        <v>MEDIUM</v>
      </c>
      <c r="N486" s="64" t="str">
        <f>IF(AND(H486=$U$14,M486=$U$14),$U$5,IF(AND(H486=$U$14,M486=$U$13),$U$6,IF(AND(H486=$U$14,M486=$U$12),$U$7,IF(AND(H486=$U$13,M486=$U$14),$T$5,IF(AND(H486=$U$13,M486=$U$13),$T$6,IF(AND(H486=$U$13,M486=$U$12),$T$7,IF(AND(H486=$U$12,M486=$U$14),$S$5,IF(AND(H486=$U$12,M486=$U$13),$S$6,IF(AND(H486=$U$12,M486=$U$12),$S$7)))))))))</f>
        <v>Medium</v>
      </c>
      <c r="O486" s="65"/>
    </row>
    <row r="487">
      <c r="A487" s="102"/>
      <c r="B487" s="11"/>
      <c r="C487" s="66" t="s">
        <v>255</v>
      </c>
      <c r="D487" s="11"/>
      <c r="E487" s="60" t="s">
        <v>31</v>
      </c>
      <c r="F487" s="61" t="s">
        <v>32</v>
      </c>
      <c r="G487" s="11"/>
      <c r="H487" s="44"/>
      <c r="I487" s="45"/>
      <c r="J487" s="60" t="s">
        <v>33</v>
      </c>
      <c r="K487" s="61" t="s">
        <v>91</v>
      </c>
      <c r="L487" s="11"/>
      <c r="M487" s="44"/>
      <c r="N487" s="15"/>
      <c r="O487" s="11"/>
    </row>
    <row r="488">
      <c r="A488" s="102"/>
      <c r="B488" s="11"/>
      <c r="C488" s="11"/>
      <c r="D488" s="11"/>
      <c r="E488" s="60" t="s">
        <v>37</v>
      </c>
      <c r="F488" s="61" t="s">
        <v>38</v>
      </c>
      <c r="G488" s="11"/>
      <c r="H488" s="44"/>
      <c r="I488" s="45"/>
      <c r="J488" s="60" t="s">
        <v>39</v>
      </c>
      <c r="K488" s="61" t="s">
        <v>40</v>
      </c>
      <c r="L488" s="11"/>
      <c r="M488" s="44"/>
      <c r="N488" s="15"/>
      <c r="O488" s="11"/>
    </row>
    <row r="489">
      <c r="A489" s="102"/>
      <c r="B489" s="11"/>
      <c r="C489" s="11"/>
      <c r="D489" s="19"/>
      <c r="E489" s="60" t="s">
        <v>41</v>
      </c>
      <c r="F489" s="61" t="s">
        <v>42</v>
      </c>
      <c r="G489" s="11"/>
      <c r="H489" s="44"/>
      <c r="I489" s="22"/>
      <c r="J489" s="60" t="s">
        <v>43</v>
      </c>
      <c r="K489" s="61" t="s">
        <v>44</v>
      </c>
      <c r="L489" s="11"/>
      <c r="M489" s="44"/>
      <c r="N489" s="15"/>
      <c r="O489" s="11"/>
    </row>
    <row r="490">
      <c r="A490" s="102"/>
      <c r="B490" s="11"/>
      <c r="C490" s="11"/>
      <c r="D490" s="59" t="s">
        <v>45</v>
      </c>
      <c r="E490" s="60" t="s">
        <v>46</v>
      </c>
      <c r="F490" s="61" t="s">
        <v>47</v>
      </c>
      <c r="G490" s="11"/>
      <c r="H490" s="44"/>
      <c r="I490" s="63" t="s">
        <v>48</v>
      </c>
      <c r="J490" s="60" t="s">
        <v>49</v>
      </c>
      <c r="K490" s="61" t="s">
        <v>94</v>
      </c>
      <c r="L490" s="11"/>
      <c r="M490" s="44"/>
      <c r="N490" s="15"/>
      <c r="O490" s="11"/>
    </row>
    <row r="491">
      <c r="A491" s="102"/>
      <c r="B491" s="11"/>
      <c r="C491" s="11"/>
      <c r="D491" s="11"/>
      <c r="E491" s="60" t="s">
        <v>51</v>
      </c>
      <c r="F491" s="61" t="s">
        <v>77</v>
      </c>
      <c r="G491" s="11"/>
      <c r="H491" s="44"/>
      <c r="I491" s="45"/>
      <c r="J491" s="60" t="s">
        <v>53</v>
      </c>
      <c r="K491" s="61" t="s">
        <v>95</v>
      </c>
      <c r="L491" s="11"/>
      <c r="M491" s="44"/>
      <c r="N491" s="15"/>
      <c r="O491" s="11"/>
    </row>
    <row r="492">
      <c r="A492" s="102"/>
      <c r="B492" s="11"/>
      <c r="C492" s="11"/>
      <c r="D492" s="11"/>
      <c r="E492" s="60" t="s">
        <v>56</v>
      </c>
      <c r="F492" s="61" t="s">
        <v>256</v>
      </c>
      <c r="G492" s="11"/>
      <c r="H492" s="44"/>
      <c r="I492" s="45"/>
      <c r="J492" s="60" t="s">
        <v>58</v>
      </c>
      <c r="K492" s="61" t="s">
        <v>97</v>
      </c>
      <c r="L492" s="11"/>
      <c r="M492" s="44"/>
      <c r="N492" s="15"/>
      <c r="O492" s="11"/>
    </row>
    <row r="493">
      <c r="A493" s="102"/>
      <c r="B493" s="19"/>
      <c r="C493" s="19"/>
      <c r="D493" s="19"/>
      <c r="E493" s="60" t="s">
        <v>61</v>
      </c>
      <c r="F493" s="61" t="s">
        <v>98</v>
      </c>
      <c r="G493" s="19"/>
      <c r="H493" s="55"/>
      <c r="I493" s="22"/>
      <c r="J493" s="60" t="s">
        <v>63</v>
      </c>
      <c r="K493" s="61" t="s">
        <v>64</v>
      </c>
      <c r="L493" s="19"/>
      <c r="M493" s="55"/>
      <c r="N493" s="23"/>
      <c r="O493" s="11"/>
    </row>
    <row r="494">
      <c r="A494" s="102"/>
      <c r="B494" s="101" t="s">
        <v>250</v>
      </c>
      <c r="C494" s="58" t="s">
        <v>257</v>
      </c>
      <c r="D494" s="59" t="s">
        <v>21</v>
      </c>
      <c r="E494" s="60" t="s">
        <v>22</v>
      </c>
      <c r="F494" s="61" t="s">
        <v>67</v>
      </c>
      <c r="G494" s="59">
        <f>(VALUE(LEFT(F494,1))+VALUE(LEFT(F495,1))+VALUE(LEFT(F496,1))+VALUE(LEFT(F497,1))+VALUE(LEFT(F498,1))+VALUE(LEFT(F499,1))+VALUE(LEFT(F500,1))+VALUE(LEFT(F501,1)))/8</f>
        <v>5.375</v>
      </c>
      <c r="H494" s="62" t="str">
        <f>IF(G494&lt;3,$U$12,IF(G494&lt;6,$U$13,$U$14))</f>
        <v>MEDIUM</v>
      </c>
      <c r="I494" s="63" t="s">
        <v>24</v>
      </c>
      <c r="J494" s="60" t="s">
        <v>25</v>
      </c>
      <c r="K494" s="61" t="s">
        <v>102</v>
      </c>
      <c r="L494" s="59">
        <f>(VALUE(LEFT(K494,1))+VALUE(LEFT(K495,1))+VALUE(LEFT(K496,1))+VALUE(LEFT(K497,1))+VALUE(LEFT(K498,1))+VALUE(LEFT(K499,1))+VALUE(LEFT(K500,1))+VALUE(LEFT(K501,1)))/8</f>
        <v>4.5</v>
      </c>
      <c r="M494" s="62" t="str">
        <f>IF(L494&lt;3,$U$12,IF(L494&lt;6,$U$13,$U$14))</f>
        <v>MEDIUM</v>
      </c>
      <c r="N494" s="64" t="str">
        <f>IF(AND(H494=$U$14,M494=$U$14),$U$5,IF(AND(H494=$U$14,M494=$U$13),$U$6,IF(AND(H494=$U$14,M494=$U$12),$U$7,IF(AND(H494=$U$13,M494=$U$14),$T$5,IF(AND(H494=$U$13,M494=$U$13),$T$6,IF(AND(H494=$U$13,M494=$U$12),$T$7,IF(AND(H494=$U$12,M494=$U$14),$S$5,IF(AND(H494=$U$12,M494=$U$13),$S$6,IF(AND(H494=$U$12,M494=$U$12),$S$7)))))))))</f>
        <v>Medium</v>
      </c>
      <c r="O494" s="65"/>
    </row>
    <row r="495">
      <c r="A495" s="102"/>
      <c r="B495" s="11"/>
      <c r="C495" s="66" t="s">
        <v>258</v>
      </c>
      <c r="D495" s="11"/>
      <c r="E495" s="60" t="s">
        <v>31</v>
      </c>
      <c r="F495" s="61" t="s">
        <v>32</v>
      </c>
      <c r="G495" s="11"/>
      <c r="H495" s="44"/>
      <c r="I495" s="45"/>
      <c r="J495" s="60" t="s">
        <v>33</v>
      </c>
      <c r="K495" s="61" t="s">
        <v>34</v>
      </c>
      <c r="L495" s="11"/>
      <c r="M495" s="44"/>
      <c r="N495" s="15"/>
      <c r="O495" s="11"/>
    </row>
    <row r="496">
      <c r="A496" s="102"/>
      <c r="B496" s="11"/>
      <c r="C496" s="11"/>
      <c r="D496" s="11"/>
      <c r="E496" s="60" t="s">
        <v>37</v>
      </c>
      <c r="F496" s="61" t="s">
        <v>92</v>
      </c>
      <c r="G496" s="11"/>
      <c r="H496" s="44"/>
      <c r="I496" s="45"/>
      <c r="J496" s="60" t="s">
        <v>39</v>
      </c>
      <c r="K496" s="61" t="s">
        <v>40</v>
      </c>
      <c r="L496" s="11"/>
      <c r="M496" s="44"/>
      <c r="N496" s="15"/>
      <c r="O496" s="11"/>
    </row>
    <row r="497">
      <c r="A497" s="102"/>
      <c r="B497" s="11"/>
      <c r="C497" s="11"/>
      <c r="D497" s="19"/>
      <c r="E497" s="60" t="s">
        <v>41</v>
      </c>
      <c r="F497" s="61" t="s">
        <v>90</v>
      </c>
      <c r="G497" s="11"/>
      <c r="H497" s="44"/>
      <c r="I497" s="22"/>
      <c r="J497" s="60" t="s">
        <v>43</v>
      </c>
      <c r="K497" s="61" t="s">
        <v>44</v>
      </c>
      <c r="L497" s="11"/>
      <c r="M497" s="44"/>
      <c r="N497" s="15"/>
      <c r="O497" s="11"/>
    </row>
    <row r="498">
      <c r="A498" s="102"/>
      <c r="B498" s="11"/>
      <c r="C498" s="11"/>
      <c r="D498" s="59" t="s">
        <v>45</v>
      </c>
      <c r="E498" s="60" t="s">
        <v>46</v>
      </c>
      <c r="F498" s="61" t="s">
        <v>47</v>
      </c>
      <c r="G498" s="11"/>
      <c r="H498" s="44"/>
      <c r="I498" s="63" t="s">
        <v>48</v>
      </c>
      <c r="J498" s="60" t="s">
        <v>49</v>
      </c>
      <c r="K498" s="61" t="s">
        <v>94</v>
      </c>
      <c r="L498" s="11"/>
      <c r="M498" s="44"/>
      <c r="N498" s="15"/>
      <c r="O498" s="11"/>
    </row>
    <row r="499">
      <c r="A499" s="102"/>
      <c r="B499" s="11"/>
      <c r="C499" s="11"/>
      <c r="D499" s="11"/>
      <c r="E499" s="60" t="s">
        <v>51</v>
      </c>
      <c r="F499" s="61" t="s">
        <v>77</v>
      </c>
      <c r="G499" s="11"/>
      <c r="H499" s="44"/>
      <c r="I499" s="45"/>
      <c r="J499" s="60" t="s">
        <v>53</v>
      </c>
      <c r="K499" s="61" t="s">
        <v>95</v>
      </c>
      <c r="L499" s="11"/>
      <c r="M499" s="44"/>
      <c r="N499" s="15"/>
      <c r="O499" s="11"/>
    </row>
    <row r="500">
      <c r="A500" s="102"/>
      <c r="B500" s="11"/>
      <c r="C500" s="11"/>
      <c r="D500" s="11"/>
      <c r="E500" s="60" t="s">
        <v>56</v>
      </c>
      <c r="F500" s="61" t="s">
        <v>57</v>
      </c>
      <c r="G500" s="11"/>
      <c r="H500" s="44"/>
      <c r="I500" s="45"/>
      <c r="J500" s="60" t="s">
        <v>58</v>
      </c>
      <c r="K500" s="61" t="s">
        <v>97</v>
      </c>
      <c r="L500" s="11"/>
      <c r="M500" s="44"/>
      <c r="N500" s="15"/>
      <c r="O500" s="11"/>
    </row>
    <row r="501">
      <c r="A501" s="102"/>
      <c r="B501" s="19"/>
      <c r="C501" s="19"/>
      <c r="D501" s="19"/>
      <c r="E501" s="60" t="s">
        <v>61</v>
      </c>
      <c r="F501" s="61" t="s">
        <v>98</v>
      </c>
      <c r="G501" s="19"/>
      <c r="H501" s="55"/>
      <c r="I501" s="22"/>
      <c r="J501" s="60" t="s">
        <v>63</v>
      </c>
      <c r="K501" s="61" t="s">
        <v>79</v>
      </c>
      <c r="L501" s="19"/>
      <c r="M501" s="55"/>
      <c r="N501" s="23"/>
      <c r="O501" s="11"/>
    </row>
    <row r="502">
      <c r="A502" s="102"/>
      <c r="B502" s="101" t="s">
        <v>259</v>
      </c>
      <c r="C502" s="58" t="s">
        <v>260</v>
      </c>
      <c r="D502" s="59" t="s">
        <v>21</v>
      </c>
      <c r="E502" s="60" t="s">
        <v>22</v>
      </c>
      <c r="F502" s="61" t="s">
        <v>67</v>
      </c>
      <c r="G502" s="59">
        <f>(VALUE(LEFT(F502,1))+VALUE(LEFT(F503,1))+VALUE(LEFT(F504,1))+VALUE(LEFT(F505,1))+VALUE(LEFT(F506,1))+VALUE(LEFT(F507,1))+VALUE(LEFT(F508,1))+VALUE(LEFT(F509,1)))/8</f>
        <v>4.75</v>
      </c>
      <c r="H502" s="62" t="str">
        <f>IF(G502&lt;3,$U$12,IF(G502&lt;6,$U$13,$U$14))</f>
        <v>MEDIUM</v>
      </c>
      <c r="I502" s="63" t="s">
        <v>24</v>
      </c>
      <c r="J502" s="60" t="s">
        <v>25</v>
      </c>
      <c r="K502" s="61" t="s">
        <v>88</v>
      </c>
      <c r="L502" s="59">
        <f>(VALUE(LEFT(K502,1))+VALUE(LEFT(K503,1))+VALUE(LEFT(K504,1))+VALUE(LEFT(K505,1))+VALUE(LEFT(K506,1))+VALUE(LEFT(K507,1))+VALUE(LEFT(K508,1))+VALUE(LEFT(K509,1)))/8</f>
        <v>4.5</v>
      </c>
      <c r="M502" s="62" t="str">
        <f>IF(L502&lt;3,$U$12,IF(L502&lt;6,$U$13,$U$14))</f>
        <v>MEDIUM</v>
      </c>
      <c r="N502" s="64" t="str">
        <f>IF(AND(H502=$U$14,M502=$U$14),$U$5,IF(AND(H502=$U$14,M502=$U$13),$U$6,IF(AND(H502=$U$14,M502=$U$12),$U$7,IF(AND(H502=$U$13,M502=$U$14),$T$5,IF(AND(H502=$U$13,M502=$U$13),$T$6,IF(AND(H502=$U$13,M502=$U$12),$T$7,IF(AND(H502=$U$12,M502=$U$14),$S$5,IF(AND(H502=$U$12,M502=$U$13),$S$6,IF(AND(H502=$U$12,M502=$U$12),$S$7)))))))))</f>
        <v>Medium</v>
      </c>
      <c r="O502" s="65"/>
    </row>
    <row r="503">
      <c r="A503" s="102"/>
      <c r="B503" s="11"/>
      <c r="C503" s="66" t="s">
        <v>258</v>
      </c>
      <c r="D503" s="11"/>
      <c r="E503" s="60" t="s">
        <v>31</v>
      </c>
      <c r="F503" s="61" t="s">
        <v>32</v>
      </c>
      <c r="G503" s="11"/>
      <c r="H503" s="44"/>
      <c r="I503" s="45"/>
      <c r="J503" s="60" t="s">
        <v>33</v>
      </c>
      <c r="K503" s="61" t="s">
        <v>91</v>
      </c>
      <c r="L503" s="11"/>
      <c r="M503" s="44"/>
      <c r="N503" s="15"/>
      <c r="O503" s="11"/>
    </row>
    <row r="504">
      <c r="A504" s="102"/>
      <c r="B504" s="11"/>
      <c r="C504" s="11"/>
      <c r="D504" s="11"/>
      <c r="E504" s="60" t="s">
        <v>37</v>
      </c>
      <c r="F504" s="61" t="s">
        <v>38</v>
      </c>
      <c r="G504" s="11"/>
      <c r="H504" s="44"/>
      <c r="I504" s="45"/>
      <c r="J504" s="60" t="s">
        <v>39</v>
      </c>
      <c r="K504" s="61" t="s">
        <v>40</v>
      </c>
      <c r="L504" s="11"/>
      <c r="M504" s="44"/>
      <c r="N504" s="15"/>
      <c r="O504" s="11"/>
    </row>
    <row r="505">
      <c r="A505" s="102"/>
      <c r="B505" s="11"/>
      <c r="C505" s="11"/>
      <c r="D505" s="19"/>
      <c r="E505" s="60" t="s">
        <v>41</v>
      </c>
      <c r="F505" s="61" t="s">
        <v>42</v>
      </c>
      <c r="G505" s="11"/>
      <c r="H505" s="44"/>
      <c r="I505" s="22"/>
      <c r="J505" s="60" t="s">
        <v>43</v>
      </c>
      <c r="K505" s="61" t="s">
        <v>141</v>
      </c>
      <c r="L505" s="11"/>
      <c r="M505" s="44"/>
      <c r="N505" s="15"/>
      <c r="O505" s="11"/>
    </row>
    <row r="506">
      <c r="A506" s="102"/>
      <c r="B506" s="11"/>
      <c r="C506" s="11"/>
      <c r="D506" s="59" t="s">
        <v>45</v>
      </c>
      <c r="E506" s="60" t="s">
        <v>46</v>
      </c>
      <c r="F506" s="61" t="s">
        <v>47</v>
      </c>
      <c r="G506" s="11"/>
      <c r="H506" s="44"/>
      <c r="I506" s="63" t="s">
        <v>48</v>
      </c>
      <c r="J506" s="60" t="s">
        <v>49</v>
      </c>
      <c r="K506" s="61" t="s">
        <v>74</v>
      </c>
      <c r="L506" s="11"/>
      <c r="M506" s="44"/>
      <c r="N506" s="15"/>
      <c r="O506" s="11"/>
    </row>
    <row r="507">
      <c r="A507" s="102"/>
      <c r="B507" s="11"/>
      <c r="C507" s="11"/>
      <c r="D507" s="11"/>
      <c r="E507" s="60" t="s">
        <v>51</v>
      </c>
      <c r="F507" s="61" t="s">
        <v>77</v>
      </c>
      <c r="G507" s="11"/>
      <c r="H507" s="44"/>
      <c r="I507" s="45"/>
      <c r="J507" s="60" t="s">
        <v>53</v>
      </c>
      <c r="K507" s="61" t="s">
        <v>95</v>
      </c>
      <c r="L507" s="11"/>
      <c r="M507" s="44"/>
      <c r="N507" s="15"/>
      <c r="O507" s="11"/>
    </row>
    <row r="508">
      <c r="A508" s="102"/>
      <c r="B508" s="11"/>
      <c r="C508" s="11"/>
      <c r="D508" s="11"/>
      <c r="E508" s="60" t="s">
        <v>56</v>
      </c>
      <c r="F508" s="61" t="s">
        <v>57</v>
      </c>
      <c r="G508" s="11"/>
      <c r="H508" s="44"/>
      <c r="I508" s="45"/>
      <c r="J508" s="60" t="s">
        <v>58</v>
      </c>
      <c r="K508" s="61" t="s">
        <v>97</v>
      </c>
      <c r="L508" s="11"/>
      <c r="M508" s="44"/>
      <c r="N508" s="15"/>
      <c r="O508" s="11"/>
    </row>
    <row r="509">
      <c r="A509" s="102"/>
      <c r="B509" s="19"/>
      <c r="C509" s="19"/>
      <c r="D509" s="19"/>
      <c r="E509" s="60" t="s">
        <v>61</v>
      </c>
      <c r="F509" s="61" t="s">
        <v>148</v>
      </c>
      <c r="G509" s="19"/>
      <c r="H509" s="55"/>
      <c r="I509" s="22"/>
      <c r="J509" s="60" t="s">
        <v>63</v>
      </c>
      <c r="K509" s="61" t="s">
        <v>75</v>
      </c>
      <c r="L509" s="19"/>
      <c r="M509" s="55"/>
      <c r="N509" s="23"/>
      <c r="O509" s="11"/>
    </row>
    <row r="510">
      <c r="A510" s="102"/>
      <c r="B510" s="101" t="s">
        <v>253</v>
      </c>
      <c r="C510" s="58" t="s">
        <v>261</v>
      </c>
      <c r="D510" s="59" t="s">
        <v>21</v>
      </c>
      <c r="E510" s="60" t="s">
        <v>22</v>
      </c>
      <c r="F510" s="61" t="s">
        <v>23</v>
      </c>
      <c r="G510" s="59">
        <f>(VALUE(LEFT(F510,1))+VALUE(LEFT(F511,1))+VALUE(LEFT(F512,1))+VALUE(LEFT(F513,1))+VALUE(LEFT(F514,1))+VALUE(LEFT(F515,1))+VALUE(LEFT(F516,1))+VALUE(LEFT(F517,1)))/8</f>
        <v>5.375</v>
      </c>
      <c r="H510" s="62" t="str">
        <f>IF(G510&lt;3,$U$12,IF(G510&lt;6,$U$13,$U$14))</f>
        <v>MEDIUM</v>
      </c>
      <c r="I510" s="63" t="s">
        <v>24</v>
      </c>
      <c r="J510" s="60" t="s">
        <v>25</v>
      </c>
      <c r="K510" s="61" t="s">
        <v>88</v>
      </c>
      <c r="L510" s="59">
        <f>(VALUE(LEFT(K510,1))+VALUE(LEFT(K511,1))+VALUE(LEFT(K512,1))+VALUE(LEFT(K513,1))+VALUE(LEFT(K514,1))+VALUE(LEFT(K515,1))+VALUE(LEFT(K516,1))+VALUE(LEFT(K517,1)))/8</f>
        <v>4.875</v>
      </c>
      <c r="M510" s="62" t="str">
        <f>IF(L510&lt;3,$U$12,IF(L510&lt;6,$U$13,$U$14))</f>
        <v>MEDIUM</v>
      </c>
      <c r="N510" s="64" t="str">
        <f>IF(AND(H510=$U$14,M510=$U$14),$U$5,IF(AND(H510=$U$14,M510=$U$13),$U$6,IF(AND(H510=$U$14,M510=$U$12),$U$7,IF(AND(H510=$U$13,M510=$U$14),$T$5,IF(AND(H510=$U$13,M510=$U$13),$T$6,IF(AND(H510=$U$13,M510=$U$12),$T$7,IF(AND(H510=$U$12,M510=$U$14),$S$5,IF(AND(H510=$U$12,M510=$U$13),$S$6,IF(AND(H510=$U$12,M510=$U$12),$S$7)))))))))</f>
        <v>Medium</v>
      </c>
      <c r="O510" s="65"/>
    </row>
    <row r="511">
      <c r="A511" s="102"/>
      <c r="B511" s="11"/>
      <c r="C511" s="66" t="s">
        <v>262</v>
      </c>
      <c r="D511" s="11"/>
      <c r="E511" s="60" t="s">
        <v>31</v>
      </c>
      <c r="F511" s="61" t="s">
        <v>32</v>
      </c>
      <c r="G511" s="11"/>
      <c r="H511" s="44"/>
      <c r="I511" s="45"/>
      <c r="J511" s="60" t="s">
        <v>33</v>
      </c>
      <c r="K511" s="61" t="s">
        <v>91</v>
      </c>
      <c r="L511" s="11"/>
      <c r="M511" s="44"/>
      <c r="N511" s="15"/>
      <c r="O511" s="11"/>
    </row>
    <row r="512">
      <c r="A512" s="102"/>
      <c r="B512" s="11"/>
      <c r="C512" s="11"/>
      <c r="D512" s="11"/>
      <c r="E512" s="60" t="s">
        <v>37</v>
      </c>
      <c r="F512" s="61" t="s">
        <v>38</v>
      </c>
      <c r="G512" s="11"/>
      <c r="H512" s="44"/>
      <c r="I512" s="45"/>
      <c r="J512" s="60" t="s">
        <v>39</v>
      </c>
      <c r="K512" s="61" t="s">
        <v>40</v>
      </c>
      <c r="L512" s="11"/>
      <c r="M512" s="44"/>
      <c r="N512" s="15"/>
      <c r="O512" s="11"/>
    </row>
    <row r="513">
      <c r="A513" s="102"/>
      <c r="B513" s="11"/>
      <c r="C513" s="11"/>
      <c r="D513" s="19"/>
      <c r="E513" s="60" t="s">
        <v>41</v>
      </c>
      <c r="F513" s="61" t="s">
        <v>90</v>
      </c>
      <c r="G513" s="11"/>
      <c r="H513" s="44"/>
      <c r="I513" s="22"/>
      <c r="J513" s="60" t="s">
        <v>43</v>
      </c>
      <c r="K513" s="61" t="s">
        <v>44</v>
      </c>
      <c r="L513" s="11"/>
      <c r="M513" s="44"/>
      <c r="N513" s="15"/>
      <c r="O513" s="11"/>
    </row>
    <row r="514">
      <c r="A514" s="102"/>
      <c r="B514" s="11"/>
      <c r="C514" s="11"/>
      <c r="D514" s="59" t="s">
        <v>45</v>
      </c>
      <c r="E514" s="60" t="s">
        <v>46</v>
      </c>
      <c r="F514" s="61" t="s">
        <v>47</v>
      </c>
      <c r="G514" s="11"/>
      <c r="H514" s="44"/>
      <c r="I514" s="63" t="s">
        <v>48</v>
      </c>
      <c r="J514" s="60" t="s">
        <v>49</v>
      </c>
      <c r="K514" s="61" t="s">
        <v>94</v>
      </c>
      <c r="L514" s="11"/>
      <c r="M514" s="44"/>
      <c r="N514" s="15"/>
      <c r="O514" s="11"/>
    </row>
    <row r="515">
      <c r="A515" s="102"/>
      <c r="B515" s="11"/>
      <c r="C515" s="11"/>
      <c r="D515" s="11"/>
      <c r="E515" s="60" t="s">
        <v>51</v>
      </c>
      <c r="F515" s="61" t="s">
        <v>77</v>
      </c>
      <c r="G515" s="11"/>
      <c r="H515" s="44"/>
      <c r="I515" s="45"/>
      <c r="J515" s="60" t="s">
        <v>53</v>
      </c>
      <c r="K515" s="61" t="s">
        <v>95</v>
      </c>
      <c r="L515" s="11"/>
      <c r="M515" s="44"/>
      <c r="N515" s="15"/>
      <c r="O515" s="11"/>
    </row>
    <row r="516">
      <c r="A516" s="102"/>
      <c r="B516" s="11"/>
      <c r="C516" s="11"/>
      <c r="D516" s="11"/>
      <c r="E516" s="60" t="s">
        <v>56</v>
      </c>
      <c r="F516" s="61" t="s">
        <v>256</v>
      </c>
      <c r="G516" s="11"/>
      <c r="H516" s="44"/>
      <c r="I516" s="45"/>
      <c r="J516" s="60" t="s">
        <v>58</v>
      </c>
      <c r="K516" s="61" t="s">
        <v>97</v>
      </c>
      <c r="L516" s="11"/>
      <c r="M516" s="44"/>
      <c r="N516" s="15"/>
      <c r="O516" s="11"/>
    </row>
    <row r="517">
      <c r="A517" s="102"/>
      <c r="B517" s="19"/>
      <c r="C517" s="19"/>
      <c r="D517" s="19"/>
      <c r="E517" s="60" t="s">
        <v>61</v>
      </c>
      <c r="F517" s="61" t="s">
        <v>98</v>
      </c>
      <c r="G517" s="19"/>
      <c r="H517" s="55"/>
      <c r="I517" s="22"/>
      <c r="J517" s="60" t="s">
        <v>63</v>
      </c>
      <c r="K517" s="61" t="s">
        <v>79</v>
      </c>
      <c r="L517" s="19"/>
      <c r="M517" s="55"/>
      <c r="N517" s="23"/>
      <c r="O517" s="11"/>
    </row>
    <row r="518">
      <c r="A518" s="102"/>
      <c r="B518" s="101" t="s">
        <v>259</v>
      </c>
      <c r="C518" s="58" t="s">
        <v>263</v>
      </c>
      <c r="D518" s="59" t="s">
        <v>21</v>
      </c>
      <c r="E518" s="60" t="s">
        <v>22</v>
      </c>
      <c r="F518" s="61" t="s">
        <v>67</v>
      </c>
      <c r="G518" s="59">
        <f>(VALUE(LEFT(F518,1))+VALUE(LEFT(F519,1))+VALUE(LEFT(F520,1))+VALUE(LEFT(F521,1))+VALUE(LEFT(F522,1))+VALUE(LEFT(F523,1))+VALUE(LEFT(F524,1))+VALUE(LEFT(F525,1)))/8</f>
        <v>5.25</v>
      </c>
      <c r="H518" s="62" t="str">
        <f>IF(G518&lt;3,$U$12,IF(G518&lt;6,$U$13,$U$14))</f>
        <v>MEDIUM</v>
      </c>
      <c r="I518" s="63" t="s">
        <v>24</v>
      </c>
      <c r="J518" s="60" t="s">
        <v>25</v>
      </c>
      <c r="K518" s="61" t="s">
        <v>73</v>
      </c>
      <c r="L518" s="59">
        <f>(VALUE(LEFT(K518,1))+VALUE(LEFT(K519,1))+VALUE(LEFT(K520,1))+VALUE(LEFT(K521,1))+VALUE(LEFT(K522,1))+VALUE(LEFT(K523,1))+VALUE(LEFT(K524,1))+VALUE(LEFT(K525,1)))/8</f>
        <v>3.375</v>
      </c>
      <c r="M518" s="62" t="str">
        <f>IF(L518&lt;3,$U$12,IF(L518&lt;6,$U$13,$U$14))</f>
        <v>MEDIUM</v>
      </c>
      <c r="N518" s="64" t="str">
        <f>IF(AND(H518=$U$14,M518=$U$14),$U$5,IF(AND(H518=$U$14,M518=$U$13),$U$6,IF(AND(H518=$U$14,M518=$U$12),$U$7,IF(AND(H518=$U$13,M518=$U$14),$T$5,IF(AND(H518=$U$13,M518=$U$13),$T$6,IF(AND(H518=$U$13,M518=$U$12),$T$7,IF(AND(H518=$U$12,M518=$U$14),$S$5,IF(AND(H518=$U$12,M518=$U$13),$S$6,IF(AND(H518=$U$12,M518=$U$12),$S$7)))))))))</f>
        <v>Medium</v>
      </c>
      <c r="O518" s="65"/>
    </row>
    <row r="519">
      <c r="A519" s="102"/>
      <c r="B519" s="11"/>
      <c r="C519" s="66" t="s">
        <v>264</v>
      </c>
      <c r="D519" s="11"/>
      <c r="E519" s="60" t="s">
        <v>31</v>
      </c>
      <c r="F519" s="61" t="s">
        <v>32</v>
      </c>
      <c r="G519" s="11"/>
      <c r="H519" s="44"/>
      <c r="I519" s="45"/>
      <c r="J519" s="60" t="s">
        <v>33</v>
      </c>
      <c r="K519" s="61" t="s">
        <v>144</v>
      </c>
      <c r="L519" s="11"/>
      <c r="M519" s="44"/>
      <c r="N519" s="15"/>
      <c r="O519" s="11"/>
    </row>
    <row r="520">
      <c r="A520" s="102"/>
      <c r="B520" s="11"/>
      <c r="C520" s="11"/>
      <c r="D520" s="11"/>
      <c r="E520" s="60" t="s">
        <v>37</v>
      </c>
      <c r="F520" s="61" t="s">
        <v>38</v>
      </c>
      <c r="G520" s="11"/>
      <c r="H520" s="44"/>
      <c r="I520" s="45"/>
      <c r="J520" s="60" t="s">
        <v>39</v>
      </c>
      <c r="K520" s="61" t="s">
        <v>40</v>
      </c>
      <c r="L520" s="11"/>
      <c r="M520" s="44"/>
      <c r="N520" s="15"/>
      <c r="O520" s="11"/>
    </row>
    <row r="521">
      <c r="A521" s="102"/>
      <c r="B521" s="11"/>
      <c r="C521" s="11"/>
      <c r="D521" s="19"/>
      <c r="E521" s="60" t="s">
        <v>41</v>
      </c>
      <c r="F521" s="61" t="s">
        <v>42</v>
      </c>
      <c r="G521" s="11"/>
      <c r="H521" s="44"/>
      <c r="I521" s="22"/>
      <c r="J521" s="60" t="s">
        <v>43</v>
      </c>
      <c r="K521" s="61" t="s">
        <v>64</v>
      </c>
      <c r="L521" s="11"/>
      <c r="M521" s="44"/>
      <c r="N521" s="15"/>
      <c r="O521" s="11"/>
    </row>
    <row r="522">
      <c r="A522" s="102"/>
      <c r="B522" s="11"/>
      <c r="C522" s="11"/>
      <c r="D522" s="59" t="s">
        <v>45</v>
      </c>
      <c r="E522" s="60" t="s">
        <v>46</v>
      </c>
      <c r="F522" s="61" t="s">
        <v>47</v>
      </c>
      <c r="G522" s="11"/>
      <c r="H522" s="44"/>
      <c r="I522" s="63" t="s">
        <v>48</v>
      </c>
      <c r="J522" s="60" t="s">
        <v>49</v>
      </c>
      <c r="K522" s="61" t="s">
        <v>94</v>
      </c>
      <c r="L522" s="11"/>
      <c r="M522" s="44"/>
      <c r="N522" s="15"/>
      <c r="O522" s="11"/>
    </row>
    <row r="523">
      <c r="A523" s="102"/>
      <c r="B523" s="11"/>
      <c r="C523" s="11"/>
      <c r="D523" s="11"/>
      <c r="E523" s="60" t="s">
        <v>51</v>
      </c>
      <c r="F523" s="61" t="s">
        <v>77</v>
      </c>
      <c r="G523" s="11"/>
      <c r="H523" s="44"/>
      <c r="I523" s="45"/>
      <c r="J523" s="60" t="s">
        <v>53</v>
      </c>
      <c r="K523" s="61" t="s">
        <v>54</v>
      </c>
      <c r="L523" s="11"/>
      <c r="M523" s="44"/>
      <c r="N523" s="15"/>
      <c r="O523" s="11"/>
    </row>
    <row r="524">
      <c r="A524" s="102"/>
      <c r="B524" s="11"/>
      <c r="C524" s="11"/>
      <c r="D524" s="11"/>
      <c r="E524" s="60" t="s">
        <v>56</v>
      </c>
      <c r="F524" s="61" t="s">
        <v>57</v>
      </c>
      <c r="G524" s="11"/>
      <c r="H524" s="44"/>
      <c r="I524" s="45"/>
      <c r="J524" s="60" t="s">
        <v>58</v>
      </c>
      <c r="K524" s="61" t="s">
        <v>79</v>
      </c>
      <c r="L524" s="11"/>
      <c r="M524" s="44"/>
      <c r="N524" s="15"/>
      <c r="O524" s="11"/>
    </row>
    <row r="525">
      <c r="A525" s="102"/>
      <c r="B525" s="19"/>
      <c r="C525" s="19"/>
      <c r="D525" s="19"/>
      <c r="E525" s="60" t="s">
        <v>61</v>
      </c>
      <c r="F525" s="61" t="s">
        <v>74</v>
      </c>
      <c r="G525" s="19"/>
      <c r="H525" s="55"/>
      <c r="I525" s="22"/>
      <c r="J525" s="60" t="s">
        <v>63</v>
      </c>
      <c r="K525" s="61" t="s">
        <v>79</v>
      </c>
      <c r="L525" s="19"/>
      <c r="M525" s="55"/>
      <c r="N525" s="23"/>
      <c r="O525" s="19"/>
    </row>
    <row r="526">
      <c r="O526" s="1"/>
    </row>
    <row r="527">
      <c r="O527" s="1"/>
    </row>
    <row r="528">
      <c r="O528" s="1"/>
    </row>
    <row r="529">
      <c r="O529" s="1"/>
    </row>
    <row r="530">
      <c r="O530" s="1"/>
    </row>
    <row r="531">
      <c r="O531" s="1"/>
    </row>
    <row r="532">
      <c r="O532" s="1"/>
    </row>
    <row r="533">
      <c r="O533" s="1"/>
    </row>
    <row r="534">
      <c r="O534" s="1"/>
    </row>
    <row r="535">
      <c r="O535" s="1"/>
    </row>
    <row r="536">
      <c r="O536" s="1"/>
    </row>
    <row r="537">
      <c r="O537" s="1"/>
    </row>
    <row r="538">
      <c r="O538" s="1"/>
    </row>
    <row r="539">
      <c r="O539" s="1"/>
    </row>
    <row r="540">
      <c r="O540" s="1"/>
    </row>
    <row r="541">
      <c r="O541" s="1"/>
    </row>
    <row r="542">
      <c r="O542" s="1"/>
    </row>
    <row r="543">
      <c r="O543" s="1"/>
    </row>
    <row r="544">
      <c r="O544" s="1"/>
    </row>
    <row r="545">
      <c r="O545" s="1"/>
    </row>
    <row r="546">
      <c r="O546" s="1"/>
    </row>
    <row r="547">
      <c r="O547" s="1"/>
    </row>
    <row r="548">
      <c r="O548" s="1"/>
    </row>
    <row r="549">
      <c r="O549" s="1"/>
    </row>
    <row r="550">
      <c r="O550" s="1"/>
    </row>
    <row r="551">
      <c r="O551" s="1"/>
    </row>
    <row r="552">
      <c r="O552" s="1"/>
    </row>
    <row r="553">
      <c r="O553" s="1"/>
    </row>
    <row r="554">
      <c r="O554" s="1"/>
    </row>
    <row r="555">
      <c r="O555" s="1"/>
    </row>
    <row r="556">
      <c r="O556" s="1"/>
    </row>
    <row r="557">
      <c r="O557" s="1"/>
    </row>
    <row r="558">
      <c r="O558" s="1"/>
    </row>
    <row r="559">
      <c r="O559" s="1"/>
    </row>
    <row r="560">
      <c r="O560" s="1"/>
    </row>
    <row r="561">
      <c r="O561" s="1"/>
    </row>
    <row r="562">
      <c r="O562" s="1"/>
    </row>
    <row r="563">
      <c r="O563" s="1"/>
    </row>
    <row r="564">
      <c r="O564" s="1"/>
    </row>
    <row r="565">
      <c r="O565" s="1"/>
    </row>
    <row r="566">
      <c r="O566" s="1"/>
    </row>
    <row r="567">
      <c r="O567" s="1"/>
    </row>
    <row r="568">
      <c r="O568" s="1"/>
    </row>
    <row r="569">
      <c r="O569" s="1"/>
    </row>
    <row r="570">
      <c r="O570" s="1"/>
    </row>
    <row r="571">
      <c r="O571" s="1"/>
    </row>
    <row r="572">
      <c r="O572" s="1"/>
    </row>
    <row r="573">
      <c r="O573" s="1"/>
    </row>
    <row r="574">
      <c r="O574" s="1"/>
    </row>
    <row r="575">
      <c r="O575" s="1"/>
    </row>
    <row r="576">
      <c r="O576" s="1"/>
    </row>
    <row r="577">
      <c r="O577" s="1"/>
    </row>
    <row r="578">
      <c r="O578" s="1"/>
    </row>
    <row r="579">
      <c r="O579" s="1"/>
    </row>
    <row r="580">
      <c r="O580" s="1"/>
    </row>
    <row r="581">
      <c r="O581" s="1"/>
    </row>
    <row r="582">
      <c r="O582" s="1"/>
    </row>
    <row r="583">
      <c r="O583" s="1"/>
    </row>
    <row r="584">
      <c r="O584" s="1"/>
    </row>
    <row r="585">
      <c r="O585" s="1"/>
    </row>
    <row r="586">
      <c r="O586" s="1"/>
    </row>
    <row r="587">
      <c r="O587" s="1"/>
    </row>
    <row r="588">
      <c r="O588" s="1"/>
    </row>
    <row r="589">
      <c r="O589" s="1"/>
    </row>
    <row r="590">
      <c r="O590" s="1"/>
    </row>
    <row r="591">
      <c r="O591" s="1"/>
    </row>
    <row r="592">
      <c r="O592" s="1"/>
    </row>
    <row r="593">
      <c r="O593" s="1"/>
    </row>
    <row r="594">
      <c r="O594" s="1"/>
    </row>
    <row r="595">
      <c r="O595" s="1"/>
    </row>
    <row r="596">
      <c r="O596" s="1"/>
    </row>
    <row r="597">
      <c r="O597" s="1"/>
    </row>
    <row r="598">
      <c r="O598" s="1"/>
    </row>
    <row r="599">
      <c r="O599" s="1"/>
    </row>
    <row r="600">
      <c r="O600" s="1"/>
    </row>
    <row r="601">
      <c r="O601" s="1"/>
    </row>
    <row r="602">
      <c r="O602" s="1"/>
    </row>
    <row r="603">
      <c r="O603" s="1"/>
    </row>
    <row r="604">
      <c r="O604" s="1"/>
    </row>
    <row r="605">
      <c r="O605" s="1"/>
    </row>
    <row r="606">
      <c r="O606" s="1"/>
    </row>
    <row r="607">
      <c r="O607" s="1"/>
    </row>
    <row r="608">
      <c r="O608" s="1"/>
    </row>
    <row r="609">
      <c r="O609" s="1"/>
    </row>
    <row r="610">
      <c r="O610" s="1"/>
    </row>
    <row r="611">
      <c r="O611" s="1"/>
    </row>
    <row r="612">
      <c r="O612" s="1"/>
    </row>
    <row r="613">
      <c r="O613" s="1"/>
    </row>
    <row r="614">
      <c r="O614" s="1"/>
    </row>
    <row r="615">
      <c r="O615" s="1"/>
    </row>
    <row r="616">
      <c r="O616" s="1"/>
    </row>
    <row r="617">
      <c r="O617" s="1"/>
    </row>
    <row r="618">
      <c r="O618" s="1"/>
    </row>
    <row r="619">
      <c r="O619" s="1"/>
    </row>
    <row r="620">
      <c r="O620" s="1"/>
    </row>
    <row r="621">
      <c r="O621" s="1"/>
    </row>
    <row r="622">
      <c r="O622" s="1"/>
    </row>
    <row r="623">
      <c r="O623" s="1"/>
    </row>
    <row r="624">
      <c r="O624" s="1"/>
    </row>
    <row r="625">
      <c r="O625" s="1"/>
    </row>
    <row r="626">
      <c r="O626" s="1"/>
    </row>
    <row r="627">
      <c r="O627" s="1"/>
    </row>
    <row r="628">
      <c r="O628" s="1"/>
    </row>
    <row r="629">
      <c r="O629" s="1"/>
    </row>
    <row r="630">
      <c r="O630" s="1"/>
    </row>
    <row r="631">
      <c r="O631" s="1"/>
    </row>
    <row r="632">
      <c r="O632" s="1"/>
    </row>
    <row r="633">
      <c r="O633" s="1"/>
    </row>
    <row r="634">
      <c r="O634" s="1"/>
    </row>
    <row r="635">
      <c r="O635" s="1"/>
    </row>
    <row r="636">
      <c r="O636" s="1"/>
    </row>
    <row r="637">
      <c r="O637" s="1"/>
    </row>
    <row r="638">
      <c r="O638" s="1"/>
    </row>
    <row r="639">
      <c r="O639" s="1"/>
    </row>
    <row r="640">
      <c r="O640" s="1"/>
    </row>
    <row r="641">
      <c r="O641" s="1"/>
    </row>
    <row r="642">
      <c r="O642" s="1"/>
    </row>
    <row r="643">
      <c r="O643" s="1"/>
    </row>
    <row r="644">
      <c r="O644" s="1"/>
    </row>
    <row r="645">
      <c r="O645" s="1"/>
    </row>
    <row r="646">
      <c r="O646" s="1"/>
    </row>
    <row r="647">
      <c r="O647" s="1"/>
    </row>
    <row r="648">
      <c r="O648" s="1"/>
    </row>
    <row r="649">
      <c r="O649" s="1"/>
    </row>
    <row r="650">
      <c r="O650" s="1"/>
    </row>
    <row r="651">
      <c r="O651" s="1"/>
    </row>
    <row r="652">
      <c r="O652" s="1"/>
    </row>
    <row r="653">
      <c r="O653" s="1"/>
    </row>
    <row r="654">
      <c r="O654" s="1"/>
    </row>
    <row r="655">
      <c r="O655" s="1"/>
    </row>
    <row r="656">
      <c r="O656" s="1"/>
    </row>
    <row r="657">
      <c r="O657" s="1"/>
    </row>
    <row r="658">
      <c r="O658" s="1"/>
    </row>
    <row r="659">
      <c r="O659" s="1"/>
    </row>
    <row r="660">
      <c r="O660" s="1"/>
    </row>
    <row r="661">
      <c r="O661" s="1"/>
    </row>
    <row r="662">
      <c r="O662" s="1"/>
    </row>
    <row r="663">
      <c r="O663" s="1"/>
    </row>
    <row r="664">
      <c r="O664" s="1"/>
    </row>
    <row r="665">
      <c r="O665" s="1"/>
    </row>
    <row r="666">
      <c r="O666" s="1"/>
    </row>
    <row r="667">
      <c r="O667" s="1"/>
    </row>
    <row r="668">
      <c r="O668" s="1"/>
    </row>
    <row r="669">
      <c r="O669" s="1"/>
    </row>
    <row r="670">
      <c r="O670" s="1"/>
    </row>
    <row r="671">
      <c r="O671" s="1"/>
    </row>
    <row r="672">
      <c r="O672" s="1"/>
    </row>
    <row r="673">
      <c r="O673" s="1"/>
    </row>
    <row r="674">
      <c r="O674" s="1"/>
    </row>
    <row r="675">
      <c r="O675" s="1"/>
    </row>
    <row r="676">
      <c r="O676" s="1"/>
    </row>
    <row r="677">
      <c r="O677" s="1"/>
    </row>
    <row r="678">
      <c r="O678" s="1"/>
    </row>
    <row r="679">
      <c r="O679" s="1"/>
    </row>
    <row r="680">
      <c r="O680" s="1"/>
    </row>
    <row r="681">
      <c r="O681" s="1"/>
    </row>
    <row r="682">
      <c r="O682" s="1"/>
    </row>
    <row r="683">
      <c r="O683" s="1"/>
    </row>
    <row r="684">
      <c r="O684" s="1"/>
    </row>
    <row r="685">
      <c r="O685" s="1"/>
    </row>
    <row r="686">
      <c r="O686" s="1"/>
    </row>
    <row r="687">
      <c r="O687" s="1"/>
    </row>
    <row r="688">
      <c r="O688" s="1"/>
    </row>
    <row r="689">
      <c r="O689" s="1"/>
    </row>
    <row r="690">
      <c r="O690" s="1"/>
    </row>
    <row r="691">
      <c r="O691" s="1"/>
    </row>
    <row r="692">
      <c r="O692" s="1"/>
    </row>
    <row r="693">
      <c r="O693" s="1"/>
    </row>
    <row r="694">
      <c r="O694" s="1"/>
    </row>
    <row r="695">
      <c r="O695" s="1"/>
    </row>
    <row r="696">
      <c r="O696" s="1"/>
    </row>
    <row r="697">
      <c r="O697" s="1"/>
    </row>
    <row r="698">
      <c r="O698" s="1"/>
    </row>
    <row r="699">
      <c r="O699" s="1"/>
    </row>
    <row r="700">
      <c r="O700" s="1"/>
    </row>
    <row r="701">
      <c r="O701" s="1"/>
    </row>
    <row r="702">
      <c r="O702" s="1"/>
    </row>
    <row r="703">
      <c r="O703" s="1"/>
    </row>
    <row r="704">
      <c r="O704" s="1"/>
    </row>
    <row r="705">
      <c r="O705" s="1"/>
    </row>
    <row r="706">
      <c r="O706" s="1"/>
    </row>
    <row r="707">
      <c r="O707" s="1"/>
    </row>
    <row r="708">
      <c r="O708" s="1"/>
    </row>
    <row r="709">
      <c r="O709" s="1"/>
    </row>
    <row r="710">
      <c r="O710" s="1"/>
    </row>
    <row r="711">
      <c r="O711" s="1"/>
    </row>
    <row r="712">
      <c r="O712" s="1"/>
    </row>
    <row r="713">
      <c r="O713" s="1"/>
    </row>
    <row r="714">
      <c r="O714" s="1"/>
    </row>
    <row r="715">
      <c r="O715" s="1"/>
    </row>
    <row r="716">
      <c r="O716" s="1"/>
    </row>
    <row r="717">
      <c r="O717" s="1"/>
    </row>
    <row r="718">
      <c r="O718" s="1"/>
    </row>
    <row r="719">
      <c r="O719" s="1"/>
    </row>
    <row r="720">
      <c r="O720" s="1"/>
    </row>
    <row r="721">
      <c r="O721" s="1"/>
    </row>
    <row r="722">
      <c r="O722" s="1"/>
    </row>
    <row r="723">
      <c r="O723" s="1"/>
    </row>
    <row r="724">
      <c r="O724" s="1"/>
    </row>
    <row r="725">
      <c r="O725" s="1"/>
    </row>
    <row r="726">
      <c r="O726" s="1"/>
    </row>
    <row r="727">
      <c r="O727" s="1"/>
    </row>
    <row r="728">
      <c r="O728" s="1"/>
    </row>
    <row r="729">
      <c r="O729" s="1"/>
    </row>
    <row r="730">
      <c r="O730" s="1"/>
    </row>
    <row r="731">
      <c r="O731" s="1"/>
    </row>
    <row r="732">
      <c r="O732" s="1"/>
    </row>
    <row r="733">
      <c r="O733" s="1"/>
    </row>
    <row r="734">
      <c r="O734" s="1"/>
    </row>
    <row r="735">
      <c r="O735" s="1"/>
    </row>
    <row r="736">
      <c r="O736" s="1"/>
    </row>
    <row r="737">
      <c r="O737" s="1"/>
    </row>
    <row r="738">
      <c r="O738" s="1"/>
    </row>
    <row r="739">
      <c r="O739" s="1"/>
    </row>
    <row r="740">
      <c r="O740" s="1"/>
    </row>
    <row r="741">
      <c r="O741" s="1"/>
    </row>
    <row r="742">
      <c r="O742" s="1"/>
    </row>
    <row r="743">
      <c r="O743" s="1"/>
    </row>
    <row r="744">
      <c r="O744" s="1"/>
    </row>
    <row r="745">
      <c r="O745" s="1"/>
    </row>
    <row r="746">
      <c r="O746" s="1"/>
    </row>
    <row r="747">
      <c r="O747" s="1"/>
    </row>
    <row r="748">
      <c r="O748" s="1"/>
    </row>
    <row r="749">
      <c r="O749" s="1"/>
    </row>
    <row r="750">
      <c r="O750" s="1"/>
    </row>
    <row r="751">
      <c r="O751" s="1"/>
    </row>
    <row r="752">
      <c r="O752" s="1"/>
    </row>
    <row r="753">
      <c r="O753" s="1"/>
    </row>
    <row r="754">
      <c r="O754" s="1"/>
    </row>
    <row r="755">
      <c r="O755" s="1"/>
    </row>
    <row r="756">
      <c r="O756" s="1"/>
    </row>
    <row r="757">
      <c r="O757" s="1"/>
    </row>
    <row r="758">
      <c r="O758" s="1"/>
    </row>
    <row r="759">
      <c r="O759" s="1"/>
    </row>
    <row r="760">
      <c r="O760" s="1"/>
    </row>
    <row r="761">
      <c r="O761" s="1"/>
    </row>
    <row r="762">
      <c r="O762" s="1"/>
    </row>
    <row r="763">
      <c r="O763" s="1"/>
    </row>
    <row r="764">
      <c r="O764" s="1"/>
    </row>
    <row r="765">
      <c r="O765" s="1"/>
    </row>
    <row r="766">
      <c r="O766" s="1"/>
    </row>
    <row r="767">
      <c r="O767" s="1"/>
    </row>
    <row r="768">
      <c r="O768" s="1"/>
    </row>
    <row r="769">
      <c r="O769" s="1"/>
    </row>
    <row r="770">
      <c r="O770" s="1"/>
    </row>
    <row r="771">
      <c r="O771" s="1"/>
    </row>
    <row r="772">
      <c r="O772" s="1"/>
    </row>
    <row r="773">
      <c r="O773" s="1"/>
    </row>
    <row r="774">
      <c r="O774" s="1"/>
    </row>
    <row r="775">
      <c r="O775" s="1"/>
    </row>
    <row r="776">
      <c r="O776" s="1"/>
    </row>
    <row r="777">
      <c r="O777" s="1"/>
    </row>
    <row r="778">
      <c r="O778" s="1"/>
    </row>
    <row r="779">
      <c r="O779" s="1"/>
    </row>
    <row r="780">
      <c r="O780" s="1"/>
    </row>
    <row r="781">
      <c r="O781" s="1"/>
    </row>
    <row r="782">
      <c r="O782" s="1"/>
    </row>
    <row r="783">
      <c r="O783" s="1"/>
    </row>
    <row r="784">
      <c r="O784" s="1"/>
    </row>
    <row r="785">
      <c r="O785" s="1"/>
    </row>
    <row r="786">
      <c r="O786" s="1"/>
    </row>
    <row r="787">
      <c r="O787" s="1"/>
    </row>
    <row r="788">
      <c r="O788" s="1"/>
    </row>
    <row r="789">
      <c r="O789" s="1"/>
    </row>
    <row r="790">
      <c r="O790" s="1"/>
    </row>
    <row r="791">
      <c r="O791" s="1"/>
    </row>
    <row r="792">
      <c r="O792" s="1"/>
    </row>
    <row r="793">
      <c r="O793" s="1"/>
    </row>
    <row r="794">
      <c r="O794" s="1"/>
    </row>
    <row r="795">
      <c r="O795" s="1"/>
    </row>
    <row r="796">
      <c r="O796" s="1"/>
    </row>
    <row r="797">
      <c r="O797" s="1"/>
    </row>
    <row r="798">
      <c r="O798" s="1"/>
    </row>
    <row r="799">
      <c r="O799" s="1"/>
    </row>
    <row r="800">
      <c r="O800" s="1"/>
    </row>
    <row r="801">
      <c r="O801" s="1"/>
    </row>
    <row r="802">
      <c r="O802" s="1"/>
    </row>
    <row r="803">
      <c r="O803" s="1"/>
    </row>
    <row r="804">
      <c r="O804" s="1"/>
    </row>
    <row r="805">
      <c r="O805" s="1"/>
    </row>
    <row r="806">
      <c r="O806" s="1"/>
    </row>
    <row r="807">
      <c r="O807" s="1"/>
    </row>
    <row r="808">
      <c r="O808" s="1"/>
    </row>
    <row r="809">
      <c r="O809" s="1"/>
    </row>
    <row r="810">
      <c r="O810" s="1"/>
    </row>
    <row r="811">
      <c r="O811" s="1"/>
    </row>
    <row r="812">
      <c r="O812" s="1"/>
    </row>
    <row r="813">
      <c r="O813" s="1"/>
    </row>
    <row r="814">
      <c r="O814" s="1"/>
    </row>
    <row r="815">
      <c r="O815" s="1"/>
    </row>
    <row r="816">
      <c r="O816" s="1"/>
    </row>
    <row r="817">
      <c r="O817" s="1"/>
    </row>
    <row r="818">
      <c r="O818" s="1"/>
    </row>
    <row r="819">
      <c r="O819" s="1"/>
    </row>
    <row r="820">
      <c r="O820" s="1"/>
    </row>
    <row r="821">
      <c r="O821" s="1"/>
    </row>
    <row r="822">
      <c r="O822" s="1"/>
    </row>
    <row r="823">
      <c r="O823" s="1"/>
    </row>
    <row r="824">
      <c r="O824" s="1"/>
    </row>
    <row r="825">
      <c r="O825" s="1"/>
    </row>
    <row r="826">
      <c r="O826" s="1"/>
    </row>
    <row r="827">
      <c r="O827" s="1"/>
    </row>
    <row r="828">
      <c r="O828" s="1"/>
    </row>
    <row r="829">
      <c r="O829" s="1"/>
    </row>
    <row r="830">
      <c r="O830" s="1"/>
    </row>
    <row r="831">
      <c r="O831" s="1"/>
    </row>
    <row r="832">
      <c r="O832" s="1"/>
    </row>
    <row r="833">
      <c r="O833" s="1"/>
    </row>
    <row r="834">
      <c r="O834" s="1"/>
    </row>
    <row r="835">
      <c r="O835" s="1"/>
    </row>
    <row r="836">
      <c r="O836" s="1"/>
    </row>
    <row r="837">
      <c r="O837" s="1"/>
    </row>
    <row r="838">
      <c r="O838" s="1"/>
    </row>
    <row r="839">
      <c r="O839" s="1"/>
    </row>
    <row r="840">
      <c r="O840" s="1"/>
    </row>
    <row r="841">
      <c r="O841" s="1"/>
    </row>
    <row r="842">
      <c r="O842" s="1"/>
    </row>
    <row r="843">
      <c r="O843" s="1"/>
    </row>
    <row r="844">
      <c r="O844" s="1"/>
    </row>
    <row r="845">
      <c r="O845" s="1"/>
    </row>
    <row r="846">
      <c r="O846" s="1"/>
    </row>
    <row r="847">
      <c r="O847" s="1"/>
    </row>
    <row r="848">
      <c r="O848" s="1"/>
    </row>
    <row r="849">
      <c r="O849" s="1"/>
    </row>
    <row r="850">
      <c r="O850" s="1"/>
    </row>
    <row r="851">
      <c r="O851" s="1"/>
    </row>
    <row r="852">
      <c r="O852" s="1"/>
    </row>
    <row r="853">
      <c r="O853" s="1"/>
    </row>
    <row r="854">
      <c r="O854" s="1"/>
    </row>
    <row r="855">
      <c r="O855" s="1"/>
    </row>
    <row r="856">
      <c r="O856" s="1"/>
    </row>
    <row r="857">
      <c r="O857" s="1"/>
    </row>
    <row r="858">
      <c r="O858" s="1"/>
    </row>
    <row r="859">
      <c r="O859" s="1"/>
    </row>
    <row r="860">
      <c r="O860" s="1"/>
    </row>
    <row r="861">
      <c r="O861" s="1"/>
    </row>
    <row r="862">
      <c r="O862" s="1"/>
    </row>
    <row r="863">
      <c r="O863" s="1"/>
    </row>
    <row r="864">
      <c r="O864" s="1"/>
    </row>
    <row r="865">
      <c r="O865" s="1"/>
    </row>
    <row r="866">
      <c r="O866" s="1"/>
    </row>
    <row r="867">
      <c r="O867" s="1"/>
    </row>
    <row r="868">
      <c r="O868" s="1"/>
    </row>
    <row r="869">
      <c r="O869" s="1"/>
    </row>
    <row r="870">
      <c r="O870" s="1"/>
    </row>
    <row r="871">
      <c r="O871" s="1"/>
    </row>
    <row r="872">
      <c r="O872" s="1"/>
    </row>
    <row r="873">
      <c r="O873" s="1"/>
    </row>
    <row r="874">
      <c r="O874" s="1"/>
    </row>
    <row r="875">
      <c r="O875" s="1"/>
    </row>
    <row r="876">
      <c r="O876" s="1"/>
    </row>
    <row r="877">
      <c r="O877" s="1"/>
    </row>
    <row r="878">
      <c r="O878" s="1"/>
    </row>
    <row r="879">
      <c r="O879" s="1"/>
    </row>
    <row r="880">
      <c r="O880" s="1"/>
    </row>
    <row r="881">
      <c r="O881" s="1"/>
    </row>
    <row r="882">
      <c r="O882" s="1"/>
    </row>
    <row r="883">
      <c r="O883" s="1"/>
    </row>
    <row r="884">
      <c r="O884" s="1"/>
    </row>
    <row r="885">
      <c r="O885" s="1"/>
    </row>
    <row r="886">
      <c r="O886" s="1"/>
    </row>
    <row r="887">
      <c r="O887" s="1"/>
    </row>
    <row r="888">
      <c r="O888" s="1"/>
    </row>
    <row r="889">
      <c r="O889" s="1"/>
    </row>
    <row r="890">
      <c r="O890" s="1"/>
    </row>
    <row r="891">
      <c r="O891" s="1"/>
    </row>
    <row r="892">
      <c r="O892" s="1"/>
    </row>
    <row r="893">
      <c r="O893" s="1"/>
    </row>
    <row r="894">
      <c r="O894" s="1"/>
    </row>
    <row r="895">
      <c r="O895" s="1"/>
    </row>
    <row r="896">
      <c r="O896" s="1"/>
    </row>
    <row r="897">
      <c r="O897" s="1"/>
    </row>
    <row r="898">
      <c r="O898" s="1"/>
    </row>
    <row r="899">
      <c r="O899" s="1"/>
    </row>
    <row r="900">
      <c r="O900" s="1"/>
    </row>
    <row r="901">
      <c r="O901" s="1"/>
    </row>
    <row r="902">
      <c r="O902" s="1"/>
    </row>
    <row r="903">
      <c r="O903" s="1"/>
    </row>
    <row r="904">
      <c r="O904" s="1"/>
    </row>
    <row r="905">
      <c r="O905" s="1"/>
    </row>
    <row r="906">
      <c r="O906" s="1"/>
    </row>
    <row r="907">
      <c r="O907" s="1"/>
    </row>
    <row r="908">
      <c r="O908" s="1"/>
    </row>
    <row r="909">
      <c r="O909" s="1"/>
    </row>
    <row r="910">
      <c r="O910" s="1"/>
    </row>
    <row r="911">
      <c r="O911" s="1"/>
    </row>
    <row r="912">
      <c r="O912" s="1"/>
    </row>
    <row r="913">
      <c r="O913" s="1"/>
    </row>
    <row r="914">
      <c r="O914" s="1"/>
    </row>
    <row r="915">
      <c r="O915" s="1"/>
    </row>
    <row r="916">
      <c r="O916" s="1"/>
    </row>
    <row r="917">
      <c r="O917" s="1"/>
    </row>
    <row r="918">
      <c r="O918" s="1"/>
    </row>
    <row r="919">
      <c r="O919" s="1"/>
    </row>
    <row r="920">
      <c r="O920" s="1"/>
    </row>
    <row r="921">
      <c r="O921" s="1"/>
    </row>
    <row r="922">
      <c r="O922" s="1"/>
    </row>
    <row r="923">
      <c r="O923" s="1"/>
    </row>
    <row r="924">
      <c r="O924" s="1"/>
    </row>
    <row r="925">
      <c r="O925" s="1"/>
    </row>
    <row r="926">
      <c r="O926" s="1"/>
    </row>
    <row r="927">
      <c r="O927" s="1"/>
    </row>
    <row r="928">
      <c r="O928" s="1"/>
    </row>
    <row r="929">
      <c r="O929" s="1"/>
    </row>
    <row r="930">
      <c r="O930" s="1"/>
    </row>
    <row r="931">
      <c r="O931" s="1"/>
    </row>
    <row r="932">
      <c r="O932" s="1"/>
    </row>
    <row r="933">
      <c r="O933" s="1"/>
    </row>
    <row r="934">
      <c r="O934" s="1"/>
    </row>
    <row r="935">
      <c r="O935" s="1"/>
    </row>
    <row r="936">
      <c r="O936" s="1"/>
    </row>
    <row r="937">
      <c r="O937" s="1"/>
    </row>
    <row r="938">
      <c r="O938" s="1"/>
    </row>
    <row r="939">
      <c r="O939" s="1"/>
    </row>
    <row r="940">
      <c r="O940" s="1"/>
    </row>
    <row r="941">
      <c r="O941" s="1"/>
    </row>
    <row r="942">
      <c r="O942" s="1"/>
    </row>
    <row r="943">
      <c r="O943" s="1"/>
    </row>
    <row r="944">
      <c r="O944" s="1"/>
    </row>
    <row r="945">
      <c r="O945" s="1"/>
    </row>
    <row r="946">
      <c r="O946" s="1"/>
    </row>
    <row r="947">
      <c r="O947" s="1"/>
    </row>
    <row r="948">
      <c r="O948" s="1"/>
    </row>
    <row r="949">
      <c r="O949" s="1"/>
    </row>
    <row r="950">
      <c r="O950" s="1"/>
    </row>
    <row r="951">
      <c r="O951" s="1"/>
    </row>
    <row r="952">
      <c r="O952" s="1"/>
    </row>
    <row r="953">
      <c r="O953" s="1"/>
    </row>
    <row r="954">
      <c r="O954" s="1"/>
    </row>
    <row r="955">
      <c r="O955" s="1"/>
    </row>
    <row r="956">
      <c r="O956" s="1"/>
    </row>
    <row r="957">
      <c r="O957" s="1"/>
    </row>
    <row r="958">
      <c r="O958" s="1"/>
    </row>
    <row r="959">
      <c r="O959" s="1"/>
    </row>
    <row r="960">
      <c r="O960" s="1"/>
    </row>
    <row r="961">
      <c r="O961" s="1"/>
    </row>
    <row r="962">
      <c r="O962" s="1"/>
    </row>
    <row r="963">
      <c r="O963" s="1"/>
    </row>
    <row r="964">
      <c r="O964" s="1"/>
    </row>
    <row r="965">
      <c r="O965" s="1"/>
    </row>
    <row r="966">
      <c r="O966" s="1"/>
    </row>
    <row r="967">
      <c r="O967" s="1"/>
    </row>
    <row r="968">
      <c r="O968" s="1"/>
    </row>
    <row r="969">
      <c r="O969" s="1"/>
    </row>
    <row r="970">
      <c r="O970" s="1"/>
    </row>
    <row r="971">
      <c r="O971" s="1"/>
    </row>
    <row r="972">
      <c r="O972" s="1"/>
    </row>
    <row r="973">
      <c r="O973" s="1"/>
    </row>
    <row r="974">
      <c r="O974" s="1"/>
    </row>
    <row r="975">
      <c r="O975" s="1"/>
    </row>
    <row r="976">
      <c r="O976" s="1"/>
    </row>
    <row r="977">
      <c r="O977" s="1"/>
    </row>
    <row r="978">
      <c r="O978" s="1"/>
    </row>
    <row r="979">
      <c r="O979" s="1"/>
    </row>
    <row r="980">
      <c r="O980" s="1"/>
    </row>
    <row r="981">
      <c r="O981" s="1"/>
    </row>
    <row r="982">
      <c r="O982" s="1"/>
    </row>
    <row r="983">
      <c r="O983" s="1"/>
    </row>
    <row r="984">
      <c r="O984" s="1"/>
    </row>
    <row r="985">
      <c r="O985" s="1"/>
    </row>
    <row r="986">
      <c r="O986" s="1"/>
    </row>
    <row r="987">
      <c r="O987" s="1"/>
    </row>
    <row r="988">
      <c r="O988" s="1"/>
    </row>
    <row r="989">
      <c r="O989" s="1"/>
    </row>
    <row r="990">
      <c r="O990" s="1"/>
    </row>
    <row r="991">
      <c r="O991" s="1"/>
    </row>
    <row r="992">
      <c r="O992" s="1"/>
    </row>
    <row r="993">
      <c r="O993" s="1"/>
    </row>
    <row r="994">
      <c r="O994" s="1"/>
    </row>
    <row r="995">
      <c r="O995" s="1"/>
    </row>
    <row r="996">
      <c r="O996" s="1"/>
    </row>
    <row r="997">
      <c r="O997" s="1"/>
    </row>
    <row r="998">
      <c r="O998" s="1"/>
    </row>
    <row r="999">
      <c r="O999" s="1"/>
    </row>
    <row r="1000">
      <c r="O1000" s="1"/>
    </row>
    <row r="1001">
      <c r="O1001" s="1"/>
    </row>
    <row r="1002">
      <c r="O1002" s="1"/>
    </row>
    <row r="1003">
      <c r="O1003" s="1"/>
    </row>
    <row r="1004">
      <c r="O1004" s="1"/>
    </row>
    <row r="1005">
      <c r="O1005" s="1"/>
    </row>
    <row r="1006">
      <c r="O1006" s="1"/>
    </row>
    <row r="1007">
      <c r="O1007" s="1"/>
    </row>
    <row r="1008">
      <c r="O1008" s="1"/>
    </row>
    <row r="1009">
      <c r="O1009" s="1"/>
    </row>
    <row r="1010">
      <c r="O1010" s="1"/>
    </row>
    <row r="1011">
      <c r="O1011" s="1"/>
    </row>
    <row r="1012">
      <c r="O1012" s="1"/>
    </row>
    <row r="1013">
      <c r="O1013" s="1"/>
    </row>
    <row r="1014">
      <c r="O1014" s="1"/>
    </row>
    <row r="1015">
      <c r="O1015" s="1"/>
    </row>
    <row r="1016">
      <c r="O1016" s="1"/>
    </row>
    <row r="1017">
      <c r="O1017" s="1"/>
    </row>
    <row r="1018">
      <c r="O1018" s="1"/>
    </row>
    <row r="1019">
      <c r="O1019" s="1"/>
    </row>
    <row r="1020">
      <c r="O1020" s="1"/>
    </row>
    <row r="1021">
      <c r="O1021" s="1"/>
    </row>
    <row r="1022">
      <c r="O1022" s="1"/>
    </row>
    <row r="1023">
      <c r="O1023" s="1"/>
    </row>
    <row r="1024">
      <c r="O1024" s="1"/>
    </row>
    <row r="1025">
      <c r="O1025" s="1"/>
    </row>
    <row r="1026">
      <c r="O1026" s="1"/>
    </row>
    <row r="1027">
      <c r="O1027" s="1"/>
    </row>
    <row r="1028">
      <c r="O1028" s="1"/>
    </row>
  </sheetData>
  <mergeCells count="797">
    <mergeCell ref="N22:N29"/>
    <mergeCell ref="O22:O29"/>
    <mergeCell ref="L6:L13"/>
    <mergeCell ref="L14:L21"/>
    <mergeCell ref="M14:M21"/>
    <mergeCell ref="N14:N21"/>
    <mergeCell ref="O14:O21"/>
    <mergeCell ref="L22:L29"/>
    <mergeCell ref="M22:M29"/>
    <mergeCell ref="G22:G29"/>
    <mergeCell ref="G30:G37"/>
    <mergeCell ref="H30:H37"/>
    <mergeCell ref="I30:I33"/>
    <mergeCell ref="I34:I37"/>
    <mergeCell ref="G6:G13"/>
    <mergeCell ref="G14:G21"/>
    <mergeCell ref="H14:H21"/>
    <mergeCell ref="I18:I21"/>
    <mergeCell ref="H22:H29"/>
    <mergeCell ref="I22:I25"/>
    <mergeCell ref="I26:I29"/>
    <mergeCell ref="F4:F5"/>
    <mergeCell ref="G4:H4"/>
    <mergeCell ref="K4:K5"/>
    <mergeCell ref="L4:M4"/>
    <mergeCell ref="Q5:Q8"/>
    <mergeCell ref="R9:U9"/>
    <mergeCell ref="T11:U11"/>
    <mergeCell ref="B3:B5"/>
    <mergeCell ref="C3:C5"/>
    <mergeCell ref="D3:H3"/>
    <mergeCell ref="I3:M3"/>
    <mergeCell ref="N3:N5"/>
    <mergeCell ref="O3:O5"/>
    <mergeCell ref="Q3:U3"/>
    <mergeCell ref="D4:D5"/>
    <mergeCell ref="E4:E5"/>
    <mergeCell ref="D6:D9"/>
    <mergeCell ref="H6:H13"/>
    <mergeCell ref="C7:C13"/>
    <mergeCell ref="D10:D13"/>
    <mergeCell ref="D14:D17"/>
    <mergeCell ref="I14:I17"/>
    <mergeCell ref="I4:I5"/>
    <mergeCell ref="J4:J5"/>
    <mergeCell ref="I6:I9"/>
    <mergeCell ref="M6:M13"/>
    <mergeCell ref="N6:N13"/>
    <mergeCell ref="O6:O13"/>
    <mergeCell ref="I10:I13"/>
    <mergeCell ref="B14:B21"/>
    <mergeCell ref="B38:B45"/>
    <mergeCell ref="B6:B13"/>
    <mergeCell ref="C15:C21"/>
    <mergeCell ref="D18:D21"/>
    <mergeCell ref="D22:D25"/>
    <mergeCell ref="C23:C29"/>
    <mergeCell ref="D26:D29"/>
    <mergeCell ref="D30:D33"/>
    <mergeCell ref="D38:D41"/>
    <mergeCell ref="B22:B29"/>
    <mergeCell ref="B30:B37"/>
    <mergeCell ref="L30:L37"/>
    <mergeCell ref="M30:M37"/>
    <mergeCell ref="N30:N37"/>
    <mergeCell ref="O30:O37"/>
    <mergeCell ref="C31:C37"/>
    <mergeCell ref="G38:G45"/>
    <mergeCell ref="H38:H45"/>
    <mergeCell ref="I38:I41"/>
    <mergeCell ref="L38:L45"/>
    <mergeCell ref="M38:M45"/>
    <mergeCell ref="N38:N45"/>
    <mergeCell ref="O38:O45"/>
    <mergeCell ref="I42:I45"/>
    <mergeCell ref="I46:I49"/>
    <mergeCell ref="L46:L53"/>
    <mergeCell ref="M46:M53"/>
    <mergeCell ref="N46:N53"/>
    <mergeCell ref="O46:O53"/>
    <mergeCell ref="I50:I53"/>
    <mergeCell ref="D34:D37"/>
    <mergeCell ref="C39:C45"/>
    <mergeCell ref="D42:D45"/>
    <mergeCell ref="B46:B53"/>
    <mergeCell ref="G46:G53"/>
    <mergeCell ref="H46:H53"/>
    <mergeCell ref="C47:C53"/>
    <mergeCell ref="D46:D49"/>
    <mergeCell ref="D50:D53"/>
    <mergeCell ref="B54:B61"/>
    <mergeCell ref="G54:G61"/>
    <mergeCell ref="H54:H61"/>
    <mergeCell ref="I54:I57"/>
    <mergeCell ref="C55:C61"/>
    <mergeCell ref="I58:I61"/>
    <mergeCell ref="D54:D57"/>
    <mergeCell ref="D58:D61"/>
    <mergeCell ref="B62:B69"/>
    <mergeCell ref="G62:G69"/>
    <mergeCell ref="H62:H69"/>
    <mergeCell ref="I62:I65"/>
    <mergeCell ref="C63:C69"/>
    <mergeCell ref="I66:I69"/>
    <mergeCell ref="L78:L85"/>
    <mergeCell ref="M78:M85"/>
    <mergeCell ref="N78:N85"/>
    <mergeCell ref="O78:O85"/>
    <mergeCell ref="D110:D113"/>
    <mergeCell ref="D114:D117"/>
    <mergeCell ref="B118:B125"/>
    <mergeCell ref="G118:G125"/>
    <mergeCell ref="H118:H125"/>
    <mergeCell ref="I118:I121"/>
    <mergeCell ref="C119:C125"/>
    <mergeCell ref="I122:I125"/>
    <mergeCell ref="D118:D121"/>
    <mergeCell ref="D122:D125"/>
    <mergeCell ref="B126:B133"/>
    <mergeCell ref="G126:G133"/>
    <mergeCell ref="H126:H133"/>
    <mergeCell ref="I126:I129"/>
    <mergeCell ref="C127:C133"/>
    <mergeCell ref="I130:I133"/>
    <mergeCell ref="D126:D129"/>
    <mergeCell ref="D130:D133"/>
    <mergeCell ref="B134:B141"/>
    <mergeCell ref="G134:G141"/>
    <mergeCell ref="H134:H141"/>
    <mergeCell ref="I134:I137"/>
    <mergeCell ref="C135:C141"/>
    <mergeCell ref="I138:I141"/>
    <mergeCell ref="I146:I149"/>
    <mergeCell ref="L158:L165"/>
    <mergeCell ref="M158:M165"/>
    <mergeCell ref="N158:N165"/>
    <mergeCell ref="O158:O165"/>
    <mergeCell ref="C159:C165"/>
    <mergeCell ref="D162:D165"/>
    <mergeCell ref="I162:I165"/>
    <mergeCell ref="D134:D137"/>
    <mergeCell ref="D138:D141"/>
    <mergeCell ref="B142:B149"/>
    <mergeCell ref="G142:G149"/>
    <mergeCell ref="H142:H149"/>
    <mergeCell ref="I142:I145"/>
    <mergeCell ref="C143:C149"/>
    <mergeCell ref="D142:D145"/>
    <mergeCell ref="D146:D149"/>
    <mergeCell ref="B150:B157"/>
    <mergeCell ref="G150:G157"/>
    <mergeCell ref="H150:H157"/>
    <mergeCell ref="I150:I153"/>
    <mergeCell ref="C151:C157"/>
    <mergeCell ref="I154:I157"/>
    <mergeCell ref="B166:B173"/>
    <mergeCell ref="C167:C173"/>
    <mergeCell ref="D170:D173"/>
    <mergeCell ref="C175:C181"/>
    <mergeCell ref="D178:D181"/>
    <mergeCell ref="D150:D153"/>
    <mergeCell ref="D154:D157"/>
    <mergeCell ref="B158:B165"/>
    <mergeCell ref="G158:G165"/>
    <mergeCell ref="H158:H165"/>
    <mergeCell ref="I158:I161"/>
    <mergeCell ref="I166:I169"/>
    <mergeCell ref="L174:L181"/>
    <mergeCell ref="M174:M181"/>
    <mergeCell ref="N174:N181"/>
    <mergeCell ref="O174:O181"/>
    <mergeCell ref="I178:I181"/>
    <mergeCell ref="G166:G173"/>
    <mergeCell ref="H166:H173"/>
    <mergeCell ref="L166:L173"/>
    <mergeCell ref="M166:M173"/>
    <mergeCell ref="N166:N173"/>
    <mergeCell ref="O166:O173"/>
    <mergeCell ref="I170:I173"/>
    <mergeCell ref="L126:L133"/>
    <mergeCell ref="M126:M133"/>
    <mergeCell ref="N126:N133"/>
    <mergeCell ref="O126:O133"/>
    <mergeCell ref="M134:M141"/>
    <mergeCell ref="N134:N141"/>
    <mergeCell ref="O134:O141"/>
    <mergeCell ref="L134:L141"/>
    <mergeCell ref="L142:L149"/>
    <mergeCell ref="M142:M149"/>
    <mergeCell ref="N142:N149"/>
    <mergeCell ref="O142:O149"/>
    <mergeCell ref="L150:L157"/>
    <mergeCell ref="M150:M157"/>
    <mergeCell ref="L190:L197"/>
    <mergeCell ref="L198:L205"/>
    <mergeCell ref="M198:M205"/>
    <mergeCell ref="N198:N205"/>
    <mergeCell ref="O198:O205"/>
    <mergeCell ref="M206:M213"/>
    <mergeCell ref="N206:N213"/>
    <mergeCell ref="L206:L213"/>
    <mergeCell ref="L214:L221"/>
    <mergeCell ref="M214:M221"/>
    <mergeCell ref="N214:N221"/>
    <mergeCell ref="O214:O221"/>
    <mergeCell ref="L222:L229"/>
    <mergeCell ref="M222:M229"/>
    <mergeCell ref="M238:M245"/>
    <mergeCell ref="N238:N245"/>
    <mergeCell ref="N222:N229"/>
    <mergeCell ref="O222:O229"/>
    <mergeCell ref="L230:L237"/>
    <mergeCell ref="M230:M237"/>
    <mergeCell ref="N230:N237"/>
    <mergeCell ref="O230:O237"/>
    <mergeCell ref="O238:O245"/>
    <mergeCell ref="N254:N261"/>
    <mergeCell ref="O254:O261"/>
    <mergeCell ref="L238:L245"/>
    <mergeCell ref="L246:L253"/>
    <mergeCell ref="M246:M253"/>
    <mergeCell ref="N246:N253"/>
    <mergeCell ref="O246:O253"/>
    <mergeCell ref="L254:L261"/>
    <mergeCell ref="M254:M261"/>
    <mergeCell ref="L262:L269"/>
    <mergeCell ref="M262:M269"/>
    <mergeCell ref="N262:N269"/>
    <mergeCell ref="O262:O269"/>
    <mergeCell ref="M270:M277"/>
    <mergeCell ref="N270:N277"/>
    <mergeCell ref="O270:O277"/>
    <mergeCell ref="L270:L277"/>
    <mergeCell ref="L278:L285"/>
    <mergeCell ref="M278:M285"/>
    <mergeCell ref="N278:N285"/>
    <mergeCell ref="O278:O285"/>
    <mergeCell ref="L286:L293"/>
    <mergeCell ref="M286:M293"/>
    <mergeCell ref="M302:M309"/>
    <mergeCell ref="N302:N309"/>
    <mergeCell ref="N286:N293"/>
    <mergeCell ref="O286:O293"/>
    <mergeCell ref="L294:L301"/>
    <mergeCell ref="M294:M301"/>
    <mergeCell ref="N294:N301"/>
    <mergeCell ref="O294:O301"/>
    <mergeCell ref="O302:O309"/>
    <mergeCell ref="N318:N325"/>
    <mergeCell ref="O318:O325"/>
    <mergeCell ref="L302:L309"/>
    <mergeCell ref="L310:L317"/>
    <mergeCell ref="M310:M317"/>
    <mergeCell ref="N310:N317"/>
    <mergeCell ref="O310:O317"/>
    <mergeCell ref="L318:L325"/>
    <mergeCell ref="M318:M325"/>
    <mergeCell ref="D158:D161"/>
    <mergeCell ref="D166:D169"/>
    <mergeCell ref="B174:B181"/>
    <mergeCell ref="G174:G181"/>
    <mergeCell ref="H174:H181"/>
    <mergeCell ref="I174:I177"/>
    <mergeCell ref="I182:I185"/>
    <mergeCell ref="G182:G189"/>
    <mergeCell ref="H182:H189"/>
    <mergeCell ref="I186:I189"/>
    <mergeCell ref="G190:G197"/>
    <mergeCell ref="H190:H197"/>
    <mergeCell ref="I190:I193"/>
    <mergeCell ref="I194:I197"/>
    <mergeCell ref="C199:C205"/>
    <mergeCell ref="D202:D205"/>
    <mergeCell ref="B182:B189"/>
    <mergeCell ref="C183:C189"/>
    <mergeCell ref="D186:D189"/>
    <mergeCell ref="B190:B197"/>
    <mergeCell ref="D190:D193"/>
    <mergeCell ref="C191:C197"/>
    <mergeCell ref="B198:B205"/>
    <mergeCell ref="D242:D245"/>
    <mergeCell ref="D246:D249"/>
    <mergeCell ref="D250:D253"/>
    <mergeCell ref="D254:D257"/>
    <mergeCell ref="D194:D197"/>
    <mergeCell ref="D198:D201"/>
    <mergeCell ref="D222:D225"/>
    <mergeCell ref="D226:D229"/>
    <mergeCell ref="D230:D233"/>
    <mergeCell ref="D234:D237"/>
    <mergeCell ref="D238:D241"/>
    <mergeCell ref="B214:B221"/>
    <mergeCell ref="B222:B229"/>
    <mergeCell ref="C223:C229"/>
    <mergeCell ref="B230:B237"/>
    <mergeCell ref="C231:C237"/>
    <mergeCell ref="B238:B245"/>
    <mergeCell ref="C239:C245"/>
    <mergeCell ref="D258:D261"/>
    <mergeCell ref="D262:D265"/>
    <mergeCell ref="B246:B253"/>
    <mergeCell ref="C247:C253"/>
    <mergeCell ref="B254:B261"/>
    <mergeCell ref="G254:G261"/>
    <mergeCell ref="H254:H261"/>
    <mergeCell ref="C255:C261"/>
    <mergeCell ref="B262:B269"/>
    <mergeCell ref="C263:C269"/>
    <mergeCell ref="D266:D269"/>
    <mergeCell ref="B270:B277"/>
    <mergeCell ref="D270:D273"/>
    <mergeCell ref="C271:C277"/>
    <mergeCell ref="D274:D277"/>
    <mergeCell ref="D278:D281"/>
    <mergeCell ref="I254:I257"/>
    <mergeCell ref="I258:I261"/>
    <mergeCell ref="I262:I265"/>
    <mergeCell ref="I266:I269"/>
    <mergeCell ref="I270:I273"/>
    <mergeCell ref="I274:I277"/>
    <mergeCell ref="I278:I281"/>
    <mergeCell ref="D290:D293"/>
    <mergeCell ref="D294:D297"/>
    <mergeCell ref="B302:B309"/>
    <mergeCell ref="D302:D305"/>
    <mergeCell ref="G302:G309"/>
    <mergeCell ref="H302:H309"/>
    <mergeCell ref="C303:C309"/>
    <mergeCell ref="D306:D309"/>
    <mergeCell ref="I282:I285"/>
    <mergeCell ref="I286:I289"/>
    <mergeCell ref="I290:I293"/>
    <mergeCell ref="I294:I297"/>
    <mergeCell ref="I298:I301"/>
    <mergeCell ref="I302:I305"/>
    <mergeCell ref="I306:I309"/>
    <mergeCell ref="C319:C325"/>
    <mergeCell ref="C327:C333"/>
    <mergeCell ref="C335:C341"/>
    <mergeCell ref="C343:C349"/>
    <mergeCell ref="C351:C357"/>
    <mergeCell ref="C359:C365"/>
    <mergeCell ref="C367:C373"/>
    <mergeCell ref="C375:C381"/>
    <mergeCell ref="C407:C413"/>
    <mergeCell ref="C415:C421"/>
    <mergeCell ref="D394:D397"/>
    <mergeCell ref="D398:D401"/>
    <mergeCell ref="C399:C405"/>
    <mergeCell ref="D402:D405"/>
    <mergeCell ref="D406:D409"/>
    <mergeCell ref="D410:D413"/>
    <mergeCell ref="D414:D417"/>
    <mergeCell ref="D418:D421"/>
    <mergeCell ref="B318:B325"/>
    <mergeCell ref="B326:B333"/>
    <mergeCell ref="B334:B341"/>
    <mergeCell ref="B342:B349"/>
    <mergeCell ref="B350:B357"/>
    <mergeCell ref="B358:B365"/>
    <mergeCell ref="B366:B373"/>
    <mergeCell ref="B374:B381"/>
    <mergeCell ref="B382:B389"/>
    <mergeCell ref="B390:B397"/>
    <mergeCell ref="B398:B405"/>
    <mergeCell ref="B406:B413"/>
    <mergeCell ref="C447:C453"/>
    <mergeCell ref="C455:C461"/>
    <mergeCell ref="D434:D437"/>
    <mergeCell ref="D438:D441"/>
    <mergeCell ref="C439:C445"/>
    <mergeCell ref="D442:D445"/>
    <mergeCell ref="D446:D449"/>
    <mergeCell ref="D450:D453"/>
    <mergeCell ref="D454:D457"/>
    <mergeCell ref="D458:D461"/>
    <mergeCell ref="B414:B421"/>
    <mergeCell ref="B422:B429"/>
    <mergeCell ref="D422:D425"/>
    <mergeCell ref="C423:C429"/>
    <mergeCell ref="D426:D429"/>
    <mergeCell ref="D430:D433"/>
    <mergeCell ref="C431:C437"/>
    <mergeCell ref="B430:B437"/>
    <mergeCell ref="B438:B445"/>
    <mergeCell ref="B446:B453"/>
    <mergeCell ref="B454:B461"/>
    <mergeCell ref="D462:D465"/>
    <mergeCell ref="D466:D469"/>
    <mergeCell ref="D470:D473"/>
    <mergeCell ref="D486:D489"/>
    <mergeCell ref="D490:D493"/>
    <mergeCell ref="D494:D497"/>
    <mergeCell ref="C463:C469"/>
    <mergeCell ref="C471:C477"/>
    <mergeCell ref="D474:D477"/>
    <mergeCell ref="D478:D481"/>
    <mergeCell ref="C479:C485"/>
    <mergeCell ref="D482:D485"/>
    <mergeCell ref="C487:C493"/>
    <mergeCell ref="D514:D517"/>
    <mergeCell ref="D518:D521"/>
    <mergeCell ref="C495:C501"/>
    <mergeCell ref="D498:D501"/>
    <mergeCell ref="D502:D505"/>
    <mergeCell ref="C503:C509"/>
    <mergeCell ref="D506:D509"/>
    <mergeCell ref="D510:D513"/>
    <mergeCell ref="C511:C517"/>
    <mergeCell ref="C295:C301"/>
    <mergeCell ref="D298:D301"/>
    <mergeCell ref="B278:B285"/>
    <mergeCell ref="C279:C285"/>
    <mergeCell ref="D282:D285"/>
    <mergeCell ref="B286:B293"/>
    <mergeCell ref="D286:D289"/>
    <mergeCell ref="C287:C293"/>
    <mergeCell ref="B294:B301"/>
    <mergeCell ref="B310:B317"/>
    <mergeCell ref="D310:D313"/>
    <mergeCell ref="C311:C317"/>
    <mergeCell ref="D314:D317"/>
    <mergeCell ref="D318:D321"/>
    <mergeCell ref="D322:D325"/>
    <mergeCell ref="D326:D329"/>
    <mergeCell ref="D330:D333"/>
    <mergeCell ref="D334:D337"/>
    <mergeCell ref="D338:D341"/>
    <mergeCell ref="D342:D345"/>
    <mergeCell ref="D346:D349"/>
    <mergeCell ref="D350:D353"/>
    <mergeCell ref="D354:D357"/>
    <mergeCell ref="D358:D361"/>
    <mergeCell ref="D362:D365"/>
    <mergeCell ref="D366:D369"/>
    <mergeCell ref="D370:D373"/>
    <mergeCell ref="D374:D377"/>
    <mergeCell ref="D378:D381"/>
    <mergeCell ref="B462:B469"/>
    <mergeCell ref="B470:B477"/>
    <mergeCell ref="B478:B485"/>
    <mergeCell ref="B486:B493"/>
    <mergeCell ref="B494:B501"/>
    <mergeCell ref="B502:B509"/>
    <mergeCell ref="B510:B517"/>
    <mergeCell ref="B518:B525"/>
    <mergeCell ref="C519:C525"/>
    <mergeCell ref="D522:D525"/>
    <mergeCell ref="M190:M197"/>
    <mergeCell ref="N190:N197"/>
    <mergeCell ref="N150:N157"/>
    <mergeCell ref="O150:O157"/>
    <mergeCell ref="L182:L189"/>
    <mergeCell ref="M182:M189"/>
    <mergeCell ref="N182:N189"/>
    <mergeCell ref="O182:O189"/>
    <mergeCell ref="O190:O197"/>
    <mergeCell ref="L54:L61"/>
    <mergeCell ref="M54:M61"/>
    <mergeCell ref="N54:N61"/>
    <mergeCell ref="O54:O61"/>
    <mergeCell ref="M62:M69"/>
    <mergeCell ref="N62:N69"/>
    <mergeCell ref="O62:O69"/>
    <mergeCell ref="N86:N93"/>
    <mergeCell ref="O86:O93"/>
    <mergeCell ref="L62:L69"/>
    <mergeCell ref="L70:L77"/>
    <mergeCell ref="M70:M77"/>
    <mergeCell ref="N70:N77"/>
    <mergeCell ref="O70:O77"/>
    <mergeCell ref="L86:L93"/>
    <mergeCell ref="M86:M93"/>
    <mergeCell ref="L94:L101"/>
    <mergeCell ref="M94:M101"/>
    <mergeCell ref="N94:N101"/>
    <mergeCell ref="O94:O101"/>
    <mergeCell ref="M102:M109"/>
    <mergeCell ref="N102:N109"/>
    <mergeCell ref="O102:O109"/>
    <mergeCell ref="N118:N125"/>
    <mergeCell ref="O118:O125"/>
    <mergeCell ref="L102:L109"/>
    <mergeCell ref="L110:L117"/>
    <mergeCell ref="M110:M117"/>
    <mergeCell ref="N110:N117"/>
    <mergeCell ref="O110:O117"/>
    <mergeCell ref="L118:L125"/>
    <mergeCell ref="M118:M125"/>
    <mergeCell ref="N462:N469"/>
    <mergeCell ref="O462:O469"/>
    <mergeCell ref="L326:L333"/>
    <mergeCell ref="M326:M333"/>
    <mergeCell ref="N326:N333"/>
    <mergeCell ref="O326:O333"/>
    <mergeCell ref="M334:M341"/>
    <mergeCell ref="N334:N341"/>
    <mergeCell ref="O334:O341"/>
    <mergeCell ref="L334:L341"/>
    <mergeCell ref="L342:L349"/>
    <mergeCell ref="M342:M349"/>
    <mergeCell ref="N342:N349"/>
    <mergeCell ref="O342:O349"/>
    <mergeCell ref="L350:L357"/>
    <mergeCell ref="M350:M357"/>
    <mergeCell ref="M366:M373"/>
    <mergeCell ref="N366:N373"/>
    <mergeCell ref="N350:N357"/>
    <mergeCell ref="O350:O357"/>
    <mergeCell ref="L358:L365"/>
    <mergeCell ref="M358:M365"/>
    <mergeCell ref="N358:N365"/>
    <mergeCell ref="O358:O365"/>
    <mergeCell ref="O366:O373"/>
    <mergeCell ref="L382:L389"/>
    <mergeCell ref="M382:M389"/>
    <mergeCell ref="N382:N389"/>
    <mergeCell ref="O382:O389"/>
    <mergeCell ref="L390:L397"/>
    <mergeCell ref="M390:M397"/>
    <mergeCell ref="N390:N397"/>
    <mergeCell ref="O390:O397"/>
    <mergeCell ref="L398:L405"/>
    <mergeCell ref="M398:M405"/>
    <mergeCell ref="M414:M421"/>
    <mergeCell ref="N414:N421"/>
    <mergeCell ref="N398:N405"/>
    <mergeCell ref="O398:O405"/>
    <mergeCell ref="L406:L413"/>
    <mergeCell ref="M406:M413"/>
    <mergeCell ref="N406:N413"/>
    <mergeCell ref="O406:O413"/>
    <mergeCell ref="O414:O421"/>
    <mergeCell ref="N430:N437"/>
    <mergeCell ref="O430:O437"/>
    <mergeCell ref="L414:L421"/>
    <mergeCell ref="L422:L429"/>
    <mergeCell ref="M422:M429"/>
    <mergeCell ref="N422:N429"/>
    <mergeCell ref="O422:O429"/>
    <mergeCell ref="L430:L437"/>
    <mergeCell ref="M430:M437"/>
    <mergeCell ref="L438:L445"/>
    <mergeCell ref="M438:M445"/>
    <mergeCell ref="N438:N445"/>
    <mergeCell ref="O438:O445"/>
    <mergeCell ref="M446:M453"/>
    <mergeCell ref="N446:N453"/>
    <mergeCell ref="O446:O453"/>
    <mergeCell ref="L446:L453"/>
    <mergeCell ref="L454:L461"/>
    <mergeCell ref="M454:M461"/>
    <mergeCell ref="N454:N461"/>
    <mergeCell ref="O454:O461"/>
    <mergeCell ref="L462:L469"/>
    <mergeCell ref="M462:M469"/>
    <mergeCell ref="L470:L477"/>
    <mergeCell ref="M470:M477"/>
    <mergeCell ref="N470:N477"/>
    <mergeCell ref="O470:O477"/>
    <mergeCell ref="M478:M485"/>
    <mergeCell ref="N478:N485"/>
    <mergeCell ref="O478:O485"/>
    <mergeCell ref="N494:N501"/>
    <mergeCell ref="O494:O501"/>
    <mergeCell ref="L478:L485"/>
    <mergeCell ref="L486:L493"/>
    <mergeCell ref="M486:M493"/>
    <mergeCell ref="N486:N493"/>
    <mergeCell ref="O486:O493"/>
    <mergeCell ref="L494:L501"/>
    <mergeCell ref="M494:M501"/>
    <mergeCell ref="L510:L517"/>
    <mergeCell ref="L518:L525"/>
    <mergeCell ref="M518:M525"/>
    <mergeCell ref="N518:N525"/>
    <mergeCell ref="O518:O525"/>
    <mergeCell ref="L502:L509"/>
    <mergeCell ref="M502:M509"/>
    <mergeCell ref="N502:N509"/>
    <mergeCell ref="O502:O509"/>
    <mergeCell ref="M510:M517"/>
    <mergeCell ref="N510:N517"/>
    <mergeCell ref="O510:O517"/>
    <mergeCell ref="L366:L373"/>
    <mergeCell ref="L374:L381"/>
    <mergeCell ref="M374:M381"/>
    <mergeCell ref="N374:N381"/>
    <mergeCell ref="O374:O381"/>
    <mergeCell ref="H454:H461"/>
    <mergeCell ref="H462:H469"/>
    <mergeCell ref="H398:H405"/>
    <mergeCell ref="H406:H413"/>
    <mergeCell ref="H414:H421"/>
    <mergeCell ref="H422:H429"/>
    <mergeCell ref="H430:H437"/>
    <mergeCell ref="H438:H445"/>
    <mergeCell ref="H446:H453"/>
    <mergeCell ref="G262:G269"/>
    <mergeCell ref="H262:H269"/>
    <mergeCell ref="G270:G277"/>
    <mergeCell ref="H270:H277"/>
    <mergeCell ref="G278:G285"/>
    <mergeCell ref="H278:H285"/>
    <mergeCell ref="H286:H293"/>
    <mergeCell ref="G286:G293"/>
    <mergeCell ref="G294:G301"/>
    <mergeCell ref="G310:G317"/>
    <mergeCell ref="G318:G325"/>
    <mergeCell ref="G326:G333"/>
    <mergeCell ref="G334:G341"/>
    <mergeCell ref="G342:G349"/>
    <mergeCell ref="H294:H301"/>
    <mergeCell ref="H310:H317"/>
    <mergeCell ref="H318:H325"/>
    <mergeCell ref="H326:H333"/>
    <mergeCell ref="H334:H341"/>
    <mergeCell ref="H342:H349"/>
    <mergeCell ref="H350:H357"/>
    <mergeCell ref="G350:G357"/>
    <mergeCell ref="G358:G365"/>
    <mergeCell ref="G366:G373"/>
    <mergeCell ref="G374:G381"/>
    <mergeCell ref="G382:G389"/>
    <mergeCell ref="H358:H365"/>
    <mergeCell ref="H366:H373"/>
    <mergeCell ref="H374:H381"/>
    <mergeCell ref="H382:H389"/>
    <mergeCell ref="H390:H397"/>
    <mergeCell ref="G390:G397"/>
    <mergeCell ref="G398:G405"/>
    <mergeCell ref="G406:G413"/>
    <mergeCell ref="G414:G421"/>
    <mergeCell ref="G422:G429"/>
    <mergeCell ref="G430:G437"/>
    <mergeCell ref="G438:G445"/>
    <mergeCell ref="G446:G453"/>
    <mergeCell ref="G454:G461"/>
    <mergeCell ref="G462:G469"/>
    <mergeCell ref="G470:G477"/>
    <mergeCell ref="H470:H477"/>
    <mergeCell ref="G478:G485"/>
    <mergeCell ref="H478:H485"/>
    <mergeCell ref="D62:D65"/>
    <mergeCell ref="D66:D69"/>
    <mergeCell ref="B70:B77"/>
    <mergeCell ref="G70:G77"/>
    <mergeCell ref="H70:H77"/>
    <mergeCell ref="I70:I73"/>
    <mergeCell ref="C71:C77"/>
    <mergeCell ref="I74:I77"/>
    <mergeCell ref="D70:D73"/>
    <mergeCell ref="D74:D77"/>
    <mergeCell ref="B78:B85"/>
    <mergeCell ref="G78:G85"/>
    <mergeCell ref="H78:H85"/>
    <mergeCell ref="I78:I81"/>
    <mergeCell ref="C79:C85"/>
    <mergeCell ref="I82:I85"/>
    <mergeCell ref="D78:D81"/>
    <mergeCell ref="D82:D85"/>
    <mergeCell ref="B86:B93"/>
    <mergeCell ref="G86:G93"/>
    <mergeCell ref="H86:H93"/>
    <mergeCell ref="I86:I89"/>
    <mergeCell ref="C87:C93"/>
    <mergeCell ref="I90:I93"/>
    <mergeCell ref="D86:D89"/>
    <mergeCell ref="D90:D93"/>
    <mergeCell ref="B94:B101"/>
    <mergeCell ref="G94:G101"/>
    <mergeCell ref="H94:H101"/>
    <mergeCell ref="I94:I97"/>
    <mergeCell ref="C95:C101"/>
    <mergeCell ref="I98:I101"/>
    <mergeCell ref="D94:D97"/>
    <mergeCell ref="D98:D101"/>
    <mergeCell ref="B102:B109"/>
    <mergeCell ref="G102:G109"/>
    <mergeCell ref="H102:H109"/>
    <mergeCell ref="I102:I105"/>
    <mergeCell ref="C103:C109"/>
    <mergeCell ref="I106:I109"/>
    <mergeCell ref="D102:D105"/>
    <mergeCell ref="D106:D109"/>
    <mergeCell ref="B110:B117"/>
    <mergeCell ref="G110:G117"/>
    <mergeCell ref="H110:H117"/>
    <mergeCell ref="I110:I113"/>
    <mergeCell ref="C111:C117"/>
    <mergeCell ref="I114:I117"/>
    <mergeCell ref="D174:D177"/>
    <mergeCell ref="D182:D185"/>
    <mergeCell ref="B206:B213"/>
    <mergeCell ref="D206:D209"/>
    <mergeCell ref="G206:G213"/>
    <mergeCell ref="H206:H213"/>
    <mergeCell ref="I206:I209"/>
    <mergeCell ref="C207:C213"/>
    <mergeCell ref="D210:D213"/>
    <mergeCell ref="I210:I213"/>
    <mergeCell ref="D214:D217"/>
    <mergeCell ref="G214:G221"/>
    <mergeCell ref="H214:H221"/>
    <mergeCell ref="I214:I217"/>
    <mergeCell ref="C215:C221"/>
    <mergeCell ref="D218:D221"/>
    <mergeCell ref="I218:I221"/>
    <mergeCell ref="G222:G229"/>
    <mergeCell ref="G230:G237"/>
    <mergeCell ref="H230:H237"/>
    <mergeCell ref="G198:G205"/>
    <mergeCell ref="H198:H205"/>
    <mergeCell ref="I198:I201"/>
    <mergeCell ref="I202:I205"/>
    <mergeCell ref="H222:H229"/>
    <mergeCell ref="I222:I225"/>
    <mergeCell ref="I226:I229"/>
    <mergeCell ref="I242:I245"/>
    <mergeCell ref="I246:I249"/>
    <mergeCell ref="I230:I233"/>
    <mergeCell ref="I234:I237"/>
    <mergeCell ref="G238:G245"/>
    <mergeCell ref="H238:H245"/>
    <mergeCell ref="I238:I241"/>
    <mergeCell ref="G246:G253"/>
    <mergeCell ref="H246:H253"/>
    <mergeCell ref="I250:I253"/>
    <mergeCell ref="D382:D385"/>
    <mergeCell ref="C383:C389"/>
    <mergeCell ref="D386:D389"/>
    <mergeCell ref="D390:D393"/>
    <mergeCell ref="C391:C397"/>
    <mergeCell ref="G510:G517"/>
    <mergeCell ref="G518:G525"/>
    <mergeCell ref="G486:G493"/>
    <mergeCell ref="H486:H493"/>
    <mergeCell ref="G494:G501"/>
    <mergeCell ref="H494:H501"/>
    <mergeCell ref="G502:G509"/>
    <mergeCell ref="H502:H509"/>
    <mergeCell ref="H510:H517"/>
    <mergeCell ref="H518:H525"/>
    <mergeCell ref="I518:I521"/>
    <mergeCell ref="I522:I525"/>
    <mergeCell ref="I490:I493"/>
    <mergeCell ref="I494:I497"/>
    <mergeCell ref="I498:I501"/>
    <mergeCell ref="I502:I505"/>
    <mergeCell ref="I506:I509"/>
    <mergeCell ref="I510:I513"/>
    <mergeCell ref="I514:I517"/>
    <mergeCell ref="I310:I313"/>
    <mergeCell ref="I314:I317"/>
    <mergeCell ref="I318:I321"/>
    <mergeCell ref="I322:I325"/>
    <mergeCell ref="I326:I329"/>
    <mergeCell ref="I330:I333"/>
    <mergeCell ref="I334:I337"/>
    <mergeCell ref="I338:I341"/>
    <mergeCell ref="I342:I345"/>
    <mergeCell ref="I346:I349"/>
    <mergeCell ref="I350:I353"/>
    <mergeCell ref="I354:I357"/>
    <mergeCell ref="I358:I361"/>
    <mergeCell ref="I362:I365"/>
    <mergeCell ref="I366:I369"/>
    <mergeCell ref="I370:I373"/>
    <mergeCell ref="I374:I377"/>
    <mergeCell ref="I378:I381"/>
    <mergeCell ref="I382:I385"/>
    <mergeCell ref="I386:I389"/>
    <mergeCell ref="I390:I393"/>
    <mergeCell ref="I394:I397"/>
    <mergeCell ref="I398:I401"/>
    <mergeCell ref="I402:I405"/>
    <mergeCell ref="I406:I409"/>
    <mergeCell ref="I410:I413"/>
    <mergeCell ref="I414:I417"/>
    <mergeCell ref="I418:I421"/>
    <mergeCell ref="I422:I425"/>
    <mergeCell ref="I426:I429"/>
    <mergeCell ref="I430:I433"/>
    <mergeCell ref="I434:I437"/>
    <mergeCell ref="I438:I441"/>
    <mergeCell ref="I442:I445"/>
    <mergeCell ref="I446:I449"/>
    <mergeCell ref="I450:I453"/>
    <mergeCell ref="I454:I457"/>
    <mergeCell ref="I458:I461"/>
    <mergeCell ref="I462:I465"/>
    <mergeCell ref="I466:I469"/>
    <mergeCell ref="I470:I473"/>
    <mergeCell ref="I474:I477"/>
    <mergeCell ref="I478:I481"/>
    <mergeCell ref="I482:I485"/>
    <mergeCell ref="I486:I489"/>
  </mergeCells>
  <dataValidations>
    <dataValidation type="list" allowBlank="1" showErrorMessage="1" sqref="F9 F17 F25 F33 F41 F49 F57 F65 F73 F81 F89 F97 F105 F113 F121 F129 F137 F145 F153 F161 F169 F177 F185 F193 F201 F209 F217 F225 F233 F241 F249 F257 F265 F273 F281 F289 F297 F305 F313 F321 F329 F337 F345 F353 F361 F369 F377 F385 F393 F401 F409 F417 F425 F433 F441 F449 F457 F465 F473 F481 F489 F497 F505 F513 F521">
      <formula1>Rating!$E$15:$E$24</formula1>
    </dataValidation>
    <dataValidation type="list" allowBlank="1" showErrorMessage="1" sqref="K13 K21 K29 K37 K45 K53 K61 K69 K77 K85 K93 K101 K109 K117 K125 K133 K141 K149 K157 K165 K173 K181 K189 K197 K205 K213 K221 K229 K237 K245 K253 K261 K269 K277 K285 K293 K301 K309 K317 K325 K333 K341 K349 K357 K365 K373 K381 K389 K397 K405 K413 K421 K429 K437 K445 K453 K461 K469 K477 K485 K493 K501 K509 K517 K525">
      <formula1>Rating!$Q$15:$Q$24</formula1>
    </dataValidation>
    <dataValidation type="list" allowBlank="1" showErrorMessage="1" sqref="K12 K20 K28 K36 K44 K52 K60 K68 K76 K84 K92 K100 K108 K116 K124 K132 K140 K148 K156 K164 K172 K180 K188 K196 K204 K212 K220 K228 K236 K244 K252 K260 K268 K276 K284 K292 K300 K308 K316 K324 K332 K340 K348 K356 K364 K372 K380 K388 K396 K404 K412 K420 K428 K436 K444 K452 K460 K468 K476 K484 K492 K500 K508 K516 K524">
      <formula1>Rating!$P$15:$P$24</formula1>
    </dataValidation>
    <dataValidation type="list" allowBlank="1" showErrorMessage="1" sqref="F13 F21 F29 F37 F45 F53 F61 F69 F77 F85 F93 F101 F109 F117 F125 F133 F141 F149 F157 F165 F173 F181 F189 F197 F205 F213 F221 F229 F237 F245 F253 F261 F269 F277 F285 F293 F301 F309 F317 F325 F333 F341 F349 F357 F365 F373 F381 F389 F397 F405 F413 F421 F429 F437 F445 F453 F461 F469 F477 F485 F493 F501 F509 F517 F525">
      <formula1>Rating!$I$15:$I$24</formula1>
    </dataValidation>
    <dataValidation type="list" allowBlank="1" showErrorMessage="1" sqref="F10 F18 F26 F34 F42 F50 F58 F66 F74 F82 F90 F98 F106 F114 F122 F130 F138 F146 F154 F162 F170 F178 F186 F194 F202 F210 F218 F226 F234 F242 F250 F258 F266 F274 F282 F290 F298 F306 F314 F322 F330 F338 F346 F354 F362 F370 F378 F386 F394 F402 F410 F418 F426 F434 F442 F450 F458 F466 F474 F482 F490 F498 F506 F514 F522">
      <formula1>Rating!$F$15:$F$24</formula1>
    </dataValidation>
    <dataValidation type="list" allowBlank="1" showErrorMessage="1" sqref="K11 K19 K27 K35 K43 K51 K59 K67 K75 K83 K91 K99 K107 K115 K123 K131 K139 K147 K155 K163 K171 K179 K187 K195 K203 K211 K219 K227 K235 K243 K251 K259 K267 K275 K283 K291 K299 K307 K315 K323 K331 K339 K347 K355 K363 K371 K379 K387 K395 K403 K411 K419 K427 K435 K443 K451 K459 K467 K475 K483 K491 K499 K507 K515 K523">
      <formula1>Rating!$O$15:$O$24</formula1>
    </dataValidation>
    <dataValidation type="list" allowBlank="1" showErrorMessage="1" sqref="F6 F14 F22 F30 F38 F46 F54 F62 F70 F78 F86 F94 F102 F110 F118 F126 F134 F142 F150 F158 F166 F174 F182 F190 F198 F206 F214 F222 F230 F238 F246 F254 F262 F270 F278 F286 F294 F302 F310 F318 F326 F334 F342 F350 F358 F366 F374 F382 F390 F398 F406 F414 F422 F430 F438 F446 F454 F462 F470 F478 F486 F494 F502 F510 F518">
      <formula1>Rating!$B$15:$B$24</formula1>
    </dataValidation>
    <dataValidation type="list" allowBlank="1" showErrorMessage="1" sqref="K10 K18 K26 K34 K42 K50 K58 K66 K74 K82 K90 K98 K106 K114 K122 K130 K138 K146 K154 K162 K170 K178 K186 K194 K202 K210 K218 K226 K234 K242 K250 K258 K266 K274 K282 K290 K298 K306 K314 K322 K330 K338 K346 K354 K362 K370 K378 K386 K394 K402 K410 K418 K426 K434 K442 K450 K458 K466 K474 K482 K490 K498 K506 K514 K522">
      <formula1>Rating!$N$15:$N$24</formula1>
    </dataValidation>
    <dataValidation type="list" allowBlank="1" showErrorMessage="1" sqref="F12 F20 F28 F36 F44 F52 F60 F68 F76 F84 F92 F100 F108 F116 F124 F132 F140 F148 F156 F164 F172 F180 F188 F196 F204 F212 F220 F228 F236 F244 F252 F260 F268 F276 F284 F292 F300 F308 F316 F324 F332 F340 F348 F356 F364 F372 F380 F388 F396 F404 F412 F420 F428 F436 F444 F452 F460 F468 F476 F484 F492 F500 F508 F516 F524">
      <formula1>Rating!$H$15:$H$24</formula1>
    </dataValidation>
    <dataValidation type="list" allowBlank="1" showErrorMessage="1" sqref="F7 F15 F23 F31 F39 F47 F55 F63 F71 F79 F87 F95 F103 F111 F119 F127 F135 F143 F151 F159 F167 F175 F183 F191 F199 F207 F215 F223 F231 F239 F247 F255 F263 F271 F279 F287 F295 F303 F311 F319 F327 F335 F343 F351 F359 F367 F375 F383 F391 F399 F407 F415 F423 F431 F439 F447 F455 F463 F471 F479 F487 F495 F503 F511 F519">
      <formula1>Rating!$C$15:$C$24</formula1>
    </dataValidation>
    <dataValidation type="list" allowBlank="1" showErrorMessage="1" sqref="K9 K17 K25 K33 K41 K49 K57 K65 K73 K81 K89 K97 K105 K113 K121 K129 K137 K145 K153 K161 K169 K177 K185 K193 K201 K209 K217 K225 K233 K241 K249 K257 K265 K273 K281 K289 K297 K305 K313 K321 K329 K337 K345 K353 K361 K369 K377 K385 K393 K401 K409 K417 K425 K433 K441 K449 K457 K465 K473 K481 K489 K497 K505 K513 K521">
      <formula1>Rating!$M$15:$M$24</formula1>
    </dataValidation>
    <dataValidation type="list" allowBlank="1" showErrorMessage="1" sqref="F11 F19 F27 F35 F43 F51 F59 F67 F75 F83 F91 F99 F107 F115 F123 F131 F139 F147 F155 F163 F171 F179 F187 F195 F203 F211 F219 F227 F235 F243 F251 F259 F267 F275 F283 F291 F299 F307 F315 F323 F331 F339 F347 F355 F363 F371 F379 F387 F395 F403 F411 F419 F427 F435 F443 F451 F459 F467 F475 F483 F491 F499 F507 F515 F523">
      <formula1>Rating!$G$15:$G$24</formula1>
    </dataValidation>
    <dataValidation type="list" allowBlank="1" showErrorMessage="1" sqref="K8 K16 K24 K32 K40 K48 K56 K64 K72 K80 K88 K96 K104 K112 K120 K128 K136 K144 K152 K160 K168 K176 K184 K192 K200 K208 K216 K224 K232 K240 K248 K256 K264 K272 K280 K288 K296 K304 K312 K320 K328 K336 K344 K352 K360 K368 K376 K384 K392 K400 K408 K416 K424 K432 K440 K448 K456 K464 K472 K480 K488 K496 K504 K512 K520">
      <formula1>Rating!$L$15:$L$24</formula1>
    </dataValidation>
    <dataValidation type="list" allowBlank="1" showErrorMessage="1" sqref="F8 F16 F24 F32 F40 F48 F56 F64 F72 F80 F88 F96 F104 F112 F120 F128 F136 F144 F152 F160 F168 F176 F184 F192 F200 F208 F216 F224 F232 F240 F248 F256 F264 F272 F280 F288 F296 F304 F312 F320 F328 F336 F344 F352 F360 F368 F376 F384 F392 F400 F408 F416 F424 F432 F440 F448 F456 F464 F472 F480 F488 F496 F504 F512 F520">
      <formula1>Rating!$D$15:$D$24</formula1>
    </dataValidation>
    <dataValidation type="list" allowBlank="1" showErrorMessage="1" sqref="K7 K15 K23 K31 K39 K47 K55 K63 K71 K79 K87 K95 K103 K111 K119 K127 K135 K143 K151 K159 K167 K175 K183 K191 K199 K207 K215 K223 K231 K239 K247 K255 K263 K271 K279 K287 K295 K303 K311 K319 K327 K335 K343 K351 K359 K367 K375 K383 K391 K399 K407 K415 K423 K431 K439 K447 K455 K463 K471 K479 K487 K495 K503 K511 K519">
      <formula1>Rating!$K$15:$K$24</formula1>
    </dataValidation>
    <dataValidation type="list" allowBlank="1" showErrorMessage="1" sqref="K6 K14 K22 K30 K38 K46 K54 K62 K70 K78 K86 K94 K102 K110 K118 K126 K134 K142 K150 K158 K166 K174 K182 K190 K198 K206 K214 K222 K230 K238 K246 K254 K262 K270 K278 K286 K294 K302 K310 K318 K326 K334 K342 K350 K358 K366 K374 K382 K390 K398 K406 K414 K422 K430 K438 K446 K454 K462 K470 K478 K486 K494 K502 K510 K518">
      <formula1>Rating!$J$15:$J$24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57"/>
  </cols>
  <sheetData>
    <row r="1">
      <c r="A1" s="105"/>
      <c r="B1" s="106" t="s">
        <v>22</v>
      </c>
      <c r="C1" s="106" t="s">
        <v>31</v>
      </c>
      <c r="D1" s="106" t="s">
        <v>37</v>
      </c>
      <c r="E1" s="106" t="s">
        <v>265</v>
      </c>
      <c r="F1" s="106" t="s">
        <v>46</v>
      </c>
      <c r="G1" s="106" t="s">
        <v>51</v>
      </c>
      <c r="H1" s="106" t="s">
        <v>56</v>
      </c>
      <c r="I1" s="106" t="s">
        <v>61</v>
      </c>
      <c r="J1" s="106" t="s">
        <v>25</v>
      </c>
      <c r="K1" s="106" t="s">
        <v>33</v>
      </c>
      <c r="L1" s="106" t="s">
        <v>39</v>
      </c>
      <c r="M1" s="106" t="s">
        <v>43</v>
      </c>
      <c r="N1" s="106" t="s">
        <v>49</v>
      </c>
      <c r="O1" s="106" t="s">
        <v>53</v>
      </c>
      <c r="P1" s="106" t="s">
        <v>58</v>
      </c>
      <c r="Q1" s="106" t="s">
        <v>63</v>
      </c>
    </row>
    <row r="2">
      <c r="A2" s="107">
        <v>0.0</v>
      </c>
      <c r="B2" s="108"/>
      <c r="C2" s="109"/>
      <c r="D2" s="110" t="s">
        <v>266</v>
      </c>
      <c r="E2" s="109"/>
      <c r="F2" s="109"/>
      <c r="G2" s="109"/>
      <c r="H2" s="109"/>
      <c r="I2" s="109"/>
      <c r="J2" s="109"/>
      <c r="K2" s="109"/>
      <c r="L2" s="109"/>
      <c r="M2" s="109"/>
      <c r="N2" s="109"/>
      <c r="O2" s="109"/>
      <c r="P2" s="109"/>
      <c r="Q2" s="109"/>
    </row>
    <row r="3">
      <c r="A3" s="107">
        <v>1.0</v>
      </c>
      <c r="B3" s="111" t="s">
        <v>267</v>
      </c>
      <c r="C3" s="112" t="s">
        <v>268</v>
      </c>
      <c r="D3" s="113"/>
      <c r="E3" s="113"/>
      <c r="F3" s="112" t="s">
        <v>269</v>
      </c>
      <c r="G3" s="112" t="s">
        <v>270</v>
      </c>
      <c r="H3" s="112" t="s">
        <v>271</v>
      </c>
      <c r="I3" s="112" t="s">
        <v>272</v>
      </c>
      <c r="J3" s="113"/>
      <c r="K3" s="112" t="s">
        <v>273</v>
      </c>
      <c r="L3" s="112" t="s">
        <v>274</v>
      </c>
      <c r="M3" s="112" t="s">
        <v>275</v>
      </c>
      <c r="N3" s="112" t="s">
        <v>276</v>
      </c>
      <c r="O3" s="112" t="s">
        <v>277</v>
      </c>
      <c r="P3" s="113"/>
      <c r="Q3" s="113"/>
    </row>
    <row r="4">
      <c r="A4" s="107">
        <v>2.0</v>
      </c>
      <c r="B4" s="114"/>
      <c r="C4" s="113"/>
      <c r="D4" s="113"/>
      <c r="E4" s="112" t="s">
        <v>278</v>
      </c>
      <c r="F4" s="113"/>
      <c r="G4" s="113"/>
      <c r="H4" s="113"/>
      <c r="I4" s="113"/>
      <c r="J4" s="112" t="s">
        <v>279</v>
      </c>
      <c r="K4" s="113"/>
      <c r="L4" s="113"/>
      <c r="M4" s="113"/>
      <c r="N4" s="113"/>
      <c r="O4" s="113"/>
      <c r="P4" s="112" t="s">
        <v>280</v>
      </c>
      <c r="Q4" s="113"/>
    </row>
    <row r="5">
      <c r="A5" s="107">
        <v>3.0</v>
      </c>
      <c r="B5" s="111" t="s">
        <v>281</v>
      </c>
      <c r="C5" s="113"/>
      <c r="D5" s="113"/>
      <c r="E5" s="113"/>
      <c r="F5" s="112" t="s">
        <v>282</v>
      </c>
      <c r="G5" s="112" t="s">
        <v>282</v>
      </c>
      <c r="H5" s="113"/>
      <c r="I5" s="112" t="s">
        <v>283</v>
      </c>
      <c r="J5" s="113"/>
      <c r="K5" s="112" t="s">
        <v>284</v>
      </c>
      <c r="L5" s="113"/>
      <c r="M5" s="113"/>
      <c r="N5" s="112" t="s">
        <v>285</v>
      </c>
      <c r="O5" s="113"/>
      <c r="P5" s="113"/>
      <c r="Q5" s="112" t="s">
        <v>286</v>
      </c>
    </row>
    <row r="6">
      <c r="A6" s="107">
        <v>4.0</v>
      </c>
      <c r="B6" s="111" t="s">
        <v>287</v>
      </c>
      <c r="C6" s="112" t="s">
        <v>288</v>
      </c>
      <c r="D6" s="112" t="s">
        <v>289</v>
      </c>
      <c r="E6" s="112" t="s">
        <v>290</v>
      </c>
      <c r="F6" s="113"/>
      <c r="G6" s="113"/>
      <c r="H6" s="112" t="s">
        <v>291</v>
      </c>
      <c r="I6" s="113"/>
      <c r="J6" s="112" t="s">
        <v>292</v>
      </c>
      <c r="K6" s="113"/>
      <c r="L6" s="113"/>
      <c r="M6" s="113"/>
      <c r="N6" s="113"/>
      <c r="O6" s="112" t="s">
        <v>293</v>
      </c>
      <c r="P6" s="113"/>
      <c r="Q6" s="113"/>
    </row>
    <row r="7">
      <c r="A7" s="107">
        <v>5.0</v>
      </c>
      <c r="B7" s="114"/>
      <c r="C7" s="113"/>
      <c r="D7" s="113"/>
      <c r="E7" s="112" t="s">
        <v>294</v>
      </c>
      <c r="F7" s="113"/>
      <c r="G7" s="112" t="s">
        <v>295</v>
      </c>
      <c r="H7" s="113"/>
      <c r="I7" s="113"/>
      <c r="J7" s="112" t="s">
        <v>296</v>
      </c>
      <c r="K7" s="112" t="s">
        <v>297</v>
      </c>
      <c r="L7" s="112" t="s">
        <v>298</v>
      </c>
      <c r="M7" s="113"/>
      <c r="N7" s="113"/>
      <c r="O7" s="112" t="s">
        <v>299</v>
      </c>
      <c r="P7" s="112" t="s">
        <v>300</v>
      </c>
      <c r="Q7" s="112" t="s">
        <v>301</v>
      </c>
    </row>
    <row r="8">
      <c r="A8" s="107">
        <v>6.0</v>
      </c>
      <c r="B8" s="111" t="s">
        <v>302</v>
      </c>
      <c r="C8" s="113"/>
      <c r="D8" s="113"/>
      <c r="E8" s="112" t="s">
        <v>303</v>
      </c>
      <c r="F8" s="113"/>
      <c r="G8" s="113"/>
      <c r="H8" s="112" t="s">
        <v>304</v>
      </c>
      <c r="I8" s="113"/>
      <c r="J8" s="113"/>
      <c r="K8" s="113"/>
      <c r="L8" s="113"/>
      <c r="M8" s="113"/>
      <c r="N8" s="113"/>
      <c r="O8" s="113"/>
      <c r="P8" s="113"/>
      <c r="Q8" s="113"/>
    </row>
    <row r="9">
      <c r="A9" s="107">
        <v>7.0</v>
      </c>
      <c r="B9" s="114"/>
      <c r="C9" s="113"/>
      <c r="D9" s="112" t="s">
        <v>305</v>
      </c>
      <c r="E9" s="113"/>
      <c r="F9" s="112" t="s">
        <v>295</v>
      </c>
      <c r="G9" s="113"/>
      <c r="H9" s="113"/>
      <c r="I9" s="113"/>
      <c r="J9" s="113"/>
      <c r="K9" s="112" t="s">
        <v>306</v>
      </c>
      <c r="L9" s="112" t="s">
        <v>307</v>
      </c>
      <c r="M9" s="112" t="s">
        <v>308</v>
      </c>
      <c r="N9" s="112" t="s">
        <v>309</v>
      </c>
      <c r="O9" s="113"/>
      <c r="P9" s="112" t="s">
        <v>310</v>
      </c>
      <c r="Q9" s="112" t="s">
        <v>311</v>
      </c>
    </row>
    <row r="10">
      <c r="A10" s="107">
        <v>8.0</v>
      </c>
      <c r="B10" s="114"/>
      <c r="C10" s="113"/>
      <c r="D10" s="113"/>
      <c r="E10" s="113"/>
      <c r="F10" s="113"/>
      <c r="G10" s="113"/>
      <c r="H10" s="113"/>
      <c r="I10" s="112" t="s">
        <v>312</v>
      </c>
      <c r="J10" s="113"/>
      <c r="K10" s="113"/>
      <c r="L10" s="113"/>
      <c r="M10" s="113"/>
      <c r="N10" s="113"/>
      <c r="O10" s="113"/>
      <c r="P10" s="113"/>
      <c r="Q10" s="113"/>
    </row>
    <row r="11">
      <c r="A11" s="107">
        <v>9.0</v>
      </c>
      <c r="B11" s="111" t="s">
        <v>313</v>
      </c>
      <c r="C11" s="112" t="s">
        <v>314</v>
      </c>
      <c r="D11" s="112" t="s">
        <v>315</v>
      </c>
      <c r="E11" s="112" t="s">
        <v>316</v>
      </c>
      <c r="F11" s="112" t="s">
        <v>317</v>
      </c>
      <c r="G11" s="112" t="s">
        <v>317</v>
      </c>
      <c r="H11" s="112" t="s">
        <v>318</v>
      </c>
      <c r="I11" s="112" t="s">
        <v>319</v>
      </c>
      <c r="J11" s="112" t="s">
        <v>320</v>
      </c>
      <c r="K11" s="112" t="s">
        <v>321</v>
      </c>
      <c r="L11" s="112" t="s">
        <v>322</v>
      </c>
      <c r="M11" s="112" t="s">
        <v>323</v>
      </c>
      <c r="N11" s="112" t="s">
        <v>324</v>
      </c>
      <c r="O11" s="112" t="s">
        <v>325</v>
      </c>
      <c r="P11" s="113"/>
      <c r="Q11" s="112" t="s">
        <v>326</v>
      </c>
    </row>
    <row r="12">
      <c r="A12" s="115"/>
      <c r="B12" s="116"/>
      <c r="C12" s="116"/>
      <c r="D12" s="116"/>
      <c r="E12" s="116"/>
      <c r="F12" s="116"/>
      <c r="G12" s="116"/>
      <c r="H12" s="116"/>
      <c r="I12" s="116"/>
      <c r="J12" s="116"/>
      <c r="K12" s="116"/>
      <c r="L12" s="116"/>
      <c r="M12" s="116"/>
      <c r="N12" s="116"/>
      <c r="O12" s="116"/>
      <c r="P12" s="116"/>
      <c r="Q12" s="116"/>
    </row>
    <row r="13">
      <c r="A13" s="117"/>
      <c r="B13" s="118"/>
      <c r="C13" s="118"/>
      <c r="D13" s="118"/>
      <c r="E13" s="118"/>
      <c r="F13" s="118"/>
      <c r="G13" s="118"/>
      <c r="H13" s="118"/>
      <c r="I13" s="118"/>
      <c r="J13" s="117"/>
      <c r="K13" s="117"/>
      <c r="L13" s="117"/>
      <c r="M13" s="117"/>
      <c r="N13" s="117"/>
      <c r="O13" s="117"/>
      <c r="P13" s="117"/>
      <c r="Q13" s="117"/>
    </row>
    <row r="14">
      <c r="A14" s="119" t="s">
        <v>327</v>
      </c>
      <c r="D14" s="118"/>
      <c r="E14" s="118"/>
      <c r="F14" s="118"/>
      <c r="G14" s="118"/>
      <c r="H14" s="118"/>
      <c r="I14" s="118"/>
      <c r="J14" s="117"/>
      <c r="K14" s="117"/>
      <c r="L14" s="117"/>
      <c r="M14" s="117"/>
      <c r="N14" s="117"/>
      <c r="O14" s="117"/>
      <c r="P14" s="117"/>
      <c r="Q14" s="117"/>
    </row>
    <row r="15">
      <c r="A15" s="117"/>
      <c r="B15" s="120" t="s">
        <v>159</v>
      </c>
      <c r="C15" s="120" t="s">
        <v>159</v>
      </c>
      <c r="D15" s="120" t="s">
        <v>328</v>
      </c>
      <c r="E15" s="120" t="s">
        <v>159</v>
      </c>
      <c r="F15" s="120" t="s">
        <v>159</v>
      </c>
      <c r="G15" s="120" t="s">
        <v>159</v>
      </c>
      <c r="H15" s="120" t="s">
        <v>159</v>
      </c>
      <c r="I15" s="120" t="s">
        <v>159</v>
      </c>
      <c r="J15" s="120" t="s">
        <v>159</v>
      </c>
      <c r="K15" s="120" t="s">
        <v>159</v>
      </c>
      <c r="L15" s="120" t="s">
        <v>159</v>
      </c>
      <c r="M15" s="120" t="s">
        <v>159</v>
      </c>
      <c r="N15" s="120" t="s">
        <v>159</v>
      </c>
      <c r="O15" s="120" t="s">
        <v>159</v>
      </c>
      <c r="P15" s="120" t="s">
        <v>159</v>
      </c>
      <c r="Q15" s="120" t="s">
        <v>159</v>
      </c>
    </row>
    <row r="16">
      <c r="A16" s="117"/>
      <c r="B16" s="120" t="s">
        <v>126</v>
      </c>
      <c r="C16" s="120" t="s">
        <v>71</v>
      </c>
      <c r="D16" s="120" t="s">
        <v>79</v>
      </c>
      <c r="E16" s="120" t="s">
        <v>79</v>
      </c>
      <c r="F16" s="120" t="s">
        <v>329</v>
      </c>
      <c r="G16" s="120" t="s">
        <v>330</v>
      </c>
      <c r="H16" s="120" t="s">
        <v>256</v>
      </c>
      <c r="I16" s="120" t="s">
        <v>148</v>
      </c>
      <c r="J16" s="120" t="s">
        <v>79</v>
      </c>
      <c r="K16" s="120" t="s">
        <v>72</v>
      </c>
      <c r="L16" s="120" t="s">
        <v>115</v>
      </c>
      <c r="M16" s="120" t="s">
        <v>141</v>
      </c>
      <c r="N16" s="120" t="s">
        <v>76</v>
      </c>
      <c r="O16" s="120" t="s">
        <v>178</v>
      </c>
      <c r="P16" s="120" t="s">
        <v>79</v>
      </c>
      <c r="Q16" s="120" t="s">
        <v>79</v>
      </c>
    </row>
    <row r="17">
      <c r="A17" s="121"/>
      <c r="B17" s="120" t="s">
        <v>75</v>
      </c>
      <c r="C17" s="120" t="s">
        <v>75</v>
      </c>
      <c r="D17" s="120" t="s">
        <v>75</v>
      </c>
      <c r="E17" s="120" t="s">
        <v>153</v>
      </c>
      <c r="F17" s="120" t="s">
        <v>75</v>
      </c>
      <c r="G17" s="120" t="s">
        <v>75</v>
      </c>
      <c r="H17" s="120" t="s">
        <v>75</v>
      </c>
      <c r="I17" s="120" t="s">
        <v>75</v>
      </c>
      <c r="J17" s="120" t="s">
        <v>68</v>
      </c>
      <c r="K17" s="120" t="s">
        <v>75</v>
      </c>
      <c r="L17" s="120" t="s">
        <v>75</v>
      </c>
      <c r="M17" s="120" t="s">
        <v>75</v>
      </c>
      <c r="N17" s="120" t="s">
        <v>75</v>
      </c>
      <c r="O17" s="120" t="s">
        <v>75</v>
      </c>
      <c r="P17" s="120" t="s">
        <v>120</v>
      </c>
      <c r="Q17" s="120" t="s">
        <v>75</v>
      </c>
    </row>
    <row r="18">
      <c r="A18" s="121"/>
      <c r="B18" s="120" t="s">
        <v>87</v>
      </c>
      <c r="C18" s="120" t="s">
        <v>73</v>
      </c>
      <c r="D18" s="120" t="s">
        <v>73</v>
      </c>
      <c r="E18" s="120" t="s">
        <v>73</v>
      </c>
      <c r="F18" s="120" t="s">
        <v>77</v>
      </c>
      <c r="G18" s="120" t="s">
        <v>77</v>
      </c>
      <c r="H18" s="120" t="s">
        <v>73</v>
      </c>
      <c r="I18" s="120" t="s">
        <v>62</v>
      </c>
      <c r="J18" s="120" t="s">
        <v>73</v>
      </c>
      <c r="K18" s="120" t="s">
        <v>144</v>
      </c>
      <c r="L18" s="120" t="s">
        <v>73</v>
      </c>
      <c r="M18" s="120" t="s">
        <v>73</v>
      </c>
      <c r="N18" s="120" t="s">
        <v>94</v>
      </c>
      <c r="O18" s="120" t="s">
        <v>73</v>
      </c>
      <c r="P18" s="120" t="s">
        <v>73</v>
      </c>
      <c r="Q18" s="120" t="s">
        <v>121</v>
      </c>
    </row>
    <row r="19">
      <c r="A19" s="121"/>
      <c r="B19" s="120" t="s">
        <v>67</v>
      </c>
      <c r="C19" s="120" t="s">
        <v>32</v>
      </c>
      <c r="D19" s="120" t="s">
        <v>92</v>
      </c>
      <c r="E19" s="120" t="s">
        <v>93</v>
      </c>
      <c r="F19" s="120" t="s">
        <v>64</v>
      </c>
      <c r="G19" s="120" t="s">
        <v>64</v>
      </c>
      <c r="H19" s="120" t="s">
        <v>78</v>
      </c>
      <c r="I19" s="120" t="s">
        <v>64</v>
      </c>
      <c r="J19" s="120" t="s">
        <v>102</v>
      </c>
      <c r="K19" s="120" t="s">
        <v>64</v>
      </c>
      <c r="L19" s="120" t="s">
        <v>64</v>
      </c>
      <c r="M19" s="120" t="s">
        <v>64</v>
      </c>
      <c r="N19" s="120" t="s">
        <v>64</v>
      </c>
      <c r="O19" s="120" t="s">
        <v>95</v>
      </c>
      <c r="P19" s="120" t="s">
        <v>64</v>
      </c>
      <c r="Q19" s="120" t="s">
        <v>64</v>
      </c>
    </row>
    <row r="20">
      <c r="A20" s="121"/>
      <c r="B20" s="120" t="s">
        <v>74</v>
      </c>
      <c r="C20" s="120" t="s">
        <v>74</v>
      </c>
      <c r="D20" s="120" t="s">
        <v>74</v>
      </c>
      <c r="E20" s="120" t="s">
        <v>331</v>
      </c>
      <c r="F20" s="120" t="s">
        <v>74</v>
      </c>
      <c r="G20" s="120" t="s">
        <v>52</v>
      </c>
      <c r="H20" s="120" t="s">
        <v>74</v>
      </c>
      <c r="I20" s="120" t="s">
        <v>74</v>
      </c>
      <c r="J20" s="120" t="s">
        <v>88</v>
      </c>
      <c r="K20" s="120" t="s">
        <v>34</v>
      </c>
      <c r="L20" s="120" t="s">
        <v>152</v>
      </c>
      <c r="M20" s="120" t="s">
        <v>74</v>
      </c>
      <c r="N20" s="120" t="s">
        <v>74</v>
      </c>
      <c r="O20" s="120" t="s">
        <v>54</v>
      </c>
      <c r="P20" s="120" t="s">
        <v>97</v>
      </c>
      <c r="Q20" s="120" t="s">
        <v>124</v>
      </c>
    </row>
    <row r="21">
      <c r="A21" s="121"/>
      <c r="B21" s="120" t="s">
        <v>23</v>
      </c>
      <c r="C21" s="120" t="s">
        <v>112</v>
      </c>
      <c r="D21" s="120" t="s">
        <v>112</v>
      </c>
      <c r="E21" s="120" t="s">
        <v>42</v>
      </c>
      <c r="F21" s="120" t="s">
        <v>112</v>
      </c>
      <c r="G21" s="120" t="s">
        <v>112</v>
      </c>
      <c r="H21" s="120" t="s">
        <v>57</v>
      </c>
      <c r="I21" s="120" t="s">
        <v>112</v>
      </c>
      <c r="J21" s="120" t="s">
        <v>112</v>
      </c>
      <c r="K21" s="120" t="s">
        <v>112</v>
      </c>
      <c r="L21" s="120" t="s">
        <v>112</v>
      </c>
      <c r="M21" s="120" t="s">
        <v>112</v>
      </c>
      <c r="N21" s="120" t="s">
        <v>112</v>
      </c>
      <c r="O21" s="120" t="s">
        <v>112</v>
      </c>
      <c r="P21" s="120" t="s">
        <v>112</v>
      </c>
      <c r="Q21" s="120" t="s">
        <v>112</v>
      </c>
    </row>
    <row r="22">
      <c r="A22" s="121"/>
      <c r="B22" s="120" t="s">
        <v>90</v>
      </c>
      <c r="C22" s="120" t="s">
        <v>90</v>
      </c>
      <c r="D22" s="120" t="s">
        <v>38</v>
      </c>
      <c r="E22" s="120" t="s">
        <v>90</v>
      </c>
      <c r="F22" s="120" t="s">
        <v>47</v>
      </c>
      <c r="G22" s="120" t="s">
        <v>90</v>
      </c>
      <c r="H22" s="120" t="s">
        <v>90</v>
      </c>
      <c r="I22" s="120" t="s">
        <v>90</v>
      </c>
      <c r="J22" s="120" t="s">
        <v>90</v>
      </c>
      <c r="K22" s="120" t="s">
        <v>91</v>
      </c>
      <c r="L22" s="120" t="s">
        <v>40</v>
      </c>
      <c r="M22" s="120" t="s">
        <v>44</v>
      </c>
      <c r="N22" s="120" t="s">
        <v>50</v>
      </c>
      <c r="O22" s="120" t="s">
        <v>90</v>
      </c>
      <c r="P22" s="120" t="s">
        <v>59</v>
      </c>
      <c r="Q22" s="120" t="s">
        <v>332</v>
      </c>
    </row>
    <row r="23">
      <c r="A23" s="121"/>
      <c r="B23" s="120" t="s">
        <v>116</v>
      </c>
      <c r="C23" s="120" t="s">
        <v>116</v>
      </c>
      <c r="D23" s="120" t="s">
        <v>116</v>
      </c>
      <c r="E23" s="120" t="s">
        <v>116</v>
      </c>
      <c r="F23" s="120" t="s">
        <v>116</v>
      </c>
      <c r="G23" s="120" t="s">
        <v>116</v>
      </c>
      <c r="H23" s="120" t="s">
        <v>116</v>
      </c>
      <c r="I23" s="120" t="s">
        <v>98</v>
      </c>
      <c r="J23" s="120" t="s">
        <v>116</v>
      </c>
      <c r="K23" s="120" t="s">
        <v>116</v>
      </c>
      <c r="L23" s="120" t="s">
        <v>116</v>
      </c>
      <c r="M23" s="120" t="s">
        <v>116</v>
      </c>
      <c r="N23" s="120" t="s">
        <v>116</v>
      </c>
      <c r="O23" s="120" t="s">
        <v>116</v>
      </c>
      <c r="P23" s="120" t="s">
        <v>116</v>
      </c>
      <c r="Q23" s="120" t="s">
        <v>116</v>
      </c>
    </row>
    <row r="24">
      <c r="A24" s="121"/>
      <c r="B24" s="120" t="s">
        <v>108</v>
      </c>
      <c r="C24" s="120" t="s">
        <v>105</v>
      </c>
      <c r="D24" s="120" t="s">
        <v>111</v>
      </c>
      <c r="E24" s="120" t="s">
        <v>133</v>
      </c>
      <c r="F24" s="120" t="s">
        <v>333</v>
      </c>
      <c r="G24" s="120" t="s">
        <v>333</v>
      </c>
      <c r="H24" s="120" t="s">
        <v>96</v>
      </c>
      <c r="I24" s="120" t="s">
        <v>106</v>
      </c>
      <c r="J24" s="120" t="s">
        <v>26</v>
      </c>
      <c r="K24" s="120" t="s">
        <v>334</v>
      </c>
      <c r="L24" s="120" t="s">
        <v>335</v>
      </c>
      <c r="M24" s="120" t="s">
        <v>336</v>
      </c>
      <c r="N24" s="120" t="s">
        <v>337</v>
      </c>
      <c r="O24" s="120" t="s">
        <v>134</v>
      </c>
      <c r="P24" s="120" t="s">
        <v>338</v>
      </c>
      <c r="Q24" s="120" t="s">
        <v>339</v>
      </c>
    </row>
    <row r="25">
      <c r="A25" s="121"/>
      <c r="B25" s="117"/>
      <c r="C25" s="117"/>
      <c r="D25" s="117"/>
      <c r="E25" s="117"/>
      <c r="F25" s="117"/>
      <c r="G25" s="117"/>
      <c r="H25" s="117"/>
      <c r="I25" s="117"/>
      <c r="J25" s="117"/>
      <c r="K25" s="117"/>
      <c r="L25" s="117"/>
      <c r="M25" s="117"/>
      <c r="N25" s="117"/>
      <c r="O25" s="117"/>
      <c r="P25" s="117"/>
      <c r="Q25" s="117"/>
    </row>
  </sheetData>
  <mergeCells count="1">
    <mergeCell ref="A14:C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3" max="3" width="35.14"/>
    <col hidden="1" min="4" max="5" width="14.43"/>
    <col customWidth="1" hidden="1" min="6" max="6" width="21.57"/>
    <col hidden="1" min="7" max="10" width="14.43"/>
    <col customWidth="1" hidden="1" min="11" max="11" width="21.57"/>
    <col hidden="1" min="12" max="13" width="14.43"/>
    <col customWidth="1" min="15" max="15" width="42.71"/>
  </cols>
  <sheetData>
    <row r="1">
      <c r="O1" s="1"/>
    </row>
    <row r="2">
      <c r="O2" s="1"/>
    </row>
    <row r="3">
      <c r="B3" s="2" t="s">
        <v>0</v>
      </c>
      <c r="C3" s="3" t="s">
        <v>1</v>
      </c>
      <c r="D3" s="4" t="s">
        <v>2</v>
      </c>
      <c r="E3" s="5"/>
      <c r="F3" s="5"/>
      <c r="G3" s="5"/>
      <c r="H3" s="6"/>
      <c r="I3" s="4" t="s">
        <v>3</v>
      </c>
      <c r="J3" s="5"/>
      <c r="K3" s="5"/>
      <c r="L3" s="5"/>
      <c r="M3" s="6"/>
      <c r="N3" s="7" t="s">
        <v>4</v>
      </c>
      <c r="O3" s="8" t="s">
        <v>5</v>
      </c>
      <c r="Q3" s="9" t="s">
        <v>6</v>
      </c>
      <c r="R3" s="5"/>
      <c r="S3" s="5"/>
      <c r="T3" s="5"/>
      <c r="U3" s="10"/>
    </row>
    <row r="4">
      <c r="B4" s="11"/>
      <c r="C4" s="11"/>
      <c r="D4" s="12" t="s">
        <v>7</v>
      </c>
      <c r="E4" s="12" t="s">
        <v>8</v>
      </c>
      <c r="F4" s="12" t="s">
        <v>9</v>
      </c>
      <c r="G4" s="13" t="s">
        <v>10</v>
      </c>
      <c r="H4" s="6"/>
      <c r="I4" s="14" t="s">
        <v>7</v>
      </c>
      <c r="J4" s="12" t="s">
        <v>8</v>
      </c>
      <c r="K4" s="12" t="s">
        <v>9</v>
      </c>
      <c r="L4" s="13" t="s">
        <v>11</v>
      </c>
      <c r="M4" s="6"/>
      <c r="N4" s="15"/>
      <c r="O4" s="11"/>
      <c r="Q4" s="16"/>
      <c r="R4" s="17"/>
      <c r="S4" s="17"/>
      <c r="T4" s="17"/>
      <c r="U4" s="18"/>
    </row>
    <row r="5">
      <c r="B5" s="19"/>
      <c r="C5" s="19"/>
      <c r="D5" s="19"/>
      <c r="E5" s="19"/>
      <c r="F5" s="19"/>
      <c r="G5" s="20" t="s">
        <v>12</v>
      </c>
      <c r="H5" s="21" t="s">
        <v>13</v>
      </c>
      <c r="I5" s="22"/>
      <c r="J5" s="19"/>
      <c r="K5" s="19"/>
      <c r="L5" s="20" t="s">
        <v>12</v>
      </c>
      <c r="M5" s="21" t="s">
        <v>13</v>
      </c>
      <c r="N5" s="23"/>
      <c r="O5" s="19"/>
      <c r="Q5" s="24" t="s">
        <v>11</v>
      </c>
      <c r="R5" s="25" t="s">
        <v>14</v>
      </c>
      <c r="S5" s="26" t="s">
        <v>15</v>
      </c>
      <c r="T5" s="27" t="s">
        <v>16</v>
      </c>
      <c r="U5" s="28" t="s">
        <v>17</v>
      </c>
    </row>
    <row r="6" ht="31.5" customHeight="1">
      <c r="A6" s="29" t="s">
        <v>18</v>
      </c>
      <c r="B6" s="57" t="s">
        <v>19</v>
      </c>
      <c r="C6" s="58" t="s">
        <v>20</v>
      </c>
      <c r="D6" s="59" t="s">
        <v>21</v>
      </c>
      <c r="E6" s="60" t="s">
        <v>22</v>
      </c>
      <c r="F6" s="61" t="s">
        <v>23</v>
      </c>
      <c r="G6" s="59">
        <f>(VALUE(LEFT(F6,1))+VALUE(LEFT(F7,1))+VALUE(LEFT(F8,1))+VALUE(LEFT(F9,1))+VALUE(LEFT(F10,1))+VALUE(LEFT(F11,1))+VALUE(LEFT(F12,1))+VALUE(LEFT(F13,1)))/8</f>
        <v>5.5</v>
      </c>
      <c r="H6" s="62" t="str">
        <f>IF(G6&lt;3,$U$12,IF(G6&lt;6,$U$13,$U$14))</f>
        <v>MEDIUM</v>
      </c>
      <c r="I6" s="63" t="s">
        <v>24</v>
      </c>
      <c r="J6" s="60" t="s">
        <v>25</v>
      </c>
      <c r="K6" s="61" t="s">
        <v>26</v>
      </c>
      <c r="L6" s="59">
        <f>(VALUE(LEFT(K6,1))+VALUE(LEFT(K7,1))+VALUE(LEFT(K8,1))+VALUE(LEFT(K9,1))+VALUE(LEFT(K10,1))+VALUE(LEFT(K11,1))+VALUE(LEFT(K12,1))+VALUE(LEFT(K13,1)))/8</f>
        <v>6.375</v>
      </c>
      <c r="M6" s="62" t="str">
        <f>IF(L6&lt;3,$U$12,IF(L6&lt;6,$U$13,$U$14))</f>
        <v/>
      </c>
      <c r="N6" s="67" t="str">
        <f>IF(AND(H6=$U$14,M6=$U$14),$U$5,IF(AND(H6=$U$14,M6=$U$13),$U$6,IF(AND(H6=$U$14,M6=$U$12),$U$7,IF(AND(H6=$U$13,M6=$U$14),$T$5,IF(AND(H6=$U$13,M6=$U$13),$T$6,IF(AND(H6=$U$13,M6=$U$12),$T$7,IF(AND(H6=$U$12,M6=$U$14),$S$5,IF(AND(H6=$U$12,M6=$U$13),$S$6,IF(AND(H6=$U$12,M6=$U$12),$S$7)))))))))</f>
        <v>High</v>
      </c>
      <c r="O6" s="68" t="s">
        <v>340</v>
      </c>
      <c r="Q6" s="11"/>
      <c r="R6" s="39" t="s">
        <v>28</v>
      </c>
      <c r="S6" s="40" t="s">
        <v>29</v>
      </c>
      <c r="T6" s="41" t="s">
        <v>15</v>
      </c>
      <c r="U6" s="42" t="s">
        <v>16</v>
      </c>
    </row>
    <row r="7" ht="18.0" customHeight="1">
      <c r="B7" s="11"/>
      <c r="C7" s="66" t="s">
        <v>30</v>
      </c>
      <c r="D7" s="11"/>
      <c r="E7" s="60" t="s">
        <v>31</v>
      </c>
      <c r="F7" s="61" t="s">
        <v>32</v>
      </c>
      <c r="G7" s="11"/>
      <c r="H7" s="44"/>
      <c r="I7" s="45"/>
      <c r="J7" s="60" t="s">
        <v>33</v>
      </c>
      <c r="K7" s="61" t="s">
        <v>34</v>
      </c>
      <c r="L7" s="11"/>
      <c r="M7" s="44"/>
      <c r="N7" s="15"/>
      <c r="O7" s="11"/>
      <c r="Q7" s="11"/>
      <c r="R7" s="39" t="s">
        <v>35</v>
      </c>
      <c r="S7" s="46" t="s">
        <v>36</v>
      </c>
      <c r="T7" s="47" t="s">
        <v>29</v>
      </c>
      <c r="U7" s="48" t="s">
        <v>15</v>
      </c>
    </row>
    <row r="8" ht="18.0" customHeight="1">
      <c r="B8" s="11"/>
      <c r="C8" s="11"/>
      <c r="D8" s="11"/>
      <c r="E8" s="60" t="s">
        <v>37</v>
      </c>
      <c r="F8" s="61" t="s">
        <v>38</v>
      </c>
      <c r="G8" s="11"/>
      <c r="H8" s="44"/>
      <c r="I8" s="45"/>
      <c r="J8" s="60" t="s">
        <v>39</v>
      </c>
      <c r="K8" s="61" t="s">
        <v>40</v>
      </c>
      <c r="L8" s="11"/>
      <c r="M8" s="44"/>
      <c r="N8" s="15"/>
      <c r="O8" s="11"/>
      <c r="Q8" s="19"/>
      <c r="R8" s="49"/>
      <c r="S8" s="39" t="s">
        <v>35</v>
      </c>
      <c r="T8" s="39" t="s">
        <v>28</v>
      </c>
      <c r="U8" s="39" t="s">
        <v>14</v>
      </c>
    </row>
    <row r="9" ht="18.0" customHeight="1">
      <c r="B9" s="11"/>
      <c r="C9" s="11"/>
      <c r="D9" s="19"/>
      <c r="E9" s="60" t="s">
        <v>41</v>
      </c>
      <c r="F9" s="61" t="s">
        <v>42</v>
      </c>
      <c r="G9" s="11"/>
      <c r="H9" s="44"/>
      <c r="I9" s="22"/>
      <c r="J9" s="60" t="s">
        <v>43</v>
      </c>
      <c r="K9" s="61" t="s">
        <v>44</v>
      </c>
      <c r="L9" s="11"/>
      <c r="M9" s="44"/>
      <c r="N9" s="15"/>
      <c r="O9" s="11"/>
      <c r="Q9" s="50"/>
      <c r="R9" s="51" t="s">
        <v>10</v>
      </c>
      <c r="S9" s="5"/>
      <c r="T9" s="5"/>
      <c r="U9" s="10"/>
    </row>
    <row r="10" ht="18.0" customHeight="1">
      <c r="B10" s="11"/>
      <c r="C10" s="11"/>
      <c r="D10" s="59" t="s">
        <v>45</v>
      </c>
      <c r="E10" s="60" t="s">
        <v>46</v>
      </c>
      <c r="F10" s="61" t="s">
        <v>47</v>
      </c>
      <c r="G10" s="11"/>
      <c r="H10" s="44"/>
      <c r="I10" s="63" t="s">
        <v>48</v>
      </c>
      <c r="J10" s="60" t="s">
        <v>49</v>
      </c>
      <c r="K10" s="61" t="s">
        <v>50</v>
      </c>
      <c r="L10" s="11"/>
      <c r="M10" s="44"/>
      <c r="N10" s="15"/>
      <c r="O10" s="11"/>
      <c r="Q10" s="52"/>
      <c r="R10" s="52"/>
      <c r="S10" s="52"/>
      <c r="T10" s="52"/>
      <c r="U10" s="52"/>
    </row>
    <row r="11" ht="18.0" customHeight="1">
      <c r="B11" s="11"/>
      <c r="C11" s="11"/>
      <c r="D11" s="11"/>
      <c r="E11" s="60" t="s">
        <v>51</v>
      </c>
      <c r="F11" s="61" t="s">
        <v>52</v>
      </c>
      <c r="G11" s="11"/>
      <c r="H11" s="44"/>
      <c r="I11" s="45"/>
      <c r="J11" s="60" t="s">
        <v>53</v>
      </c>
      <c r="K11" s="61" t="s">
        <v>54</v>
      </c>
      <c r="L11" s="11"/>
      <c r="M11" s="44"/>
      <c r="N11" s="15"/>
      <c r="O11" s="11"/>
      <c r="Q11" s="52"/>
      <c r="R11" s="52"/>
      <c r="S11" s="52"/>
      <c r="T11" s="9" t="s">
        <v>55</v>
      </c>
      <c r="U11" s="10"/>
    </row>
    <row r="12" ht="18.0" customHeight="1">
      <c r="B12" s="11"/>
      <c r="C12" s="11"/>
      <c r="D12" s="11"/>
      <c r="E12" s="60" t="s">
        <v>56</v>
      </c>
      <c r="F12" s="61" t="s">
        <v>57</v>
      </c>
      <c r="G12" s="11"/>
      <c r="H12" s="44"/>
      <c r="I12" s="45"/>
      <c r="J12" s="60" t="s">
        <v>58</v>
      </c>
      <c r="K12" s="61" t="s">
        <v>59</v>
      </c>
      <c r="L12" s="11"/>
      <c r="M12" s="44"/>
      <c r="N12" s="15"/>
      <c r="O12" s="11"/>
      <c r="Q12" s="52"/>
      <c r="R12" s="52"/>
      <c r="S12" s="52"/>
      <c r="T12" s="53" t="s">
        <v>60</v>
      </c>
      <c r="U12" s="54" t="s">
        <v>35</v>
      </c>
    </row>
    <row r="13" ht="18.0" customHeight="1">
      <c r="B13" s="19"/>
      <c r="C13" s="19"/>
      <c r="D13" s="19"/>
      <c r="E13" s="60" t="s">
        <v>61</v>
      </c>
      <c r="F13" s="61" t="s">
        <v>62</v>
      </c>
      <c r="G13" s="19"/>
      <c r="H13" s="55"/>
      <c r="I13" s="22"/>
      <c r="J13" s="60" t="s">
        <v>63</v>
      </c>
      <c r="K13" s="61" t="s">
        <v>64</v>
      </c>
      <c r="L13" s="19"/>
      <c r="M13" s="55"/>
      <c r="N13" s="23"/>
      <c r="O13" s="11"/>
      <c r="Q13" s="52"/>
      <c r="R13" s="52"/>
      <c r="S13" s="52"/>
      <c r="T13" s="53" t="s">
        <v>65</v>
      </c>
      <c r="U13" s="40" t="s">
        <v>28</v>
      </c>
    </row>
    <row r="14">
      <c r="B14" s="101" t="s">
        <v>218</v>
      </c>
      <c r="C14" s="58" t="s">
        <v>222</v>
      </c>
      <c r="D14" s="59" t="s">
        <v>21</v>
      </c>
      <c r="E14" s="60" t="s">
        <v>22</v>
      </c>
      <c r="F14" s="61" t="s">
        <v>23</v>
      </c>
      <c r="G14" s="59">
        <f>(VALUE(LEFT(F14,1))+VALUE(LEFT(F15,1))+VALUE(LEFT(F16,1))+VALUE(LEFT(F17,1))+VALUE(LEFT(F18,1))+VALUE(LEFT(F19,1))+VALUE(LEFT(F20,1))+VALUE(LEFT(F21,1)))/8</f>
        <v>5.125</v>
      </c>
      <c r="H14" s="62" t="str">
        <f>IF(G14&lt;3,$U$12,IF(G14&lt;6,$U$13,$U$14))</f>
        <v>MEDIUM</v>
      </c>
      <c r="I14" s="63" t="s">
        <v>24</v>
      </c>
      <c r="J14" s="60" t="s">
        <v>25</v>
      </c>
      <c r="K14" s="61" t="s">
        <v>102</v>
      </c>
      <c r="L14" s="59">
        <f>(VALUE(LEFT(K14,1))+VALUE(LEFT(K15,1))+VALUE(LEFT(K16,1))+VALUE(LEFT(K17,1))+VALUE(LEFT(K18,1))+VALUE(LEFT(K19,1))+VALUE(LEFT(K20,1))+VALUE(LEFT(K21,1)))/8</f>
        <v>6</v>
      </c>
      <c r="M14" s="62" t="str">
        <f>IF(L14&lt;3,$U$12,IF(L14&lt;6,$U$13,$U$14))</f>
        <v/>
      </c>
      <c r="N14" s="67" t="str">
        <f>IF(AND(H14=$U$14,M14=$U$14),$U$5,IF(AND(H14=$U$14,M14=$U$13),$U$6,IF(AND(H14=$U$14,M14=$U$12),$U$7,IF(AND(H14=$U$13,M14=$U$14),$T$5,IF(AND(H14=$U$13,M14=$U$13),$T$6,IF(AND(H14=$U$13,M14=$U$12),$T$7,IF(AND(H14=$U$12,M14=$U$14),$S$5,IF(AND(H14=$U$12,M14=$U$13),$S$6,IF(AND(H14=$U$12,M14=$U$12),$S$7)))))))))</f>
        <v>High</v>
      </c>
      <c r="O14" s="68" t="s">
        <v>341</v>
      </c>
      <c r="Q14" s="52"/>
      <c r="R14" s="52"/>
      <c r="S14" s="52"/>
      <c r="T14" s="53"/>
      <c r="U14" s="42"/>
    </row>
    <row r="15">
      <c r="B15" s="11"/>
      <c r="C15" s="66" t="s">
        <v>223</v>
      </c>
      <c r="D15" s="11"/>
      <c r="E15" s="60" t="s">
        <v>31</v>
      </c>
      <c r="F15" s="61" t="s">
        <v>32</v>
      </c>
      <c r="G15" s="11"/>
      <c r="H15" s="44"/>
      <c r="I15" s="45"/>
      <c r="J15" s="60" t="s">
        <v>33</v>
      </c>
      <c r="K15" s="61" t="s">
        <v>91</v>
      </c>
      <c r="L15" s="11"/>
      <c r="M15" s="44"/>
      <c r="N15" s="15"/>
      <c r="O15" s="11"/>
    </row>
    <row r="16">
      <c r="B16" s="11"/>
      <c r="C16" s="11"/>
      <c r="D16" s="11"/>
      <c r="E16" s="60" t="s">
        <v>37</v>
      </c>
      <c r="F16" s="61" t="s">
        <v>38</v>
      </c>
      <c r="G16" s="11"/>
      <c r="H16" s="44"/>
      <c r="I16" s="45"/>
      <c r="J16" s="60" t="s">
        <v>39</v>
      </c>
      <c r="K16" s="61" t="s">
        <v>40</v>
      </c>
      <c r="L16" s="11"/>
      <c r="M16" s="44"/>
      <c r="N16" s="15"/>
      <c r="O16" s="11"/>
    </row>
    <row r="17">
      <c r="B17" s="11"/>
      <c r="C17" s="11"/>
      <c r="D17" s="19"/>
      <c r="E17" s="60" t="s">
        <v>41</v>
      </c>
      <c r="F17" s="61" t="s">
        <v>42</v>
      </c>
      <c r="G17" s="11"/>
      <c r="H17" s="44"/>
      <c r="I17" s="22"/>
      <c r="J17" s="60" t="s">
        <v>43</v>
      </c>
      <c r="K17" s="61" t="s">
        <v>44</v>
      </c>
      <c r="L17" s="11"/>
      <c r="M17" s="44"/>
      <c r="N17" s="15"/>
      <c r="O17" s="11"/>
    </row>
    <row r="18">
      <c r="B18" s="11"/>
      <c r="C18" s="11"/>
      <c r="D18" s="59" t="s">
        <v>45</v>
      </c>
      <c r="E18" s="60" t="s">
        <v>46</v>
      </c>
      <c r="F18" s="61" t="s">
        <v>77</v>
      </c>
      <c r="G18" s="11"/>
      <c r="H18" s="44"/>
      <c r="I18" s="63" t="s">
        <v>48</v>
      </c>
      <c r="J18" s="60" t="s">
        <v>49</v>
      </c>
      <c r="K18" s="61" t="s">
        <v>50</v>
      </c>
      <c r="L18" s="11"/>
      <c r="M18" s="44"/>
      <c r="N18" s="15"/>
      <c r="O18" s="11"/>
    </row>
    <row r="19">
      <c r="B19" s="11"/>
      <c r="C19" s="11"/>
      <c r="D19" s="11"/>
      <c r="E19" s="60" t="s">
        <v>51</v>
      </c>
      <c r="F19" s="61" t="s">
        <v>77</v>
      </c>
      <c r="G19" s="11"/>
      <c r="H19" s="44"/>
      <c r="I19" s="45"/>
      <c r="J19" s="60" t="s">
        <v>53</v>
      </c>
      <c r="K19" s="61" t="s">
        <v>90</v>
      </c>
      <c r="L19" s="11"/>
      <c r="M19" s="44"/>
      <c r="N19" s="15"/>
      <c r="O19" s="11"/>
    </row>
    <row r="20">
      <c r="B20" s="11"/>
      <c r="C20" s="11"/>
      <c r="D20" s="11"/>
      <c r="E20" s="60" t="s">
        <v>56</v>
      </c>
      <c r="F20" s="61" t="s">
        <v>78</v>
      </c>
      <c r="G20" s="11"/>
      <c r="H20" s="44"/>
      <c r="I20" s="45"/>
      <c r="J20" s="60" t="s">
        <v>58</v>
      </c>
      <c r="K20" s="61" t="s">
        <v>97</v>
      </c>
      <c r="L20" s="11"/>
      <c r="M20" s="44"/>
      <c r="N20" s="15"/>
      <c r="O20" s="11"/>
    </row>
    <row r="21">
      <c r="B21" s="19"/>
      <c r="C21" s="19"/>
      <c r="D21" s="19"/>
      <c r="E21" s="60" t="s">
        <v>61</v>
      </c>
      <c r="F21" s="61" t="s">
        <v>98</v>
      </c>
      <c r="G21" s="19"/>
      <c r="H21" s="55"/>
      <c r="I21" s="22"/>
      <c r="J21" s="60" t="s">
        <v>63</v>
      </c>
      <c r="K21" s="61" t="s">
        <v>64</v>
      </c>
      <c r="L21" s="19"/>
      <c r="M21" s="55"/>
      <c r="N21" s="23"/>
      <c r="O21" s="11"/>
    </row>
    <row r="22">
      <c r="A22" s="29" t="s">
        <v>18</v>
      </c>
      <c r="B22" s="57" t="s">
        <v>85</v>
      </c>
      <c r="C22" s="58" t="s">
        <v>101</v>
      </c>
      <c r="D22" s="59" t="s">
        <v>21</v>
      </c>
      <c r="E22" s="60" t="s">
        <v>22</v>
      </c>
      <c r="F22" s="61" t="s">
        <v>87</v>
      </c>
      <c r="G22" s="59">
        <f>(VALUE(LEFT(F22,1))+VALUE(LEFT(F23,1))+VALUE(LEFT(F24,1))+VALUE(LEFT(F25,1))+VALUE(LEFT(F26,1))+VALUE(LEFT(F27,1))+VALUE(LEFT(F28,1))+VALUE(LEFT(F29,1)))/8</f>
        <v>6.25</v>
      </c>
      <c r="H22" s="62" t="str">
        <f>IF(G22&lt;3,$U$12,IF(G22&lt;6,$U$13,$U$14))</f>
        <v/>
      </c>
      <c r="I22" s="63" t="s">
        <v>24</v>
      </c>
      <c r="J22" s="60" t="s">
        <v>25</v>
      </c>
      <c r="K22" s="61" t="s">
        <v>102</v>
      </c>
      <c r="L22" s="59">
        <f>(VALUE(LEFT(K22,1))+VALUE(LEFT(K23,1))+VALUE(LEFT(K24,1))+VALUE(LEFT(K25,1))+VALUE(LEFT(K26,1))+VALUE(LEFT(K27,1))+VALUE(LEFT(K28,1))+VALUE(LEFT(K29,1)))/8</f>
        <v>4.875</v>
      </c>
      <c r="M22" s="62" t="str">
        <f>IF(L22&lt;3,$U$12,IF(L22&lt;6,$U$13,$U$14))</f>
        <v>MEDIUM</v>
      </c>
      <c r="N22" s="67" t="str">
        <f>IF(AND(H22=$U$14,M22=$U$14),$U$5,IF(AND(H22=$U$14,M22=$U$13),$U$6,IF(AND(H22=$U$14,M22=$U$12),$U$7,IF(AND(H22=$U$13,M22=$U$14),$T$5,IF(AND(H22=$U$13,M22=$U$13),$T$6,IF(AND(H22=$U$13,M22=$U$12),$T$7,IF(AND(H22=$U$12,M22=$U$14),$S$5,IF(AND(H22=$U$12,M22=$U$13),$S$6,IF(AND(H22=$U$12,M22=$U$12),$S$7)))))))))</f>
        <v>High</v>
      </c>
      <c r="O22" s="68" t="s">
        <v>342</v>
      </c>
    </row>
    <row r="23">
      <c r="B23" s="11"/>
      <c r="C23" s="66" t="s">
        <v>104</v>
      </c>
      <c r="D23" s="11"/>
      <c r="E23" s="60" t="s">
        <v>31</v>
      </c>
      <c r="F23" s="61" t="s">
        <v>105</v>
      </c>
      <c r="G23" s="11"/>
      <c r="H23" s="44"/>
      <c r="I23" s="45"/>
      <c r="J23" s="60" t="s">
        <v>33</v>
      </c>
      <c r="K23" s="61" t="s">
        <v>91</v>
      </c>
      <c r="L23" s="11"/>
      <c r="M23" s="44"/>
      <c r="N23" s="15"/>
      <c r="O23" s="11"/>
    </row>
    <row r="24">
      <c r="B24" s="11"/>
      <c r="C24" s="11"/>
      <c r="D24" s="11"/>
      <c r="E24" s="60" t="s">
        <v>37</v>
      </c>
      <c r="F24" s="61" t="s">
        <v>92</v>
      </c>
      <c r="G24" s="11"/>
      <c r="H24" s="44"/>
      <c r="I24" s="45"/>
      <c r="J24" s="60" t="s">
        <v>39</v>
      </c>
      <c r="K24" s="61" t="s">
        <v>40</v>
      </c>
      <c r="L24" s="11"/>
      <c r="M24" s="44"/>
      <c r="N24" s="15"/>
      <c r="O24" s="11"/>
    </row>
    <row r="25">
      <c r="B25" s="11"/>
      <c r="C25" s="11"/>
      <c r="D25" s="19"/>
      <c r="E25" s="60" t="s">
        <v>41</v>
      </c>
      <c r="F25" s="61" t="s">
        <v>93</v>
      </c>
      <c r="G25" s="11"/>
      <c r="H25" s="44"/>
      <c r="I25" s="22"/>
      <c r="J25" s="60" t="s">
        <v>43</v>
      </c>
      <c r="K25" s="61" t="s">
        <v>44</v>
      </c>
      <c r="L25" s="11"/>
      <c r="M25" s="44"/>
      <c r="N25" s="15"/>
      <c r="O25" s="11"/>
    </row>
    <row r="26">
      <c r="B26" s="11"/>
      <c r="C26" s="11"/>
      <c r="D26" s="59" t="s">
        <v>45</v>
      </c>
      <c r="E26" s="60" t="s">
        <v>46</v>
      </c>
      <c r="F26" s="61" t="s">
        <v>47</v>
      </c>
      <c r="G26" s="11"/>
      <c r="H26" s="44"/>
      <c r="I26" s="63" t="s">
        <v>48</v>
      </c>
      <c r="J26" s="60" t="s">
        <v>49</v>
      </c>
      <c r="K26" s="61" t="s">
        <v>94</v>
      </c>
      <c r="L26" s="11"/>
      <c r="M26" s="44"/>
      <c r="N26" s="15"/>
      <c r="O26" s="11"/>
    </row>
    <row r="27">
      <c r="B27" s="11"/>
      <c r="C27" s="11"/>
      <c r="D27" s="11"/>
      <c r="E27" s="60" t="s">
        <v>51</v>
      </c>
      <c r="F27" s="61" t="s">
        <v>52</v>
      </c>
      <c r="G27" s="11"/>
      <c r="H27" s="44"/>
      <c r="I27" s="45"/>
      <c r="J27" s="60" t="s">
        <v>53</v>
      </c>
      <c r="K27" s="61" t="s">
        <v>90</v>
      </c>
      <c r="L27" s="11"/>
      <c r="M27" s="44"/>
      <c r="N27" s="15"/>
      <c r="O27" s="11"/>
    </row>
    <row r="28">
      <c r="B28" s="11"/>
      <c r="C28" s="11"/>
      <c r="D28" s="11"/>
      <c r="E28" s="60" t="s">
        <v>56</v>
      </c>
      <c r="F28" s="61" t="s">
        <v>96</v>
      </c>
      <c r="G28" s="11"/>
      <c r="H28" s="44"/>
      <c r="I28" s="45"/>
      <c r="J28" s="60" t="s">
        <v>58</v>
      </c>
      <c r="K28" s="61" t="s">
        <v>73</v>
      </c>
      <c r="L28" s="11"/>
      <c r="M28" s="44"/>
      <c r="N28" s="15"/>
      <c r="O28" s="11"/>
    </row>
    <row r="29" ht="71.25" customHeight="1">
      <c r="B29" s="19"/>
      <c r="C29" s="19"/>
      <c r="D29" s="19"/>
      <c r="E29" s="60" t="s">
        <v>61</v>
      </c>
      <c r="F29" s="61" t="s">
        <v>106</v>
      </c>
      <c r="G29" s="19"/>
      <c r="H29" s="55"/>
      <c r="I29" s="22"/>
      <c r="J29" s="60" t="s">
        <v>63</v>
      </c>
      <c r="K29" s="61" t="s">
        <v>79</v>
      </c>
      <c r="L29" s="19"/>
      <c r="M29" s="55"/>
      <c r="N29" s="23"/>
      <c r="O29" s="11"/>
    </row>
    <row r="30">
      <c r="A30" s="29" t="s">
        <v>18</v>
      </c>
      <c r="B30" s="57" t="s">
        <v>85</v>
      </c>
      <c r="C30" s="58" t="s">
        <v>107</v>
      </c>
      <c r="D30" s="59" t="s">
        <v>21</v>
      </c>
      <c r="E30" s="60" t="s">
        <v>22</v>
      </c>
      <c r="F30" s="61" t="s">
        <v>108</v>
      </c>
      <c r="G30" s="59">
        <f>(VALUE(LEFT(F30,1))+VALUE(LEFT(F31,1))+VALUE(LEFT(F32,1))+VALUE(LEFT(F33,1))+VALUE(LEFT(F34,1))+VALUE(LEFT(F35,1))+VALUE(LEFT(F36,1))+VALUE(LEFT(F37,1)))/8</f>
        <v>6.125</v>
      </c>
      <c r="H30" s="62" t="str">
        <f>IF(G30&lt;3,$U$12,IF(G30&lt;6,$U$13,$U$14))</f>
        <v/>
      </c>
      <c r="I30" s="63" t="s">
        <v>24</v>
      </c>
      <c r="J30" s="60" t="s">
        <v>25</v>
      </c>
      <c r="K30" s="61" t="s">
        <v>102</v>
      </c>
      <c r="L30" s="59">
        <f>(VALUE(LEFT(K30,1))+VALUE(LEFT(K31,1))+VALUE(LEFT(K32,1))+VALUE(LEFT(K33,1))+VALUE(LEFT(K34,1))+VALUE(LEFT(K35,1))+VALUE(LEFT(K36,1))+VALUE(LEFT(K37,1)))/8</f>
        <v>4.875</v>
      </c>
      <c r="M30" s="62" t="str">
        <f>IF(L30&lt;3,$U$12,IF(L30&lt;6,$U$13,$U$14))</f>
        <v>MEDIUM</v>
      </c>
      <c r="N30" s="67" t="str">
        <f>IF(AND(H30=$U$14,M30=$U$14),$U$5,IF(AND(H30=$U$14,M30=$U$13),$U$6,IF(AND(H30=$U$14,M30=$U$12),$U$7,IF(AND(H30=$U$13,M30=$U$14),$T$5,IF(AND(H30=$U$13,M30=$U$13),$T$6,IF(AND(H30=$U$13,M30=$U$12),$T$7,IF(AND(H30=$U$12,M30=$U$14),$S$5,IF(AND(H30=$U$12,M30=$U$13),$S$6,IF(AND(H30=$U$12,M30=$U$12),$S$7)))))))))</f>
        <v>High</v>
      </c>
      <c r="O30" s="68" t="s">
        <v>343</v>
      </c>
    </row>
    <row r="31">
      <c r="B31" s="11"/>
      <c r="C31" s="66" t="s">
        <v>110</v>
      </c>
      <c r="D31" s="11"/>
      <c r="E31" s="60" t="s">
        <v>31</v>
      </c>
      <c r="F31" s="61" t="s">
        <v>32</v>
      </c>
      <c r="G31" s="11"/>
      <c r="H31" s="44"/>
      <c r="I31" s="45"/>
      <c r="J31" s="60" t="s">
        <v>33</v>
      </c>
      <c r="K31" s="61" t="s">
        <v>91</v>
      </c>
      <c r="L31" s="11"/>
      <c r="M31" s="44"/>
      <c r="N31" s="15"/>
      <c r="O31" s="11"/>
    </row>
    <row r="32">
      <c r="B32" s="11"/>
      <c r="C32" s="11"/>
      <c r="D32" s="11"/>
      <c r="E32" s="60" t="s">
        <v>37</v>
      </c>
      <c r="F32" s="61" t="s">
        <v>111</v>
      </c>
      <c r="G32" s="11"/>
      <c r="H32" s="44"/>
      <c r="I32" s="45"/>
      <c r="J32" s="60" t="s">
        <v>39</v>
      </c>
      <c r="K32" s="61" t="s">
        <v>73</v>
      </c>
      <c r="L32" s="11"/>
      <c r="M32" s="44"/>
      <c r="N32" s="15"/>
      <c r="O32" s="11"/>
    </row>
    <row r="33">
      <c r="B33" s="11"/>
      <c r="C33" s="11"/>
      <c r="D33" s="19"/>
      <c r="E33" s="60" t="s">
        <v>41</v>
      </c>
      <c r="F33" s="61" t="s">
        <v>90</v>
      </c>
      <c r="G33" s="11"/>
      <c r="H33" s="44"/>
      <c r="I33" s="22"/>
      <c r="J33" s="60" t="s">
        <v>43</v>
      </c>
      <c r="K33" s="61" t="s">
        <v>74</v>
      </c>
      <c r="L33" s="11"/>
      <c r="M33" s="44"/>
      <c r="N33" s="15"/>
      <c r="O33" s="11"/>
    </row>
    <row r="34">
      <c r="B34" s="11"/>
      <c r="C34" s="11"/>
      <c r="D34" s="59" t="s">
        <v>45</v>
      </c>
      <c r="E34" s="60" t="s">
        <v>46</v>
      </c>
      <c r="F34" s="61" t="s">
        <v>112</v>
      </c>
      <c r="G34" s="11"/>
      <c r="H34" s="44"/>
      <c r="I34" s="63" t="s">
        <v>48</v>
      </c>
      <c r="J34" s="60" t="s">
        <v>49</v>
      </c>
      <c r="K34" s="61" t="s">
        <v>64</v>
      </c>
      <c r="L34" s="11"/>
      <c r="M34" s="44"/>
      <c r="N34" s="15"/>
      <c r="O34" s="11"/>
    </row>
    <row r="35">
      <c r="B35" s="11"/>
      <c r="C35" s="11"/>
      <c r="D35" s="11"/>
      <c r="E35" s="60" t="s">
        <v>51</v>
      </c>
      <c r="F35" s="61" t="s">
        <v>64</v>
      </c>
      <c r="G35" s="11"/>
      <c r="H35" s="44"/>
      <c r="I35" s="45"/>
      <c r="J35" s="60" t="s">
        <v>53</v>
      </c>
      <c r="K35" s="61" t="s">
        <v>90</v>
      </c>
      <c r="L35" s="11"/>
      <c r="M35" s="44"/>
      <c r="N35" s="15"/>
      <c r="O35" s="11"/>
    </row>
    <row r="36">
      <c r="B36" s="11"/>
      <c r="C36" s="11"/>
      <c r="D36" s="11"/>
      <c r="E36" s="60" t="s">
        <v>56</v>
      </c>
      <c r="F36" s="61" t="s">
        <v>74</v>
      </c>
      <c r="G36" s="11"/>
      <c r="H36" s="44"/>
      <c r="I36" s="45"/>
      <c r="J36" s="60" t="s">
        <v>58</v>
      </c>
      <c r="K36" s="61" t="s">
        <v>97</v>
      </c>
      <c r="L36" s="11"/>
      <c r="M36" s="44"/>
      <c r="N36" s="15"/>
      <c r="O36" s="11"/>
    </row>
    <row r="37">
      <c r="B37" s="19"/>
      <c r="C37" s="19"/>
      <c r="D37" s="19"/>
      <c r="E37" s="60" t="s">
        <v>61</v>
      </c>
      <c r="F37" s="61" t="s">
        <v>74</v>
      </c>
      <c r="G37" s="19"/>
      <c r="H37" s="55"/>
      <c r="I37" s="22"/>
      <c r="J37" s="60" t="s">
        <v>63</v>
      </c>
      <c r="K37" s="61" t="s">
        <v>64</v>
      </c>
      <c r="L37" s="19"/>
      <c r="M37" s="55"/>
      <c r="N37" s="23"/>
      <c r="O37" s="11"/>
    </row>
    <row r="38">
      <c r="A38" s="29" t="s">
        <v>18</v>
      </c>
      <c r="B38" s="57" t="s">
        <v>85</v>
      </c>
      <c r="C38" s="58" t="s">
        <v>113</v>
      </c>
      <c r="D38" s="59" t="s">
        <v>21</v>
      </c>
      <c r="E38" s="60" t="s">
        <v>22</v>
      </c>
      <c r="F38" s="61" t="s">
        <v>87</v>
      </c>
      <c r="G38" s="59">
        <f>(VALUE(LEFT(F38,1))+VALUE(LEFT(F39,1))+VALUE(LEFT(F40,1))+VALUE(LEFT(F41,1))+VALUE(LEFT(F42,1))+VALUE(LEFT(F43,1))+VALUE(LEFT(F44,1))+VALUE(LEFT(F45,1)))/8</f>
        <v>6.125</v>
      </c>
      <c r="H38" s="62" t="str">
        <f>IF(G38&lt;3,$U$12,IF(G38&lt;6,$U$13,$U$14))</f>
        <v/>
      </c>
      <c r="I38" s="63" t="s">
        <v>24</v>
      </c>
      <c r="J38" s="60" t="s">
        <v>25</v>
      </c>
      <c r="K38" s="61" t="s">
        <v>26</v>
      </c>
      <c r="L38" s="59">
        <f>(VALUE(LEFT(K38,1))+VALUE(LEFT(K39,1))+VALUE(LEFT(K40,1))+VALUE(LEFT(K41,1))+VALUE(LEFT(K42,1))+VALUE(LEFT(K43,1))+VALUE(LEFT(K44,1))+VALUE(LEFT(K45,1)))/8</f>
        <v>5.125</v>
      </c>
      <c r="M38" s="62" t="str">
        <f>IF(L38&lt;3,$U$12,IF(L38&lt;6,$U$13,$U$14))</f>
        <v>MEDIUM</v>
      </c>
      <c r="N38" s="67" t="str">
        <f>IF(AND(H38=$U$14,M38=$U$14),$U$5,IF(AND(H38=$U$14,M38=$U$13),$U$6,IF(AND(H38=$U$14,M38=$U$12),$U$7,IF(AND(H38=$U$13,M38=$U$14),$T$5,IF(AND(H38=$U$13,M38=$U$13),$T$6,IF(AND(H38=$U$13,M38=$U$12),$T$7,IF(AND(H38=$U$12,M38=$U$14),$S$5,IF(AND(H38=$U$12,M38=$U$13),$S$6,IF(AND(H38=$U$12,M38=$U$12),$S$7)))))))))</f>
        <v>High</v>
      </c>
      <c r="O38" s="68" t="s">
        <v>344</v>
      </c>
    </row>
    <row r="39">
      <c r="B39" s="11"/>
      <c r="C39" s="66" t="s">
        <v>114</v>
      </c>
      <c r="D39" s="11"/>
      <c r="E39" s="60" t="s">
        <v>31</v>
      </c>
      <c r="F39" s="61" t="s">
        <v>32</v>
      </c>
      <c r="G39" s="11"/>
      <c r="H39" s="44"/>
      <c r="I39" s="45"/>
      <c r="J39" s="60" t="s">
        <v>33</v>
      </c>
      <c r="K39" s="61" t="s">
        <v>72</v>
      </c>
      <c r="L39" s="11"/>
      <c r="M39" s="44"/>
      <c r="N39" s="15"/>
      <c r="O39" s="11"/>
    </row>
    <row r="40">
      <c r="B40" s="11"/>
      <c r="C40" s="11"/>
      <c r="D40" s="11"/>
      <c r="E40" s="60" t="s">
        <v>37</v>
      </c>
      <c r="F40" s="61" t="s">
        <v>92</v>
      </c>
      <c r="G40" s="11"/>
      <c r="H40" s="44"/>
      <c r="I40" s="45"/>
      <c r="J40" s="60" t="s">
        <v>39</v>
      </c>
      <c r="K40" s="61" t="s">
        <v>115</v>
      </c>
      <c r="L40" s="11"/>
      <c r="M40" s="44"/>
      <c r="N40" s="15"/>
      <c r="O40" s="11"/>
    </row>
    <row r="41">
      <c r="B41" s="11"/>
      <c r="C41" s="11"/>
      <c r="D41" s="19"/>
      <c r="E41" s="60" t="s">
        <v>41</v>
      </c>
      <c r="F41" s="61" t="s">
        <v>42</v>
      </c>
      <c r="G41" s="11"/>
      <c r="H41" s="44"/>
      <c r="I41" s="22"/>
      <c r="J41" s="60" t="s">
        <v>43</v>
      </c>
      <c r="K41" s="61" t="s">
        <v>44</v>
      </c>
      <c r="L41" s="11"/>
      <c r="M41" s="44"/>
      <c r="N41" s="15"/>
      <c r="O41" s="11"/>
    </row>
    <row r="42">
      <c r="B42" s="11"/>
      <c r="C42" s="11"/>
      <c r="D42" s="59" t="s">
        <v>45</v>
      </c>
      <c r="E42" s="60" t="s">
        <v>46</v>
      </c>
      <c r="F42" s="61" t="s">
        <v>116</v>
      </c>
      <c r="G42" s="11"/>
      <c r="H42" s="44"/>
      <c r="I42" s="63" t="s">
        <v>48</v>
      </c>
      <c r="J42" s="60" t="s">
        <v>49</v>
      </c>
      <c r="K42" s="61" t="s">
        <v>50</v>
      </c>
      <c r="L42" s="11"/>
      <c r="M42" s="44"/>
      <c r="N42" s="15"/>
      <c r="O42" s="11"/>
    </row>
    <row r="43">
      <c r="B43" s="11"/>
      <c r="C43" s="11"/>
      <c r="D43" s="11"/>
      <c r="E43" s="60" t="s">
        <v>51</v>
      </c>
      <c r="F43" s="61" t="s">
        <v>90</v>
      </c>
      <c r="G43" s="11"/>
      <c r="H43" s="44"/>
      <c r="I43" s="45"/>
      <c r="J43" s="60" t="s">
        <v>53</v>
      </c>
      <c r="K43" s="61" t="s">
        <v>116</v>
      </c>
      <c r="L43" s="11"/>
      <c r="M43" s="44"/>
      <c r="N43" s="15"/>
      <c r="O43" s="11"/>
    </row>
    <row r="44">
      <c r="B44" s="11"/>
      <c r="C44" s="11"/>
      <c r="D44" s="11"/>
      <c r="E44" s="60" t="s">
        <v>56</v>
      </c>
      <c r="F44" s="61" t="s">
        <v>96</v>
      </c>
      <c r="G44" s="11"/>
      <c r="H44" s="44"/>
      <c r="I44" s="45"/>
      <c r="J44" s="60" t="s">
        <v>58</v>
      </c>
      <c r="K44" s="61" t="s">
        <v>64</v>
      </c>
      <c r="L44" s="11"/>
      <c r="M44" s="44"/>
      <c r="N44" s="15"/>
      <c r="O44" s="11"/>
    </row>
    <row r="45">
      <c r="B45" s="19"/>
      <c r="C45" s="19"/>
      <c r="D45" s="19"/>
      <c r="E45" s="60" t="s">
        <v>61</v>
      </c>
      <c r="F45" s="61" t="s">
        <v>98</v>
      </c>
      <c r="G45" s="19"/>
      <c r="H45" s="55"/>
      <c r="I45" s="22"/>
      <c r="J45" s="60" t="s">
        <v>63</v>
      </c>
      <c r="K45" s="61" t="s">
        <v>64</v>
      </c>
      <c r="L45" s="19"/>
      <c r="M45" s="55"/>
      <c r="N45" s="23"/>
      <c r="O45" s="11"/>
    </row>
    <row r="46">
      <c r="A46" s="69" t="s">
        <v>117</v>
      </c>
      <c r="B46" s="72" t="s">
        <v>130</v>
      </c>
      <c r="C46" s="58" t="s">
        <v>131</v>
      </c>
      <c r="D46" s="59" t="s">
        <v>21</v>
      </c>
      <c r="E46" s="60" t="s">
        <v>22</v>
      </c>
      <c r="F46" s="61" t="s">
        <v>87</v>
      </c>
      <c r="G46" s="59">
        <f>(VALUE(LEFT(F46,1))+VALUE(LEFT(F47,1))+VALUE(LEFT(F48,1))+VALUE(LEFT(F49,1))+VALUE(LEFT(F50,1))+VALUE(LEFT(F51,1))+VALUE(LEFT(F52,1))+VALUE(LEFT(F53,1)))/8</f>
        <v>6</v>
      </c>
      <c r="H46" s="62" t="str">
        <f>IF(G46&lt;3,$U$12,IF(G46&lt;6,$U$13,$U$14))</f>
        <v/>
      </c>
      <c r="I46" s="63" t="s">
        <v>24</v>
      </c>
      <c r="J46" s="60" t="s">
        <v>25</v>
      </c>
      <c r="K46" s="61" t="s">
        <v>26</v>
      </c>
      <c r="L46" s="59">
        <f>(VALUE(LEFT(K46,1))+VALUE(LEFT(K47,1))+VALUE(LEFT(K48,1))+VALUE(LEFT(K49,1))+VALUE(LEFT(K50,1))+VALUE(LEFT(K51,1))+VALUE(LEFT(K52,1))+VALUE(LEFT(K53,1)))/8</f>
        <v>6.5</v>
      </c>
      <c r="M46" s="62" t="str">
        <f>IF(L46&lt;3,$U$12,IF(L46&lt;6,$U$13,$U$14))</f>
        <v/>
      </c>
      <c r="N46" s="67" t="str">
        <f>IF(AND(H46=$U$14,M46=$U$14),$U$5,IF(AND(H46=$U$14,M46=$U$13),$U$6,IF(AND(H46=$U$14,M46=$U$12),$U$7,IF(AND(H46=$U$13,M46=$U$14),$T$5,IF(AND(H46=$U$13,M46=$U$13),$T$6,IF(AND(H46=$U$13,M46=$U$12),$T$7,IF(AND(H46=$U$12,M46=$U$14),$S$5,IF(AND(H46=$U$12,M46=$U$13),$S$6,IF(AND(H46=$U$12,M46=$U$12),$S$7)))))))))</f>
        <v>Critical</v>
      </c>
      <c r="O46" s="68" t="s">
        <v>345</v>
      </c>
    </row>
    <row r="47">
      <c r="A47" s="71"/>
      <c r="B47" s="11"/>
      <c r="C47" s="66" t="s">
        <v>132</v>
      </c>
      <c r="D47" s="11"/>
      <c r="E47" s="60" t="s">
        <v>31</v>
      </c>
      <c r="F47" s="61" t="s">
        <v>105</v>
      </c>
      <c r="G47" s="11"/>
      <c r="H47" s="44"/>
      <c r="I47" s="45"/>
      <c r="J47" s="60" t="s">
        <v>33</v>
      </c>
      <c r="K47" s="61" t="s">
        <v>72</v>
      </c>
      <c r="L47" s="11"/>
      <c r="M47" s="44"/>
      <c r="N47" s="15"/>
      <c r="O47" s="11"/>
    </row>
    <row r="48">
      <c r="A48" s="71"/>
      <c r="B48" s="11"/>
      <c r="C48" s="11"/>
      <c r="D48" s="11"/>
      <c r="E48" s="60" t="s">
        <v>37</v>
      </c>
      <c r="F48" s="61" t="s">
        <v>38</v>
      </c>
      <c r="G48" s="11"/>
      <c r="H48" s="44"/>
      <c r="I48" s="45"/>
      <c r="J48" s="60" t="s">
        <v>39</v>
      </c>
      <c r="K48" s="61" t="s">
        <v>40</v>
      </c>
      <c r="L48" s="11"/>
      <c r="M48" s="44"/>
      <c r="N48" s="15"/>
      <c r="O48" s="11"/>
    </row>
    <row r="49">
      <c r="A49" s="71"/>
      <c r="B49" s="11"/>
      <c r="C49" s="11"/>
      <c r="D49" s="19"/>
      <c r="E49" s="60" t="s">
        <v>41</v>
      </c>
      <c r="F49" s="61" t="s">
        <v>133</v>
      </c>
      <c r="G49" s="11"/>
      <c r="H49" s="44"/>
      <c r="I49" s="22"/>
      <c r="J49" s="60" t="s">
        <v>43</v>
      </c>
      <c r="K49" s="61" t="s">
        <v>44</v>
      </c>
      <c r="L49" s="11"/>
      <c r="M49" s="44"/>
      <c r="N49" s="15"/>
      <c r="O49" s="11"/>
    </row>
    <row r="50">
      <c r="A50" s="71"/>
      <c r="B50" s="11"/>
      <c r="C50" s="11"/>
      <c r="D50" s="59" t="s">
        <v>45</v>
      </c>
      <c r="E50" s="60" t="s">
        <v>46</v>
      </c>
      <c r="F50" s="61" t="s">
        <v>77</v>
      </c>
      <c r="G50" s="11"/>
      <c r="H50" s="44"/>
      <c r="I50" s="63" t="s">
        <v>48</v>
      </c>
      <c r="J50" s="60" t="s">
        <v>49</v>
      </c>
      <c r="K50" s="61" t="s">
        <v>50</v>
      </c>
      <c r="L50" s="11"/>
      <c r="M50" s="44"/>
      <c r="N50" s="15"/>
      <c r="O50" s="11"/>
    </row>
    <row r="51">
      <c r="A51" s="71"/>
      <c r="B51" s="11"/>
      <c r="C51" s="11"/>
      <c r="D51" s="11"/>
      <c r="E51" s="60" t="s">
        <v>51</v>
      </c>
      <c r="F51" s="61" t="s">
        <v>77</v>
      </c>
      <c r="G51" s="11"/>
      <c r="H51" s="44"/>
      <c r="I51" s="45"/>
      <c r="J51" s="60" t="s">
        <v>53</v>
      </c>
      <c r="K51" s="61" t="s">
        <v>134</v>
      </c>
      <c r="L51" s="11"/>
      <c r="M51" s="44"/>
      <c r="N51" s="15"/>
      <c r="O51" s="11"/>
    </row>
    <row r="52">
      <c r="A52" s="71"/>
      <c r="B52" s="11"/>
      <c r="C52" s="11"/>
      <c r="D52" s="11"/>
      <c r="E52" s="60" t="s">
        <v>56</v>
      </c>
      <c r="F52" s="61" t="s">
        <v>57</v>
      </c>
      <c r="G52" s="11"/>
      <c r="H52" s="44"/>
      <c r="I52" s="45"/>
      <c r="J52" s="60" t="s">
        <v>58</v>
      </c>
      <c r="K52" s="61" t="s">
        <v>59</v>
      </c>
      <c r="L52" s="11"/>
      <c r="M52" s="44"/>
      <c r="N52" s="15"/>
      <c r="O52" s="11"/>
    </row>
    <row r="53">
      <c r="A53" s="71"/>
      <c r="B53" s="19"/>
      <c r="C53" s="19"/>
      <c r="D53" s="19"/>
      <c r="E53" s="60" t="s">
        <v>61</v>
      </c>
      <c r="F53" s="61" t="s">
        <v>98</v>
      </c>
      <c r="G53" s="19"/>
      <c r="H53" s="55"/>
      <c r="I53" s="22"/>
      <c r="J53" s="60" t="s">
        <v>63</v>
      </c>
      <c r="K53" s="61" t="s">
        <v>124</v>
      </c>
      <c r="L53" s="19"/>
      <c r="M53" s="55"/>
      <c r="N53" s="23"/>
      <c r="O53" s="11"/>
    </row>
    <row r="54">
      <c r="A54" s="69" t="s">
        <v>117</v>
      </c>
      <c r="B54" s="72" t="s">
        <v>130</v>
      </c>
      <c r="C54" s="58" t="s">
        <v>137</v>
      </c>
      <c r="D54" s="59" t="s">
        <v>21</v>
      </c>
      <c r="E54" s="60" t="s">
        <v>22</v>
      </c>
      <c r="F54" s="61" t="s">
        <v>87</v>
      </c>
      <c r="G54" s="59">
        <f>(VALUE(LEFT(F54,1))+VALUE(LEFT(F55,1))+VALUE(LEFT(F56,1))+VALUE(LEFT(F57,1))+VALUE(LEFT(F58,1))+VALUE(LEFT(F59,1))+VALUE(LEFT(F60,1))+VALUE(LEFT(F61,1)))/8</f>
        <v>4</v>
      </c>
      <c r="H54" s="62" t="str">
        <f>IF(G54&lt;3,$U$12,IF(G54&lt;6,$U$13,$U$14))</f>
        <v>MEDIUM</v>
      </c>
      <c r="I54" s="63" t="s">
        <v>24</v>
      </c>
      <c r="J54" s="60" t="s">
        <v>25</v>
      </c>
      <c r="K54" s="61" t="s">
        <v>26</v>
      </c>
      <c r="L54" s="59">
        <f>(VALUE(LEFT(K54,1))+VALUE(LEFT(K55,1))+VALUE(LEFT(K56,1))+VALUE(LEFT(K57,1))+VALUE(LEFT(K58,1))+VALUE(LEFT(K59,1))+VALUE(LEFT(K60,1))+VALUE(LEFT(K61,1)))/8</f>
        <v>6.5</v>
      </c>
      <c r="M54" s="62" t="str">
        <f>IF(L54&lt;3,$U$12,IF(L54&lt;6,$U$13,$U$14))</f>
        <v/>
      </c>
      <c r="N54" s="67" t="str">
        <f>IF(AND(H54=$U$14,M54=$U$14),$U$5,IF(AND(H54=$U$14,M54=$U$13),$U$6,IF(AND(H54=$U$14,M54=$U$12),$U$7,IF(AND(H54=$U$13,M54=$U$14),$T$5,IF(AND(H54=$U$13,M54=$U$13),$T$6,IF(AND(H54=$U$13,M54=$U$12),$T$7,IF(AND(H54=$U$12,M54=$U$14),$S$5,IF(AND(H54=$U$12,M54=$U$13),$S$6,IF(AND(H54=$U$12,M54=$U$12),$S$7)))))))))</f>
        <v>High</v>
      </c>
      <c r="O54" s="65"/>
    </row>
    <row r="55">
      <c r="A55" s="71"/>
      <c r="B55" s="11"/>
      <c r="C55" s="66" t="s">
        <v>138</v>
      </c>
      <c r="D55" s="11"/>
      <c r="E55" s="60" t="s">
        <v>31</v>
      </c>
      <c r="F55" s="61" t="s">
        <v>71</v>
      </c>
      <c r="G55" s="11"/>
      <c r="H55" s="44"/>
      <c r="I55" s="45"/>
      <c r="J55" s="60" t="s">
        <v>33</v>
      </c>
      <c r="K55" s="61" t="s">
        <v>72</v>
      </c>
      <c r="L55" s="11"/>
      <c r="M55" s="44"/>
      <c r="N55" s="15"/>
      <c r="O55" s="11"/>
    </row>
    <row r="56">
      <c r="A56" s="71"/>
      <c r="B56" s="11"/>
      <c r="C56" s="11"/>
      <c r="D56" s="11"/>
      <c r="E56" s="60" t="s">
        <v>37</v>
      </c>
      <c r="F56" s="61" t="s">
        <v>92</v>
      </c>
      <c r="G56" s="11"/>
      <c r="H56" s="44"/>
      <c r="I56" s="45"/>
      <c r="J56" s="60" t="s">
        <v>39</v>
      </c>
      <c r="K56" s="61" t="s">
        <v>40</v>
      </c>
      <c r="L56" s="11"/>
      <c r="M56" s="44"/>
      <c r="N56" s="15"/>
      <c r="O56" s="11"/>
    </row>
    <row r="57">
      <c r="A57" s="71"/>
      <c r="B57" s="11"/>
      <c r="C57" s="11"/>
      <c r="D57" s="19"/>
      <c r="E57" s="60" t="s">
        <v>41</v>
      </c>
      <c r="F57" s="61" t="s">
        <v>93</v>
      </c>
      <c r="G57" s="11"/>
      <c r="H57" s="44"/>
      <c r="I57" s="22"/>
      <c r="J57" s="60" t="s">
        <v>43</v>
      </c>
      <c r="K57" s="61" t="s">
        <v>44</v>
      </c>
      <c r="L57" s="11"/>
      <c r="M57" s="44"/>
      <c r="N57" s="15"/>
      <c r="O57" s="11"/>
    </row>
    <row r="58">
      <c r="A58" s="71"/>
      <c r="B58" s="11"/>
      <c r="C58" s="11"/>
      <c r="D58" s="59" t="s">
        <v>45</v>
      </c>
      <c r="E58" s="60" t="s">
        <v>46</v>
      </c>
      <c r="F58" s="61" t="s">
        <v>77</v>
      </c>
      <c r="G58" s="11"/>
      <c r="H58" s="44"/>
      <c r="I58" s="63" t="s">
        <v>48</v>
      </c>
      <c r="J58" s="60" t="s">
        <v>49</v>
      </c>
      <c r="K58" s="61" t="s">
        <v>50</v>
      </c>
      <c r="L58" s="11"/>
      <c r="M58" s="44"/>
      <c r="N58" s="15"/>
      <c r="O58" s="11"/>
    </row>
    <row r="59">
      <c r="A59" s="71"/>
      <c r="B59" s="11"/>
      <c r="C59" s="11"/>
      <c r="D59" s="11"/>
      <c r="E59" s="60" t="s">
        <v>51</v>
      </c>
      <c r="F59" s="61" t="s">
        <v>77</v>
      </c>
      <c r="G59" s="11"/>
      <c r="H59" s="44"/>
      <c r="I59" s="45"/>
      <c r="J59" s="60" t="s">
        <v>53</v>
      </c>
      <c r="K59" s="61" t="s">
        <v>134</v>
      </c>
      <c r="L59" s="11"/>
      <c r="M59" s="44"/>
      <c r="N59" s="15"/>
      <c r="O59" s="11"/>
    </row>
    <row r="60">
      <c r="A60" s="71"/>
      <c r="B60" s="11"/>
      <c r="C60" s="11"/>
      <c r="D60" s="11"/>
      <c r="E60" s="60" t="s">
        <v>56</v>
      </c>
      <c r="F60" s="61" t="s">
        <v>57</v>
      </c>
      <c r="G60" s="11"/>
      <c r="H60" s="44"/>
      <c r="I60" s="45"/>
      <c r="J60" s="60" t="s">
        <v>58</v>
      </c>
      <c r="K60" s="61" t="s">
        <v>59</v>
      </c>
      <c r="L60" s="11"/>
      <c r="M60" s="44"/>
      <c r="N60" s="15"/>
      <c r="O60" s="11"/>
    </row>
    <row r="61">
      <c r="A61" s="71"/>
      <c r="B61" s="19"/>
      <c r="C61" s="19"/>
      <c r="D61" s="19"/>
      <c r="E61" s="60" t="s">
        <v>61</v>
      </c>
      <c r="F61" s="61" t="s">
        <v>98</v>
      </c>
      <c r="G61" s="19"/>
      <c r="H61" s="55"/>
      <c r="I61" s="22"/>
      <c r="J61" s="60" t="s">
        <v>63</v>
      </c>
      <c r="K61" s="61" t="s">
        <v>124</v>
      </c>
      <c r="L61" s="19"/>
      <c r="M61" s="55"/>
      <c r="N61" s="23"/>
      <c r="O61" s="11"/>
    </row>
    <row r="62">
      <c r="A62" s="73" t="s">
        <v>145</v>
      </c>
      <c r="B62" s="57" t="s">
        <v>130</v>
      </c>
      <c r="C62" s="58" t="s">
        <v>146</v>
      </c>
      <c r="D62" s="59" t="s">
        <v>21</v>
      </c>
      <c r="E62" s="60" t="s">
        <v>22</v>
      </c>
      <c r="F62" s="61" t="s">
        <v>23</v>
      </c>
      <c r="G62" s="59">
        <f>(VALUE(LEFT(F62,1))+VALUE(LEFT(F63,1))+VALUE(LEFT(F64,1))+VALUE(LEFT(F65,1))+VALUE(LEFT(F66,1))+VALUE(LEFT(F67,1))+VALUE(LEFT(F68,1))+VALUE(LEFT(F69,1)))/8</f>
        <v>5.875</v>
      </c>
      <c r="H62" s="62" t="str">
        <f>IF(G62&lt;3,$U$12,IF(G62&lt;6,$U$13,$U$14))</f>
        <v>MEDIUM</v>
      </c>
      <c r="I62" s="63" t="s">
        <v>24</v>
      </c>
      <c r="J62" s="60" t="s">
        <v>25</v>
      </c>
      <c r="K62" s="61" t="s">
        <v>102</v>
      </c>
      <c r="L62" s="59">
        <f>(VALUE(LEFT(K62,1))+VALUE(LEFT(K63,1))+VALUE(LEFT(K64,1))+VALUE(LEFT(K65,1))+VALUE(LEFT(K66,1))+VALUE(LEFT(K67,1))+VALUE(LEFT(K68,1))+VALUE(LEFT(K69,1)))/8</f>
        <v>6</v>
      </c>
      <c r="M62" s="62" t="str">
        <f>IF(L62&lt;3,$U$12,IF(L62&lt;6,$U$13,$U$14))</f>
        <v/>
      </c>
      <c r="N62" s="67" t="str">
        <f>IF(AND(H62=$U$14,M62=$U$14),$U$5,IF(AND(H62=$U$14,M62=$U$13),$U$6,IF(AND(H62=$U$14,M62=$U$12),$U$7,IF(AND(H62=$U$13,M62=$U$14),$T$5,IF(AND(H62=$U$13,M62=$U$13),$T$6,IF(AND(H62=$U$13,M62=$U$12),$T$7,IF(AND(H62=$U$12,M62=$U$14),$S$5,IF(AND(H62=$U$12,M62=$U$13),$S$6,IF(AND(H62=$U$12,M62=$U$12),$S$7)))))))))</f>
        <v>High</v>
      </c>
      <c r="O62" s="68" t="s">
        <v>346</v>
      </c>
    </row>
    <row r="63">
      <c r="A63" s="74"/>
      <c r="B63" s="11"/>
      <c r="C63" s="66" t="s">
        <v>147</v>
      </c>
      <c r="D63" s="11"/>
      <c r="E63" s="60" t="s">
        <v>31</v>
      </c>
      <c r="F63" s="61" t="s">
        <v>112</v>
      </c>
      <c r="G63" s="11"/>
      <c r="H63" s="44"/>
      <c r="I63" s="45"/>
      <c r="J63" s="60" t="s">
        <v>33</v>
      </c>
      <c r="K63" s="61" t="s">
        <v>91</v>
      </c>
      <c r="L63" s="11"/>
      <c r="M63" s="44"/>
      <c r="N63" s="15"/>
      <c r="O63" s="11"/>
    </row>
    <row r="64">
      <c r="A64" s="74"/>
      <c r="B64" s="11"/>
      <c r="C64" s="11"/>
      <c r="D64" s="11"/>
      <c r="E64" s="60" t="s">
        <v>37</v>
      </c>
      <c r="F64" s="61" t="s">
        <v>38</v>
      </c>
      <c r="G64" s="11"/>
      <c r="H64" s="44"/>
      <c r="I64" s="45"/>
      <c r="J64" s="60" t="s">
        <v>39</v>
      </c>
      <c r="K64" s="61" t="s">
        <v>40</v>
      </c>
      <c r="L64" s="11"/>
      <c r="M64" s="44"/>
      <c r="N64" s="15"/>
      <c r="O64" s="11"/>
    </row>
    <row r="65">
      <c r="A65" s="74"/>
      <c r="B65" s="11"/>
      <c r="C65" s="11"/>
      <c r="D65" s="19"/>
      <c r="E65" s="60" t="s">
        <v>41</v>
      </c>
      <c r="F65" s="61" t="s">
        <v>42</v>
      </c>
      <c r="G65" s="11"/>
      <c r="H65" s="44"/>
      <c r="I65" s="22"/>
      <c r="J65" s="60" t="s">
        <v>43</v>
      </c>
      <c r="K65" s="61" t="s">
        <v>44</v>
      </c>
      <c r="L65" s="11"/>
      <c r="M65" s="44"/>
      <c r="N65" s="15"/>
      <c r="O65" s="11"/>
    </row>
    <row r="66">
      <c r="A66" s="74"/>
      <c r="B66" s="11"/>
      <c r="C66" s="11"/>
      <c r="D66" s="59" t="s">
        <v>45</v>
      </c>
      <c r="E66" s="60" t="s">
        <v>46</v>
      </c>
      <c r="F66" s="61" t="s">
        <v>47</v>
      </c>
      <c r="G66" s="11"/>
      <c r="H66" s="44"/>
      <c r="I66" s="63" t="s">
        <v>48</v>
      </c>
      <c r="J66" s="60" t="s">
        <v>49</v>
      </c>
      <c r="K66" s="61" t="s">
        <v>50</v>
      </c>
      <c r="L66" s="11"/>
      <c r="M66" s="44"/>
      <c r="N66" s="15"/>
      <c r="O66" s="11"/>
    </row>
    <row r="67">
      <c r="A67" s="74"/>
      <c r="B67" s="11"/>
      <c r="C67" s="11"/>
      <c r="D67" s="11"/>
      <c r="E67" s="60" t="s">
        <v>51</v>
      </c>
      <c r="F67" s="61" t="s">
        <v>52</v>
      </c>
      <c r="G67" s="11"/>
      <c r="H67" s="44"/>
      <c r="I67" s="45"/>
      <c r="J67" s="60" t="s">
        <v>53</v>
      </c>
      <c r="K67" s="61" t="s">
        <v>90</v>
      </c>
      <c r="L67" s="11"/>
      <c r="M67" s="44"/>
      <c r="N67" s="15"/>
      <c r="O67" s="11"/>
    </row>
    <row r="68">
      <c r="A68" s="74"/>
      <c r="B68" s="11"/>
      <c r="C68" s="11"/>
      <c r="D68" s="11"/>
      <c r="E68" s="60" t="s">
        <v>56</v>
      </c>
      <c r="F68" s="61" t="s">
        <v>96</v>
      </c>
      <c r="G68" s="11"/>
      <c r="H68" s="44"/>
      <c r="I68" s="45"/>
      <c r="J68" s="60" t="s">
        <v>58</v>
      </c>
      <c r="K68" s="61" t="s">
        <v>97</v>
      </c>
      <c r="L68" s="11"/>
      <c r="M68" s="44"/>
      <c r="N68" s="15"/>
      <c r="O68" s="11"/>
    </row>
    <row r="69">
      <c r="A69" s="74"/>
      <c r="B69" s="19"/>
      <c r="C69" s="19"/>
      <c r="D69" s="19"/>
      <c r="E69" s="60" t="s">
        <v>61</v>
      </c>
      <c r="F69" s="61" t="s">
        <v>148</v>
      </c>
      <c r="G69" s="19"/>
      <c r="H69" s="55"/>
      <c r="I69" s="22"/>
      <c r="J69" s="60" t="s">
        <v>63</v>
      </c>
      <c r="K69" s="61" t="s">
        <v>64</v>
      </c>
      <c r="L69" s="19"/>
      <c r="M69" s="55"/>
      <c r="N69" s="23"/>
      <c r="O69" s="11"/>
    </row>
    <row r="70">
      <c r="A70" s="74"/>
      <c r="B70" s="57" t="s">
        <v>130</v>
      </c>
      <c r="C70" s="58" t="s">
        <v>154</v>
      </c>
      <c r="D70" s="59" t="s">
        <v>21</v>
      </c>
      <c r="E70" s="60" t="s">
        <v>22</v>
      </c>
      <c r="F70" s="61" t="s">
        <v>87</v>
      </c>
      <c r="G70" s="59">
        <f>(VALUE(LEFT(F70,1))+VALUE(LEFT(F71,1))+VALUE(LEFT(F72,1))+VALUE(LEFT(F73,1))+VALUE(LEFT(F74,1))+VALUE(LEFT(F75,1))+VALUE(LEFT(F76,1))+VALUE(LEFT(F77,1)))/8</f>
        <v>6.125</v>
      </c>
      <c r="H70" s="62" t="str">
        <f>IF(G70&lt;3,$U$12,IF(G70&lt;6,$U$13,$U$14))</f>
        <v/>
      </c>
      <c r="I70" s="63" t="s">
        <v>24</v>
      </c>
      <c r="J70" s="60" t="s">
        <v>25</v>
      </c>
      <c r="K70" s="61" t="s">
        <v>88</v>
      </c>
      <c r="L70" s="59">
        <f>(VALUE(LEFT(K70,1))+VALUE(LEFT(K71,1))+VALUE(LEFT(K72,1))+VALUE(LEFT(K73,1))+VALUE(LEFT(K74,1))+VALUE(LEFT(K75,1))+VALUE(LEFT(K76,1))+VALUE(LEFT(K77,1)))/8</f>
        <v>5</v>
      </c>
      <c r="M70" s="62" t="str">
        <f>IF(L70&lt;3,$U$12,IF(L70&lt;6,$U$13,$U$14))</f>
        <v>MEDIUM</v>
      </c>
      <c r="N70" s="67" t="str">
        <f>IF(AND(H70=$U$14,M70=$U$14),$U$5,IF(AND(H70=$U$14,M70=$U$13),$U$6,IF(AND(H70=$U$14,M70=$U$12),$U$7,IF(AND(H70=$U$13,M70=$U$14),$T$5,IF(AND(H70=$U$13,M70=$U$13),$T$6,IF(AND(H70=$U$13,M70=$U$12),$T$7,IF(AND(H70=$U$12,M70=$U$14),$S$5,IF(AND(H70=$U$12,M70=$U$13),$S$6,IF(AND(H70=$U$12,M70=$U$12),$S$7)))))))))</f>
        <v>High</v>
      </c>
      <c r="O70" s="65"/>
    </row>
    <row r="71">
      <c r="A71" s="74"/>
      <c r="B71" s="11"/>
      <c r="C71" s="66" t="s">
        <v>155</v>
      </c>
      <c r="D71" s="11"/>
      <c r="E71" s="60" t="s">
        <v>31</v>
      </c>
      <c r="F71" s="61" t="s">
        <v>73</v>
      </c>
      <c r="G71" s="11"/>
      <c r="H71" s="44"/>
      <c r="I71" s="45"/>
      <c r="J71" s="60" t="s">
        <v>33</v>
      </c>
      <c r="K71" s="61" t="s">
        <v>91</v>
      </c>
      <c r="L71" s="11"/>
      <c r="M71" s="44"/>
      <c r="N71" s="15"/>
      <c r="O71" s="11"/>
    </row>
    <row r="72">
      <c r="A72" s="74"/>
      <c r="B72" s="11"/>
      <c r="C72" s="11"/>
      <c r="D72" s="11"/>
      <c r="E72" s="60" t="s">
        <v>37</v>
      </c>
      <c r="F72" s="61" t="s">
        <v>38</v>
      </c>
      <c r="G72" s="11"/>
      <c r="H72" s="44"/>
      <c r="I72" s="45"/>
      <c r="J72" s="60" t="s">
        <v>39</v>
      </c>
      <c r="K72" s="61" t="s">
        <v>73</v>
      </c>
      <c r="L72" s="11"/>
      <c r="M72" s="44"/>
      <c r="N72" s="15"/>
      <c r="O72" s="11"/>
    </row>
    <row r="73">
      <c r="A73" s="74"/>
      <c r="B73" s="11"/>
      <c r="C73" s="11"/>
      <c r="D73" s="19"/>
      <c r="E73" s="60" t="s">
        <v>41</v>
      </c>
      <c r="F73" s="61" t="s">
        <v>90</v>
      </c>
      <c r="G73" s="11"/>
      <c r="H73" s="44"/>
      <c r="I73" s="22"/>
      <c r="J73" s="60" t="s">
        <v>43</v>
      </c>
      <c r="K73" s="61" t="s">
        <v>44</v>
      </c>
      <c r="L73" s="11"/>
      <c r="M73" s="44"/>
      <c r="N73" s="15"/>
      <c r="O73" s="11"/>
    </row>
    <row r="74">
      <c r="A74" s="74"/>
      <c r="B74" s="11"/>
      <c r="C74" s="11"/>
      <c r="D74" s="59" t="s">
        <v>45</v>
      </c>
      <c r="E74" s="60" t="s">
        <v>46</v>
      </c>
      <c r="F74" s="61" t="s">
        <v>47</v>
      </c>
      <c r="G74" s="11"/>
      <c r="H74" s="44"/>
      <c r="I74" s="63" t="s">
        <v>48</v>
      </c>
      <c r="J74" s="60" t="s">
        <v>49</v>
      </c>
      <c r="K74" s="61" t="s">
        <v>50</v>
      </c>
      <c r="L74" s="11"/>
      <c r="M74" s="44"/>
      <c r="N74" s="15"/>
      <c r="O74" s="11"/>
    </row>
    <row r="75">
      <c r="A75" s="74"/>
      <c r="B75" s="11"/>
      <c r="C75" s="11"/>
      <c r="D75" s="11"/>
      <c r="E75" s="60" t="s">
        <v>51</v>
      </c>
      <c r="F75" s="61" t="s">
        <v>52</v>
      </c>
      <c r="G75" s="11"/>
      <c r="H75" s="44"/>
      <c r="I75" s="45"/>
      <c r="J75" s="60" t="s">
        <v>53</v>
      </c>
      <c r="K75" s="61" t="s">
        <v>54</v>
      </c>
      <c r="L75" s="11"/>
      <c r="M75" s="44"/>
      <c r="N75" s="15"/>
      <c r="O75" s="11"/>
    </row>
    <row r="76">
      <c r="A76" s="74"/>
      <c r="B76" s="11"/>
      <c r="C76" s="11"/>
      <c r="D76" s="11"/>
      <c r="E76" s="60" t="s">
        <v>56</v>
      </c>
      <c r="F76" s="61" t="s">
        <v>96</v>
      </c>
      <c r="G76" s="11"/>
      <c r="H76" s="44"/>
      <c r="I76" s="45"/>
      <c r="J76" s="60" t="s">
        <v>58</v>
      </c>
      <c r="K76" s="61" t="s">
        <v>120</v>
      </c>
      <c r="L76" s="11"/>
      <c r="M76" s="44"/>
      <c r="N76" s="15"/>
      <c r="O76" s="11"/>
    </row>
    <row r="77">
      <c r="A77" s="74"/>
      <c r="B77" s="19"/>
      <c r="C77" s="19"/>
      <c r="D77" s="19"/>
      <c r="E77" s="60" t="s">
        <v>61</v>
      </c>
      <c r="F77" s="61" t="s">
        <v>98</v>
      </c>
      <c r="G77" s="19"/>
      <c r="H77" s="55"/>
      <c r="I77" s="22"/>
      <c r="J77" s="60" t="s">
        <v>63</v>
      </c>
      <c r="K77" s="61" t="s">
        <v>64</v>
      </c>
      <c r="L77" s="19"/>
      <c r="M77" s="55"/>
      <c r="N77" s="23"/>
      <c r="O77" s="11"/>
    </row>
    <row r="78">
      <c r="A78" s="86"/>
      <c r="B78" s="57" t="s">
        <v>175</v>
      </c>
      <c r="C78" s="58" t="s">
        <v>179</v>
      </c>
      <c r="D78" s="59" t="s">
        <v>21</v>
      </c>
      <c r="E78" s="60" t="s">
        <v>22</v>
      </c>
      <c r="F78" s="61" t="s">
        <v>90</v>
      </c>
      <c r="G78" s="59">
        <f>(VALUE(LEFT(F78,1))+VALUE(LEFT(F79,1))+VALUE(LEFT(F80,1))+VALUE(LEFT(F81,1))+VALUE(LEFT(F82,1))+VALUE(LEFT(F83,1))+VALUE(LEFT(F84,1))+VALUE(LEFT(F85,1)))/8</f>
        <v>6.25</v>
      </c>
      <c r="H78" s="62" t="str">
        <f>IF(G78&lt;3,$U$12,IF(G78&lt;6,$U$13,$U$14))</f>
        <v/>
      </c>
      <c r="I78" s="63" t="s">
        <v>24</v>
      </c>
      <c r="J78" s="60" t="s">
        <v>25</v>
      </c>
      <c r="K78" s="61" t="s">
        <v>102</v>
      </c>
      <c r="L78" s="59">
        <f>(VALUE(LEFT(K78,1))+VALUE(LEFT(K79,1))+VALUE(LEFT(K80,1))+VALUE(LEFT(K81,1))+VALUE(LEFT(K82,1))+VALUE(LEFT(K83,1))+VALUE(LEFT(K84,1))+VALUE(LEFT(K85,1)))/8</f>
        <v>3.875</v>
      </c>
      <c r="M78" s="62" t="str">
        <f>IF(L78&lt;3,$U$12,IF(L78&lt;6,$U$13,$U$14))</f>
        <v>MEDIUM</v>
      </c>
      <c r="N78" s="67" t="str">
        <f>IF(AND(H78=$U$14,M78=$U$14),$U$5,IF(AND(H78=$U$14,M78=$U$13),$U$6,IF(AND(H78=$U$14,M78=$U$12),$U$7,IF(AND(H78=$U$13,M78=$U$14),$T$5,IF(AND(H78=$U$13,M78=$U$13),$T$6,IF(AND(H78=$U$13,M78=$U$12),$T$7,IF(AND(H78=$U$12,M78=$U$14),$S$5,IF(AND(H78=$U$12,M78=$U$13),$S$6,IF(AND(H78=$U$12,M78=$U$12),$S$7)))))))))</f>
        <v>High</v>
      </c>
      <c r="O78" s="68" t="s">
        <v>347</v>
      </c>
    </row>
    <row r="79">
      <c r="A79" s="86"/>
      <c r="B79" s="11"/>
      <c r="C79" s="66" t="s">
        <v>181</v>
      </c>
      <c r="D79" s="11"/>
      <c r="E79" s="60" t="s">
        <v>31</v>
      </c>
      <c r="F79" s="61" t="s">
        <v>32</v>
      </c>
      <c r="G79" s="11"/>
      <c r="H79" s="44"/>
      <c r="I79" s="45"/>
      <c r="J79" s="60" t="s">
        <v>33</v>
      </c>
      <c r="K79" s="61" t="s">
        <v>72</v>
      </c>
      <c r="L79" s="11"/>
      <c r="M79" s="44"/>
      <c r="N79" s="15"/>
      <c r="O79" s="11"/>
    </row>
    <row r="80">
      <c r="A80" s="86"/>
      <c r="B80" s="11"/>
      <c r="C80" s="11"/>
      <c r="D80" s="11"/>
      <c r="E80" s="60" t="s">
        <v>37</v>
      </c>
      <c r="F80" s="61" t="s">
        <v>38</v>
      </c>
      <c r="G80" s="11"/>
      <c r="H80" s="44"/>
      <c r="I80" s="45"/>
      <c r="J80" s="60" t="s">
        <v>39</v>
      </c>
      <c r="K80" s="61" t="s">
        <v>75</v>
      </c>
      <c r="L80" s="11"/>
      <c r="M80" s="44"/>
      <c r="N80" s="15"/>
      <c r="O80" s="11"/>
    </row>
    <row r="81">
      <c r="A81" s="86"/>
      <c r="B81" s="11"/>
      <c r="C81" s="11"/>
      <c r="D81" s="19"/>
      <c r="E81" s="60" t="s">
        <v>41</v>
      </c>
      <c r="F81" s="61" t="s">
        <v>42</v>
      </c>
      <c r="G81" s="11"/>
      <c r="H81" s="44"/>
      <c r="I81" s="22"/>
      <c r="J81" s="60" t="s">
        <v>43</v>
      </c>
      <c r="K81" s="61" t="s">
        <v>44</v>
      </c>
      <c r="L81" s="11"/>
      <c r="M81" s="44"/>
      <c r="N81" s="15"/>
      <c r="O81" s="11"/>
    </row>
    <row r="82">
      <c r="A82" s="86"/>
      <c r="B82" s="11"/>
      <c r="C82" s="11"/>
      <c r="D82" s="59" t="s">
        <v>45</v>
      </c>
      <c r="E82" s="60" t="s">
        <v>46</v>
      </c>
      <c r="F82" s="61" t="s">
        <v>47</v>
      </c>
      <c r="G82" s="11"/>
      <c r="H82" s="44"/>
      <c r="I82" s="63" t="s">
        <v>48</v>
      </c>
      <c r="J82" s="60" t="s">
        <v>49</v>
      </c>
      <c r="K82" s="61" t="s">
        <v>50</v>
      </c>
      <c r="L82" s="11"/>
      <c r="M82" s="44"/>
      <c r="N82" s="15"/>
      <c r="O82" s="11"/>
    </row>
    <row r="83">
      <c r="A83" s="86"/>
      <c r="B83" s="11"/>
      <c r="C83" s="11"/>
      <c r="D83" s="11"/>
      <c r="E83" s="60" t="s">
        <v>51</v>
      </c>
      <c r="F83" s="61" t="s">
        <v>52</v>
      </c>
      <c r="G83" s="11"/>
      <c r="H83" s="44"/>
      <c r="I83" s="45"/>
      <c r="J83" s="60" t="s">
        <v>53</v>
      </c>
      <c r="K83" s="61" t="s">
        <v>95</v>
      </c>
      <c r="L83" s="11"/>
      <c r="M83" s="44"/>
      <c r="N83" s="15"/>
      <c r="O83" s="11"/>
    </row>
    <row r="84">
      <c r="A84" s="86"/>
      <c r="B84" s="11"/>
      <c r="C84" s="11"/>
      <c r="D84" s="11"/>
      <c r="E84" s="60" t="s">
        <v>56</v>
      </c>
      <c r="F84" s="61" t="s">
        <v>116</v>
      </c>
      <c r="G84" s="11"/>
      <c r="H84" s="44"/>
      <c r="I84" s="45"/>
      <c r="J84" s="60" t="s">
        <v>58</v>
      </c>
      <c r="K84" s="61" t="s">
        <v>97</v>
      </c>
      <c r="L84" s="11"/>
      <c r="M84" s="44"/>
      <c r="N84" s="15"/>
      <c r="O84" s="11"/>
    </row>
    <row r="85">
      <c r="A85" s="86"/>
      <c r="B85" s="19"/>
      <c r="C85" s="19"/>
      <c r="D85" s="19"/>
      <c r="E85" s="60" t="s">
        <v>61</v>
      </c>
      <c r="F85" s="61" t="s">
        <v>112</v>
      </c>
      <c r="G85" s="19"/>
      <c r="H85" s="55"/>
      <c r="I85" s="22"/>
      <c r="J85" s="60" t="s">
        <v>63</v>
      </c>
      <c r="K85" s="61" t="s">
        <v>79</v>
      </c>
      <c r="L85" s="19"/>
      <c r="M85" s="55"/>
      <c r="N85" s="23"/>
      <c r="O85" s="11"/>
    </row>
    <row r="86">
      <c r="A86" s="86"/>
      <c r="B86" s="122" t="s">
        <v>190</v>
      </c>
      <c r="C86" s="58" t="s">
        <v>191</v>
      </c>
      <c r="D86" s="59" t="s">
        <v>21</v>
      </c>
      <c r="E86" s="60" t="s">
        <v>22</v>
      </c>
      <c r="F86" s="61" t="s">
        <v>75</v>
      </c>
      <c r="G86" s="59">
        <f>(VALUE(LEFT(F86,1))+VALUE(LEFT(F87,1))+VALUE(LEFT(F88,1))+VALUE(LEFT(F89,1))+VALUE(LEFT(F90,1))+VALUE(LEFT(F91,1))+VALUE(LEFT(F92,1))+VALUE(LEFT(F93,1)))/8</f>
        <v>3.375</v>
      </c>
      <c r="H86" s="62" t="str">
        <f>IF(G86&lt;3,$U$12,IF(G86&lt;6,$U$13,$U$14))</f>
        <v>MEDIUM</v>
      </c>
      <c r="I86" s="63" t="s">
        <v>24</v>
      </c>
      <c r="J86" s="60" t="s">
        <v>25</v>
      </c>
      <c r="K86" s="61" t="s">
        <v>90</v>
      </c>
      <c r="L86" s="59">
        <f>(VALUE(LEFT(K86,1))+VALUE(LEFT(K87,1))+VALUE(LEFT(K88,1))+VALUE(LEFT(K89,1))+VALUE(LEFT(K90,1))+VALUE(LEFT(K91,1))+VALUE(LEFT(K92,1))+VALUE(LEFT(K93,1)))/8</f>
        <v>6.625</v>
      </c>
      <c r="M86" s="62" t="str">
        <f>IF(L86&lt;3,$U$12,IF(L86&lt;6,$U$13,$U$14))</f>
        <v/>
      </c>
      <c r="N86" s="67" t="str">
        <f>IF(AND(H86=$U$14,M86=$U$14),$U$5,IF(AND(H86=$U$14,M86=$U$13),$U$6,IF(AND(H86=$U$14,M86=$U$12),$U$7,IF(AND(H86=$U$13,M86=$U$14),$T$5,IF(AND(H86=$U$13,M86=$U$13),$T$6,IF(AND(H86=$U$13,M86=$U$12),$T$7,IF(AND(H86=$U$12,M86=$U$14),$S$5,IF(AND(H86=$U$12,M86=$U$13),$S$6,IF(AND(H86=$U$12,M86=$U$12),$S$7)))))))))</f>
        <v>High</v>
      </c>
      <c r="O86" s="65"/>
    </row>
    <row r="87">
      <c r="A87" s="86"/>
      <c r="B87" s="11"/>
      <c r="C87" s="66" t="s">
        <v>155</v>
      </c>
      <c r="D87" s="11"/>
      <c r="E87" s="60" t="s">
        <v>31</v>
      </c>
      <c r="F87" s="61" t="s">
        <v>112</v>
      </c>
      <c r="G87" s="11"/>
      <c r="H87" s="44"/>
      <c r="I87" s="45"/>
      <c r="J87" s="60" t="s">
        <v>33</v>
      </c>
      <c r="K87" s="61" t="s">
        <v>91</v>
      </c>
      <c r="L87" s="11"/>
      <c r="M87" s="44"/>
      <c r="N87" s="15"/>
      <c r="O87" s="11"/>
    </row>
    <row r="88">
      <c r="A88" s="86"/>
      <c r="B88" s="11"/>
      <c r="C88" s="11"/>
      <c r="D88" s="11"/>
      <c r="E88" s="60" t="s">
        <v>37</v>
      </c>
      <c r="F88" s="61" t="s">
        <v>75</v>
      </c>
      <c r="G88" s="11"/>
      <c r="H88" s="44"/>
      <c r="I88" s="45"/>
      <c r="J88" s="60" t="s">
        <v>39</v>
      </c>
      <c r="K88" s="61" t="s">
        <v>40</v>
      </c>
      <c r="L88" s="11"/>
      <c r="M88" s="44"/>
      <c r="N88" s="15"/>
      <c r="O88" s="11"/>
    </row>
    <row r="89">
      <c r="A89" s="86"/>
      <c r="B89" s="11"/>
      <c r="C89" s="11"/>
      <c r="D89" s="19"/>
      <c r="E89" s="60" t="s">
        <v>41</v>
      </c>
      <c r="F89" s="61" t="s">
        <v>153</v>
      </c>
      <c r="G89" s="11"/>
      <c r="H89" s="44"/>
      <c r="I89" s="22"/>
      <c r="J89" s="60" t="s">
        <v>43</v>
      </c>
      <c r="K89" s="61" t="s">
        <v>44</v>
      </c>
      <c r="L89" s="11"/>
      <c r="M89" s="44"/>
      <c r="N89" s="15"/>
      <c r="O89" s="11"/>
    </row>
    <row r="90">
      <c r="A90" s="86"/>
      <c r="B90" s="11"/>
      <c r="C90" s="11"/>
      <c r="D90" s="59" t="s">
        <v>45</v>
      </c>
      <c r="E90" s="60" t="s">
        <v>46</v>
      </c>
      <c r="F90" s="61" t="s">
        <v>77</v>
      </c>
      <c r="G90" s="11"/>
      <c r="H90" s="44"/>
      <c r="I90" s="63" t="s">
        <v>48</v>
      </c>
      <c r="J90" s="60" t="s">
        <v>49</v>
      </c>
      <c r="K90" s="61" t="s">
        <v>50</v>
      </c>
      <c r="L90" s="11"/>
      <c r="M90" s="44"/>
      <c r="N90" s="15"/>
      <c r="O90" s="11"/>
    </row>
    <row r="91">
      <c r="A91" s="86"/>
      <c r="B91" s="11"/>
      <c r="C91" s="11"/>
      <c r="D91" s="11"/>
      <c r="E91" s="60" t="s">
        <v>51</v>
      </c>
      <c r="F91" s="61" t="s">
        <v>77</v>
      </c>
      <c r="G91" s="11"/>
      <c r="H91" s="44"/>
      <c r="I91" s="45"/>
      <c r="J91" s="60" t="s">
        <v>53</v>
      </c>
      <c r="K91" s="61" t="s">
        <v>90</v>
      </c>
      <c r="L91" s="11"/>
      <c r="M91" s="44"/>
      <c r="N91" s="15"/>
      <c r="O91" s="11"/>
    </row>
    <row r="92">
      <c r="A92" s="86"/>
      <c r="B92" s="11"/>
      <c r="C92" s="11"/>
      <c r="D92" s="11"/>
      <c r="E92" s="60" t="s">
        <v>56</v>
      </c>
      <c r="F92" s="61" t="s">
        <v>90</v>
      </c>
      <c r="G92" s="11"/>
      <c r="H92" s="44"/>
      <c r="I92" s="45"/>
      <c r="J92" s="60" t="s">
        <v>58</v>
      </c>
      <c r="K92" s="61" t="s">
        <v>59</v>
      </c>
      <c r="L92" s="11"/>
      <c r="M92" s="44"/>
      <c r="N92" s="15"/>
      <c r="O92" s="11"/>
    </row>
    <row r="93">
      <c r="A93" s="86"/>
      <c r="B93" s="19"/>
      <c r="C93" s="19"/>
      <c r="D93" s="19"/>
      <c r="E93" s="60" t="s">
        <v>61</v>
      </c>
      <c r="F93" s="61" t="s">
        <v>75</v>
      </c>
      <c r="G93" s="19"/>
      <c r="H93" s="55"/>
      <c r="I93" s="22"/>
      <c r="J93" s="60" t="s">
        <v>63</v>
      </c>
      <c r="K93" s="61" t="s">
        <v>64</v>
      </c>
      <c r="L93" s="19"/>
      <c r="M93" s="55"/>
      <c r="N93" s="23"/>
      <c r="O93" s="11"/>
    </row>
    <row r="94">
      <c r="A94" s="97" t="s">
        <v>192</v>
      </c>
      <c r="B94" s="57" t="s">
        <v>193</v>
      </c>
      <c r="C94" s="58" t="s">
        <v>194</v>
      </c>
      <c r="D94" s="59" t="s">
        <v>21</v>
      </c>
      <c r="E94" s="60" t="s">
        <v>22</v>
      </c>
      <c r="F94" s="61" t="s">
        <v>126</v>
      </c>
      <c r="G94" s="59">
        <f>(VALUE(LEFT(F94,1))+VALUE(LEFT(F95,1))+VALUE(LEFT(F96,1))+VALUE(LEFT(F97,1))+VALUE(LEFT(F98,1))+VALUE(LEFT(F99,1))+VALUE(LEFT(F100,1))+VALUE(LEFT(F101,1)))/8</f>
        <v>4.5</v>
      </c>
      <c r="H94" s="62" t="str">
        <f>IF(G94&lt;3,$U$12,IF(G94&lt;6,$U$13,$U$14))</f>
        <v>MEDIUM</v>
      </c>
      <c r="I94" s="63" t="s">
        <v>24</v>
      </c>
      <c r="J94" s="60" t="s">
        <v>25</v>
      </c>
      <c r="K94" s="61" t="s">
        <v>90</v>
      </c>
      <c r="L94" s="59">
        <f>(VALUE(LEFT(K94,1))+VALUE(LEFT(K95,1))+VALUE(LEFT(K96,1))+VALUE(LEFT(K97,1))+VALUE(LEFT(K98,1))+VALUE(LEFT(K99,1))+VALUE(LEFT(K100,1))+VALUE(LEFT(K101,1)))/8</f>
        <v>6.625</v>
      </c>
      <c r="M94" s="62" t="str">
        <f>IF(L94&lt;3,$U$12,IF(L94&lt;6,$U$13,$U$14))</f>
        <v/>
      </c>
      <c r="N94" s="67" t="str">
        <f>IF(AND(H94=$U$14,M94=$U$14),$U$5,IF(AND(H94=$U$14,M94=$U$13),$U$6,IF(AND(H94=$U$14,M94=$U$12),$U$7,IF(AND(H94=$U$13,M94=$U$14),$T$5,IF(AND(H94=$U$13,M94=$U$13),$T$6,IF(AND(H94=$U$13,M94=$U$12),$T$7,IF(AND(H94=$U$12,M94=$U$14),$S$5,IF(AND(H94=$U$12,M94=$U$13),$S$6,IF(AND(H94=$U$12,M94=$U$12),$S$7)))))))))</f>
        <v>High</v>
      </c>
      <c r="O94" s="123" t="s">
        <v>195</v>
      </c>
    </row>
    <row r="95">
      <c r="A95" s="97" t="s">
        <v>196</v>
      </c>
      <c r="B95" s="11"/>
      <c r="C95" s="66" t="s">
        <v>197</v>
      </c>
      <c r="D95" s="11"/>
      <c r="E95" s="60" t="s">
        <v>31</v>
      </c>
      <c r="F95" s="61" t="s">
        <v>32</v>
      </c>
      <c r="G95" s="11"/>
      <c r="H95" s="44"/>
      <c r="I95" s="45"/>
      <c r="J95" s="60" t="s">
        <v>33</v>
      </c>
      <c r="K95" s="61" t="s">
        <v>91</v>
      </c>
      <c r="L95" s="11"/>
      <c r="M95" s="44"/>
      <c r="N95" s="15"/>
      <c r="O95" s="11"/>
    </row>
    <row r="96">
      <c r="A96" s="97" t="s">
        <v>198</v>
      </c>
      <c r="B96" s="11"/>
      <c r="C96" s="11"/>
      <c r="D96" s="11"/>
      <c r="E96" s="60" t="s">
        <v>37</v>
      </c>
      <c r="F96" s="61" t="s">
        <v>38</v>
      </c>
      <c r="G96" s="11"/>
      <c r="H96" s="44"/>
      <c r="I96" s="45"/>
      <c r="J96" s="60" t="s">
        <v>39</v>
      </c>
      <c r="K96" s="61" t="s">
        <v>40</v>
      </c>
      <c r="L96" s="11"/>
      <c r="M96" s="44"/>
      <c r="N96" s="15"/>
      <c r="O96" s="11"/>
    </row>
    <row r="97">
      <c r="A97" s="99"/>
      <c r="B97" s="11"/>
      <c r="C97" s="11"/>
      <c r="D97" s="19"/>
      <c r="E97" s="60" t="s">
        <v>41</v>
      </c>
      <c r="F97" s="61" t="s">
        <v>42</v>
      </c>
      <c r="G97" s="11"/>
      <c r="H97" s="44"/>
      <c r="I97" s="22"/>
      <c r="J97" s="60" t="s">
        <v>43</v>
      </c>
      <c r="K97" s="61" t="s">
        <v>44</v>
      </c>
      <c r="L97" s="11"/>
      <c r="M97" s="44"/>
      <c r="N97" s="15"/>
      <c r="O97" s="11"/>
    </row>
    <row r="98">
      <c r="A98" s="99"/>
      <c r="B98" s="11"/>
      <c r="C98" s="11"/>
      <c r="D98" s="59" t="s">
        <v>45</v>
      </c>
      <c r="E98" s="60" t="s">
        <v>46</v>
      </c>
      <c r="F98" s="61" t="s">
        <v>77</v>
      </c>
      <c r="G98" s="11"/>
      <c r="H98" s="44"/>
      <c r="I98" s="63" t="s">
        <v>48</v>
      </c>
      <c r="J98" s="60" t="s">
        <v>49</v>
      </c>
      <c r="K98" s="61" t="s">
        <v>50</v>
      </c>
      <c r="L98" s="11"/>
      <c r="M98" s="44"/>
      <c r="N98" s="15"/>
      <c r="O98" s="11"/>
    </row>
    <row r="99">
      <c r="A99" s="99"/>
      <c r="B99" s="11"/>
      <c r="C99" s="11"/>
      <c r="D99" s="11"/>
      <c r="E99" s="60" t="s">
        <v>51</v>
      </c>
      <c r="F99" s="61" t="s">
        <v>77</v>
      </c>
      <c r="G99" s="11"/>
      <c r="H99" s="44"/>
      <c r="I99" s="45"/>
      <c r="J99" s="60" t="s">
        <v>53</v>
      </c>
      <c r="K99" s="61" t="s">
        <v>90</v>
      </c>
      <c r="L99" s="11"/>
      <c r="M99" s="44"/>
      <c r="N99" s="15"/>
      <c r="O99" s="11"/>
    </row>
    <row r="100">
      <c r="A100" s="99"/>
      <c r="B100" s="11"/>
      <c r="C100" s="11"/>
      <c r="D100" s="11"/>
      <c r="E100" s="60" t="s">
        <v>56</v>
      </c>
      <c r="F100" s="61" t="s">
        <v>78</v>
      </c>
      <c r="G100" s="11"/>
      <c r="H100" s="44"/>
      <c r="I100" s="45"/>
      <c r="J100" s="60" t="s">
        <v>58</v>
      </c>
      <c r="K100" s="61" t="s">
        <v>59</v>
      </c>
      <c r="L100" s="11"/>
      <c r="M100" s="44"/>
      <c r="N100" s="15"/>
      <c r="O100" s="11"/>
    </row>
    <row r="101">
      <c r="A101" s="99"/>
      <c r="B101" s="19"/>
      <c r="C101" s="19"/>
      <c r="D101" s="19"/>
      <c r="E101" s="60" t="s">
        <v>61</v>
      </c>
      <c r="F101" s="61" t="s">
        <v>98</v>
      </c>
      <c r="G101" s="19"/>
      <c r="H101" s="55"/>
      <c r="I101" s="22"/>
      <c r="J101" s="60" t="s">
        <v>63</v>
      </c>
      <c r="K101" s="61" t="s">
        <v>64</v>
      </c>
      <c r="L101" s="19"/>
      <c r="M101" s="55"/>
      <c r="N101" s="23"/>
      <c r="O101" s="11"/>
    </row>
    <row r="102">
      <c r="A102" s="99"/>
      <c r="B102" s="57" t="s">
        <v>193</v>
      </c>
      <c r="C102" s="58" t="s">
        <v>203</v>
      </c>
      <c r="D102" s="59" t="s">
        <v>21</v>
      </c>
      <c r="E102" s="60" t="s">
        <v>22</v>
      </c>
      <c r="F102" s="61" t="s">
        <v>87</v>
      </c>
      <c r="G102" s="59">
        <f>(VALUE(LEFT(F102,1))+VALUE(LEFT(F103,1))+VALUE(LEFT(F104,1))+VALUE(LEFT(F105,1))+VALUE(LEFT(F106,1))+VALUE(LEFT(F107,1))+VALUE(LEFT(F108,1))+VALUE(LEFT(F109,1)))/8</f>
        <v>6.25</v>
      </c>
      <c r="H102" s="62" t="str">
        <f>IF(G102&lt;3,$U$12,IF(G102&lt;6,$U$13,$U$14))</f>
        <v/>
      </c>
      <c r="I102" s="63" t="s">
        <v>24</v>
      </c>
      <c r="J102" s="60" t="s">
        <v>25</v>
      </c>
      <c r="K102" s="61" t="s">
        <v>102</v>
      </c>
      <c r="L102" s="59">
        <f>(VALUE(LEFT(K102,1))+VALUE(LEFT(K103,1))+VALUE(LEFT(K104,1))+VALUE(LEFT(K105,1))+VALUE(LEFT(K106,1))+VALUE(LEFT(K107,1))+VALUE(LEFT(K108,1))+VALUE(LEFT(K109,1)))/8</f>
        <v>5.125</v>
      </c>
      <c r="M102" s="62" t="str">
        <f>IF(L102&lt;3,$U$12,IF(L102&lt;6,$U$13,$U$14))</f>
        <v>MEDIUM</v>
      </c>
      <c r="N102" s="67" t="str">
        <f>IF(AND(H102=$U$14,M102=$U$14),$U$5,IF(AND(H102=$U$14,M102=$U$13),$U$6,IF(AND(H102=$U$14,M102=$U$12),$U$7,IF(AND(H102=$U$13,M102=$U$14),$T$5,IF(AND(H102=$U$13,M102=$U$13),$T$6,IF(AND(H102=$U$13,M102=$U$12),$T$7,IF(AND(H102=$U$12,M102=$U$14),$S$5,IF(AND(H102=$U$12,M102=$U$13),$S$6,IF(AND(H102=$U$12,M102=$U$12),$S$7)))))))))</f>
        <v>High</v>
      </c>
      <c r="O102" s="68" t="s">
        <v>348</v>
      </c>
    </row>
    <row r="103">
      <c r="A103" s="99"/>
      <c r="B103" s="11"/>
      <c r="C103" s="66" t="s">
        <v>147</v>
      </c>
      <c r="D103" s="11"/>
      <c r="E103" s="60" t="s">
        <v>31</v>
      </c>
      <c r="F103" s="61" t="s">
        <v>32</v>
      </c>
      <c r="G103" s="11"/>
      <c r="H103" s="44"/>
      <c r="I103" s="45"/>
      <c r="J103" s="60" t="s">
        <v>33</v>
      </c>
      <c r="K103" s="61" t="s">
        <v>91</v>
      </c>
      <c r="L103" s="11"/>
      <c r="M103" s="44"/>
      <c r="N103" s="15"/>
      <c r="O103" s="11"/>
    </row>
    <row r="104">
      <c r="A104" s="99"/>
      <c r="B104" s="11"/>
      <c r="C104" s="11"/>
      <c r="D104" s="11"/>
      <c r="E104" s="60" t="s">
        <v>37</v>
      </c>
      <c r="F104" s="61" t="s">
        <v>38</v>
      </c>
      <c r="G104" s="11"/>
      <c r="H104" s="44"/>
      <c r="I104" s="45"/>
      <c r="J104" s="60" t="s">
        <v>39</v>
      </c>
      <c r="K104" s="61" t="s">
        <v>40</v>
      </c>
      <c r="L104" s="11"/>
      <c r="M104" s="44"/>
      <c r="N104" s="15"/>
      <c r="O104" s="11"/>
    </row>
    <row r="105">
      <c r="A105" s="99"/>
      <c r="B105" s="11"/>
      <c r="C105" s="11"/>
      <c r="D105" s="19"/>
      <c r="E105" s="60" t="s">
        <v>41</v>
      </c>
      <c r="F105" s="61" t="s">
        <v>90</v>
      </c>
      <c r="G105" s="11"/>
      <c r="H105" s="44"/>
      <c r="I105" s="22"/>
      <c r="J105" s="60" t="s">
        <v>43</v>
      </c>
      <c r="K105" s="61" t="s">
        <v>44</v>
      </c>
      <c r="L105" s="11"/>
      <c r="M105" s="44"/>
      <c r="N105" s="15"/>
      <c r="O105" s="11"/>
    </row>
    <row r="106">
      <c r="A106" s="99"/>
      <c r="B106" s="11"/>
      <c r="C106" s="11"/>
      <c r="D106" s="59" t="s">
        <v>45</v>
      </c>
      <c r="E106" s="60" t="s">
        <v>46</v>
      </c>
      <c r="F106" s="61" t="s">
        <v>47</v>
      </c>
      <c r="G106" s="11"/>
      <c r="H106" s="44"/>
      <c r="I106" s="63" t="s">
        <v>48</v>
      </c>
      <c r="J106" s="60" t="s">
        <v>49</v>
      </c>
      <c r="K106" s="61" t="s">
        <v>94</v>
      </c>
      <c r="L106" s="11"/>
      <c r="M106" s="44"/>
      <c r="N106" s="15"/>
      <c r="O106" s="11"/>
    </row>
    <row r="107">
      <c r="A107" s="99"/>
      <c r="B107" s="11"/>
      <c r="C107" s="11"/>
      <c r="D107" s="11"/>
      <c r="E107" s="60" t="s">
        <v>51</v>
      </c>
      <c r="F107" s="61" t="s">
        <v>52</v>
      </c>
      <c r="G107" s="11"/>
      <c r="H107" s="44"/>
      <c r="I107" s="45"/>
      <c r="J107" s="60" t="s">
        <v>53</v>
      </c>
      <c r="K107" s="61" t="s">
        <v>90</v>
      </c>
      <c r="L107" s="11"/>
      <c r="M107" s="44"/>
      <c r="N107" s="15"/>
      <c r="O107" s="11"/>
    </row>
    <row r="108">
      <c r="A108" s="99"/>
      <c r="B108" s="11"/>
      <c r="C108" s="11"/>
      <c r="D108" s="11"/>
      <c r="E108" s="60" t="s">
        <v>56</v>
      </c>
      <c r="F108" s="61" t="s">
        <v>96</v>
      </c>
      <c r="G108" s="11"/>
      <c r="H108" s="44"/>
      <c r="I108" s="45"/>
      <c r="J108" s="60" t="s">
        <v>58</v>
      </c>
      <c r="K108" s="61" t="s">
        <v>120</v>
      </c>
      <c r="L108" s="11"/>
      <c r="M108" s="44"/>
      <c r="N108" s="15"/>
      <c r="O108" s="11"/>
    </row>
    <row r="109">
      <c r="A109" s="99"/>
      <c r="B109" s="19"/>
      <c r="C109" s="19"/>
      <c r="D109" s="19"/>
      <c r="E109" s="60" t="s">
        <v>61</v>
      </c>
      <c r="F109" s="61" t="s">
        <v>98</v>
      </c>
      <c r="G109" s="19"/>
      <c r="H109" s="55"/>
      <c r="I109" s="22"/>
      <c r="J109" s="60" t="s">
        <v>63</v>
      </c>
      <c r="K109" s="61" t="s">
        <v>64</v>
      </c>
      <c r="L109" s="19"/>
      <c r="M109" s="55"/>
      <c r="N109" s="23"/>
      <c r="O109" s="11"/>
    </row>
    <row r="110">
      <c r="A110" s="99"/>
      <c r="B110" s="57" t="s">
        <v>193</v>
      </c>
      <c r="C110" s="58" t="s">
        <v>207</v>
      </c>
      <c r="D110" s="59" t="s">
        <v>21</v>
      </c>
      <c r="E110" s="60" t="s">
        <v>22</v>
      </c>
      <c r="F110" s="61" t="s">
        <v>87</v>
      </c>
      <c r="G110" s="59">
        <f>(VALUE(LEFT(F110,1))+VALUE(LEFT(F111,1))+VALUE(LEFT(F112,1))+VALUE(LEFT(F113,1))+VALUE(LEFT(F114,1))+VALUE(LEFT(F115,1))+VALUE(LEFT(F116,1))+VALUE(LEFT(F117,1)))/8</f>
        <v>6.25</v>
      </c>
      <c r="H110" s="62" t="str">
        <f>IF(G110&lt;3,$U$12,IF(G110&lt;6,$U$13,$U$14))</f>
        <v/>
      </c>
      <c r="I110" s="63" t="s">
        <v>24</v>
      </c>
      <c r="J110" s="60" t="s">
        <v>25</v>
      </c>
      <c r="K110" s="61" t="s">
        <v>102</v>
      </c>
      <c r="L110" s="59">
        <f>(VALUE(LEFT(K110,1))+VALUE(LEFT(K111,1))+VALUE(LEFT(K112,1))+VALUE(LEFT(K113,1))+VALUE(LEFT(K114,1))+VALUE(LEFT(K115,1))+VALUE(LEFT(K116,1))+VALUE(LEFT(K117,1)))/8</f>
        <v>4.125</v>
      </c>
      <c r="M110" s="62" t="str">
        <f>IF(L110&lt;3,$U$12,IF(L110&lt;6,$U$13,$U$14))</f>
        <v>MEDIUM</v>
      </c>
      <c r="N110" s="67" t="str">
        <f>IF(AND(H110=$U$14,M110=$U$14),$U$5,IF(AND(H110=$U$14,M110=$U$13),$U$6,IF(AND(H110=$U$14,M110=$U$12),$U$7,IF(AND(H110=$U$13,M110=$U$14),$T$5,IF(AND(H110=$U$13,M110=$U$13),$T$6,IF(AND(H110=$U$13,M110=$U$12),$T$7,IF(AND(H110=$U$12,M110=$U$14),$S$5,IF(AND(H110=$U$12,M110=$U$13),$S$6,IF(AND(H110=$U$12,M110=$U$12),$S$7)))))))))</f>
        <v>High</v>
      </c>
      <c r="O110" s="68" t="s">
        <v>349</v>
      </c>
    </row>
    <row r="111">
      <c r="A111" s="99"/>
      <c r="B111" s="11"/>
      <c r="C111" s="66" t="s">
        <v>208</v>
      </c>
      <c r="D111" s="11"/>
      <c r="E111" s="60" t="s">
        <v>31</v>
      </c>
      <c r="F111" s="61" t="s">
        <v>90</v>
      </c>
      <c r="G111" s="11"/>
      <c r="H111" s="44"/>
      <c r="I111" s="45"/>
      <c r="J111" s="60" t="s">
        <v>33</v>
      </c>
      <c r="K111" s="61" t="s">
        <v>144</v>
      </c>
      <c r="L111" s="11"/>
      <c r="M111" s="44"/>
      <c r="N111" s="15"/>
      <c r="O111" s="11"/>
    </row>
    <row r="112">
      <c r="A112" s="99"/>
      <c r="B112" s="11"/>
      <c r="C112" s="11"/>
      <c r="D112" s="11"/>
      <c r="E112" s="60" t="s">
        <v>37</v>
      </c>
      <c r="F112" s="61" t="s">
        <v>38</v>
      </c>
      <c r="G112" s="11"/>
      <c r="H112" s="44"/>
      <c r="I112" s="45"/>
      <c r="J112" s="60" t="s">
        <v>39</v>
      </c>
      <c r="K112" s="61" t="s">
        <v>40</v>
      </c>
      <c r="L112" s="11"/>
      <c r="M112" s="44"/>
      <c r="N112" s="15"/>
      <c r="O112" s="11"/>
    </row>
    <row r="113">
      <c r="A113" s="99"/>
      <c r="B113" s="11"/>
      <c r="C113" s="11"/>
      <c r="D113" s="19"/>
      <c r="E113" s="60" t="s">
        <v>41</v>
      </c>
      <c r="F113" s="61" t="s">
        <v>90</v>
      </c>
      <c r="G113" s="11"/>
      <c r="H113" s="44"/>
      <c r="I113" s="22"/>
      <c r="J113" s="60" t="s">
        <v>43</v>
      </c>
      <c r="K113" s="61" t="s">
        <v>74</v>
      </c>
      <c r="L113" s="11"/>
      <c r="M113" s="44"/>
      <c r="N113" s="15"/>
      <c r="O113" s="11"/>
    </row>
    <row r="114">
      <c r="A114" s="99"/>
      <c r="B114" s="11"/>
      <c r="C114" s="11"/>
      <c r="D114" s="59" t="s">
        <v>45</v>
      </c>
      <c r="E114" s="60" t="s">
        <v>46</v>
      </c>
      <c r="F114" s="61" t="s">
        <v>47</v>
      </c>
      <c r="G114" s="11"/>
      <c r="H114" s="44"/>
      <c r="I114" s="63" t="s">
        <v>48</v>
      </c>
      <c r="J114" s="60" t="s">
        <v>49</v>
      </c>
      <c r="K114" s="61" t="s">
        <v>64</v>
      </c>
      <c r="L114" s="11"/>
      <c r="M114" s="44"/>
      <c r="N114" s="15"/>
      <c r="O114" s="11"/>
    </row>
    <row r="115">
      <c r="A115" s="99"/>
      <c r="B115" s="11"/>
      <c r="C115" s="11"/>
      <c r="D115" s="11"/>
      <c r="E115" s="60" t="s">
        <v>51</v>
      </c>
      <c r="F115" s="61" t="s">
        <v>52</v>
      </c>
      <c r="G115" s="11"/>
      <c r="H115" s="44"/>
      <c r="I115" s="45"/>
      <c r="J115" s="60" t="s">
        <v>53</v>
      </c>
      <c r="K115" s="61" t="s">
        <v>95</v>
      </c>
      <c r="L115" s="11"/>
      <c r="M115" s="44"/>
      <c r="N115" s="15"/>
      <c r="O115" s="11"/>
    </row>
    <row r="116">
      <c r="A116" s="99"/>
      <c r="B116" s="11"/>
      <c r="C116" s="11"/>
      <c r="D116" s="11"/>
      <c r="E116" s="60" t="s">
        <v>56</v>
      </c>
      <c r="F116" s="61" t="s">
        <v>57</v>
      </c>
      <c r="G116" s="11"/>
      <c r="H116" s="44"/>
      <c r="I116" s="45"/>
      <c r="J116" s="60" t="s">
        <v>58</v>
      </c>
      <c r="K116" s="61" t="s">
        <v>97</v>
      </c>
      <c r="L116" s="11"/>
      <c r="M116" s="44"/>
      <c r="N116" s="15"/>
      <c r="O116" s="11"/>
    </row>
    <row r="117">
      <c r="A117" s="99"/>
      <c r="B117" s="19"/>
      <c r="C117" s="19"/>
      <c r="D117" s="19"/>
      <c r="E117" s="60" t="s">
        <v>61</v>
      </c>
      <c r="F117" s="61" t="s">
        <v>98</v>
      </c>
      <c r="G117" s="19"/>
      <c r="H117" s="55"/>
      <c r="I117" s="22"/>
      <c r="J117" s="60" t="s">
        <v>63</v>
      </c>
      <c r="K117" s="61" t="s">
        <v>79</v>
      </c>
      <c r="L117" s="19"/>
      <c r="M117" s="55"/>
      <c r="N117" s="23"/>
      <c r="O117" s="11"/>
    </row>
    <row r="118">
      <c r="A118" s="100" t="s">
        <v>217</v>
      </c>
      <c r="B118" s="101" t="s">
        <v>218</v>
      </c>
      <c r="C118" s="58" t="s">
        <v>219</v>
      </c>
      <c r="D118" s="59" t="s">
        <v>21</v>
      </c>
      <c r="E118" s="60" t="s">
        <v>22</v>
      </c>
      <c r="F118" s="61" t="s">
        <v>67</v>
      </c>
      <c r="G118" s="59">
        <f>(VALUE(LEFT(F118,1))+VALUE(LEFT(F119,1))+VALUE(LEFT(F120,1))+VALUE(LEFT(F121,1))+VALUE(LEFT(F122,1))+VALUE(LEFT(F123,1))+VALUE(LEFT(F124,1))+VALUE(LEFT(F125,1)))/8</f>
        <v>4.875</v>
      </c>
      <c r="H118" s="62" t="str">
        <f>IF(G118&lt;3,$U$12,IF(G118&lt;6,$U$13,$U$14))</f>
        <v>MEDIUM</v>
      </c>
      <c r="I118" s="63" t="s">
        <v>24</v>
      </c>
      <c r="J118" s="60" t="s">
        <v>25</v>
      </c>
      <c r="K118" s="61" t="s">
        <v>102</v>
      </c>
      <c r="L118" s="59">
        <f>(VALUE(LEFT(K118,1))+VALUE(LEFT(K119,1))+VALUE(LEFT(K120,1))+VALUE(LEFT(K121,1))+VALUE(LEFT(K122,1))+VALUE(LEFT(K123,1))+VALUE(LEFT(K124,1))+VALUE(LEFT(K125,1)))/8</f>
        <v>6</v>
      </c>
      <c r="M118" s="62" t="str">
        <f>IF(L118&lt;3,$U$12,IF(L118&lt;6,$U$13,$U$14))</f>
        <v/>
      </c>
      <c r="N118" s="67" t="str">
        <f>IF(AND(H118=$U$14,M118=$U$14),$U$5,IF(AND(H118=$U$14,M118=$U$13),$U$6,IF(AND(H118=$U$14,M118=$U$12),$U$7,IF(AND(H118=$U$13,M118=$U$14),$T$5,IF(AND(H118=$U$13,M118=$U$13),$T$6,IF(AND(H118=$U$13,M118=$U$12),$T$7,IF(AND(H118=$U$12,M118=$U$14),$S$5,IF(AND(H118=$U$12,M118=$U$13),$S$6,IF(AND(H118=$U$12,M118=$U$12),$S$7)))))))))</f>
        <v>High</v>
      </c>
      <c r="O118" s="68" t="s">
        <v>341</v>
      </c>
    </row>
    <row r="119">
      <c r="A119" s="102"/>
      <c r="B119" s="11"/>
      <c r="C119" s="66" t="s">
        <v>221</v>
      </c>
      <c r="D119" s="11"/>
      <c r="E119" s="60" t="s">
        <v>31</v>
      </c>
      <c r="F119" s="61" t="s">
        <v>32</v>
      </c>
      <c r="G119" s="11"/>
      <c r="H119" s="44"/>
      <c r="I119" s="45"/>
      <c r="J119" s="60" t="s">
        <v>33</v>
      </c>
      <c r="K119" s="61" t="s">
        <v>91</v>
      </c>
      <c r="L119" s="11"/>
      <c r="M119" s="44"/>
      <c r="N119" s="15"/>
      <c r="O119" s="11"/>
    </row>
    <row r="120">
      <c r="A120" s="102"/>
      <c r="B120" s="11"/>
      <c r="C120" s="11"/>
      <c r="D120" s="11"/>
      <c r="E120" s="60" t="s">
        <v>37</v>
      </c>
      <c r="F120" s="61" t="s">
        <v>92</v>
      </c>
      <c r="G120" s="11"/>
      <c r="H120" s="44"/>
      <c r="I120" s="45"/>
      <c r="J120" s="60" t="s">
        <v>39</v>
      </c>
      <c r="K120" s="61" t="s">
        <v>40</v>
      </c>
      <c r="L120" s="11"/>
      <c r="M120" s="44"/>
      <c r="N120" s="15"/>
      <c r="O120" s="11"/>
    </row>
    <row r="121">
      <c r="A121" s="102"/>
      <c r="B121" s="11"/>
      <c r="C121" s="11"/>
      <c r="D121" s="19"/>
      <c r="E121" s="60" t="s">
        <v>41</v>
      </c>
      <c r="F121" s="61" t="s">
        <v>93</v>
      </c>
      <c r="G121" s="11"/>
      <c r="H121" s="44"/>
      <c r="I121" s="22"/>
      <c r="J121" s="60" t="s">
        <v>43</v>
      </c>
      <c r="K121" s="61" t="s">
        <v>44</v>
      </c>
      <c r="L121" s="11"/>
      <c r="M121" s="44"/>
      <c r="N121" s="15"/>
      <c r="O121" s="11"/>
    </row>
    <row r="122">
      <c r="A122" s="102"/>
      <c r="B122" s="11"/>
      <c r="C122" s="11"/>
      <c r="D122" s="59" t="s">
        <v>45</v>
      </c>
      <c r="E122" s="60" t="s">
        <v>46</v>
      </c>
      <c r="F122" s="61" t="s">
        <v>47</v>
      </c>
      <c r="G122" s="11"/>
      <c r="H122" s="44"/>
      <c r="I122" s="63" t="s">
        <v>48</v>
      </c>
      <c r="J122" s="60" t="s">
        <v>49</v>
      </c>
      <c r="K122" s="61" t="s">
        <v>50</v>
      </c>
      <c r="L122" s="11"/>
      <c r="M122" s="44"/>
      <c r="N122" s="15"/>
      <c r="O122" s="11"/>
    </row>
    <row r="123">
      <c r="A123" s="102"/>
      <c r="B123" s="11"/>
      <c r="C123" s="11"/>
      <c r="D123" s="11"/>
      <c r="E123" s="60" t="s">
        <v>51</v>
      </c>
      <c r="F123" s="61" t="s">
        <v>77</v>
      </c>
      <c r="G123" s="11"/>
      <c r="H123" s="44"/>
      <c r="I123" s="45"/>
      <c r="J123" s="60" t="s">
        <v>53</v>
      </c>
      <c r="K123" s="61" t="s">
        <v>90</v>
      </c>
      <c r="L123" s="11"/>
      <c r="M123" s="44"/>
      <c r="N123" s="15"/>
      <c r="O123" s="11"/>
    </row>
    <row r="124">
      <c r="A124" s="102"/>
      <c r="B124" s="11"/>
      <c r="C124" s="11"/>
      <c r="D124" s="11"/>
      <c r="E124" s="60" t="s">
        <v>56</v>
      </c>
      <c r="F124" s="61" t="s">
        <v>78</v>
      </c>
      <c r="G124" s="11"/>
      <c r="H124" s="44"/>
      <c r="I124" s="45"/>
      <c r="J124" s="60" t="s">
        <v>58</v>
      </c>
      <c r="K124" s="61" t="s">
        <v>97</v>
      </c>
      <c r="L124" s="11"/>
      <c r="M124" s="44"/>
      <c r="N124" s="15"/>
      <c r="O124" s="11"/>
    </row>
    <row r="125">
      <c r="A125" s="102"/>
      <c r="B125" s="19"/>
      <c r="C125" s="19"/>
      <c r="D125" s="19"/>
      <c r="E125" s="60" t="s">
        <v>61</v>
      </c>
      <c r="F125" s="61" t="s">
        <v>106</v>
      </c>
      <c r="G125" s="19"/>
      <c r="H125" s="55"/>
      <c r="I125" s="22"/>
      <c r="J125" s="60" t="s">
        <v>63</v>
      </c>
      <c r="K125" s="61" t="s">
        <v>64</v>
      </c>
      <c r="L125" s="19"/>
      <c r="M125" s="55"/>
      <c r="N125" s="23"/>
      <c r="O125" s="11"/>
    </row>
    <row r="126">
      <c r="O126" s="1"/>
    </row>
    <row r="127">
      <c r="O127" s="1"/>
    </row>
    <row r="128">
      <c r="O128" s="1"/>
    </row>
    <row r="129">
      <c r="O129" s="1"/>
    </row>
    <row r="130">
      <c r="O130" s="1"/>
    </row>
    <row r="131">
      <c r="O131" s="1"/>
    </row>
    <row r="132">
      <c r="O132" s="1"/>
    </row>
    <row r="133">
      <c r="O133" s="1"/>
    </row>
    <row r="134">
      <c r="O134" s="1"/>
    </row>
    <row r="135">
      <c r="O135" s="1"/>
    </row>
    <row r="136">
      <c r="O136" s="1"/>
    </row>
    <row r="137">
      <c r="O137" s="1"/>
    </row>
    <row r="138">
      <c r="O138" s="1"/>
    </row>
    <row r="139">
      <c r="O139" s="1"/>
    </row>
    <row r="140">
      <c r="O140" s="1"/>
    </row>
    <row r="141">
      <c r="O141" s="1"/>
    </row>
    <row r="142">
      <c r="O142" s="1"/>
    </row>
    <row r="143">
      <c r="O143" s="1"/>
    </row>
    <row r="144">
      <c r="O144" s="1"/>
    </row>
    <row r="145">
      <c r="O145" s="1"/>
    </row>
    <row r="146">
      <c r="O146" s="1"/>
    </row>
    <row r="147">
      <c r="O147" s="1"/>
    </row>
    <row r="148">
      <c r="O148" s="1"/>
    </row>
    <row r="149">
      <c r="O149" s="1"/>
    </row>
    <row r="150">
      <c r="O150" s="1"/>
    </row>
    <row r="151">
      <c r="O151" s="1"/>
    </row>
    <row r="152">
      <c r="O152" s="1"/>
    </row>
    <row r="153">
      <c r="O153" s="1"/>
    </row>
    <row r="154">
      <c r="O154" s="1"/>
    </row>
    <row r="155">
      <c r="O155" s="1"/>
    </row>
    <row r="156">
      <c r="O156" s="1"/>
    </row>
    <row r="157">
      <c r="O157" s="1"/>
    </row>
    <row r="158">
      <c r="O158" s="1"/>
    </row>
    <row r="159">
      <c r="O159" s="1"/>
    </row>
    <row r="160">
      <c r="O160" s="1"/>
    </row>
    <row r="161">
      <c r="O161" s="1"/>
    </row>
    <row r="162">
      <c r="O162" s="1"/>
    </row>
    <row r="163">
      <c r="O163" s="1"/>
    </row>
    <row r="164">
      <c r="O164" s="1"/>
    </row>
    <row r="165">
      <c r="O165" s="1"/>
    </row>
    <row r="166">
      <c r="O166" s="1"/>
    </row>
    <row r="167">
      <c r="O167" s="1"/>
    </row>
    <row r="168">
      <c r="O168" s="1"/>
    </row>
    <row r="169">
      <c r="O169" s="1"/>
    </row>
    <row r="170">
      <c r="O170" s="1"/>
    </row>
    <row r="171">
      <c r="O171" s="1"/>
    </row>
    <row r="172">
      <c r="O172" s="1"/>
    </row>
    <row r="173">
      <c r="O173" s="1"/>
    </row>
    <row r="174">
      <c r="O174" s="1"/>
    </row>
    <row r="175">
      <c r="O175" s="1"/>
    </row>
    <row r="176">
      <c r="O176" s="1"/>
    </row>
    <row r="177">
      <c r="O177" s="1"/>
    </row>
    <row r="178">
      <c r="O178" s="1"/>
    </row>
    <row r="179">
      <c r="O179" s="1"/>
    </row>
    <row r="180">
      <c r="O180" s="1"/>
    </row>
    <row r="181">
      <c r="O181" s="1"/>
    </row>
    <row r="182">
      <c r="O182" s="1"/>
    </row>
    <row r="183">
      <c r="O183" s="1"/>
    </row>
    <row r="184">
      <c r="O184" s="1"/>
    </row>
    <row r="185">
      <c r="O185" s="1"/>
    </row>
    <row r="186">
      <c r="O186" s="1"/>
    </row>
    <row r="187">
      <c r="O187" s="1"/>
    </row>
    <row r="188">
      <c r="O188" s="1"/>
    </row>
    <row r="189">
      <c r="O189" s="1"/>
    </row>
    <row r="190">
      <c r="O190" s="1"/>
    </row>
    <row r="191">
      <c r="O191" s="1"/>
    </row>
    <row r="192">
      <c r="O192" s="1"/>
    </row>
    <row r="193">
      <c r="O193" s="1"/>
    </row>
    <row r="194">
      <c r="O194" s="1"/>
    </row>
    <row r="195">
      <c r="O195" s="1"/>
    </row>
    <row r="196">
      <c r="O196" s="1"/>
    </row>
    <row r="197">
      <c r="O197" s="1"/>
    </row>
    <row r="198">
      <c r="O198" s="1"/>
    </row>
    <row r="199">
      <c r="O199" s="1"/>
    </row>
    <row r="200">
      <c r="O200" s="1"/>
    </row>
    <row r="201">
      <c r="O201" s="1"/>
    </row>
    <row r="202">
      <c r="O202" s="1"/>
    </row>
    <row r="203">
      <c r="O203" s="1"/>
    </row>
    <row r="204">
      <c r="O204" s="1"/>
    </row>
    <row r="205">
      <c r="O205" s="1"/>
    </row>
    <row r="206">
      <c r="O206" s="1"/>
    </row>
    <row r="207">
      <c r="O207" s="1"/>
    </row>
    <row r="208">
      <c r="O208" s="1"/>
    </row>
    <row r="209">
      <c r="O209" s="1"/>
    </row>
    <row r="210">
      <c r="O210" s="1"/>
    </row>
    <row r="211">
      <c r="O211" s="1"/>
    </row>
    <row r="212">
      <c r="O212" s="1"/>
    </row>
    <row r="213">
      <c r="O213" s="1"/>
    </row>
    <row r="214">
      <c r="O214" s="1"/>
    </row>
    <row r="215">
      <c r="O215" s="1"/>
    </row>
    <row r="216">
      <c r="O216" s="1"/>
    </row>
    <row r="217">
      <c r="O217" s="1"/>
    </row>
    <row r="218">
      <c r="O218" s="1"/>
    </row>
    <row r="219">
      <c r="O219" s="1"/>
    </row>
    <row r="220">
      <c r="O220" s="1"/>
    </row>
    <row r="221">
      <c r="O221" s="1"/>
    </row>
    <row r="222">
      <c r="O222" s="1"/>
    </row>
    <row r="223">
      <c r="O223" s="1"/>
    </row>
    <row r="224">
      <c r="O224" s="1"/>
    </row>
    <row r="225">
      <c r="O225" s="1"/>
    </row>
    <row r="226">
      <c r="O226" s="1"/>
    </row>
    <row r="227">
      <c r="O227" s="1"/>
    </row>
    <row r="228">
      <c r="O228" s="1"/>
    </row>
    <row r="229">
      <c r="O229" s="1"/>
    </row>
    <row r="230">
      <c r="O230" s="1"/>
    </row>
    <row r="231">
      <c r="O231" s="1"/>
    </row>
    <row r="232">
      <c r="O232" s="1"/>
    </row>
    <row r="233">
      <c r="O233" s="1"/>
    </row>
    <row r="234">
      <c r="O234" s="1"/>
    </row>
    <row r="235">
      <c r="O235" s="1"/>
    </row>
    <row r="236">
      <c r="O236" s="1"/>
    </row>
    <row r="237">
      <c r="O237" s="1"/>
    </row>
    <row r="238">
      <c r="O238" s="1"/>
    </row>
    <row r="239">
      <c r="O239" s="1"/>
    </row>
    <row r="240">
      <c r="O240" s="1"/>
    </row>
    <row r="241">
      <c r="O241" s="1"/>
    </row>
    <row r="242">
      <c r="O242" s="1"/>
    </row>
    <row r="243">
      <c r="O243" s="1"/>
    </row>
    <row r="244">
      <c r="O244" s="1"/>
    </row>
    <row r="245">
      <c r="O245" s="1"/>
    </row>
    <row r="246">
      <c r="O246" s="1"/>
    </row>
    <row r="247">
      <c r="O247" s="1"/>
    </row>
    <row r="248">
      <c r="O248" s="1"/>
    </row>
    <row r="249">
      <c r="O249" s="1"/>
    </row>
    <row r="250">
      <c r="O250" s="1"/>
    </row>
    <row r="251">
      <c r="O251" s="1"/>
    </row>
    <row r="252">
      <c r="O252" s="1"/>
    </row>
    <row r="253">
      <c r="O253" s="1"/>
    </row>
    <row r="254">
      <c r="O254" s="1"/>
    </row>
    <row r="255">
      <c r="O255" s="1"/>
    </row>
    <row r="256">
      <c r="O256" s="1"/>
    </row>
    <row r="257">
      <c r="O257" s="1"/>
    </row>
    <row r="258">
      <c r="O258" s="1"/>
    </row>
    <row r="259">
      <c r="O259" s="1"/>
    </row>
    <row r="260">
      <c r="O260" s="1"/>
    </row>
    <row r="261">
      <c r="O261" s="1"/>
    </row>
    <row r="262">
      <c r="O262" s="1"/>
    </row>
    <row r="263">
      <c r="O263" s="1"/>
    </row>
    <row r="264">
      <c r="O264" s="1"/>
    </row>
    <row r="265">
      <c r="O265" s="1"/>
    </row>
    <row r="266">
      <c r="O266" s="1"/>
    </row>
    <row r="267">
      <c r="O267" s="1"/>
    </row>
    <row r="268">
      <c r="O268" s="1"/>
    </row>
    <row r="269">
      <c r="O269" s="1"/>
    </row>
    <row r="270">
      <c r="O270" s="1"/>
    </row>
    <row r="271">
      <c r="O271" s="1"/>
    </row>
    <row r="272">
      <c r="O272" s="1"/>
    </row>
    <row r="273">
      <c r="O273" s="1"/>
    </row>
    <row r="274">
      <c r="O274" s="1"/>
    </row>
    <row r="275">
      <c r="O275" s="1"/>
    </row>
    <row r="276">
      <c r="O276" s="1"/>
    </row>
    <row r="277">
      <c r="O277" s="1"/>
    </row>
    <row r="278">
      <c r="O278" s="1"/>
    </row>
    <row r="279">
      <c r="O279" s="1"/>
    </row>
    <row r="280">
      <c r="O280" s="1"/>
    </row>
    <row r="281">
      <c r="O281" s="1"/>
    </row>
    <row r="282">
      <c r="O282" s="1"/>
    </row>
    <row r="283">
      <c r="O283" s="1"/>
    </row>
    <row r="284">
      <c r="O284" s="1"/>
    </row>
    <row r="285">
      <c r="O285" s="1"/>
    </row>
    <row r="286">
      <c r="O286" s="1"/>
    </row>
    <row r="287">
      <c r="O287" s="1"/>
    </row>
    <row r="288">
      <c r="O288" s="1"/>
    </row>
    <row r="289">
      <c r="O289" s="1"/>
    </row>
    <row r="290">
      <c r="O290" s="1"/>
    </row>
    <row r="291">
      <c r="O291" s="1"/>
    </row>
    <row r="292">
      <c r="O292" s="1"/>
    </row>
    <row r="293">
      <c r="O293" s="1"/>
    </row>
    <row r="294">
      <c r="O294" s="1"/>
    </row>
    <row r="295">
      <c r="O295" s="1"/>
    </row>
    <row r="296">
      <c r="O296" s="1"/>
    </row>
    <row r="297">
      <c r="O297" s="1"/>
    </row>
    <row r="298">
      <c r="O298" s="1"/>
    </row>
    <row r="299">
      <c r="O299" s="1"/>
    </row>
    <row r="300">
      <c r="O300" s="1"/>
    </row>
    <row r="301">
      <c r="O301" s="1"/>
    </row>
    <row r="302">
      <c r="O302" s="1"/>
    </row>
    <row r="303">
      <c r="O303" s="1"/>
    </row>
    <row r="304">
      <c r="O304" s="1"/>
    </row>
    <row r="305">
      <c r="O305" s="1"/>
    </row>
    <row r="306">
      <c r="O306" s="1"/>
    </row>
    <row r="307">
      <c r="O307" s="1"/>
    </row>
    <row r="308">
      <c r="O308" s="1"/>
    </row>
    <row r="309">
      <c r="O309" s="1"/>
    </row>
    <row r="310">
      <c r="O310" s="1"/>
    </row>
    <row r="311">
      <c r="O311" s="1"/>
    </row>
    <row r="312">
      <c r="O312" s="1"/>
    </row>
    <row r="313">
      <c r="O313" s="1"/>
    </row>
    <row r="314">
      <c r="O314" s="1"/>
    </row>
    <row r="315">
      <c r="O315" s="1"/>
    </row>
    <row r="316">
      <c r="O316" s="1"/>
    </row>
    <row r="317">
      <c r="O317" s="1"/>
    </row>
    <row r="318">
      <c r="O318" s="1"/>
    </row>
    <row r="319">
      <c r="O319" s="1"/>
    </row>
    <row r="320">
      <c r="O320" s="1"/>
    </row>
    <row r="321">
      <c r="O321" s="1"/>
    </row>
    <row r="322">
      <c r="O322" s="1"/>
    </row>
    <row r="323">
      <c r="O323" s="1"/>
    </row>
    <row r="324">
      <c r="O324" s="1"/>
    </row>
    <row r="325">
      <c r="O325" s="1"/>
    </row>
    <row r="326">
      <c r="O326" s="1"/>
    </row>
    <row r="327">
      <c r="O327" s="1"/>
    </row>
    <row r="328">
      <c r="O328" s="1"/>
    </row>
    <row r="329">
      <c r="O329" s="1"/>
    </row>
    <row r="330">
      <c r="O330" s="1"/>
    </row>
    <row r="331">
      <c r="O331" s="1"/>
    </row>
    <row r="332">
      <c r="O332" s="1"/>
    </row>
    <row r="333">
      <c r="O333" s="1"/>
    </row>
    <row r="334">
      <c r="O334" s="1"/>
    </row>
    <row r="335">
      <c r="O335" s="1"/>
    </row>
    <row r="336">
      <c r="O336" s="1"/>
    </row>
    <row r="337">
      <c r="O337" s="1"/>
    </row>
    <row r="338">
      <c r="O338" s="1"/>
    </row>
    <row r="339">
      <c r="O339" s="1"/>
    </row>
    <row r="340">
      <c r="O340" s="1"/>
    </row>
    <row r="341">
      <c r="O341" s="1"/>
    </row>
    <row r="342">
      <c r="O342" s="1"/>
    </row>
    <row r="343">
      <c r="O343" s="1"/>
    </row>
    <row r="344">
      <c r="O344" s="1"/>
    </row>
    <row r="345">
      <c r="O345" s="1"/>
    </row>
    <row r="346">
      <c r="O346" s="1"/>
    </row>
    <row r="347">
      <c r="O347" s="1"/>
    </row>
    <row r="348">
      <c r="O348" s="1"/>
    </row>
    <row r="349">
      <c r="O349" s="1"/>
    </row>
    <row r="350">
      <c r="O350" s="1"/>
    </row>
    <row r="351">
      <c r="O351" s="1"/>
    </row>
    <row r="352">
      <c r="O352" s="1"/>
    </row>
    <row r="353">
      <c r="O353" s="1"/>
    </row>
    <row r="354">
      <c r="O354" s="1"/>
    </row>
    <row r="355">
      <c r="O355" s="1"/>
    </row>
    <row r="356">
      <c r="O356" s="1"/>
    </row>
    <row r="357">
      <c r="O357" s="1"/>
    </row>
    <row r="358">
      <c r="O358" s="1"/>
    </row>
    <row r="359">
      <c r="O359" s="1"/>
    </row>
    <row r="360">
      <c r="O360" s="1"/>
    </row>
    <row r="361">
      <c r="O361" s="1"/>
    </row>
    <row r="362">
      <c r="O362" s="1"/>
    </row>
    <row r="363">
      <c r="O363" s="1"/>
    </row>
    <row r="364">
      <c r="O364" s="1"/>
    </row>
    <row r="365">
      <c r="O365" s="1"/>
    </row>
    <row r="366">
      <c r="O366" s="1"/>
    </row>
    <row r="367">
      <c r="O367" s="1"/>
    </row>
    <row r="368">
      <c r="O368" s="1"/>
    </row>
    <row r="369">
      <c r="O369" s="1"/>
    </row>
    <row r="370">
      <c r="O370" s="1"/>
    </row>
    <row r="371">
      <c r="O371" s="1"/>
    </row>
    <row r="372">
      <c r="O372" s="1"/>
    </row>
    <row r="373">
      <c r="O373" s="1"/>
    </row>
    <row r="374">
      <c r="O374" s="1"/>
    </row>
    <row r="375">
      <c r="O375" s="1"/>
    </row>
    <row r="376">
      <c r="O376" s="1"/>
    </row>
    <row r="377">
      <c r="O377" s="1"/>
    </row>
    <row r="378">
      <c r="O378" s="1"/>
    </row>
    <row r="379">
      <c r="O379" s="1"/>
    </row>
    <row r="380">
      <c r="O380" s="1"/>
    </row>
    <row r="381">
      <c r="O381" s="1"/>
    </row>
    <row r="382">
      <c r="O382" s="1"/>
    </row>
    <row r="383">
      <c r="O383" s="1"/>
    </row>
    <row r="384">
      <c r="O384" s="1"/>
    </row>
    <row r="385">
      <c r="O385" s="1"/>
    </row>
    <row r="386">
      <c r="O386" s="1"/>
    </row>
    <row r="387">
      <c r="O387" s="1"/>
    </row>
    <row r="388">
      <c r="O388" s="1"/>
    </row>
    <row r="389">
      <c r="O389" s="1"/>
    </row>
    <row r="390">
      <c r="O390" s="1"/>
    </row>
    <row r="391">
      <c r="O391" s="1"/>
    </row>
    <row r="392">
      <c r="O392" s="1"/>
    </row>
    <row r="393">
      <c r="O393" s="1"/>
    </row>
    <row r="394">
      <c r="O394" s="1"/>
    </row>
    <row r="395">
      <c r="O395" s="1"/>
    </row>
    <row r="396">
      <c r="O396" s="1"/>
    </row>
    <row r="397">
      <c r="O397" s="1"/>
    </row>
    <row r="398">
      <c r="O398" s="1"/>
    </row>
    <row r="399">
      <c r="O399" s="1"/>
    </row>
    <row r="400">
      <c r="O400" s="1"/>
    </row>
    <row r="401">
      <c r="O401" s="1"/>
    </row>
    <row r="402">
      <c r="O402" s="1"/>
    </row>
    <row r="403">
      <c r="O403" s="1"/>
    </row>
    <row r="404">
      <c r="O404" s="1"/>
    </row>
    <row r="405">
      <c r="O405" s="1"/>
    </row>
    <row r="406">
      <c r="O406" s="1"/>
    </row>
    <row r="407">
      <c r="O407" s="1"/>
    </row>
    <row r="408">
      <c r="O408" s="1"/>
    </row>
    <row r="409">
      <c r="O409" s="1"/>
    </row>
    <row r="410">
      <c r="O410" s="1"/>
    </row>
    <row r="411">
      <c r="O411" s="1"/>
    </row>
    <row r="412">
      <c r="O412" s="1"/>
    </row>
    <row r="413">
      <c r="O413" s="1"/>
    </row>
    <row r="414">
      <c r="O414" s="1"/>
    </row>
    <row r="415">
      <c r="O415" s="1"/>
    </row>
    <row r="416">
      <c r="O416" s="1"/>
    </row>
    <row r="417">
      <c r="O417" s="1"/>
    </row>
    <row r="418">
      <c r="O418" s="1"/>
    </row>
    <row r="419">
      <c r="O419" s="1"/>
    </row>
    <row r="420">
      <c r="O420" s="1"/>
    </row>
    <row r="421">
      <c r="O421" s="1"/>
    </row>
    <row r="422">
      <c r="O422" s="1"/>
    </row>
    <row r="423">
      <c r="O423" s="1"/>
    </row>
    <row r="424">
      <c r="O424" s="1"/>
    </row>
    <row r="425">
      <c r="O425" s="1"/>
    </row>
    <row r="426">
      <c r="O426" s="1"/>
    </row>
    <row r="427">
      <c r="O427" s="1"/>
    </row>
    <row r="428">
      <c r="O428" s="1"/>
    </row>
    <row r="429">
      <c r="O429" s="1"/>
    </row>
    <row r="430">
      <c r="O430" s="1"/>
    </row>
    <row r="431">
      <c r="O431" s="1"/>
    </row>
    <row r="432">
      <c r="O432" s="1"/>
    </row>
    <row r="433">
      <c r="O433" s="1"/>
    </row>
    <row r="434">
      <c r="O434" s="1"/>
    </row>
    <row r="435">
      <c r="O435" s="1"/>
    </row>
    <row r="436">
      <c r="O436" s="1"/>
    </row>
    <row r="437">
      <c r="O437" s="1"/>
    </row>
    <row r="438">
      <c r="O438" s="1"/>
    </row>
    <row r="439">
      <c r="O439" s="1"/>
    </row>
    <row r="440">
      <c r="O440" s="1"/>
    </row>
    <row r="441">
      <c r="O441" s="1"/>
    </row>
    <row r="442">
      <c r="O442" s="1"/>
    </row>
    <row r="443">
      <c r="O443" s="1"/>
    </row>
    <row r="444">
      <c r="O444" s="1"/>
    </row>
    <row r="445">
      <c r="O445" s="1"/>
    </row>
    <row r="446">
      <c r="O446" s="1"/>
    </row>
    <row r="447">
      <c r="O447" s="1"/>
    </row>
    <row r="448">
      <c r="O448" s="1"/>
    </row>
    <row r="449">
      <c r="O449" s="1"/>
    </row>
    <row r="450">
      <c r="O450" s="1"/>
    </row>
    <row r="451">
      <c r="O451" s="1"/>
    </row>
    <row r="452">
      <c r="O452" s="1"/>
    </row>
    <row r="453">
      <c r="O453" s="1"/>
    </row>
    <row r="454">
      <c r="O454" s="1"/>
    </row>
    <row r="455">
      <c r="O455" s="1"/>
    </row>
    <row r="456">
      <c r="O456" s="1"/>
    </row>
    <row r="457">
      <c r="O457" s="1"/>
    </row>
    <row r="458">
      <c r="O458" s="1"/>
    </row>
    <row r="459">
      <c r="O459" s="1"/>
    </row>
    <row r="460">
      <c r="O460" s="1"/>
    </row>
    <row r="461">
      <c r="O461" s="1"/>
    </row>
    <row r="462">
      <c r="O462" s="1"/>
    </row>
    <row r="463">
      <c r="O463" s="1"/>
    </row>
    <row r="464">
      <c r="O464" s="1"/>
    </row>
    <row r="465">
      <c r="O465" s="1"/>
    </row>
    <row r="466">
      <c r="O466" s="1"/>
    </row>
    <row r="467">
      <c r="O467" s="1"/>
    </row>
    <row r="468">
      <c r="O468" s="1"/>
    </row>
    <row r="469">
      <c r="O469" s="1"/>
    </row>
    <row r="470">
      <c r="O470" s="1"/>
    </row>
    <row r="471">
      <c r="O471" s="1"/>
    </row>
    <row r="472">
      <c r="O472" s="1"/>
    </row>
    <row r="473">
      <c r="O473" s="1"/>
    </row>
    <row r="474">
      <c r="O474" s="1"/>
    </row>
    <row r="475">
      <c r="O475" s="1"/>
    </row>
    <row r="476">
      <c r="O476" s="1"/>
    </row>
    <row r="477">
      <c r="O477" s="1"/>
    </row>
    <row r="478">
      <c r="O478" s="1"/>
    </row>
    <row r="479">
      <c r="O479" s="1"/>
    </row>
    <row r="480">
      <c r="O480" s="1"/>
    </row>
    <row r="481">
      <c r="O481" s="1"/>
    </row>
    <row r="482">
      <c r="O482" s="1"/>
    </row>
    <row r="483">
      <c r="O483" s="1"/>
    </row>
    <row r="484">
      <c r="O484" s="1"/>
    </row>
    <row r="485">
      <c r="O485" s="1"/>
    </row>
    <row r="486">
      <c r="O486" s="1"/>
    </row>
    <row r="487">
      <c r="O487" s="1"/>
    </row>
    <row r="488">
      <c r="O488" s="1"/>
    </row>
    <row r="489">
      <c r="O489" s="1"/>
    </row>
    <row r="490">
      <c r="O490" s="1"/>
    </row>
    <row r="491">
      <c r="O491" s="1"/>
    </row>
    <row r="492">
      <c r="O492" s="1"/>
    </row>
    <row r="493">
      <c r="O493" s="1"/>
    </row>
    <row r="494">
      <c r="O494" s="1"/>
    </row>
    <row r="495">
      <c r="O495" s="1"/>
    </row>
    <row r="496">
      <c r="O496" s="1"/>
    </row>
    <row r="497">
      <c r="O497" s="1"/>
    </row>
    <row r="498">
      <c r="O498" s="1"/>
    </row>
    <row r="499">
      <c r="O499" s="1"/>
    </row>
    <row r="500">
      <c r="O500" s="1"/>
    </row>
    <row r="501">
      <c r="O501" s="1"/>
    </row>
    <row r="502">
      <c r="O502" s="1"/>
    </row>
    <row r="503">
      <c r="O503" s="1"/>
    </row>
    <row r="504">
      <c r="O504" s="1"/>
    </row>
    <row r="505">
      <c r="O505" s="1"/>
    </row>
    <row r="506">
      <c r="O506" s="1"/>
    </row>
    <row r="507">
      <c r="O507" s="1"/>
    </row>
    <row r="508">
      <c r="O508" s="1"/>
    </row>
    <row r="509">
      <c r="O509" s="1"/>
    </row>
    <row r="510">
      <c r="O510" s="1"/>
    </row>
    <row r="511">
      <c r="O511" s="1"/>
    </row>
    <row r="512">
      <c r="O512" s="1"/>
    </row>
    <row r="513">
      <c r="O513" s="1"/>
    </row>
    <row r="514">
      <c r="O514" s="1"/>
    </row>
    <row r="515">
      <c r="O515" s="1"/>
    </row>
    <row r="516">
      <c r="O516" s="1"/>
    </row>
    <row r="517">
      <c r="O517" s="1"/>
    </row>
    <row r="518">
      <c r="O518" s="1"/>
    </row>
    <row r="519">
      <c r="O519" s="1"/>
    </row>
    <row r="520">
      <c r="O520" s="1"/>
    </row>
    <row r="521">
      <c r="O521" s="1"/>
    </row>
    <row r="522">
      <c r="O522" s="1"/>
    </row>
    <row r="523">
      <c r="O523" s="1"/>
    </row>
    <row r="524">
      <c r="O524" s="1"/>
    </row>
    <row r="525">
      <c r="O525" s="1"/>
    </row>
    <row r="526">
      <c r="O526" s="1"/>
    </row>
    <row r="527">
      <c r="O527" s="1"/>
    </row>
    <row r="528">
      <c r="O528" s="1"/>
    </row>
    <row r="529">
      <c r="O529" s="1"/>
    </row>
    <row r="530">
      <c r="O530" s="1"/>
    </row>
    <row r="531">
      <c r="O531" s="1"/>
    </row>
    <row r="532">
      <c r="O532" s="1"/>
    </row>
    <row r="533">
      <c r="O533" s="1"/>
    </row>
    <row r="534">
      <c r="O534" s="1"/>
    </row>
    <row r="535">
      <c r="O535" s="1"/>
    </row>
    <row r="536">
      <c r="O536" s="1"/>
    </row>
    <row r="537">
      <c r="O537" s="1"/>
    </row>
    <row r="538">
      <c r="O538" s="1"/>
    </row>
    <row r="539">
      <c r="O539" s="1"/>
    </row>
    <row r="540">
      <c r="O540" s="1"/>
    </row>
    <row r="541">
      <c r="O541" s="1"/>
    </row>
    <row r="542">
      <c r="O542" s="1"/>
    </row>
    <row r="543">
      <c r="O543" s="1"/>
    </row>
    <row r="544">
      <c r="O544" s="1"/>
    </row>
    <row r="545">
      <c r="O545" s="1"/>
    </row>
    <row r="546">
      <c r="O546" s="1"/>
    </row>
    <row r="547">
      <c r="O547" s="1"/>
    </row>
    <row r="548">
      <c r="O548" s="1"/>
    </row>
    <row r="549">
      <c r="O549" s="1"/>
    </row>
    <row r="550">
      <c r="O550" s="1"/>
    </row>
    <row r="551">
      <c r="O551" s="1"/>
    </row>
    <row r="552">
      <c r="O552" s="1"/>
    </row>
    <row r="553">
      <c r="O553" s="1"/>
    </row>
    <row r="554">
      <c r="O554" s="1"/>
    </row>
    <row r="555">
      <c r="O555" s="1"/>
    </row>
    <row r="556">
      <c r="O556" s="1"/>
    </row>
    <row r="557">
      <c r="O557" s="1"/>
    </row>
    <row r="558">
      <c r="O558" s="1"/>
    </row>
    <row r="559">
      <c r="O559" s="1"/>
    </row>
    <row r="560">
      <c r="O560" s="1"/>
    </row>
    <row r="561">
      <c r="O561" s="1"/>
    </row>
    <row r="562">
      <c r="O562" s="1"/>
    </row>
    <row r="563">
      <c r="O563" s="1"/>
    </row>
    <row r="564">
      <c r="O564" s="1"/>
    </row>
    <row r="565">
      <c r="O565" s="1"/>
    </row>
    <row r="566">
      <c r="O566" s="1"/>
    </row>
    <row r="567">
      <c r="O567" s="1"/>
    </row>
    <row r="568">
      <c r="O568" s="1"/>
    </row>
    <row r="569">
      <c r="O569" s="1"/>
    </row>
    <row r="570">
      <c r="O570" s="1"/>
    </row>
    <row r="571">
      <c r="O571" s="1"/>
    </row>
    <row r="572">
      <c r="O572" s="1"/>
    </row>
    <row r="573">
      <c r="O573" s="1"/>
    </row>
    <row r="574">
      <c r="O574" s="1"/>
    </row>
    <row r="575">
      <c r="O575" s="1"/>
    </row>
    <row r="576">
      <c r="O576" s="1"/>
    </row>
    <row r="577">
      <c r="O577" s="1"/>
    </row>
    <row r="578">
      <c r="O578" s="1"/>
    </row>
    <row r="579">
      <c r="O579" s="1"/>
    </row>
    <row r="580">
      <c r="O580" s="1"/>
    </row>
    <row r="581">
      <c r="O581" s="1"/>
    </row>
    <row r="582">
      <c r="O582" s="1"/>
    </row>
    <row r="583">
      <c r="O583" s="1"/>
    </row>
    <row r="584">
      <c r="O584" s="1"/>
    </row>
    <row r="585">
      <c r="O585" s="1"/>
    </row>
    <row r="586">
      <c r="O586" s="1"/>
    </row>
    <row r="587">
      <c r="O587" s="1"/>
    </row>
    <row r="588">
      <c r="O588" s="1"/>
    </row>
    <row r="589">
      <c r="O589" s="1"/>
    </row>
    <row r="590">
      <c r="O590" s="1"/>
    </row>
    <row r="591">
      <c r="O591" s="1"/>
    </row>
    <row r="592">
      <c r="O592" s="1"/>
    </row>
    <row r="593">
      <c r="O593" s="1"/>
    </row>
    <row r="594">
      <c r="O594" s="1"/>
    </row>
    <row r="595">
      <c r="O595" s="1"/>
    </row>
    <row r="596">
      <c r="O596" s="1"/>
    </row>
    <row r="597">
      <c r="O597" s="1"/>
    </row>
    <row r="598">
      <c r="O598" s="1"/>
    </row>
    <row r="599">
      <c r="O599" s="1"/>
    </row>
    <row r="600">
      <c r="O600" s="1"/>
    </row>
    <row r="601">
      <c r="O601" s="1"/>
    </row>
    <row r="602">
      <c r="O602" s="1"/>
    </row>
    <row r="603">
      <c r="O603" s="1"/>
    </row>
    <row r="604">
      <c r="O604" s="1"/>
    </row>
    <row r="605">
      <c r="O605" s="1"/>
    </row>
    <row r="606">
      <c r="O606" s="1"/>
    </row>
    <row r="607">
      <c r="O607" s="1"/>
    </row>
    <row r="608">
      <c r="O608" s="1"/>
    </row>
    <row r="609">
      <c r="O609" s="1"/>
    </row>
    <row r="610">
      <c r="O610" s="1"/>
    </row>
    <row r="611">
      <c r="O611" s="1"/>
    </row>
    <row r="612">
      <c r="O612" s="1"/>
    </row>
    <row r="613">
      <c r="O613" s="1"/>
    </row>
    <row r="614">
      <c r="O614" s="1"/>
    </row>
    <row r="615">
      <c r="O615" s="1"/>
    </row>
    <row r="616">
      <c r="O616" s="1"/>
    </row>
    <row r="617">
      <c r="O617" s="1"/>
    </row>
    <row r="618">
      <c r="O618" s="1"/>
    </row>
    <row r="619">
      <c r="O619" s="1"/>
    </row>
    <row r="620">
      <c r="O620" s="1"/>
    </row>
    <row r="621">
      <c r="O621" s="1"/>
    </row>
    <row r="622">
      <c r="O622" s="1"/>
    </row>
    <row r="623">
      <c r="O623" s="1"/>
    </row>
    <row r="624">
      <c r="O624" s="1"/>
    </row>
    <row r="625">
      <c r="O625" s="1"/>
    </row>
    <row r="626">
      <c r="O626" s="1"/>
    </row>
    <row r="627">
      <c r="O627" s="1"/>
    </row>
    <row r="628">
      <c r="O628" s="1"/>
    </row>
  </sheetData>
  <mergeCells count="198">
    <mergeCell ref="N22:N29"/>
    <mergeCell ref="O22:O29"/>
    <mergeCell ref="L6:L13"/>
    <mergeCell ref="L14:L21"/>
    <mergeCell ref="M14:M21"/>
    <mergeCell ref="N14:N21"/>
    <mergeCell ref="O14:O21"/>
    <mergeCell ref="L22:L29"/>
    <mergeCell ref="M22:M29"/>
    <mergeCell ref="G22:G29"/>
    <mergeCell ref="G30:G37"/>
    <mergeCell ref="H30:H37"/>
    <mergeCell ref="I30:I33"/>
    <mergeCell ref="I34:I37"/>
    <mergeCell ref="G6:G13"/>
    <mergeCell ref="G14:G21"/>
    <mergeCell ref="H14:H21"/>
    <mergeCell ref="I18:I21"/>
    <mergeCell ref="H22:H29"/>
    <mergeCell ref="I22:I25"/>
    <mergeCell ref="I26:I29"/>
    <mergeCell ref="F4:F5"/>
    <mergeCell ref="G4:H4"/>
    <mergeCell ref="K4:K5"/>
    <mergeCell ref="L4:M4"/>
    <mergeCell ref="Q5:Q8"/>
    <mergeCell ref="R9:U9"/>
    <mergeCell ref="T11:U11"/>
    <mergeCell ref="B3:B5"/>
    <mergeCell ref="C3:C5"/>
    <mergeCell ref="D3:H3"/>
    <mergeCell ref="I3:M3"/>
    <mergeCell ref="N3:N5"/>
    <mergeCell ref="O3:O5"/>
    <mergeCell ref="Q3:U3"/>
    <mergeCell ref="D4:D5"/>
    <mergeCell ref="E4:E5"/>
    <mergeCell ref="D6:D9"/>
    <mergeCell ref="H6:H13"/>
    <mergeCell ref="C7:C13"/>
    <mergeCell ref="D10:D13"/>
    <mergeCell ref="D14:D17"/>
    <mergeCell ref="I14:I17"/>
    <mergeCell ref="I4:I5"/>
    <mergeCell ref="J4:J5"/>
    <mergeCell ref="I6:I9"/>
    <mergeCell ref="M6:M13"/>
    <mergeCell ref="N6:N13"/>
    <mergeCell ref="O6:O13"/>
    <mergeCell ref="I10:I13"/>
    <mergeCell ref="B14:B21"/>
    <mergeCell ref="B38:B45"/>
    <mergeCell ref="B6:B13"/>
    <mergeCell ref="C15:C21"/>
    <mergeCell ref="D18:D21"/>
    <mergeCell ref="D22:D25"/>
    <mergeCell ref="C23:C29"/>
    <mergeCell ref="D26:D29"/>
    <mergeCell ref="D30:D33"/>
    <mergeCell ref="D38:D41"/>
    <mergeCell ref="L54:L61"/>
    <mergeCell ref="M54:M61"/>
    <mergeCell ref="N54:N61"/>
    <mergeCell ref="O54:O61"/>
    <mergeCell ref="M62:M69"/>
    <mergeCell ref="N62:N69"/>
    <mergeCell ref="O62:O69"/>
    <mergeCell ref="N86:N93"/>
    <mergeCell ref="O86:O93"/>
    <mergeCell ref="L62:L69"/>
    <mergeCell ref="L70:L77"/>
    <mergeCell ref="M70:M77"/>
    <mergeCell ref="N70:N77"/>
    <mergeCell ref="O70:O77"/>
    <mergeCell ref="L86:L93"/>
    <mergeCell ref="M86:M93"/>
    <mergeCell ref="L94:L101"/>
    <mergeCell ref="M94:M101"/>
    <mergeCell ref="N94:N101"/>
    <mergeCell ref="O94:O101"/>
    <mergeCell ref="M102:M109"/>
    <mergeCell ref="N102:N109"/>
    <mergeCell ref="O102:O109"/>
    <mergeCell ref="N118:N125"/>
    <mergeCell ref="O118:O125"/>
    <mergeCell ref="L102:L109"/>
    <mergeCell ref="L110:L117"/>
    <mergeCell ref="M110:M117"/>
    <mergeCell ref="N110:N117"/>
    <mergeCell ref="O110:O117"/>
    <mergeCell ref="L118:L125"/>
    <mergeCell ref="M118:M125"/>
    <mergeCell ref="D62:D65"/>
    <mergeCell ref="D66:D69"/>
    <mergeCell ref="B70:B77"/>
    <mergeCell ref="G70:G77"/>
    <mergeCell ref="H70:H77"/>
    <mergeCell ref="I70:I73"/>
    <mergeCell ref="C71:C77"/>
    <mergeCell ref="I74:I77"/>
    <mergeCell ref="D70:D73"/>
    <mergeCell ref="D74:D77"/>
    <mergeCell ref="B78:B85"/>
    <mergeCell ref="G78:G85"/>
    <mergeCell ref="H78:H85"/>
    <mergeCell ref="I78:I81"/>
    <mergeCell ref="C79:C85"/>
    <mergeCell ref="I82:I85"/>
    <mergeCell ref="D78:D81"/>
    <mergeCell ref="D82:D85"/>
    <mergeCell ref="B86:B93"/>
    <mergeCell ref="G86:G93"/>
    <mergeCell ref="H86:H93"/>
    <mergeCell ref="I86:I89"/>
    <mergeCell ref="C87:C93"/>
    <mergeCell ref="I90:I93"/>
    <mergeCell ref="D86:D89"/>
    <mergeCell ref="D90:D93"/>
    <mergeCell ref="B94:B101"/>
    <mergeCell ref="G94:G101"/>
    <mergeCell ref="H94:H101"/>
    <mergeCell ref="I94:I97"/>
    <mergeCell ref="C95:C101"/>
    <mergeCell ref="I98:I101"/>
    <mergeCell ref="D94:D97"/>
    <mergeCell ref="D98:D101"/>
    <mergeCell ref="B102:B109"/>
    <mergeCell ref="G102:G109"/>
    <mergeCell ref="H102:H109"/>
    <mergeCell ref="I102:I105"/>
    <mergeCell ref="C103:C109"/>
    <mergeCell ref="I106:I109"/>
    <mergeCell ref="D102:D105"/>
    <mergeCell ref="D106:D109"/>
    <mergeCell ref="B110:B117"/>
    <mergeCell ref="G110:G117"/>
    <mergeCell ref="H110:H117"/>
    <mergeCell ref="I110:I113"/>
    <mergeCell ref="C111:C117"/>
    <mergeCell ref="I114:I117"/>
    <mergeCell ref="D118:D121"/>
    <mergeCell ref="D122:D125"/>
    <mergeCell ref="D110:D113"/>
    <mergeCell ref="D114:D117"/>
    <mergeCell ref="B118:B125"/>
    <mergeCell ref="G118:G125"/>
    <mergeCell ref="H118:H125"/>
    <mergeCell ref="I118:I121"/>
    <mergeCell ref="C119:C125"/>
    <mergeCell ref="I122:I125"/>
    <mergeCell ref="B22:B29"/>
    <mergeCell ref="B30:B37"/>
    <mergeCell ref="L30:L37"/>
    <mergeCell ref="M30:M37"/>
    <mergeCell ref="N30:N37"/>
    <mergeCell ref="O30:O37"/>
    <mergeCell ref="C31:C37"/>
    <mergeCell ref="G38:G45"/>
    <mergeCell ref="H38:H45"/>
    <mergeCell ref="I38:I41"/>
    <mergeCell ref="L38:L45"/>
    <mergeCell ref="M38:M45"/>
    <mergeCell ref="N38:N45"/>
    <mergeCell ref="O38:O45"/>
    <mergeCell ref="I42:I45"/>
    <mergeCell ref="I46:I49"/>
    <mergeCell ref="L46:L53"/>
    <mergeCell ref="M46:M53"/>
    <mergeCell ref="N46:N53"/>
    <mergeCell ref="O46:O53"/>
    <mergeCell ref="I50:I53"/>
    <mergeCell ref="D34:D37"/>
    <mergeCell ref="C39:C45"/>
    <mergeCell ref="D42:D45"/>
    <mergeCell ref="B46:B53"/>
    <mergeCell ref="G46:G53"/>
    <mergeCell ref="H46:H53"/>
    <mergeCell ref="C47:C53"/>
    <mergeCell ref="D46:D49"/>
    <mergeCell ref="D50:D53"/>
    <mergeCell ref="B54:B61"/>
    <mergeCell ref="G54:G61"/>
    <mergeCell ref="H54:H61"/>
    <mergeCell ref="I54:I57"/>
    <mergeCell ref="C55:C61"/>
    <mergeCell ref="I58:I61"/>
    <mergeCell ref="D54:D57"/>
    <mergeCell ref="D58:D61"/>
    <mergeCell ref="B62:B69"/>
    <mergeCell ref="G62:G69"/>
    <mergeCell ref="H62:H69"/>
    <mergeCell ref="I62:I65"/>
    <mergeCell ref="C63:C69"/>
    <mergeCell ref="I66:I69"/>
    <mergeCell ref="L78:L85"/>
    <mergeCell ref="M78:M85"/>
    <mergeCell ref="N78:N85"/>
    <mergeCell ref="O78:O85"/>
  </mergeCells>
  <dataValidations>
    <dataValidation type="list" allowBlank="1" showErrorMessage="1" sqref="F9 F17 F25 F33 F41 F49 F57 F65 F73 F81 F89 F97 F105 F113 F121">
      <formula1>Rating!$E$15:$E$24</formula1>
    </dataValidation>
    <dataValidation type="list" allowBlank="1" showErrorMessage="1" sqref="K13 K21 K29 K37 K45 K53 K61 K69 K77 K85 K93 K101 K109 K117 K125">
      <formula1>Rating!$Q$15:$Q$24</formula1>
    </dataValidation>
    <dataValidation type="list" allowBlank="1" showErrorMessage="1" sqref="K12 K20 K28 K36 K44 K52 K60 K68 K76 K84 K92 K100 K108 K116 K124">
      <formula1>Rating!$P$15:$P$24</formula1>
    </dataValidation>
    <dataValidation type="list" allowBlank="1" showErrorMessage="1" sqref="F13 F21 F29 F37 F45 F53 F61 F69 F77 F85 F93 F101 F109 F117 F125">
      <formula1>Rating!$I$15:$I$24</formula1>
    </dataValidation>
    <dataValidation type="list" allowBlank="1" showErrorMessage="1" sqref="F10 F18 F26 F34 F42 F50 F58 F66 F74 F82 F90 F98 F106 F114 F122">
      <formula1>Rating!$F$15:$F$24</formula1>
    </dataValidation>
    <dataValidation type="list" allowBlank="1" showErrorMessage="1" sqref="K11 K19 K27 K35 K43 K51 K59 K67 K75 K83 K91 K99 K107 K115 K123">
      <formula1>Rating!$O$15:$O$24</formula1>
    </dataValidation>
    <dataValidation type="list" allowBlank="1" showErrorMessage="1" sqref="F6 F14 F22 F30 F38 F46 F54 F62 F70 F78 F86 F94 F102 F110 F118">
      <formula1>Rating!$B$15:$B$24</formula1>
    </dataValidation>
    <dataValidation type="list" allowBlank="1" showErrorMessage="1" sqref="K10 K18 K26 K34 K42 K50 K58 K66 K74 K82 K90 K98 K106 K114 K122">
      <formula1>Rating!$N$15:$N$24</formula1>
    </dataValidation>
    <dataValidation type="list" allowBlank="1" showErrorMessage="1" sqref="F12 F20 F28 F36 F44 F52 F60 F68 F76 F84 F92 F100 F108 F116 F124">
      <formula1>Rating!$H$15:$H$24</formula1>
    </dataValidation>
    <dataValidation type="list" allowBlank="1" showErrorMessage="1" sqref="F7 F15 F23 F31 F39 F47 F55 F63 F71 F79 F87 F95 F103 F111 F119">
      <formula1>Rating!$C$15:$C$24</formula1>
    </dataValidation>
    <dataValidation type="list" allowBlank="1" showErrorMessage="1" sqref="K9 K17 K25 K33 K41 K49 K57 K65 K73 K81 K89 K97 K105 K113 K121">
      <formula1>Rating!$M$15:$M$24</formula1>
    </dataValidation>
    <dataValidation type="list" allowBlank="1" showErrorMessage="1" sqref="F11 F19 F27 F35 F43 F51 F59 F67 F75 F83 F91 F99 F107 F115 F123">
      <formula1>Rating!$G$15:$G$24</formula1>
    </dataValidation>
    <dataValidation type="list" allowBlank="1" showErrorMessage="1" sqref="K8 K16 K24 K32 K40 K48 K56 K64 K72 K80 K88 K96 K104 K112 K120">
      <formula1>Rating!$L$15:$L$24</formula1>
    </dataValidation>
    <dataValidation type="list" allowBlank="1" showErrorMessage="1" sqref="F8 F16 F24 F32 F40 F48 F56 F64 F72 F80 F88 F96 F104 F112 F120">
      <formula1>Rating!$D$15:$D$24</formula1>
    </dataValidation>
    <dataValidation type="list" allowBlank="1" showErrorMessage="1" sqref="K7 K15 K23 K31 K39 K47 K55 K63 K71 K79 K87 K95 K103 K111 K119">
      <formula1>Rating!$K$15:$K$24</formula1>
    </dataValidation>
    <dataValidation type="list" allowBlank="1" showErrorMessage="1" sqref="K6 K14 K22 K30 K38 K46 K54 K62 K70 K78 K86 K94 K102 K110 K118">
      <formula1>Rating!$J$15:$J$24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