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research\Paper 7 Auto Arabic Essay Scoring Sys Using AWN and LCS\1 For Writing the Paper\Amendments 2 try\"/>
    </mc:Choice>
  </mc:AlternateContent>
  <bookViews>
    <workbookView xWindow="0" yWindow="0" windowWidth="20490" windowHeight="7650" activeTab="2"/>
  </bookViews>
  <sheets>
    <sheet name="بيانات المصححان الفعلية" sheetId="2" r:id="rId1"/>
    <sheet name="معدل المصححان مع النظام" sheetId="3" r:id="rId2"/>
    <sheet name="رسم بياني مع ووردنت او بدونه" sheetId="4" r:id="rId3"/>
  </sheets>
  <calcPr calcId="162913"/>
</workbook>
</file>

<file path=xl/calcChain.xml><?xml version="1.0" encoding="utf-8"?>
<calcChain xmlns="http://schemas.openxmlformats.org/spreadsheetml/2006/main">
  <c r="AM37" i="3" l="1"/>
  <c r="BI37" i="3"/>
  <c r="AZ36" i="3"/>
  <c r="BA36" i="3"/>
  <c r="BB36" i="3"/>
  <c r="BC36" i="3"/>
  <c r="BD36" i="3"/>
  <c r="BE36" i="3"/>
  <c r="BF36" i="3"/>
  <c r="BG36" i="3"/>
  <c r="BH36" i="3"/>
  <c r="AY36" i="3"/>
  <c r="C25" i="4" l="1"/>
  <c r="B25" i="4"/>
  <c r="B73" i="4"/>
  <c r="C57" i="4"/>
  <c r="B57" i="4"/>
  <c r="B49" i="4"/>
  <c r="C49" i="4"/>
  <c r="C41" i="4"/>
  <c r="B41" i="4"/>
  <c r="C82" i="4"/>
  <c r="B82" i="4"/>
  <c r="C73" i="4"/>
  <c r="C65" i="4"/>
  <c r="B65" i="4"/>
  <c r="C33" i="4"/>
  <c r="B33" i="4"/>
  <c r="C6" i="4"/>
  <c r="B6" i="4"/>
  <c r="BI3" i="3"/>
  <c r="BI35" i="3" l="1"/>
  <c r="BI34" i="3"/>
  <c r="BI33" i="3"/>
  <c r="BI32" i="3"/>
  <c r="BI31" i="3"/>
  <c r="BI30" i="3"/>
  <c r="BI29" i="3"/>
  <c r="BI28" i="3"/>
  <c r="BI27" i="3"/>
  <c r="BI26" i="3"/>
  <c r="BI25" i="3"/>
  <c r="BI24" i="3"/>
  <c r="BI23" i="3"/>
  <c r="BI22" i="3"/>
  <c r="BI21" i="3"/>
  <c r="BI20" i="3"/>
  <c r="BI19" i="3"/>
  <c r="BI18" i="3"/>
  <c r="BI17" i="3"/>
  <c r="BI16" i="3"/>
  <c r="BI15" i="3"/>
  <c r="BI14" i="3"/>
  <c r="BI13" i="3"/>
  <c r="BI12" i="3"/>
  <c r="BI11" i="3"/>
  <c r="BI10" i="3"/>
  <c r="BI9" i="3"/>
  <c r="BI8" i="3"/>
  <c r="BI7" i="3"/>
  <c r="BI6" i="3"/>
  <c r="BI5" i="3"/>
  <c r="BI4" i="3"/>
  <c r="AO36" i="3" l="1"/>
  <c r="AP36" i="3"/>
  <c r="AQ36" i="3"/>
  <c r="AR36" i="3"/>
  <c r="AS36" i="3"/>
  <c r="AT36" i="3"/>
  <c r="AU36" i="3"/>
  <c r="AV36" i="3"/>
  <c r="AW36" i="3"/>
  <c r="AN36" i="3"/>
  <c r="AD36" i="3"/>
  <c r="AE36" i="3"/>
  <c r="AF36" i="3"/>
  <c r="AG36" i="3"/>
  <c r="AH36" i="3"/>
  <c r="AI36" i="3"/>
  <c r="AJ36" i="3"/>
  <c r="AK36" i="3"/>
  <c r="AL36" i="3"/>
  <c r="AC36" i="3"/>
  <c r="AX4" i="3" l="1"/>
  <c r="AX5" i="3"/>
  <c r="AX6" i="3"/>
  <c r="AX7" i="3"/>
  <c r="AX8" i="3"/>
  <c r="AX9" i="3"/>
  <c r="AX10" i="3"/>
  <c r="AX11" i="3"/>
  <c r="AX12" i="3"/>
  <c r="AX13" i="3"/>
  <c r="AX14" i="3"/>
  <c r="AX15" i="3"/>
  <c r="AX16" i="3"/>
  <c r="AX17" i="3"/>
  <c r="AX18" i="3"/>
  <c r="AX19" i="3"/>
  <c r="AX20" i="3"/>
  <c r="AX21" i="3"/>
  <c r="AX22" i="3"/>
  <c r="AX23" i="3"/>
  <c r="AX24" i="3"/>
  <c r="AX25" i="3"/>
  <c r="AX26" i="3"/>
  <c r="AX27" i="3"/>
  <c r="AX28" i="3"/>
  <c r="AX29" i="3"/>
  <c r="AX30" i="3"/>
  <c r="AX31" i="3"/>
  <c r="AX32" i="3"/>
  <c r="AX33" i="3"/>
  <c r="AX34" i="3"/>
  <c r="AX35" i="3"/>
  <c r="AX3" i="3"/>
  <c r="AX37" i="3" l="1"/>
  <c r="AM4" i="3"/>
  <c r="AM5" i="3"/>
  <c r="AM6" i="3"/>
  <c r="AM7" i="3"/>
  <c r="AM8" i="3"/>
  <c r="AM9" i="3"/>
  <c r="AM10" i="3"/>
  <c r="AM11" i="3"/>
  <c r="AM12" i="3"/>
  <c r="AM13" i="3"/>
  <c r="AM14" i="3"/>
  <c r="AM15" i="3"/>
  <c r="AM16" i="3"/>
  <c r="AM17" i="3"/>
  <c r="AM18" i="3"/>
  <c r="AM19" i="3"/>
  <c r="AM20" i="3"/>
  <c r="AM21" i="3"/>
  <c r="AM22" i="3"/>
  <c r="AM23" i="3"/>
  <c r="AM24" i="3"/>
  <c r="AM25" i="3"/>
  <c r="AM26" i="3"/>
  <c r="AM27" i="3"/>
  <c r="AM28" i="3"/>
  <c r="AM29" i="3"/>
  <c r="AM30" i="3"/>
  <c r="AM31" i="3"/>
  <c r="AM32" i="3"/>
  <c r="AM33" i="3"/>
  <c r="AM34" i="3"/>
  <c r="AM35" i="3"/>
  <c r="AM3" i="3"/>
  <c r="O35" i="3"/>
  <c r="C35" i="3"/>
  <c r="O34" i="3"/>
  <c r="C34" i="3"/>
  <c r="O33" i="3"/>
  <c r="C33" i="3"/>
  <c r="O32" i="3"/>
  <c r="C32" i="3"/>
  <c r="O31" i="3"/>
  <c r="C31" i="3"/>
  <c r="O30" i="3"/>
  <c r="C30" i="3"/>
  <c r="O29" i="3"/>
  <c r="C29" i="3"/>
  <c r="O28" i="3"/>
  <c r="C28" i="3"/>
  <c r="O27" i="3"/>
  <c r="C27" i="3"/>
  <c r="O26" i="3"/>
  <c r="C26" i="3"/>
  <c r="O25" i="3"/>
  <c r="C25" i="3"/>
  <c r="O24" i="3"/>
  <c r="C24" i="3"/>
  <c r="O23" i="3"/>
  <c r="C23" i="3"/>
  <c r="O22" i="3"/>
  <c r="C22" i="3"/>
  <c r="O21" i="3"/>
  <c r="C21" i="3"/>
  <c r="O20" i="3"/>
  <c r="C20" i="3"/>
  <c r="O19" i="3"/>
  <c r="C19" i="3"/>
  <c r="O18" i="3"/>
  <c r="C18" i="3"/>
  <c r="O17" i="3"/>
  <c r="C17" i="3"/>
  <c r="O16" i="3"/>
  <c r="C16" i="3"/>
  <c r="O15" i="3"/>
  <c r="C15" i="3"/>
  <c r="O14" i="3"/>
  <c r="C14" i="3"/>
  <c r="O13" i="3"/>
  <c r="C13" i="3"/>
  <c r="O12" i="3"/>
  <c r="C12" i="3"/>
  <c r="O11" i="3"/>
  <c r="C11" i="3"/>
  <c r="O10" i="3"/>
  <c r="C10" i="3"/>
  <c r="O9" i="3"/>
  <c r="C9" i="3"/>
  <c r="O8" i="3"/>
  <c r="C8" i="3"/>
  <c r="O7" i="3"/>
  <c r="C7" i="3"/>
  <c r="O6" i="3"/>
  <c r="C6" i="3"/>
  <c r="O5" i="3"/>
  <c r="C5" i="3"/>
  <c r="O4" i="3"/>
  <c r="C4" i="3"/>
  <c r="O3" i="3"/>
  <c r="C3" i="3"/>
  <c r="AA28" i="3" l="1"/>
  <c r="AA30" i="3"/>
  <c r="AA32" i="3"/>
  <c r="AA34" i="3"/>
  <c r="AA11" i="3"/>
  <c r="AA13" i="3"/>
  <c r="AA15" i="3"/>
  <c r="AA27" i="3"/>
  <c r="AA29" i="3"/>
  <c r="AA31" i="3"/>
  <c r="AA33" i="3"/>
  <c r="AA35" i="3"/>
  <c r="AA16" i="3"/>
  <c r="AA4" i="3"/>
  <c r="AA12" i="3"/>
  <c r="AA14" i="3"/>
  <c r="AA6" i="3"/>
  <c r="AA8" i="3"/>
  <c r="AA10" i="3"/>
  <c r="AA17" i="3"/>
  <c r="AA19" i="3"/>
  <c r="AA21" i="3"/>
  <c r="AA23" i="3"/>
  <c r="AA25" i="3"/>
  <c r="AA3" i="3"/>
  <c r="AA5" i="3"/>
  <c r="AA7" i="3"/>
  <c r="AA9" i="3"/>
  <c r="AA18" i="3"/>
  <c r="AA20" i="3"/>
  <c r="AA22" i="3"/>
  <c r="AA24" i="3"/>
  <c r="AA26" i="3"/>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 i="2"/>
  <c r="C4" i="2" l="1"/>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 i="2"/>
</calcChain>
</file>

<file path=xl/sharedStrings.xml><?xml version="1.0" encoding="utf-8"?>
<sst xmlns="http://schemas.openxmlformats.org/spreadsheetml/2006/main" count="149" uniqueCount="37">
  <si>
    <t>النتيجة</t>
  </si>
  <si>
    <t>What is intelligent agent ? ما هو الوكيل الذكي
ھو أي شيء يمكن أن يظھر نوع من الادراك لبیئته عبر أجھزة الاستشعار، ثم فھم ھذا
الادراك، ثم التصرف والفعل ضمن بیئته من خلال المحركات</t>
  </si>
  <si>
    <t>Explain the purpose of automated programming? وضح الهدف من البرمجة الآلية
الھدف من البرمجة الآلیة ھو إنتاج البرنامج الذكي الذي يستطيع أن ينتج برنامجا
بنفسه أي إعطاؤه تفاصیل المشكلة لیقو ھو بتصمیم وإنتاج البرنامج</t>
  </si>
  <si>
    <t>Define the robot عرف الانسان الآلي
الإنسان الآلي عبارة عن آلة میكانیكیة يمكن برمجتھا لتؤدي بعض المھام التي يقوم بھا
الإنسان يدويا بنفس ذكاء الانسان</t>
  </si>
  <si>
    <t>ملاحظات</t>
  </si>
  <si>
    <t>هناك اخطاء لغوية وبعض الاخطاء القواعدية. لذا سوف نعمل على تصحيحها يدويا قبل ادخالها للنظام لعملية التقييم</t>
  </si>
  <si>
    <t>what is rule ما هي القواعد
ھي الجمل التي يمكن تعمیمھا أو تطبیقھا على مجموعة من الأشياء و يلزم تطبیقھا توفر
شرط أو مجموعة شروط</t>
  </si>
  <si>
    <t>بعض الذين قدموا الاختبار قاموا بعملية نسخ ولصق الاجابة ولكن ذلك لن يؤثر على عملية التقييم</t>
  </si>
  <si>
    <t>Explain the semantic network اشرح الشبكة الدلالية
الشبكة الدلالیة تتكون من مجموعة من العقد والروابط وتندرج تحت الطرق الجرافیكیه
للتمثیل وھي تظھر العلاقات الھرمیة بین الأشیاء</t>
  </si>
  <si>
    <t xml:space="preserve">في بعض الحالات، قد يكون للسؤال أكثر من تعريف أو توضيح، وقد لا تكون كلمات التعريف او التوضيح الثاني مرادفات لكلمات التعريف او التوضيح الأول </t>
  </si>
  <si>
    <t xml:space="preserve">what most artificial intelligence systems consist of? مم تتكون معظم نظم الذكاء الاصطناعي
قاعدة المعرفة وآلة الاستدلال
</t>
  </si>
  <si>
    <t xml:space="preserve">What is the role of Artificial Intelligence in Robotics? ما هو دور الذكاء الاصطناعي في الانسان الآلي
إعطاء الإنسان الآلي القدرة على الحركة وفھمه لمحیطه والاستجابة لعدد من العوامل
الخارجیة
</t>
  </si>
  <si>
    <t>Define Intelligence عرف الذكاء
الذكاء ھو القدرة على التعلم و الفھم من الخبرات السابقة و القدرة على اكتساب المعرفة و
الاحتفاظ بھا والقدرة على التفاعل السريع و الناجح مع الحالات الجديدة اضافة الى استخدام
قدرة التفكیر و الاستنتاج المنطقي في حل المسائل</t>
  </si>
  <si>
    <t>Mention what distinguishes human intelligence اذكر ما يميز ذكاء الانسان
القدرة على فھم الاشیاء وتعلمھا وتتضمن القدرة على الحس والاستنتاج، الاستنباط
والتحلیل، والادراك</t>
  </si>
  <si>
    <t>Define Artificial Intelligence عرف الذكاء الاصطناعي
الذكاء الاصطناعي ھو أحد أفرع علم الحاسوب التي تختص بتطوير و إنشاء البرمجیات
و الأجھزة القادرة على محاكاة ذكاء الإنسان</t>
  </si>
  <si>
    <t>المصحح الثاني</t>
  </si>
  <si>
    <t>الطالب</t>
  </si>
  <si>
    <t>المصحح الأول</t>
  </si>
  <si>
    <t>معدل التصحيح</t>
  </si>
  <si>
    <t>Q1</t>
  </si>
  <si>
    <t>Q2</t>
  </si>
  <si>
    <t>Q3</t>
  </si>
  <si>
    <t>Q4</t>
  </si>
  <si>
    <t>Q5</t>
  </si>
  <si>
    <t>Q6</t>
  </si>
  <si>
    <t>Q7</t>
  </si>
  <si>
    <t>Q8</t>
  </si>
  <si>
    <t>Q9</t>
  </si>
  <si>
    <t>Q10</t>
  </si>
  <si>
    <t>معدل التصحيح (الفعلية-الانسان)</t>
  </si>
  <si>
    <t>التصحيح    (التوقع-النظام) مع الووردنت</t>
  </si>
  <si>
    <t>التصحيح    (التوقع-النظام) بدون الووردنت</t>
  </si>
  <si>
    <t>precision</t>
  </si>
  <si>
    <t>recall</t>
  </si>
  <si>
    <t>f-score</t>
  </si>
  <si>
    <t>LCCS without using AWN</t>
  </si>
  <si>
    <t>LCCS with using AWN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</si>
</sst>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3" x14ac:knownFonts="1">
    <font>
      <sz val="10"/>
      <color rgb="FF000000"/>
      <name val="Arial"/>
    </font>
    <font>
      <b/>
      <sz val="10"/>
      <color rgb="FFC00000"/>
      <name val="Arial"/>
      <family val="2"/>
    </font>
    <font>
      <b/>
      <sz val="10"/>
      <color rgb="FF00B050"/>
      <name val="Arial"/>
      <family val="2"/>
    </font>
    <font>
      <b/>
      <sz val="10"/>
      <color rgb="FF0000FF"/>
      <name val="Arial"/>
      <family val="2"/>
    </font>
    <font>
      <b/>
      <sz val="10"/>
      <color rgb="FF7030A0"/>
      <name val="Arial"/>
      <family val="2"/>
    </font>
    <font>
      <b/>
      <sz val="10"/>
      <color rgb="FFFF0000"/>
      <name val="Arial"/>
      <family val="2"/>
    </font>
    <font>
      <b/>
      <sz val="11"/>
      <color rgb="FFFF0000"/>
      <name val="Arial"/>
      <family val="2"/>
    </font>
    <font>
      <b/>
      <sz val="12"/>
      <color rgb="FFFF0000"/>
      <name val="Arial"/>
      <family val="2"/>
    </font>
    <font>
      <b/>
      <sz val="10"/>
      <name val="Arial"/>
      <family val="2"/>
    </font>
    <font>
      <b/>
      <sz val="10"/>
      <color rgb="FF000000"/>
      <name val="Arial"/>
      <family val="2"/>
    </font>
    <font>
      <b/>
      <sz val="11"/>
      <color rgb="FF00B050"/>
      <name val="Calibri"/>
      <family val="2"/>
    </font>
    <font>
      <sz val="10"/>
      <color rgb="FF0000FF"/>
      <name val="Arial"/>
      <family val="2"/>
    </font>
    <font>
      <sz val="11"/>
      <color rgb="FF000000"/>
      <name val="Calibri"/>
      <family val="2"/>
    </font>
  </fonts>
  <fills count="6">
    <fill>
      <patternFill patternType="none"/>
    </fill>
    <fill>
      <patternFill patternType="gray125"/>
    </fill>
    <fill>
      <patternFill patternType="solid">
        <fgColor rgb="FFFFFFCC"/>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60">
    <xf numFmtId="0" fontId="0" fillId="0" borderId="0" xfId="0" applyFont="1" applyAlignment="1"/>
    <xf numFmtId="0" fontId="1" fillId="0" borderId="0" xfId="0" applyFont="1" applyAlignment="1">
      <alignment horizontal="center" vertical="center"/>
    </xf>
    <xf numFmtId="0" fontId="5" fillId="2" borderId="4" xfId="0" applyFont="1" applyFill="1" applyBorder="1" applyAlignment="1">
      <alignment horizontal="center" vertical="center"/>
    </xf>
    <xf numFmtId="0" fontId="0" fillId="0" borderId="0" xfId="0" applyFont="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0" xfId="0" applyFont="1" applyBorder="1" applyAlignment="1">
      <alignment horizontal="center" vertical="center" readingOrder="1"/>
    </xf>
    <xf numFmtId="0" fontId="2" fillId="0" borderId="7" xfId="0" applyFont="1" applyBorder="1" applyAlignment="1">
      <alignment horizontal="center" vertical="center"/>
    </xf>
    <xf numFmtId="0" fontId="2" fillId="0" borderId="7" xfId="0" applyFont="1" applyBorder="1" applyAlignment="1">
      <alignment horizontal="center" vertical="center" readingOrder="1"/>
    </xf>
    <xf numFmtId="0" fontId="2" fillId="0" borderId="8" xfId="0" applyFont="1" applyBorder="1" applyAlignment="1">
      <alignment horizontal="center" vertical="center"/>
    </xf>
    <xf numFmtId="0" fontId="3" fillId="0" borderId="0"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xf numFmtId="0" fontId="0" fillId="3" borderId="10" xfId="0" applyFont="1" applyFill="1" applyBorder="1" applyAlignment="1"/>
    <xf numFmtId="0" fontId="3" fillId="3" borderId="11"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11" xfId="0" applyFont="1" applyFill="1" applyBorder="1" applyAlignment="1"/>
    <xf numFmtId="0" fontId="0" fillId="0" borderId="0" xfId="0" applyFont="1" applyFill="1" applyBorder="1" applyAlignment="1"/>
    <xf numFmtId="0" fontId="0" fillId="3" borderId="12" xfId="0" applyFont="1" applyFill="1" applyBorder="1" applyAlignment="1">
      <alignment horizontal="center" vertical="center"/>
    </xf>
    <xf numFmtId="0" fontId="0" fillId="3" borderId="12" xfId="0" applyFont="1" applyFill="1" applyBorder="1" applyAlignment="1"/>
    <xf numFmtId="0" fontId="3" fillId="0" borderId="0" xfId="0" applyFont="1" applyBorder="1" applyAlignment="1">
      <alignment horizontal="center" vertical="top" wrapText="1"/>
    </xf>
    <xf numFmtId="0" fontId="3" fillId="0" borderId="9" xfId="0" applyFont="1" applyBorder="1" applyAlignment="1">
      <alignment horizontal="center" vertical="top" wrapText="1"/>
    </xf>
    <xf numFmtId="0" fontId="1" fillId="0" borderId="13" xfId="0" applyFont="1" applyBorder="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9" fillId="0" borderId="0"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1" fillId="0" borderId="14" xfId="0" applyFont="1" applyBorder="1" applyAlignment="1">
      <alignment horizontal="center" vertical="center"/>
    </xf>
    <xf numFmtId="0" fontId="10" fillId="0" borderId="1" xfId="0" applyFont="1" applyBorder="1" applyAlignment="1">
      <alignment horizontal="center" vertical="center"/>
    </xf>
    <xf numFmtId="0" fontId="10" fillId="0" borderId="2" xfId="0" applyFont="1" applyBorder="1" applyAlignment="1">
      <alignment horizontal="center" vertical="center"/>
    </xf>
    <xf numFmtId="2" fontId="1" fillId="0" borderId="14" xfId="0" applyNumberFormat="1" applyFont="1" applyBorder="1" applyAlignment="1">
      <alignment horizontal="center" vertical="center"/>
    </xf>
    <xf numFmtId="2" fontId="5" fillId="0" borderId="0" xfId="0" applyNumberFormat="1" applyFont="1" applyAlignment="1">
      <alignment horizontal="center" vertical="center"/>
    </xf>
    <xf numFmtId="2" fontId="0" fillId="0" borderId="0" xfId="0" applyNumberFormat="1" applyFont="1" applyAlignment="1">
      <alignment horizontal="center" vertical="center"/>
    </xf>
    <xf numFmtId="164" fontId="0" fillId="0" borderId="0" xfId="0" applyNumberFormat="1" applyFont="1" applyAlignment="1">
      <alignment horizontal="center" vertical="center"/>
    </xf>
    <xf numFmtId="164" fontId="12" fillId="0" borderId="0" xfId="0" applyNumberFormat="1" applyFont="1" applyAlignment="1">
      <alignment horizontal="center" vertical="center"/>
    </xf>
    <xf numFmtId="0" fontId="11" fillId="0" borderId="0" xfId="0" applyFont="1" applyAlignment="1"/>
    <xf numFmtId="164" fontId="0" fillId="0" borderId="1" xfId="0" applyNumberFormat="1" applyFont="1" applyBorder="1" applyAlignment="1">
      <alignment horizontal="center" vertical="center"/>
    </xf>
    <xf numFmtId="164" fontId="0" fillId="0" borderId="2" xfId="0" applyNumberFormat="1" applyFont="1" applyBorder="1" applyAlignment="1">
      <alignment horizontal="center" vertical="center"/>
    </xf>
    <xf numFmtId="164" fontId="12" fillId="0" borderId="1" xfId="0" applyNumberFormat="1" applyFont="1" applyBorder="1" applyAlignment="1">
      <alignment horizontal="center" vertical="center"/>
    </xf>
    <xf numFmtId="164" fontId="12" fillId="0" borderId="2" xfId="0" applyNumberFormat="1" applyFont="1" applyBorder="1" applyAlignment="1">
      <alignment horizontal="center" vertical="center"/>
    </xf>
    <xf numFmtId="2" fontId="3" fillId="0" borderId="14" xfId="0" applyNumberFormat="1" applyFont="1" applyBorder="1" applyAlignment="1">
      <alignment horizontal="center" vertical="center"/>
    </xf>
    <xf numFmtId="2" fontId="12" fillId="0" borderId="0" xfId="0" applyNumberFormat="1" applyFont="1" applyAlignment="1">
      <alignment horizontal="center" vertical="center"/>
    </xf>
    <xf numFmtId="0" fontId="5" fillId="2" borderId="1" xfId="0" applyFont="1" applyFill="1" applyBorder="1" applyAlignment="1">
      <alignment horizontal="right" vertical="center"/>
    </xf>
    <xf numFmtId="0" fontId="0" fillId="2" borderId="2" xfId="0" applyFont="1" applyFill="1" applyBorder="1" applyAlignment="1"/>
    <xf numFmtId="0" fontId="7" fillId="4" borderId="5" xfId="0" applyFont="1" applyFill="1" applyBorder="1" applyAlignment="1">
      <alignment horizontal="center" vertical="center"/>
    </xf>
    <xf numFmtId="0" fontId="0" fillId="4" borderId="5" xfId="0" applyFont="1" applyFill="1" applyBorder="1" applyAlignment="1"/>
    <xf numFmtId="0" fontId="7" fillId="5" borderId="5" xfId="0" applyFont="1" applyFill="1" applyBorder="1" applyAlignment="1">
      <alignment horizontal="center" vertical="center"/>
    </xf>
    <xf numFmtId="0" fontId="7" fillId="5" borderId="6" xfId="0" applyFont="1" applyFill="1" applyBorder="1" applyAlignment="1">
      <alignment horizontal="center" vertical="center"/>
    </xf>
    <xf numFmtId="0" fontId="6" fillId="0" borderId="11" xfId="0" applyFont="1" applyFill="1" applyBorder="1" applyAlignment="1">
      <alignment horizontal="center" vertical="center" wrapText="1"/>
    </xf>
    <xf numFmtId="0" fontId="4" fillId="2" borderId="1" xfId="0" applyFont="1" applyFill="1" applyBorder="1" applyAlignment="1">
      <alignment horizontal="center" vertical="center"/>
    </xf>
    <xf numFmtId="0" fontId="0" fillId="0" borderId="2" xfId="0" applyFont="1" applyBorder="1" applyAlignment="1"/>
    <xf numFmtId="0" fontId="0" fillId="0" borderId="3" xfId="0" applyFont="1" applyBorder="1" applyAlignment="1"/>
    <xf numFmtId="0" fontId="0" fillId="0" borderId="2" xfId="0" applyFont="1" applyBorder="1" applyAlignment="1">
      <alignment horizontal="right"/>
    </xf>
    <xf numFmtId="0" fontId="3" fillId="0" borderId="11" xfId="0" applyFont="1" applyBorder="1" applyAlignment="1">
      <alignment horizontal="center" vertical="center" wrapText="1"/>
    </xf>
    <xf numFmtId="0" fontId="3" fillId="0" borderId="11" xfId="0" applyFont="1" applyBorder="1" applyAlignment="1">
      <alignment horizontal="center" vertical="center"/>
    </xf>
    <xf numFmtId="0" fontId="5" fillId="0" borderId="0" xfId="0" applyFont="1" applyAlignment="1">
      <alignment horizontal="center" vertical="center"/>
    </xf>
    <xf numFmtId="164" fontId="5" fillId="0" borderId="0" xfId="0" applyNumberFormat="1" applyFont="1" applyAlignment="1">
      <alignment horizontal="center" vertical="center"/>
    </xf>
    <xf numFmtId="2" fontId="8" fillId="3" borderId="0" xfId="0" applyNumberFormat="1" applyFont="1" applyFill="1" applyBorder="1" applyAlignment="1">
      <alignment horizontal="center" vertical="center"/>
    </xf>
    <xf numFmtId="2" fontId="9" fillId="3" borderId="0" xfId="0" applyNumberFormat="1"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Q1</a:t>
            </a:r>
          </a:p>
        </c:rich>
      </c:tx>
      <c:layout>
        <c:manualLayout>
          <c:xMode val="edge"/>
          <c:yMode val="edge"/>
          <c:x val="0.43473145598807345"/>
          <c:y val="7.1794395822428886E-3"/>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967175733228607"/>
          <c:y val="0.30892147428877004"/>
          <c:w val="0.75272674551986063"/>
          <c:h val="0.35365498114011296"/>
        </c:manualLayout>
      </c:layout>
      <c:barChart>
        <c:barDir val="col"/>
        <c:grouping val="clustered"/>
        <c:varyColors val="0"/>
        <c:ser>
          <c:idx val="0"/>
          <c:order val="0"/>
          <c:tx>
            <c:strRef>
              <c:f>'رسم بياني مع ووردنت او بدونه'!$B$3</c:f>
              <c:strCache>
                <c:ptCount val="1"/>
                <c:pt idx="0">
                  <c:v>LCCS without using AWN</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'رسم بياني مع ووردنت او بدونه'!$A$4:$A$6</c:f>
              <c:strCache>
                <c:ptCount val="3"/>
                <c:pt idx="0">
                  <c:v>precision</c:v>
                </c:pt>
                <c:pt idx="1">
                  <c:v>recall</c:v>
                </c:pt>
                <c:pt idx="2">
                  <c:v>f-score</c:v>
                </c:pt>
              </c:strCache>
            </c:strRef>
          </c:cat>
          <c:val>
            <c:numRef>
              <c:f>'رسم بياني مع ووردنت او بدونه'!$B$4:$B$6</c:f>
              <c:numCache>
                <c:formatCode>0.00</c:formatCode>
                <c:ptCount val="3"/>
                <c:pt idx="0">
                  <c:v>0.84</c:v>
                </c:pt>
                <c:pt idx="1">
                  <c:v>0.75</c:v>
                </c:pt>
                <c:pt idx="2">
                  <c:v>0.79245283018867929</c:v>
                </c:pt>
              </c:numCache>
            </c:numRef>
          </c:val>
          <c:extLst>
            <c:ext xmlns:c16="http://schemas.microsoft.com/office/drawing/2014/chart" uri="{C3380CC4-5D6E-409C-BE32-E72D297353CC}">
              <c16:uniqueId val="{00000000-3605-46DF-A8C2-CDAEBFC44F8D}"/>
            </c:ext>
          </c:extLst>
        </c:ser>
        <c:ser>
          <c:idx val="1"/>
          <c:order val="1"/>
          <c:tx>
            <c:strRef>
              <c:f>'رسم بياني مع ووردنت او بدونه'!$C$3</c:f>
              <c:strCache>
                <c:ptCount val="1"/>
                <c:pt idx="0">
                  <c:v>LCCS with using AWN</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'رسم بياني مع ووردنت او بدونه'!$A$4:$A$6</c:f>
              <c:strCache>
                <c:ptCount val="3"/>
                <c:pt idx="0">
                  <c:v>precision</c:v>
                </c:pt>
                <c:pt idx="1">
                  <c:v>recall</c:v>
                </c:pt>
                <c:pt idx="2">
                  <c:v>f-score</c:v>
                </c:pt>
              </c:strCache>
            </c:strRef>
          </c:cat>
          <c:val>
            <c:numRef>
              <c:f>'رسم بياني مع ووردنت او بدونه'!$C$4:$C$6</c:f>
              <c:numCache>
                <c:formatCode>0.00</c:formatCode>
                <c:ptCount val="3"/>
                <c:pt idx="0">
                  <c:v>0.91</c:v>
                </c:pt>
                <c:pt idx="1">
                  <c:v>0.96</c:v>
                </c:pt>
                <c:pt idx="2">
                  <c:v>0.93433155080213903</c:v>
                </c:pt>
              </c:numCache>
            </c:numRef>
          </c:val>
          <c:extLst>
            <c:ext xmlns:c16="http://schemas.microsoft.com/office/drawing/2014/chart" uri="{C3380CC4-5D6E-409C-BE32-E72D297353CC}">
              <c16:uniqueId val="{00000001-3605-46DF-A8C2-CDAEBFC44F8D}"/>
            </c:ext>
          </c:extLst>
        </c:ser>
        <c:dLbls>
          <c:dLblPos val="outEnd"/>
          <c:showLegendKey val="0"/>
          <c:showVal val="1"/>
          <c:showCatName val="0"/>
          <c:showSerName val="0"/>
          <c:showPercent val="0"/>
          <c:showBubbleSize val="0"/>
        </c:dLbls>
        <c:gapWidth val="219"/>
        <c:overlap val="-62"/>
        <c:axId val="1008919151"/>
        <c:axId val="1008922063"/>
      </c:barChart>
      <c:catAx>
        <c:axId val="100891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08922063"/>
        <c:crosses val="autoZero"/>
        <c:auto val="1"/>
        <c:lblAlgn val="ctr"/>
        <c:lblOffset val="20"/>
        <c:noMultiLvlLbl val="0"/>
      </c:catAx>
      <c:valAx>
        <c:axId val="100892206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08919151"/>
        <c:crosses val="autoZero"/>
        <c:crossBetween val="between"/>
        <c:majorUnit val="0.2"/>
      </c:valAx>
      <c:spPr>
        <a:noFill/>
        <a:ln>
          <a:noFill/>
        </a:ln>
        <a:effectLst/>
      </c:spPr>
    </c:plotArea>
    <c:legend>
      <c:legendPos val="b"/>
      <c:layout>
        <c:manualLayout>
          <c:xMode val="edge"/>
          <c:yMode val="edge"/>
          <c:x val="9.8290284226467781E-2"/>
          <c:y val="0.81689444052526716"/>
          <c:w val="0.81266683114653848"/>
          <c:h val="0.1758199115053068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Q10</a:t>
            </a:r>
          </a:p>
        </c:rich>
      </c:tx>
      <c:layout>
        <c:manualLayout>
          <c:xMode val="edge"/>
          <c:yMode val="edge"/>
          <c:x val="0.38473132475413319"/>
          <c:y val="7.1794395822428886E-3"/>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967175733228607"/>
          <c:y val="0.30892147428877004"/>
          <c:w val="0.75272674551986063"/>
          <c:h val="0.35365498114011296"/>
        </c:manualLayout>
      </c:layout>
      <c:barChart>
        <c:barDir val="col"/>
        <c:grouping val="clustered"/>
        <c:varyColors val="0"/>
        <c:ser>
          <c:idx val="0"/>
          <c:order val="0"/>
          <c:tx>
            <c:strRef>
              <c:f>'رسم بياني مع ووردنت او بدونه'!$B$78</c:f>
              <c:strCache>
                <c:ptCount val="1"/>
                <c:pt idx="0">
                  <c:v>LCCS without using AWN</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'رسم بياني مع ووردنت او بدونه'!$A$79:$A$81</c:f>
              <c:strCache>
                <c:ptCount val="3"/>
                <c:pt idx="0">
                  <c:v>precision</c:v>
                </c:pt>
                <c:pt idx="1">
                  <c:v>recall</c:v>
                </c:pt>
                <c:pt idx="2">
                  <c:v>f-score</c:v>
                </c:pt>
              </c:strCache>
            </c:strRef>
          </c:cat>
          <c:val>
            <c:numRef>
              <c:f>'رسم بياني مع ووردنت او بدونه'!$B$79:$B$81</c:f>
              <c:numCache>
                <c:formatCode>0.00</c:formatCode>
                <c:ptCount val="3"/>
                <c:pt idx="0">
                  <c:v>0.5</c:v>
                </c:pt>
                <c:pt idx="1">
                  <c:v>0.76923076923076905</c:v>
                </c:pt>
                <c:pt idx="2">
                  <c:v>0.61</c:v>
                </c:pt>
              </c:numCache>
            </c:numRef>
          </c:val>
          <c:extLst>
            <c:ext xmlns:c16="http://schemas.microsoft.com/office/drawing/2014/chart" uri="{C3380CC4-5D6E-409C-BE32-E72D297353CC}">
              <c16:uniqueId val="{00000000-0517-43CD-99C2-9DC50888D0D2}"/>
            </c:ext>
          </c:extLst>
        </c:ser>
        <c:ser>
          <c:idx val="1"/>
          <c:order val="1"/>
          <c:tx>
            <c:strRef>
              <c:f>'رسم بياني مع ووردنت او بدونه'!$C$78</c:f>
              <c:strCache>
                <c:ptCount val="1"/>
                <c:pt idx="0">
                  <c:v>LCCS with using AWN</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'رسم بياني مع ووردنت او بدونه'!$A$79:$A$81</c:f>
              <c:strCache>
                <c:ptCount val="3"/>
                <c:pt idx="0">
                  <c:v>precision</c:v>
                </c:pt>
                <c:pt idx="1">
                  <c:v>recall</c:v>
                </c:pt>
                <c:pt idx="2">
                  <c:v>f-score</c:v>
                </c:pt>
              </c:strCache>
            </c:strRef>
          </c:cat>
          <c:val>
            <c:numRef>
              <c:f>'رسم بياني مع ووردنت او بدونه'!$C$79:$C$81</c:f>
              <c:numCache>
                <c:formatCode>0.00</c:formatCode>
                <c:ptCount val="3"/>
                <c:pt idx="0">
                  <c:v>0.77</c:v>
                </c:pt>
                <c:pt idx="1">
                  <c:v>0.97</c:v>
                </c:pt>
                <c:pt idx="2">
                  <c:v>0.86</c:v>
                </c:pt>
              </c:numCache>
            </c:numRef>
          </c:val>
          <c:extLst>
            <c:ext xmlns:c16="http://schemas.microsoft.com/office/drawing/2014/chart" uri="{C3380CC4-5D6E-409C-BE32-E72D297353CC}">
              <c16:uniqueId val="{00000001-0517-43CD-99C2-9DC50888D0D2}"/>
            </c:ext>
          </c:extLst>
        </c:ser>
        <c:dLbls>
          <c:dLblPos val="outEnd"/>
          <c:showLegendKey val="0"/>
          <c:showVal val="1"/>
          <c:showCatName val="0"/>
          <c:showSerName val="0"/>
          <c:showPercent val="0"/>
          <c:showBubbleSize val="0"/>
        </c:dLbls>
        <c:gapWidth val="219"/>
        <c:overlap val="-62"/>
        <c:axId val="1008919151"/>
        <c:axId val="1008922063"/>
      </c:barChart>
      <c:catAx>
        <c:axId val="100891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08922063"/>
        <c:crosses val="autoZero"/>
        <c:auto val="1"/>
        <c:lblAlgn val="ctr"/>
        <c:lblOffset val="20"/>
        <c:noMultiLvlLbl val="0"/>
      </c:catAx>
      <c:valAx>
        <c:axId val="1008922063"/>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08919151"/>
        <c:crosses val="autoZero"/>
        <c:crossBetween val="between"/>
        <c:majorUnit val="0.2"/>
      </c:valAx>
      <c:spPr>
        <a:noFill/>
        <a:ln>
          <a:noFill/>
        </a:ln>
        <a:effectLst/>
      </c:spPr>
    </c:plotArea>
    <c:legend>
      <c:legendPos val="b"/>
      <c:layout>
        <c:manualLayout>
          <c:xMode val="edge"/>
          <c:yMode val="edge"/>
          <c:x val="9.8290284226467781E-2"/>
          <c:y val="0.81689444052526716"/>
          <c:w val="0.81266683114653848"/>
          <c:h val="0.1758199115053068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Q2</a:t>
            </a:r>
          </a:p>
        </c:rich>
      </c:tx>
      <c:layout>
        <c:manualLayout>
          <c:xMode val="edge"/>
          <c:yMode val="edge"/>
          <c:x val="0.43473145598807345"/>
          <c:y val="7.1794395822428886E-3"/>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967175733228607"/>
          <c:y val="0.30892147428877004"/>
          <c:w val="0.75272674551986063"/>
          <c:h val="0.35365498114011296"/>
        </c:manualLayout>
      </c:layout>
      <c:barChart>
        <c:barDir val="col"/>
        <c:grouping val="clustered"/>
        <c:varyColors val="0"/>
        <c:ser>
          <c:idx val="0"/>
          <c:order val="0"/>
          <c:tx>
            <c:strRef>
              <c:f>'رسم بياني مع ووردنت او بدونه'!$B$13</c:f>
              <c:strCache>
                <c:ptCount val="1"/>
                <c:pt idx="0">
                  <c:v>LCCS without using AWN</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'رسم بياني مع ووردنت او بدونه'!$A$14:$A$16</c:f>
              <c:strCache>
                <c:ptCount val="3"/>
                <c:pt idx="0">
                  <c:v>precision</c:v>
                </c:pt>
                <c:pt idx="1">
                  <c:v>recall</c:v>
                </c:pt>
                <c:pt idx="2">
                  <c:v>f-score</c:v>
                </c:pt>
              </c:strCache>
            </c:strRef>
          </c:cat>
          <c:val>
            <c:numRef>
              <c:f>'رسم بياني مع ووردنت او بدونه'!$B$14:$B$16</c:f>
              <c:numCache>
                <c:formatCode>0.00</c:formatCode>
                <c:ptCount val="3"/>
                <c:pt idx="0">
                  <c:v>0.96</c:v>
                </c:pt>
                <c:pt idx="1">
                  <c:v>0.64</c:v>
                </c:pt>
                <c:pt idx="2">
                  <c:v>0.76</c:v>
                </c:pt>
              </c:numCache>
            </c:numRef>
          </c:val>
          <c:extLst>
            <c:ext xmlns:c16="http://schemas.microsoft.com/office/drawing/2014/chart" uri="{C3380CC4-5D6E-409C-BE32-E72D297353CC}">
              <c16:uniqueId val="{00000000-CC68-41C9-8087-59EE2C5A073A}"/>
            </c:ext>
          </c:extLst>
        </c:ser>
        <c:ser>
          <c:idx val="1"/>
          <c:order val="1"/>
          <c:tx>
            <c:strRef>
              <c:f>'رسم بياني مع ووردنت او بدونه'!$C$13</c:f>
              <c:strCache>
                <c:ptCount val="1"/>
                <c:pt idx="0">
                  <c:v>LCCS with using AWN</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'رسم بياني مع ووردنت او بدونه'!$A$14:$A$16</c:f>
              <c:strCache>
                <c:ptCount val="3"/>
                <c:pt idx="0">
                  <c:v>precision</c:v>
                </c:pt>
                <c:pt idx="1">
                  <c:v>recall</c:v>
                </c:pt>
                <c:pt idx="2">
                  <c:v>f-score</c:v>
                </c:pt>
              </c:strCache>
            </c:strRef>
          </c:cat>
          <c:val>
            <c:numRef>
              <c:f>'رسم بياني مع ووردنت او بدونه'!$C$14:$C$16</c:f>
              <c:numCache>
                <c:formatCode>0.00</c:formatCode>
                <c:ptCount val="3"/>
                <c:pt idx="0">
                  <c:v>0.97</c:v>
                </c:pt>
                <c:pt idx="1">
                  <c:v>0.89</c:v>
                </c:pt>
                <c:pt idx="2">
                  <c:v>0.92</c:v>
                </c:pt>
              </c:numCache>
            </c:numRef>
          </c:val>
          <c:extLst>
            <c:ext xmlns:c16="http://schemas.microsoft.com/office/drawing/2014/chart" uri="{C3380CC4-5D6E-409C-BE32-E72D297353CC}">
              <c16:uniqueId val="{00000001-CC68-41C9-8087-59EE2C5A073A}"/>
            </c:ext>
          </c:extLst>
        </c:ser>
        <c:dLbls>
          <c:dLblPos val="outEnd"/>
          <c:showLegendKey val="0"/>
          <c:showVal val="1"/>
          <c:showCatName val="0"/>
          <c:showSerName val="0"/>
          <c:showPercent val="0"/>
          <c:showBubbleSize val="0"/>
        </c:dLbls>
        <c:gapWidth val="219"/>
        <c:overlap val="-62"/>
        <c:axId val="1008919151"/>
        <c:axId val="1008922063"/>
      </c:barChart>
      <c:catAx>
        <c:axId val="100891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08922063"/>
        <c:crosses val="autoZero"/>
        <c:auto val="1"/>
        <c:lblAlgn val="ctr"/>
        <c:lblOffset val="20"/>
        <c:noMultiLvlLbl val="0"/>
      </c:catAx>
      <c:valAx>
        <c:axId val="100892206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08919151"/>
        <c:crosses val="autoZero"/>
        <c:crossBetween val="between"/>
        <c:majorUnit val="0.2"/>
      </c:valAx>
      <c:spPr>
        <a:noFill/>
        <a:ln>
          <a:noFill/>
        </a:ln>
        <a:effectLst/>
      </c:spPr>
    </c:plotArea>
    <c:legend>
      <c:legendPos val="b"/>
      <c:layout>
        <c:manualLayout>
          <c:xMode val="edge"/>
          <c:yMode val="edge"/>
          <c:x val="9.8290284226467781E-2"/>
          <c:y val="0.81689444052526716"/>
          <c:w val="0.81266683114653848"/>
          <c:h val="0.1758199115053068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Q3</a:t>
            </a:r>
          </a:p>
        </c:rich>
      </c:tx>
      <c:layout>
        <c:manualLayout>
          <c:xMode val="edge"/>
          <c:yMode val="edge"/>
          <c:x val="0.43473145598807345"/>
          <c:y val="7.1794395822428886E-3"/>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967175733228607"/>
          <c:y val="0.30892147428877004"/>
          <c:w val="0.75272674551986063"/>
          <c:h val="0.35365498114011296"/>
        </c:manualLayout>
      </c:layout>
      <c:barChart>
        <c:barDir val="col"/>
        <c:grouping val="clustered"/>
        <c:varyColors val="0"/>
        <c:ser>
          <c:idx val="0"/>
          <c:order val="0"/>
          <c:tx>
            <c:strRef>
              <c:f>'رسم بياني مع ووردنت او بدونه'!$B$21</c:f>
              <c:strCache>
                <c:ptCount val="1"/>
                <c:pt idx="0">
                  <c:v>LCCS without using AWN</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'رسم بياني مع ووردنت او بدونه'!$A$22:$A$24</c:f>
              <c:strCache>
                <c:ptCount val="3"/>
                <c:pt idx="0">
                  <c:v>precision</c:v>
                </c:pt>
                <c:pt idx="1">
                  <c:v>recall</c:v>
                </c:pt>
                <c:pt idx="2">
                  <c:v>f-score</c:v>
                </c:pt>
              </c:strCache>
            </c:strRef>
          </c:cat>
          <c:val>
            <c:numRef>
              <c:f>'رسم بياني مع ووردنت او بدونه'!$B$22:$B$24</c:f>
              <c:numCache>
                <c:formatCode>0.00</c:formatCode>
                <c:ptCount val="3"/>
                <c:pt idx="0">
                  <c:v>0.97</c:v>
                </c:pt>
                <c:pt idx="1">
                  <c:v>0.48</c:v>
                </c:pt>
                <c:pt idx="2">
                  <c:v>0.64</c:v>
                </c:pt>
              </c:numCache>
            </c:numRef>
          </c:val>
          <c:extLst>
            <c:ext xmlns:c16="http://schemas.microsoft.com/office/drawing/2014/chart" uri="{C3380CC4-5D6E-409C-BE32-E72D297353CC}">
              <c16:uniqueId val="{00000000-D6EB-4274-89D1-ABC621BADFD4}"/>
            </c:ext>
          </c:extLst>
        </c:ser>
        <c:ser>
          <c:idx val="1"/>
          <c:order val="1"/>
          <c:tx>
            <c:strRef>
              <c:f>'رسم بياني مع ووردنت او بدونه'!$C$21</c:f>
              <c:strCache>
                <c:ptCount val="1"/>
                <c:pt idx="0">
                  <c:v>LCCS with using AWN</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'رسم بياني مع ووردنت او بدونه'!$A$22:$A$24</c:f>
              <c:strCache>
                <c:ptCount val="3"/>
                <c:pt idx="0">
                  <c:v>precision</c:v>
                </c:pt>
                <c:pt idx="1">
                  <c:v>recall</c:v>
                </c:pt>
                <c:pt idx="2">
                  <c:v>f-score</c:v>
                </c:pt>
              </c:strCache>
            </c:strRef>
          </c:cat>
          <c:val>
            <c:numRef>
              <c:f>'رسم بياني مع ووردنت او بدونه'!$C$22:$C$24</c:f>
              <c:numCache>
                <c:formatCode>0.00</c:formatCode>
                <c:ptCount val="3"/>
                <c:pt idx="0">
                  <c:v>0.98</c:v>
                </c:pt>
                <c:pt idx="1">
                  <c:v>0.77</c:v>
                </c:pt>
                <c:pt idx="2">
                  <c:v>0.86</c:v>
                </c:pt>
              </c:numCache>
            </c:numRef>
          </c:val>
          <c:extLst>
            <c:ext xmlns:c16="http://schemas.microsoft.com/office/drawing/2014/chart" uri="{C3380CC4-5D6E-409C-BE32-E72D297353CC}">
              <c16:uniqueId val="{00000001-D6EB-4274-89D1-ABC621BADFD4}"/>
            </c:ext>
          </c:extLst>
        </c:ser>
        <c:dLbls>
          <c:dLblPos val="outEnd"/>
          <c:showLegendKey val="0"/>
          <c:showVal val="1"/>
          <c:showCatName val="0"/>
          <c:showSerName val="0"/>
          <c:showPercent val="0"/>
          <c:showBubbleSize val="0"/>
        </c:dLbls>
        <c:gapWidth val="219"/>
        <c:overlap val="-62"/>
        <c:axId val="1008919151"/>
        <c:axId val="1008922063"/>
      </c:barChart>
      <c:catAx>
        <c:axId val="100891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08922063"/>
        <c:crosses val="autoZero"/>
        <c:auto val="1"/>
        <c:lblAlgn val="ctr"/>
        <c:lblOffset val="20"/>
        <c:noMultiLvlLbl val="0"/>
      </c:catAx>
      <c:valAx>
        <c:axId val="100892206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08919151"/>
        <c:crosses val="autoZero"/>
        <c:crossBetween val="between"/>
        <c:majorUnit val="0.2"/>
      </c:valAx>
      <c:spPr>
        <a:noFill/>
        <a:ln>
          <a:noFill/>
        </a:ln>
        <a:effectLst/>
      </c:spPr>
    </c:plotArea>
    <c:legend>
      <c:legendPos val="b"/>
      <c:layout>
        <c:manualLayout>
          <c:xMode val="edge"/>
          <c:yMode val="edge"/>
          <c:x val="9.8290284226467781E-2"/>
          <c:y val="0.81689444052526716"/>
          <c:w val="0.81266683114653848"/>
          <c:h val="0.1758199115053068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Q4</a:t>
            </a:r>
          </a:p>
        </c:rich>
      </c:tx>
      <c:layout>
        <c:manualLayout>
          <c:xMode val="edge"/>
          <c:yMode val="edge"/>
          <c:x val="0.43473145598807345"/>
          <c:y val="7.1794395822428886E-3"/>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967175733228607"/>
          <c:y val="0.30892147428877004"/>
          <c:w val="0.75272674551986063"/>
          <c:h val="0.35365498114011296"/>
        </c:manualLayout>
      </c:layout>
      <c:barChart>
        <c:barDir val="col"/>
        <c:grouping val="clustered"/>
        <c:varyColors val="0"/>
        <c:ser>
          <c:idx val="0"/>
          <c:order val="0"/>
          <c:tx>
            <c:strRef>
              <c:f>'رسم بياني مع ووردنت او بدونه'!$B$29</c:f>
              <c:strCache>
                <c:ptCount val="1"/>
                <c:pt idx="0">
                  <c:v>LCCS without using AWN</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'رسم بياني مع ووردنت او بدونه'!$A$30:$A$32</c:f>
              <c:strCache>
                <c:ptCount val="3"/>
                <c:pt idx="0">
                  <c:v>precision</c:v>
                </c:pt>
                <c:pt idx="1">
                  <c:v>recall</c:v>
                </c:pt>
                <c:pt idx="2">
                  <c:v>f-score</c:v>
                </c:pt>
              </c:strCache>
            </c:strRef>
          </c:cat>
          <c:val>
            <c:numRef>
              <c:f>'رسم بياني مع ووردنت او بدونه'!$B$30:$B$32</c:f>
              <c:numCache>
                <c:formatCode>0.00</c:formatCode>
                <c:ptCount val="3"/>
                <c:pt idx="0">
                  <c:v>0.75</c:v>
                </c:pt>
                <c:pt idx="1">
                  <c:v>0.56999999999999995</c:v>
                </c:pt>
                <c:pt idx="2">
                  <c:v>0.64</c:v>
                </c:pt>
              </c:numCache>
            </c:numRef>
          </c:val>
          <c:extLst>
            <c:ext xmlns:c16="http://schemas.microsoft.com/office/drawing/2014/chart" uri="{C3380CC4-5D6E-409C-BE32-E72D297353CC}">
              <c16:uniqueId val="{00000000-0720-4277-B64E-D36435CD5E7A}"/>
            </c:ext>
          </c:extLst>
        </c:ser>
        <c:ser>
          <c:idx val="1"/>
          <c:order val="1"/>
          <c:tx>
            <c:strRef>
              <c:f>'رسم بياني مع ووردنت او بدونه'!$C$29</c:f>
              <c:strCache>
                <c:ptCount val="1"/>
                <c:pt idx="0">
                  <c:v>LCCS with using AWN</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'رسم بياني مع ووردنت او بدونه'!$A$30:$A$32</c:f>
              <c:strCache>
                <c:ptCount val="3"/>
                <c:pt idx="0">
                  <c:v>precision</c:v>
                </c:pt>
                <c:pt idx="1">
                  <c:v>recall</c:v>
                </c:pt>
                <c:pt idx="2">
                  <c:v>f-score</c:v>
                </c:pt>
              </c:strCache>
            </c:strRef>
          </c:cat>
          <c:val>
            <c:numRef>
              <c:f>'رسم بياني مع ووردنت او بدونه'!$C$30:$C$32</c:f>
              <c:numCache>
                <c:formatCode>0.00</c:formatCode>
                <c:ptCount val="3"/>
                <c:pt idx="0">
                  <c:v>0.82</c:v>
                </c:pt>
                <c:pt idx="1">
                  <c:v>0.9</c:v>
                </c:pt>
                <c:pt idx="2">
                  <c:v>0.85</c:v>
                </c:pt>
              </c:numCache>
            </c:numRef>
          </c:val>
          <c:extLst>
            <c:ext xmlns:c16="http://schemas.microsoft.com/office/drawing/2014/chart" uri="{C3380CC4-5D6E-409C-BE32-E72D297353CC}">
              <c16:uniqueId val="{00000001-0720-4277-B64E-D36435CD5E7A}"/>
            </c:ext>
          </c:extLst>
        </c:ser>
        <c:dLbls>
          <c:dLblPos val="outEnd"/>
          <c:showLegendKey val="0"/>
          <c:showVal val="1"/>
          <c:showCatName val="0"/>
          <c:showSerName val="0"/>
          <c:showPercent val="0"/>
          <c:showBubbleSize val="0"/>
        </c:dLbls>
        <c:gapWidth val="219"/>
        <c:overlap val="-62"/>
        <c:axId val="1008919151"/>
        <c:axId val="1008922063"/>
      </c:barChart>
      <c:catAx>
        <c:axId val="100891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08922063"/>
        <c:crosses val="autoZero"/>
        <c:auto val="1"/>
        <c:lblAlgn val="ctr"/>
        <c:lblOffset val="20"/>
        <c:noMultiLvlLbl val="0"/>
      </c:catAx>
      <c:valAx>
        <c:axId val="100892206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08919151"/>
        <c:crosses val="autoZero"/>
        <c:crossBetween val="between"/>
        <c:majorUnit val="0.2"/>
      </c:valAx>
      <c:spPr>
        <a:noFill/>
        <a:ln>
          <a:noFill/>
        </a:ln>
        <a:effectLst/>
      </c:spPr>
    </c:plotArea>
    <c:legend>
      <c:legendPos val="b"/>
      <c:layout>
        <c:manualLayout>
          <c:xMode val="edge"/>
          <c:yMode val="edge"/>
          <c:x val="9.8290284226467781E-2"/>
          <c:y val="0.81689444052526716"/>
          <c:w val="0.81266683114653848"/>
          <c:h val="0.1758199115053068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Q5</a:t>
            </a:r>
          </a:p>
        </c:rich>
      </c:tx>
      <c:layout>
        <c:manualLayout>
          <c:xMode val="edge"/>
          <c:yMode val="edge"/>
          <c:x val="0.43473145598807345"/>
          <c:y val="7.1794395822428886E-3"/>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967175733228607"/>
          <c:y val="0.30892147428877004"/>
          <c:w val="0.75272674551986063"/>
          <c:h val="0.35365498114011296"/>
        </c:manualLayout>
      </c:layout>
      <c:barChart>
        <c:barDir val="col"/>
        <c:grouping val="clustered"/>
        <c:varyColors val="0"/>
        <c:ser>
          <c:idx val="0"/>
          <c:order val="0"/>
          <c:tx>
            <c:strRef>
              <c:f>'رسم بياني مع ووردنت او بدونه'!$B$37</c:f>
              <c:strCache>
                <c:ptCount val="1"/>
                <c:pt idx="0">
                  <c:v>LCCS without using AWN</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'رسم بياني مع ووردنت او بدونه'!$A$38:$A$40</c:f>
              <c:strCache>
                <c:ptCount val="3"/>
                <c:pt idx="0">
                  <c:v>precision</c:v>
                </c:pt>
                <c:pt idx="1">
                  <c:v>recall</c:v>
                </c:pt>
                <c:pt idx="2">
                  <c:v>f-score</c:v>
                </c:pt>
              </c:strCache>
            </c:strRef>
          </c:cat>
          <c:val>
            <c:numRef>
              <c:f>'رسم بياني مع ووردنت او بدونه'!$B$38:$B$40</c:f>
              <c:numCache>
                <c:formatCode>0.00</c:formatCode>
                <c:ptCount val="3"/>
                <c:pt idx="0">
                  <c:v>0.82</c:v>
                </c:pt>
                <c:pt idx="1">
                  <c:v>0.8</c:v>
                </c:pt>
                <c:pt idx="2">
                  <c:v>0.81</c:v>
                </c:pt>
              </c:numCache>
            </c:numRef>
          </c:val>
          <c:extLst>
            <c:ext xmlns:c16="http://schemas.microsoft.com/office/drawing/2014/chart" uri="{C3380CC4-5D6E-409C-BE32-E72D297353CC}">
              <c16:uniqueId val="{00000000-CFB1-462F-9C1D-02C1676D46E9}"/>
            </c:ext>
          </c:extLst>
        </c:ser>
        <c:ser>
          <c:idx val="1"/>
          <c:order val="1"/>
          <c:tx>
            <c:strRef>
              <c:f>'رسم بياني مع ووردنت او بدونه'!$C$37</c:f>
              <c:strCache>
                <c:ptCount val="1"/>
                <c:pt idx="0">
                  <c:v>LCCS with using AWN</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'رسم بياني مع ووردنت او بدونه'!$A$38:$A$40</c:f>
              <c:strCache>
                <c:ptCount val="3"/>
                <c:pt idx="0">
                  <c:v>precision</c:v>
                </c:pt>
                <c:pt idx="1">
                  <c:v>recall</c:v>
                </c:pt>
                <c:pt idx="2">
                  <c:v>f-score</c:v>
                </c:pt>
              </c:strCache>
            </c:strRef>
          </c:cat>
          <c:val>
            <c:numRef>
              <c:f>'رسم بياني مع ووردنت او بدونه'!$C$38:$C$40</c:f>
              <c:numCache>
                <c:formatCode>0.00</c:formatCode>
                <c:ptCount val="3"/>
                <c:pt idx="0">
                  <c:v>0.88</c:v>
                </c:pt>
                <c:pt idx="1">
                  <c:v>0.95</c:v>
                </c:pt>
                <c:pt idx="2">
                  <c:v>0.91</c:v>
                </c:pt>
              </c:numCache>
            </c:numRef>
          </c:val>
          <c:extLst>
            <c:ext xmlns:c16="http://schemas.microsoft.com/office/drawing/2014/chart" uri="{C3380CC4-5D6E-409C-BE32-E72D297353CC}">
              <c16:uniqueId val="{00000001-CFB1-462F-9C1D-02C1676D46E9}"/>
            </c:ext>
          </c:extLst>
        </c:ser>
        <c:dLbls>
          <c:dLblPos val="outEnd"/>
          <c:showLegendKey val="0"/>
          <c:showVal val="1"/>
          <c:showCatName val="0"/>
          <c:showSerName val="0"/>
          <c:showPercent val="0"/>
          <c:showBubbleSize val="0"/>
        </c:dLbls>
        <c:gapWidth val="219"/>
        <c:overlap val="-62"/>
        <c:axId val="1008919151"/>
        <c:axId val="1008922063"/>
      </c:barChart>
      <c:catAx>
        <c:axId val="100891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08922063"/>
        <c:crosses val="autoZero"/>
        <c:auto val="1"/>
        <c:lblAlgn val="ctr"/>
        <c:lblOffset val="20"/>
        <c:noMultiLvlLbl val="0"/>
      </c:catAx>
      <c:valAx>
        <c:axId val="100892206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08919151"/>
        <c:crosses val="autoZero"/>
        <c:crossBetween val="between"/>
        <c:majorUnit val="0.2"/>
      </c:valAx>
      <c:spPr>
        <a:noFill/>
        <a:ln>
          <a:noFill/>
        </a:ln>
        <a:effectLst/>
      </c:spPr>
    </c:plotArea>
    <c:legend>
      <c:legendPos val="b"/>
      <c:layout>
        <c:manualLayout>
          <c:xMode val="edge"/>
          <c:yMode val="edge"/>
          <c:x val="9.8290284226467781E-2"/>
          <c:y val="0.81689444052526716"/>
          <c:w val="0.81266683114653848"/>
          <c:h val="0.1758199115053068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Q6</a:t>
            </a:r>
          </a:p>
        </c:rich>
      </c:tx>
      <c:layout>
        <c:manualLayout>
          <c:xMode val="edge"/>
          <c:yMode val="edge"/>
          <c:x val="0.43473145598807345"/>
          <c:y val="7.1794395822428886E-3"/>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967175733228607"/>
          <c:y val="0.30892147428877004"/>
          <c:w val="0.75272674551986063"/>
          <c:h val="0.35365498114011296"/>
        </c:manualLayout>
      </c:layout>
      <c:barChart>
        <c:barDir val="col"/>
        <c:grouping val="clustered"/>
        <c:varyColors val="0"/>
        <c:ser>
          <c:idx val="0"/>
          <c:order val="0"/>
          <c:tx>
            <c:strRef>
              <c:f>'رسم بياني مع ووردنت او بدونه'!$B$45</c:f>
              <c:strCache>
                <c:ptCount val="1"/>
                <c:pt idx="0">
                  <c:v>LCCS without using AWN</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'رسم بياني مع ووردنت او بدونه'!$A$46:$A$48</c:f>
              <c:strCache>
                <c:ptCount val="3"/>
                <c:pt idx="0">
                  <c:v>precision</c:v>
                </c:pt>
                <c:pt idx="1">
                  <c:v>recall</c:v>
                </c:pt>
                <c:pt idx="2">
                  <c:v>f-score</c:v>
                </c:pt>
              </c:strCache>
            </c:strRef>
          </c:cat>
          <c:val>
            <c:numRef>
              <c:f>'رسم بياني مع ووردنت او بدونه'!$B$46:$B$48</c:f>
              <c:numCache>
                <c:formatCode>0.00</c:formatCode>
                <c:ptCount val="3"/>
                <c:pt idx="0">
                  <c:v>0.87</c:v>
                </c:pt>
                <c:pt idx="1">
                  <c:v>0.25</c:v>
                </c:pt>
                <c:pt idx="2">
                  <c:v>0.39</c:v>
                </c:pt>
              </c:numCache>
            </c:numRef>
          </c:val>
          <c:extLst>
            <c:ext xmlns:c16="http://schemas.microsoft.com/office/drawing/2014/chart" uri="{C3380CC4-5D6E-409C-BE32-E72D297353CC}">
              <c16:uniqueId val="{00000000-A293-4C7E-9231-5B66FB9D9769}"/>
            </c:ext>
          </c:extLst>
        </c:ser>
        <c:ser>
          <c:idx val="1"/>
          <c:order val="1"/>
          <c:tx>
            <c:strRef>
              <c:f>'رسم بياني مع ووردنت او بدونه'!$C$45</c:f>
              <c:strCache>
                <c:ptCount val="1"/>
                <c:pt idx="0">
                  <c:v>LCCS with using AWN</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'رسم بياني مع ووردنت او بدونه'!$A$46:$A$48</c:f>
              <c:strCache>
                <c:ptCount val="3"/>
                <c:pt idx="0">
                  <c:v>precision</c:v>
                </c:pt>
                <c:pt idx="1">
                  <c:v>recall</c:v>
                </c:pt>
                <c:pt idx="2">
                  <c:v>f-score</c:v>
                </c:pt>
              </c:strCache>
            </c:strRef>
          </c:cat>
          <c:val>
            <c:numRef>
              <c:f>'رسم بياني مع ووردنت او بدونه'!$C$46:$C$48</c:f>
              <c:numCache>
                <c:formatCode>0.00</c:formatCode>
                <c:ptCount val="3"/>
                <c:pt idx="0">
                  <c:v>0.88</c:v>
                </c:pt>
                <c:pt idx="1">
                  <c:v>0.46428571428571402</c:v>
                </c:pt>
                <c:pt idx="2">
                  <c:v>0.6</c:v>
                </c:pt>
              </c:numCache>
            </c:numRef>
          </c:val>
          <c:extLst>
            <c:ext xmlns:c16="http://schemas.microsoft.com/office/drawing/2014/chart" uri="{C3380CC4-5D6E-409C-BE32-E72D297353CC}">
              <c16:uniqueId val="{00000001-A293-4C7E-9231-5B66FB9D9769}"/>
            </c:ext>
          </c:extLst>
        </c:ser>
        <c:dLbls>
          <c:dLblPos val="outEnd"/>
          <c:showLegendKey val="0"/>
          <c:showVal val="1"/>
          <c:showCatName val="0"/>
          <c:showSerName val="0"/>
          <c:showPercent val="0"/>
          <c:showBubbleSize val="0"/>
        </c:dLbls>
        <c:gapWidth val="219"/>
        <c:overlap val="-62"/>
        <c:axId val="1008919151"/>
        <c:axId val="1008922063"/>
      </c:barChart>
      <c:catAx>
        <c:axId val="100891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08922063"/>
        <c:crosses val="autoZero"/>
        <c:auto val="1"/>
        <c:lblAlgn val="ctr"/>
        <c:lblOffset val="20"/>
        <c:noMultiLvlLbl val="0"/>
      </c:catAx>
      <c:valAx>
        <c:axId val="100892206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08919151"/>
        <c:crosses val="autoZero"/>
        <c:crossBetween val="between"/>
        <c:majorUnit val="0.2"/>
      </c:valAx>
      <c:spPr>
        <a:noFill/>
        <a:ln>
          <a:noFill/>
        </a:ln>
        <a:effectLst/>
      </c:spPr>
    </c:plotArea>
    <c:legend>
      <c:legendPos val="b"/>
      <c:layout>
        <c:manualLayout>
          <c:xMode val="edge"/>
          <c:yMode val="edge"/>
          <c:x val="9.8290284226467781E-2"/>
          <c:y val="0.81689444052526716"/>
          <c:w val="0.81266683114653848"/>
          <c:h val="0.1758199115053068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Q7</a:t>
            </a:r>
          </a:p>
        </c:rich>
      </c:tx>
      <c:layout>
        <c:manualLayout>
          <c:xMode val="edge"/>
          <c:yMode val="edge"/>
          <c:x val="0.43473145598807345"/>
          <c:y val="7.1794395822428886E-3"/>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967175733228607"/>
          <c:y val="0.30892147428877004"/>
          <c:w val="0.75272674551986063"/>
          <c:h val="0.35365498114011296"/>
        </c:manualLayout>
      </c:layout>
      <c:barChart>
        <c:barDir val="col"/>
        <c:grouping val="clustered"/>
        <c:varyColors val="0"/>
        <c:ser>
          <c:idx val="0"/>
          <c:order val="0"/>
          <c:tx>
            <c:strRef>
              <c:f>'رسم بياني مع ووردنت او بدونه'!$B$53</c:f>
              <c:strCache>
                <c:ptCount val="1"/>
                <c:pt idx="0">
                  <c:v>LCCS without using AWN</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'رسم بياني مع ووردنت او بدونه'!$A$54:$A$56</c:f>
              <c:strCache>
                <c:ptCount val="3"/>
                <c:pt idx="0">
                  <c:v>precision</c:v>
                </c:pt>
                <c:pt idx="1">
                  <c:v>recall</c:v>
                </c:pt>
                <c:pt idx="2">
                  <c:v>f-score</c:v>
                </c:pt>
              </c:strCache>
            </c:strRef>
          </c:cat>
          <c:val>
            <c:numRef>
              <c:f>'رسم بياني مع ووردنت او بدونه'!$B$54:$B$56</c:f>
              <c:numCache>
                <c:formatCode>0.00</c:formatCode>
                <c:ptCount val="3"/>
                <c:pt idx="0">
                  <c:v>0.94</c:v>
                </c:pt>
                <c:pt idx="1">
                  <c:v>0.82</c:v>
                </c:pt>
                <c:pt idx="2">
                  <c:v>0.87</c:v>
                </c:pt>
              </c:numCache>
            </c:numRef>
          </c:val>
          <c:extLst>
            <c:ext xmlns:c16="http://schemas.microsoft.com/office/drawing/2014/chart" uri="{C3380CC4-5D6E-409C-BE32-E72D297353CC}">
              <c16:uniqueId val="{00000000-E4EC-44C1-B8F2-A1F4C264C176}"/>
            </c:ext>
          </c:extLst>
        </c:ser>
        <c:ser>
          <c:idx val="1"/>
          <c:order val="1"/>
          <c:tx>
            <c:strRef>
              <c:f>'رسم بياني مع ووردنت او بدونه'!$C$53</c:f>
              <c:strCache>
                <c:ptCount val="1"/>
                <c:pt idx="0">
                  <c:v>LCCS with using AWN</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'رسم بياني مع ووردنت او بدونه'!$A$54:$A$56</c:f>
              <c:strCache>
                <c:ptCount val="3"/>
                <c:pt idx="0">
                  <c:v>precision</c:v>
                </c:pt>
                <c:pt idx="1">
                  <c:v>recall</c:v>
                </c:pt>
                <c:pt idx="2">
                  <c:v>f-score</c:v>
                </c:pt>
              </c:strCache>
            </c:strRef>
          </c:cat>
          <c:val>
            <c:numRef>
              <c:f>'رسم بياني مع ووردنت او بدونه'!$C$54:$C$56</c:f>
              <c:numCache>
                <c:formatCode>0.00</c:formatCode>
                <c:ptCount val="3"/>
                <c:pt idx="0">
                  <c:v>0.95</c:v>
                </c:pt>
                <c:pt idx="1">
                  <c:v>0.98</c:v>
                </c:pt>
                <c:pt idx="2">
                  <c:v>0.96</c:v>
                </c:pt>
              </c:numCache>
            </c:numRef>
          </c:val>
          <c:extLst>
            <c:ext xmlns:c16="http://schemas.microsoft.com/office/drawing/2014/chart" uri="{C3380CC4-5D6E-409C-BE32-E72D297353CC}">
              <c16:uniqueId val="{00000001-E4EC-44C1-B8F2-A1F4C264C176}"/>
            </c:ext>
          </c:extLst>
        </c:ser>
        <c:dLbls>
          <c:dLblPos val="outEnd"/>
          <c:showLegendKey val="0"/>
          <c:showVal val="1"/>
          <c:showCatName val="0"/>
          <c:showSerName val="0"/>
          <c:showPercent val="0"/>
          <c:showBubbleSize val="0"/>
        </c:dLbls>
        <c:gapWidth val="219"/>
        <c:overlap val="-62"/>
        <c:axId val="1008919151"/>
        <c:axId val="1008922063"/>
      </c:barChart>
      <c:catAx>
        <c:axId val="100891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08922063"/>
        <c:crosses val="autoZero"/>
        <c:auto val="1"/>
        <c:lblAlgn val="ctr"/>
        <c:lblOffset val="20"/>
        <c:noMultiLvlLbl val="0"/>
      </c:catAx>
      <c:valAx>
        <c:axId val="100892206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08919151"/>
        <c:crosses val="autoZero"/>
        <c:crossBetween val="between"/>
        <c:majorUnit val="0.2"/>
      </c:valAx>
      <c:spPr>
        <a:noFill/>
        <a:ln>
          <a:noFill/>
        </a:ln>
        <a:effectLst/>
      </c:spPr>
    </c:plotArea>
    <c:legend>
      <c:legendPos val="b"/>
      <c:layout>
        <c:manualLayout>
          <c:xMode val="edge"/>
          <c:yMode val="edge"/>
          <c:x val="9.8290284226467781E-2"/>
          <c:y val="0.81689444052526716"/>
          <c:w val="0.81266683114653848"/>
          <c:h val="0.1758199115053068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Q8</a:t>
            </a:r>
          </a:p>
        </c:rich>
      </c:tx>
      <c:layout>
        <c:manualLayout>
          <c:xMode val="edge"/>
          <c:yMode val="edge"/>
          <c:x val="0.43473145598807345"/>
          <c:y val="7.1794395822428886E-3"/>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967175733228607"/>
          <c:y val="0.30892147428877004"/>
          <c:w val="0.75272674551986063"/>
          <c:h val="0.35365498114011296"/>
        </c:manualLayout>
      </c:layout>
      <c:barChart>
        <c:barDir val="col"/>
        <c:grouping val="clustered"/>
        <c:varyColors val="0"/>
        <c:ser>
          <c:idx val="0"/>
          <c:order val="0"/>
          <c:tx>
            <c:strRef>
              <c:f>'رسم بياني مع ووردنت او بدونه'!$B$61</c:f>
              <c:strCache>
                <c:ptCount val="1"/>
                <c:pt idx="0">
                  <c:v>LCCS without using AWN</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'رسم بياني مع ووردنت او بدونه'!$A$62:$A$64</c:f>
              <c:strCache>
                <c:ptCount val="3"/>
                <c:pt idx="0">
                  <c:v>precision</c:v>
                </c:pt>
                <c:pt idx="1">
                  <c:v>recall</c:v>
                </c:pt>
                <c:pt idx="2">
                  <c:v>f-score</c:v>
                </c:pt>
              </c:strCache>
            </c:strRef>
          </c:cat>
          <c:val>
            <c:numRef>
              <c:f>'رسم بياني مع ووردنت او بدونه'!$B$62:$B$64</c:f>
              <c:numCache>
                <c:formatCode>0.00</c:formatCode>
                <c:ptCount val="3"/>
                <c:pt idx="0">
                  <c:v>0.9</c:v>
                </c:pt>
                <c:pt idx="1">
                  <c:v>0.93</c:v>
                </c:pt>
                <c:pt idx="2">
                  <c:v>0.91</c:v>
                </c:pt>
              </c:numCache>
            </c:numRef>
          </c:val>
          <c:extLst>
            <c:ext xmlns:c16="http://schemas.microsoft.com/office/drawing/2014/chart" uri="{C3380CC4-5D6E-409C-BE32-E72D297353CC}">
              <c16:uniqueId val="{00000000-B642-475D-9604-B511918EDA94}"/>
            </c:ext>
          </c:extLst>
        </c:ser>
        <c:ser>
          <c:idx val="1"/>
          <c:order val="1"/>
          <c:tx>
            <c:strRef>
              <c:f>'رسم بياني مع ووردنت او بدونه'!$C$61</c:f>
              <c:strCache>
                <c:ptCount val="1"/>
                <c:pt idx="0">
                  <c:v>LCCS with using AWN</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'رسم بياني مع ووردنت او بدونه'!$A$62:$A$64</c:f>
              <c:strCache>
                <c:ptCount val="3"/>
                <c:pt idx="0">
                  <c:v>precision</c:v>
                </c:pt>
                <c:pt idx="1">
                  <c:v>recall</c:v>
                </c:pt>
                <c:pt idx="2">
                  <c:v>f-score</c:v>
                </c:pt>
              </c:strCache>
            </c:strRef>
          </c:cat>
          <c:val>
            <c:numRef>
              <c:f>'رسم بياني مع ووردنت او بدونه'!$C$62:$C$64</c:f>
              <c:numCache>
                <c:formatCode>0.00</c:formatCode>
                <c:ptCount val="3"/>
                <c:pt idx="0">
                  <c:v>0.94</c:v>
                </c:pt>
                <c:pt idx="1">
                  <c:v>0.94</c:v>
                </c:pt>
                <c:pt idx="2">
                  <c:v>0.94</c:v>
                </c:pt>
              </c:numCache>
            </c:numRef>
          </c:val>
          <c:extLst>
            <c:ext xmlns:c16="http://schemas.microsoft.com/office/drawing/2014/chart" uri="{C3380CC4-5D6E-409C-BE32-E72D297353CC}">
              <c16:uniqueId val="{00000001-B642-475D-9604-B511918EDA94}"/>
            </c:ext>
          </c:extLst>
        </c:ser>
        <c:dLbls>
          <c:dLblPos val="outEnd"/>
          <c:showLegendKey val="0"/>
          <c:showVal val="1"/>
          <c:showCatName val="0"/>
          <c:showSerName val="0"/>
          <c:showPercent val="0"/>
          <c:showBubbleSize val="0"/>
        </c:dLbls>
        <c:gapWidth val="219"/>
        <c:overlap val="-62"/>
        <c:axId val="1008919151"/>
        <c:axId val="1008922063"/>
      </c:barChart>
      <c:catAx>
        <c:axId val="100891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08922063"/>
        <c:crosses val="autoZero"/>
        <c:auto val="1"/>
        <c:lblAlgn val="ctr"/>
        <c:lblOffset val="20"/>
        <c:noMultiLvlLbl val="0"/>
      </c:catAx>
      <c:valAx>
        <c:axId val="1008922063"/>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08919151"/>
        <c:crosses val="autoZero"/>
        <c:crossBetween val="between"/>
        <c:majorUnit val="0.2"/>
      </c:valAx>
      <c:spPr>
        <a:noFill/>
        <a:ln>
          <a:noFill/>
        </a:ln>
        <a:effectLst/>
      </c:spPr>
    </c:plotArea>
    <c:legend>
      <c:legendPos val="b"/>
      <c:layout>
        <c:manualLayout>
          <c:xMode val="edge"/>
          <c:yMode val="edge"/>
          <c:x val="9.8290284226467781E-2"/>
          <c:y val="0.81689444052526716"/>
          <c:w val="0.81266683114653848"/>
          <c:h val="0.1758199115053068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Q9</a:t>
            </a:r>
          </a:p>
        </c:rich>
      </c:tx>
      <c:layout>
        <c:manualLayout>
          <c:xMode val="edge"/>
          <c:yMode val="edge"/>
          <c:x val="0.43473145598807345"/>
          <c:y val="7.1794395822428886E-3"/>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967175733228607"/>
          <c:y val="0.30892147428877004"/>
          <c:w val="0.75272674551986063"/>
          <c:h val="0.35365498114011296"/>
        </c:manualLayout>
      </c:layout>
      <c:barChart>
        <c:barDir val="col"/>
        <c:grouping val="clustered"/>
        <c:varyColors val="0"/>
        <c:ser>
          <c:idx val="0"/>
          <c:order val="0"/>
          <c:tx>
            <c:strRef>
              <c:f>'رسم بياني مع ووردنت او بدونه'!$B$69</c:f>
              <c:strCache>
                <c:ptCount val="1"/>
                <c:pt idx="0">
                  <c:v>LCCS without using AWN</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'رسم بياني مع ووردنت او بدونه'!$A$70:$A$72</c:f>
              <c:strCache>
                <c:ptCount val="3"/>
                <c:pt idx="0">
                  <c:v>precision</c:v>
                </c:pt>
                <c:pt idx="1">
                  <c:v>recall</c:v>
                </c:pt>
                <c:pt idx="2">
                  <c:v>f-score</c:v>
                </c:pt>
              </c:strCache>
            </c:strRef>
          </c:cat>
          <c:val>
            <c:numRef>
              <c:f>'رسم بياني مع ووردنت او بدونه'!$B$70:$B$72</c:f>
              <c:numCache>
                <c:formatCode>0.00</c:formatCode>
                <c:ptCount val="3"/>
                <c:pt idx="0">
                  <c:v>0.95</c:v>
                </c:pt>
                <c:pt idx="1">
                  <c:v>0.85714285714285698</c:v>
                </c:pt>
                <c:pt idx="2">
                  <c:v>0.9</c:v>
                </c:pt>
              </c:numCache>
            </c:numRef>
          </c:val>
          <c:extLst>
            <c:ext xmlns:c16="http://schemas.microsoft.com/office/drawing/2014/chart" uri="{C3380CC4-5D6E-409C-BE32-E72D297353CC}">
              <c16:uniqueId val="{00000000-DB4A-4404-8D62-7A444B25D346}"/>
            </c:ext>
          </c:extLst>
        </c:ser>
        <c:ser>
          <c:idx val="1"/>
          <c:order val="1"/>
          <c:tx>
            <c:strRef>
              <c:f>'رسم بياني مع ووردنت او بدونه'!$C$69</c:f>
              <c:strCache>
                <c:ptCount val="1"/>
                <c:pt idx="0">
                  <c:v>LCCS with using AWN</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'رسم بياني مع ووردنت او بدونه'!$A$70:$A$72</c:f>
              <c:strCache>
                <c:ptCount val="3"/>
                <c:pt idx="0">
                  <c:v>precision</c:v>
                </c:pt>
                <c:pt idx="1">
                  <c:v>recall</c:v>
                </c:pt>
                <c:pt idx="2">
                  <c:v>f-score</c:v>
                </c:pt>
              </c:strCache>
            </c:strRef>
          </c:cat>
          <c:val>
            <c:numRef>
              <c:f>'رسم بياني مع ووردنت او بدونه'!$C$70:$C$72</c:f>
              <c:numCache>
                <c:formatCode>0.00</c:formatCode>
                <c:ptCount val="3"/>
                <c:pt idx="0">
                  <c:v>0.98</c:v>
                </c:pt>
                <c:pt idx="1">
                  <c:v>0.9</c:v>
                </c:pt>
                <c:pt idx="2">
                  <c:v>0.94</c:v>
                </c:pt>
              </c:numCache>
            </c:numRef>
          </c:val>
          <c:extLst>
            <c:ext xmlns:c16="http://schemas.microsoft.com/office/drawing/2014/chart" uri="{C3380CC4-5D6E-409C-BE32-E72D297353CC}">
              <c16:uniqueId val="{00000001-DB4A-4404-8D62-7A444B25D346}"/>
            </c:ext>
          </c:extLst>
        </c:ser>
        <c:dLbls>
          <c:dLblPos val="outEnd"/>
          <c:showLegendKey val="0"/>
          <c:showVal val="1"/>
          <c:showCatName val="0"/>
          <c:showSerName val="0"/>
          <c:showPercent val="0"/>
          <c:showBubbleSize val="0"/>
        </c:dLbls>
        <c:gapWidth val="219"/>
        <c:overlap val="-62"/>
        <c:axId val="1008919151"/>
        <c:axId val="1008922063"/>
      </c:barChart>
      <c:catAx>
        <c:axId val="100891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08922063"/>
        <c:crosses val="autoZero"/>
        <c:auto val="1"/>
        <c:lblAlgn val="ctr"/>
        <c:lblOffset val="20"/>
        <c:noMultiLvlLbl val="0"/>
      </c:catAx>
      <c:valAx>
        <c:axId val="1008922063"/>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08919151"/>
        <c:crosses val="autoZero"/>
        <c:crossBetween val="between"/>
        <c:majorUnit val="0.2"/>
      </c:valAx>
      <c:spPr>
        <a:noFill/>
        <a:ln>
          <a:noFill/>
        </a:ln>
        <a:effectLst/>
      </c:spPr>
    </c:plotArea>
    <c:legend>
      <c:legendPos val="b"/>
      <c:layout>
        <c:manualLayout>
          <c:xMode val="edge"/>
          <c:yMode val="edge"/>
          <c:x val="9.8290284226467781E-2"/>
          <c:y val="0.81689444052526716"/>
          <c:w val="0.81266683114653848"/>
          <c:h val="0.1758199115053068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600079</xdr:colOff>
      <xdr:row>1</xdr:row>
      <xdr:rowOff>2</xdr:rowOff>
    </xdr:from>
    <xdr:to>
      <xdr:col>7</xdr:col>
      <xdr:colOff>295275</xdr:colOff>
      <xdr:row>8</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10</xdr:row>
      <xdr:rowOff>9525</xdr:rowOff>
    </xdr:from>
    <xdr:to>
      <xdr:col>7</xdr:col>
      <xdr:colOff>295271</xdr:colOff>
      <xdr:row>17</xdr:row>
      <xdr:rowOff>104773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18</xdr:row>
      <xdr:rowOff>142875</xdr:rowOff>
    </xdr:from>
    <xdr:to>
      <xdr:col>7</xdr:col>
      <xdr:colOff>295271</xdr:colOff>
      <xdr:row>26</xdr:row>
      <xdr:rowOff>104773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28</xdr:row>
      <xdr:rowOff>0</xdr:rowOff>
    </xdr:from>
    <xdr:to>
      <xdr:col>7</xdr:col>
      <xdr:colOff>304796</xdr:colOff>
      <xdr:row>35</xdr:row>
      <xdr:rowOff>123823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36</xdr:row>
      <xdr:rowOff>152400</xdr:rowOff>
    </xdr:from>
    <xdr:to>
      <xdr:col>7</xdr:col>
      <xdr:colOff>304796</xdr:colOff>
      <xdr:row>44</xdr:row>
      <xdr:rowOff>142873</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46</xdr:row>
      <xdr:rowOff>0</xdr:rowOff>
    </xdr:from>
    <xdr:to>
      <xdr:col>7</xdr:col>
      <xdr:colOff>304796</xdr:colOff>
      <xdr:row>53</xdr:row>
      <xdr:rowOff>152398</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55</xdr:row>
      <xdr:rowOff>0</xdr:rowOff>
    </xdr:from>
    <xdr:to>
      <xdr:col>7</xdr:col>
      <xdr:colOff>304796</xdr:colOff>
      <xdr:row>62</xdr:row>
      <xdr:rowOff>152398</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581025</xdr:colOff>
      <xdr:row>64</xdr:row>
      <xdr:rowOff>9525</xdr:rowOff>
    </xdr:from>
    <xdr:to>
      <xdr:col>7</xdr:col>
      <xdr:colOff>276221</xdr:colOff>
      <xdr:row>71</xdr:row>
      <xdr:rowOff>161923</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0</xdr:colOff>
      <xdr:row>73</xdr:row>
      <xdr:rowOff>0</xdr:rowOff>
    </xdr:from>
    <xdr:to>
      <xdr:col>7</xdr:col>
      <xdr:colOff>304796</xdr:colOff>
      <xdr:row>81</xdr:row>
      <xdr:rowOff>19048</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0</xdr:colOff>
      <xdr:row>82</xdr:row>
      <xdr:rowOff>0</xdr:rowOff>
    </xdr:from>
    <xdr:to>
      <xdr:col>7</xdr:col>
      <xdr:colOff>304796</xdr:colOff>
      <xdr:row>90</xdr:row>
      <xdr:rowOff>19048</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42"/>
  <sheetViews>
    <sheetView topLeftCell="Q1" workbookViewId="0">
      <pane ySplit="2" topLeftCell="A3" activePane="bottomLeft" state="frozen"/>
      <selection pane="bottomLeft" activeCell="D3" sqref="D3"/>
    </sheetView>
  </sheetViews>
  <sheetFormatPr defaultColWidth="14.42578125" defaultRowHeight="15.75" customHeight="1" x14ac:dyDescent="0.2"/>
  <cols>
    <col min="1" max="1" width="6.85546875" customWidth="1"/>
    <col min="2" max="2" width="2" style="17" customWidth="1"/>
    <col min="3" max="3" width="11.140625" customWidth="1"/>
    <col min="4" max="4" width="10.28515625" customWidth="1"/>
    <col min="5" max="5" width="11" customWidth="1"/>
    <col min="6" max="6" width="10.42578125" customWidth="1"/>
    <col min="7" max="7" width="11.28515625" customWidth="1"/>
    <col min="8" max="8" width="11.85546875" customWidth="1"/>
    <col min="9" max="9" width="11.7109375" customWidth="1"/>
    <col min="10" max="10" width="12.5703125" customWidth="1"/>
    <col min="11" max="11" width="12.28515625" customWidth="1"/>
    <col min="12" max="12" width="12.5703125" customWidth="1"/>
    <col min="13" max="13" width="13.140625" customWidth="1"/>
    <col min="14" max="14" width="1.85546875" style="17" customWidth="1"/>
    <col min="15" max="15" width="12.28515625" customWidth="1"/>
    <col min="16" max="19" width="21.5703125" customWidth="1"/>
    <col min="26" max="26" width="1.85546875" customWidth="1"/>
    <col min="28" max="28" width="1.85546875" customWidth="1"/>
  </cols>
  <sheetData>
    <row r="1" spans="1:28" ht="45" customHeight="1" x14ac:dyDescent="0.2">
      <c r="B1" s="13"/>
      <c r="C1" s="45" t="s">
        <v>17</v>
      </c>
      <c r="D1" s="46"/>
      <c r="E1" s="46"/>
      <c r="F1" s="46"/>
      <c r="G1" s="46"/>
      <c r="H1" s="46"/>
      <c r="I1" s="46"/>
      <c r="J1" s="46"/>
      <c r="K1" s="46"/>
      <c r="L1" s="46"/>
      <c r="M1" s="46"/>
      <c r="N1" s="13"/>
      <c r="O1" s="47" t="s">
        <v>15</v>
      </c>
      <c r="P1" s="47"/>
      <c r="Q1" s="47"/>
      <c r="R1" s="47"/>
      <c r="S1" s="47"/>
      <c r="T1" s="47"/>
      <c r="U1" s="47"/>
      <c r="V1" s="47"/>
      <c r="W1" s="47"/>
      <c r="X1" s="47"/>
      <c r="Y1" s="48"/>
      <c r="Z1" s="13"/>
      <c r="AA1" s="49" t="s">
        <v>18</v>
      </c>
      <c r="AB1" s="13"/>
    </row>
    <row r="2" spans="1:28" ht="66.75" customHeight="1" x14ac:dyDescent="0.2">
      <c r="A2" s="23" t="s">
        <v>16</v>
      </c>
      <c r="B2" s="14"/>
      <c r="C2" s="10" t="s">
        <v>0</v>
      </c>
      <c r="D2" s="20" t="s">
        <v>12</v>
      </c>
      <c r="E2" s="20" t="s">
        <v>13</v>
      </c>
      <c r="F2" s="20" t="s">
        <v>14</v>
      </c>
      <c r="G2" s="20" t="s">
        <v>1</v>
      </c>
      <c r="H2" s="20" t="s">
        <v>2</v>
      </c>
      <c r="I2" s="20" t="s">
        <v>3</v>
      </c>
      <c r="J2" s="20" t="s">
        <v>6</v>
      </c>
      <c r="K2" s="20" t="s">
        <v>8</v>
      </c>
      <c r="L2" s="20" t="s">
        <v>10</v>
      </c>
      <c r="M2" s="20" t="s">
        <v>11</v>
      </c>
      <c r="N2" s="16"/>
      <c r="O2" s="10" t="s">
        <v>0</v>
      </c>
      <c r="P2" s="20" t="s">
        <v>12</v>
      </c>
      <c r="Q2" s="20" t="s">
        <v>13</v>
      </c>
      <c r="R2" s="20" t="s">
        <v>14</v>
      </c>
      <c r="S2" s="20" t="s">
        <v>1</v>
      </c>
      <c r="T2" s="20" t="s">
        <v>2</v>
      </c>
      <c r="U2" s="20" t="s">
        <v>3</v>
      </c>
      <c r="V2" s="20" t="s">
        <v>6</v>
      </c>
      <c r="W2" s="20" t="s">
        <v>8</v>
      </c>
      <c r="X2" s="20" t="s">
        <v>10</v>
      </c>
      <c r="Y2" s="21" t="s">
        <v>11</v>
      </c>
      <c r="Z2" s="16"/>
      <c r="AA2" s="49"/>
      <c r="AB2" s="16"/>
    </row>
    <row r="3" spans="1:28" ht="12.75" x14ac:dyDescent="0.2">
      <c r="A3" s="3">
        <v>1</v>
      </c>
      <c r="B3" s="15"/>
      <c r="C3" s="11">
        <f>SUM(D3:M3)/10</f>
        <v>7.1</v>
      </c>
      <c r="D3" s="4">
        <v>1</v>
      </c>
      <c r="E3" s="4">
        <v>7</v>
      </c>
      <c r="F3" s="4">
        <v>9</v>
      </c>
      <c r="G3" s="4">
        <v>4</v>
      </c>
      <c r="H3" s="4">
        <v>10</v>
      </c>
      <c r="I3" s="4">
        <v>8</v>
      </c>
      <c r="J3" s="4">
        <v>7</v>
      </c>
      <c r="K3" s="4">
        <v>8</v>
      </c>
      <c r="L3" s="4">
        <v>7</v>
      </c>
      <c r="M3" s="4">
        <v>10</v>
      </c>
      <c r="N3" s="16"/>
      <c r="O3" s="11">
        <f>SUM(P3:Y3)/10</f>
        <v>7</v>
      </c>
      <c r="P3" s="4">
        <v>5</v>
      </c>
      <c r="Q3" s="4">
        <v>7</v>
      </c>
      <c r="R3" s="4">
        <v>9</v>
      </c>
      <c r="S3" s="4">
        <v>5</v>
      </c>
      <c r="T3" s="4">
        <v>9</v>
      </c>
      <c r="U3" s="4">
        <v>7</v>
      </c>
      <c r="V3" s="4">
        <v>8</v>
      </c>
      <c r="W3" s="4">
        <v>8</v>
      </c>
      <c r="X3" s="4">
        <v>3</v>
      </c>
      <c r="Y3" s="5">
        <v>9</v>
      </c>
      <c r="Z3" s="16"/>
      <c r="AA3" s="1">
        <f>(C3+O3)/2</f>
        <v>7.05</v>
      </c>
      <c r="AB3" s="16"/>
    </row>
    <row r="4" spans="1:28" ht="12.75" x14ac:dyDescent="0.2">
      <c r="A4" s="3">
        <v>2</v>
      </c>
      <c r="B4" s="15"/>
      <c r="C4" s="11">
        <f t="shared" ref="C4:C35" si="0">SUM(D4:M4)/10</f>
        <v>3.8</v>
      </c>
      <c r="D4" s="4">
        <v>6</v>
      </c>
      <c r="E4" s="4">
        <v>6</v>
      </c>
      <c r="F4" s="4">
        <v>7</v>
      </c>
      <c r="G4" s="4">
        <v>7</v>
      </c>
      <c r="H4" s="4">
        <v>0</v>
      </c>
      <c r="I4" s="4">
        <v>7</v>
      </c>
      <c r="J4" s="4">
        <v>3</v>
      </c>
      <c r="K4" s="4">
        <v>0</v>
      </c>
      <c r="L4" s="4">
        <v>0</v>
      </c>
      <c r="M4" s="4">
        <v>2</v>
      </c>
      <c r="N4" s="16"/>
      <c r="O4" s="11">
        <f t="shared" ref="O4:O35" si="1">SUM(P4:Y4)/10</f>
        <v>4.5</v>
      </c>
      <c r="P4" s="4">
        <v>7</v>
      </c>
      <c r="Q4" s="4">
        <v>5</v>
      </c>
      <c r="R4" s="4">
        <v>5</v>
      </c>
      <c r="S4" s="4">
        <v>6</v>
      </c>
      <c r="T4" s="4">
        <v>0</v>
      </c>
      <c r="U4" s="4">
        <v>7</v>
      </c>
      <c r="V4" s="4">
        <v>8</v>
      </c>
      <c r="W4" s="4">
        <v>0</v>
      </c>
      <c r="X4" s="4">
        <v>0</v>
      </c>
      <c r="Y4" s="5">
        <v>7</v>
      </c>
      <c r="Z4" s="16"/>
      <c r="AA4" s="1">
        <f t="shared" ref="AA4:AA35" si="2">(C4+O4)/2</f>
        <v>4.1500000000000004</v>
      </c>
      <c r="AB4" s="16"/>
    </row>
    <row r="5" spans="1:28" ht="12.75" x14ac:dyDescent="0.2">
      <c r="A5" s="3">
        <v>3</v>
      </c>
      <c r="B5" s="15"/>
      <c r="C5" s="11">
        <f t="shared" si="0"/>
        <v>7.4</v>
      </c>
      <c r="D5" s="4">
        <v>7</v>
      </c>
      <c r="E5" s="4">
        <v>0</v>
      </c>
      <c r="F5" s="4">
        <v>10</v>
      </c>
      <c r="G5" s="4">
        <v>5</v>
      </c>
      <c r="H5" s="4">
        <v>10</v>
      </c>
      <c r="I5" s="4">
        <v>10</v>
      </c>
      <c r="J5" s="4">
        <v>8</v>
      </c>
      <c r="K5" s="4">
        <v>7</v>
      </c>
      <c r="L5" s="4">
        <v>10</v>
      </c>
      <c r="M5" s="4">
        <v>7</v>
      </c>
      <c r="N5" s="16"/>
      <c r="O5" s="11">
        <f t="shared" si="1"/>
        <v>7.7</v>
      </c>
      <c r="P5" s="4">
        <v>8</v>
      </c>
      <c r="Q5" s="4">
        <v>0</v>
      </c>
      <c r="R5" s="4">
        <v>9</v>
      </c>
      <c r="S5" s="4">
        <v>6</v>
      </c>
      <c r="T5" s="4">
        <v>9</v>
      </c>
      <c r="U5" s="4">
        <v>9</v>
      </c>
      <c r="V5" s="4">
        <v>9</v>
      </c>
      <c r="W5" s="4">
        <v>9</v>
      </c>
      <c r="X5" s="4">
        <v>10</v>
      </c>
      <c r="Y5" s="5">
        <v>8</v>
      </c>
      <c r="Z5" s="16"/>
      <c r="AA5" s="1">
        <f t="shared" si="2"/>
        <v>7.5500000000000007</v>
      </c>
      <c r="AB5" s="16"/>
    </row>
    <row r="6" spans="1:28" ht="12.75" x14ac:dyDescent="0.2">
      <c r="A6" s="3">
        <v>4</v>
      </c>
      <c r="B6" s="15"/>
      <c r="C6" s="11">
        <f t="shared" si="0"/>
        <v>5.8</v>
      </c>
      <c r="D6" s="4">
        <v>7</v>
      </c>
      <c r="E6" s="4">
        <v>7</v>
      </c>
      <c r="F6" s="4">
        <v>9</v>
      </c>
      <c r="G6" s="4">
        <v>3</v>
      </c>
      <c r="H6" s="4">
        <v>7</v>
      </c>
      <c r="I6" s="4">
        <v>1</v>
      </c>
      <c r="J6" s="4">
        <v>6</v>
      </c>
      <c r="K6" s="4">
        <v>7</v>
      </c>
      <c r="L6" s="4">
        <v>5</v>
      </c>
      <c r="M6" s="4">
        <v>6</v>
      </c>
      <c r="N6" s="16"/>
      <c r="O6" s="11">
        <f t="shared" si="1"/>
        <v>6.9</v>
      </c>
      <c r="P6" s="4">
        <v>7</v>
      </c>
      <c r="Q6" s="4">
        <v>7</v>
      </c>
      <c r="R6" s="4">
        <v>7</v>
      </c>
      <c r="S6" s="4">
        <v>4</v>
      </c>
      <c r="T6" s="4">
        <v>7</v>
      </c>
      <c r="U6" s="4">
        <v>7</v>
      </c>
      <c r="V6" s="4">
        <v>8</v>
      </c>
      <c r="W6" s="4">
        <v>7</v>
      </c>
      <c r="X6" s="4">
        <v>7</v>
      </c>
      <c r="Y6" s="5">
        <v>8</v>
      </c>
      <c r="Z6" s="16"/>
      <c r="AA6" s="1">
        <f t="shared" si="2"/>
        <v>6.35</v>
      </c>
      <c r="AB6" s="16"/>
    </row>
    <row r="7" spans="1:28" ht="12.75" x14ac:dyDescent="0.2">
      <c r="A7" s="3">
        <v>5</v>
      </c>
      <c r="B7" s="15"/>
      <c r="C7" s="11">
        <f t="shared" si="0"/>
        <v>5.9</v>
      </c>
      <c r="D7" s="4">
        <v>10</v>
      </c>
      <c r="E7" s="4">
        <v>6</v>
      </c>
      <c r="F7" s="4">
        <v>9</v>
      </c>
      <c r="G7" s="4">
        <v>2</v>
      </c>
      <c r="H7" s="4">
        <v>8</v>
      </c>
      <c r="I7" s="4">
        <v>4</v>
      </c>
      <c r="J7" s="4">
        <v>3</v>
      </c>
      <c r="K7" s="4">
        <v>2</v>
      </c>
      <c r="L7" s="4">
        <v>10</v>
      </c>
      <c r="M7" s="4">
        <v>5</v>
      </c>
      <c r="N7" s="16"/>
      <c r="O7" s="11">
        <f t="shared" si="1"/>
        <v>6.9</v>
      </c>
      <c r="P7" s="4">
        <v>9</v>
      </c>
      <c r="Q7" s="4">
        <v>8</v>
      </c>
      <c r="R7" s="4">
        <v>8</v>
      </c>
      <c r="S7" s="4">
        <v>1</v>
      </c>
      <c r="T7" s="4">
        <v>8</v>
      </c>
      <c r="U7" s="4">
        <v>8</v>
      </c>
      <c r="V7" s="4">
        <v>7</v>
      </c>
      <c r="W7" s="4">
        <v>5</v>
      </c>
      <c r="X7" s="4">
        <v>10</v>
      </c>
      <c r="Y7" s="5">
        <v>5</v>
      </c>
      <c r="Z7" s="16"/>
      <c r="AA7" s="1">
        <f t="shared" si="2"/>
        <v>6.4</v>
      </c>
      <c r="AB7" s="16"/>
    </row>
    <row r="8" spans="1:28" ht="12.75" x14ac:dyDescent="0.2">
      <c r="A8" s="3">
        <v>6</v>
      </c>
      <c r="B8" s="15"/>
      <c r="C8" s="11">
        <f t="shared" si="0"/>
        <v>7.7</v>
      </c>
      <c r="D8" s="4">
        <v>8</v>
      </c>
      <c r="E8" s="4">
        <v>9</v>
      </c>
      <c r="F8" s="4">
        <v>10</v>
      </c>
      <c r="G8" s="4">
        <v>9</v>
      </c>
      <c r="H8" s="4">
        <v>9</v>
      </c>
      <c r="I8" s="4">
        <v>8</v>
      </c>
      <c r="J8" s="4">
        <v>6</v>
      </c>
      <c r="K8" s="4">
        <v>9</v>
      </c>
      <c r="L8" s="4">
        <v>7</v>
      </c>
      <c r="M8" s="4">
        <v>2</v>
      </c>
      <c r="N8" s="16"/>
      <c r="O8" s="11">
        <f t="shared" si="1"/>
        <v>8.1999999999999993</v>
      </c>
      <c r="P8" s="4">
        <v>8</v>
      </c>
      <c r="Q8" s="4">
        <v>9</v>
      </c>
      <c r="R8" s="4">
        <v>8</v>
      </c>
      <c r="S8" s="4">
        <v>9</v>
      </c>
      <c r="T8" s="4">
        <v>7</v>
      </c>
      <c r="U8" s="4">
        <v>9</v>
      </c>
      <c r="V8" s="4">
        <v>9</v>
      </c>
      <c r="W8" s="4">
        <v>8</v>
      </c>
      <c r="X8" s="4">
        <v>9</v>
      </c>
      <c r="Y8" s="5">
        <v>6</v>
      </c>
      <c r="Z8" s="16"/>
      <c r="AA8" s="1">
        <f t="shared" si="2"/>
        <v>7.9499999999999993</v>
      </c>
      <c r="AB8" s="16"/>
    </row>
    <row r="9" spans="1:28" ht="12.75" x14ac:dyDescent="0.2">
      <c r="A9" s="3">
        <v>7</v>
      </c>
      <c r="B9" s="15"/>
      <c r="C9" s="11">
        <f t="shared" si="0"/>
        <v>4.4000000000000004</v>
      </c>
      <c r="D9" s="4">
        <v>5</v>
      </c>
      <c r="E9" s="4">
        <v>6</v>
      </c>
      <c r="F9" s="4">
        <v>6</v>
      </c>
      <c r="G9" s="4">
        <v>4</v>
      </c>
      <c r="H9" s="4">
        <v>0</v>
      </c>
      <c r="I9" s="4">
        <v>4</v>
      </c>
      <c r="J9" s="4">
        <v>0</v>
      </c>
      <c r="K9" s="4">
        <v>8</v>
      </c>
      <c r="L9" s="4">
        <v>8</v>
      </c>
      <c r="M9" s="4">
        <v>3</v>
      </c>
      <c r="N9" s="16"/>
      <c r="O9" s="11">
        <f t="shared" si="1"/>
        <v>5.2</v>
      </c>
      <c r="P9" s="4">
        <v>5</v>
      </c>
      <c r="Q9" s="4">
        <v>6</v>
      </c>
      <c r="R9" s="4">
        <v>5</v>
      </c>
      <c r="S9" s="4">
        <v>6</v>
      </c>
      <c r="T9" s="4">
        <v>0</v>
      </c>
      <c r="U9" s="4">
        <v>8</v>
      </c>
      <c r="V9" s="4">
        <v>0</v>
      </c>
      <c r="W9" s="4">
        <v>8</v>
      </c>
      <c r="X9" s="4">
        <v>9</v>
      </c>
      <c r="Y9" s="5">
        <v>5</v>
      </c>
      <c r="Z9" s="16"/>
      <c r="AA9" s="1">
        <f t="shared" si="2"/>
        <v>4.8000000000000007</v>
      </c>
      <c r="AB9" s="16"/>
    </row>
    <row r="10" spans="1:28" ht="12.75" x14ac:dyDescent="0.2">
      <c r="A10" s="3">
        <v>8</v>
      </c>
      <c r="B10" s="15"/>
      <c r="C10" s="11">
        <f t="shared" si="0"/>
        <v>4.5</v>
      </c>
      <c r="D10" s="4">
        <v>4</v>
      </c>
      <c r="E10" s="4">
        <v>4</v>
      </c>
      <c r="F10" s="4">
        <v>7</v>
      </c>
      <c r="G10" s="4">
        <v>10</v>
      </c>
      <c r="H10" s="4">
        <v>0</v>
      </c>
      <c r="I10" s="4">
        <v>4</v>
      </c>
      <c r="J10" s="4">
        <v>2</v>
      </c>
      <c r="K10" s="4">
        <v>7</v>
      </c>
      <c r="L10" s="4">
        <v>5</v>
      </c>
      <c r="M10" s="4">
        <v>2</v>
      </c>
      <c r="N10" s="16"/>
      <c r="O10" s="11">
        <f t="shared" si="1"/>
        <v>5.8</v>
      </c>
      <c r="P10" s="4">
        <v>5</v>
      </c>
      <c r="Q10" s="4">
        <v>6</v>
      </c>
      <c r="R10" s="4">
        <v>6</v>
      </c>
      <c r="S10" s="4">
        <v>9</v>
      </c>
      <c r="T10" s="4">
        <v>0</v>
      </c>
      <c r="U10" s="4">
        <v>8</v>
      </c>
      <c r="V10" s="4">
        <v>6</v>
      </c>
      <c r="W10" s="4">
        <v>8</v>
      </c>
      <c r="X10" s="4">
        <v>8</v>
      </c>
      <c r="Y10" s="5">
        <v>2</v>
      </c>
      <c r="Z10" s="16"/>
      <c r="AA10" s="1">
        <f t="shared" si="2"/>
        <v>5.15</v>
      </c>
      <c r="AB10" s="16"/>
    </row>
    <row r="11" spans="1:28" ht="12.75" x14ac:dyDescent="0.2">
      <c r="A11" s="3">
        <v>9</v>
      </c>
      <c r="B11" s="15"/>
      <c r="C11" s="11">
        <f t="shared" si="0"/>
        <v>5.6</v>
      </c>
      <c r="D11" s="4">
        <v>8</v>
      </c>
      <c r="E11" s="4">
        <v>10</v>
      </c>
      <c r="F11" s="4">
        <v>9</v>
      </c>
      <c r="G11" s="4">
        <v>7</v>
      </c>
      <c r="H11" s="4">
        <v>6</v>
      </c>
      <c r="I11" s="4">
        <v>4</v>
      </c>
      <c r="J11" s="4">
        <v>6</v>
      </c>
      <c r="K11" s="4">
        <v>4</v>
      </c>
      <c r="L11" s="4">
        <v>0</v>
      </c>
      <c r="M11" s="4">
        <v>2</v>
      </c>
      <c r="N11" s="16"/>
      <c r="O11" s="11">
        <f t="shared" si="1"/>
        <v>5.3</v>
      </c>
      <c r="P11" s="4">
        <v>6</v>
      </c>
      <c r="Q11" s="4">
        <v>9</v>
      </c>
      <c r="R11" s="4">
        <v>7</v>
      </c>
      <c r="S11" s="4">
        <v>9</v>
      </c>
      <c r="T11" s="4">
        <v>6</v>
      </c>
      <c r="U11" s="4">
        <v>9</v>
      </c>
      <c r="V11" s="4">
        <v>5</v>
      </c>
      <c r="W11" s="4">
        <v>0</v>
      </c>
      <c r="X11" s="4">
        <v>0</v>
      </c>
      <c r="Y11" s="5">
        <v>2</v>
      </c>
      <c r="Z11" s="16"/>
      <c r="AA11" s="1">
        <f t="shared" si="2"/>
        <v>5.4499999999999993</v>
      </c>
      <c r="AB11" s="16"/>
    </row>
    <row r="12" spans="1:28" ht="12.75" x14ac:dyDescent="0.2">
      <c r="A12" s="3">
        <v>10</v>
      </c>
      <c r="B12" s="15"/>
      <c r="C12" s="11">
        <f t="shared" si="0"/>
        <v>7.4</v>
      </c>
      <c r="D12" s="4">
        <v>9</v>
      </c>
      <c r="E12" s="4">
        <v>9</v>
      </c>
      <c r="F12" s="4">
        <v>6</v>
      </c>
      <c r="G12" s="4">
        <v>10</v>
      </c>
      <c r="H12" s="4">
        <v>4</v>
      </c>
      <c r="I12" s="4">
        <v>4</v>
      </c>
      <c r="J12" s="4">
        <v>7</v>
      </c>
      <c r="K12" s="4">
        <v>8</v>
      </c>
      <c r="L12" s="4">
        <v>10</v>
      </c>
      <c r="M12" s="4">
        <v>7</v>
      </c>
      <c r="N12" s="16"/>
      <c r="O12" s="11">
        <f t="shared" si="1"/>
        <v>7.1</v>
      </c>
      <c r="P12" s="4">
        <v>6</v>
      </c>
      <c r="Q12" s="4">
        <v>8</v>
      </c>
      <c r="R12" s="4">
        <v>6</v>
      </c>
      <c r="S12" s="4">
        <v>9</v>
      </c>
      <c r="T12" s="4">
        <v>1</v>
      </c>
      <c r="U12" s="4">
        <v>8</v>
      </c>
      <c r="V12" s="4">
        <v>8</v>
      </c>
      <c r="W12" s="4">
        <v>8</v>
      </c>
      <c r="X12" s="4">
        <v>10</v>
      </c>
      <c r="Y12" s="5">
        <v>7</v>
      </c>
      <c r="Z12" s="16"/>
      <c r="AA12" s="1">
        <f t="shared" si="2"/>
        <v>7.25</v>
      </c>
      <c r="AB12" s="16"/>
    </row>
    <row r="13" spans="1:28" ht="12.75" x14ac:dyDescent="0.2">
      <c r="A13" s="3">
        <v>11</v>
      </c>
      <c r="B13" s="15"/>
      <c r="C13" s="11">
        <f t="shared" si="0"/>
        <v>2.9</v>
      </c>
      <c r="D13" s="4">
        <v>6</v>
      </c>
      <c r="E13" s="4">
        <v>7</v>
      </c>
      <c r="F13" s="4">
        <v>7</v>
      </c>
      <c r="G13" s="4">
        <v>1</v>
      </c>
      <c r="H13" s="4">
        <v>0</v>
      </c>
      <c r="I13" s="4">
        <v>3</v>
      </c>
      <c r="J13" s="4">
        <v>1</v>
      </c>
      <c r="K13" s="4">
        <v>0</v>
      </c>
      <c r="L13" s="4">
        <v>0</v>
      </c>
      <c r="M13" s="4">
        <v>4</v>
      </c>
      <c r="N13" s="16"/>
      <c r="O13" s="11">
        <f t="shared" si="1"/>
        <v>4.2</v>
      </c>
      <c r="P13" s="4">
        <v>5</v>
      </c>
      <c r="Q13" s="4">
        <v>6</v>
      </c>
      <c r="R13" s="4">
        <v>6</v>
      </c>
      <c r="S13" s="4">
        <v>5</v>
      </c>
      <c r="T13" s="4">
        <v>0</v>
      </c>
      <c r="U13" s="4">
        <v>8</v>
      </c>
      <c r="V13" s="4">
        <v>7</v>
      </c>
      <c r="W13" s="4">
        <v>0</v>
      </c>
      <c r="X13" s="4">
        <v>0</v>
      </c>
      <c r="Y13" s="5">
        <v>5</v>
      </c>
      <c r="Z13" s="16"/>
      <c r="AA13" s="1">
        <f t="shared" si="2"/>
        <v>3.55</v>
      </c>
      <c r="AB13" s="16"/>
    </row>
    <row r="14" spans="1:28" ht="12.75" x14ac:dyDescent="0.2">
      <c r="A14" s="3">
        <v>12</v>
      </c>
      <c r="B14" s="15"/>
      <c r="C14" s="11">
        <f t="shared" si="0"/>
        <v>1.8</v>
      </c>
      <c r="D14" s="4">
        <v>5</v>
      </c>
      <c r="E14" s="4">
        <v>3</v>
      </c>
      <c r="F14" s="4">
        <v>5</v>
      </c>
      <c r="G14" s="4">
        <v>0</v>
      </c>
      <c r="H14" s="4">
        <v>0</v>
      </c>
      <c r="I14" s="4">
        <v>5</v>
      </c>
      <c r="J14" s="4">
        <v>0</v>
      </c>
      <c r="K14" s="4">
        <v>0</v>
      </c>
      <c r="L14" s="4">
        <v>0</v>
      </c>
      <c r="M14" s="4">
        <v>0</v>
      </c>
      <c r="N14" s="16"/>
      <c r="O14" s="11">
        <f t="shared" si="1"/>
        <v>2.4</v>
      </c>
      <c r="P14" s="4">
        <v>6</v>
      </c>
      <c r="Q14" s="4">
        <v>4</v>
      </c>
      <c r="R14" s="4">
        <v>5</v>
      </c>
      <c r="S14" s="4">
        <v>0</v>
      </c>
      <c r="T14" s="4">
        <v>0</v>
      </c>
      <c r="U14" s="4">
        <v>9</v>
      </c>
      <c r="V14" s="4">
        <v>0</v>
      </c>
      <c r="W14" s="4">
        <v>0</v>
      </c>
      <c r="X14" s="4">
        <v>0</v>
      </c>
      <c r="Y14" s="5">
        <v>0</v>
      </c>
      <c r="Z14" s="16"/>
      <c r="AA14" s="1">
        <f t="shared" si="2"/>
        <v>2.1</v>
      </c>
      <c r="AB14" s="16"/>
    </row>
    <row r="15" spans="1:28" ht="12.75" x14ac:dyDescent="0.2">
      <c r="A15" s="3">
        <v>13</v>
      </c>
      <c r="B15" s="15"/>
      <c r="C15" s="11">
        <f t="shared" si="0"/>
        <v>6.9</v>
      </c>
      <c r="D15" s="4">
        <v>6</v>
      </c>
      <c r="E15" s="4">
        <v>4</v>
      </c>
      <c r="F15" s="4">
        <v>7</v>
      </c>
      <c r="G15" s="4">
        <v>5</v>
      </c>
      <c r="H15" s="4">
        <v>9</v>
      </c>
      <c r="I15" s="4">
        <v>9</v>
      </c>
      <c r="J15" s="4">
        <v>7</v>
      </c>
      <c r="K15" s="4">
        <v>7</v>
      </c>
      <c r="L15" s="4">
        <v>8</v>
      </c>
      <c r="M15" s="4">
        <v>7</v>
      </c>
      <c r="N15" s="16"/>
      <c r="O15" s="11">
        <f t="shared" si="1"/>
        <v>6.8</v>
      </c>
      <c r="P15" s="4">
        <v>5</v>
      </c>
      <c r="Q15" s="4">
        <v>6</v>
      </c>
      <c r="R15" s="4">
        <v>6</v>
      </c>
      <c r="S15" s="4">
        <v>7</v>
      </c>
      <c r="T15" s="4">
        <v>4</v>
      </c>
      <c r="U15" s="4">
        <v>9</v>
      </c>
      <c r="V15" s="4">
        <v>8</v>
      </c>
      <c r="W15" s="4">
        <v>7</v>
      </c>
      <c r="X15" s="4">
        <v>9</v>
      </c>
      <c r="Y15" s="5">
        <v>7</v>
      </c>
      <c r="Z15" s="16"/>
      <c r="AA15" s="1">
        <f t="shared" si="2"/>
        <v>6.85</v>
      </c>
      <c r="AB15" s="16"/>
    </row>
    <row r="16" spans="1:28" ht="12.75" x14ac:dyDescent="0.2">
      <c r="A16" s="3">
        <v>14</v>
      </c>
      <c r="B16" s="15"/>
      <c r="C16" s="11">
        <f t="shared" si="0"/>
        <v>6.6</v>
      </c>
      <c r="D16" s="4">
        <v>6</v>
      </c>
      <c r="E16" s="4">
        <v>3</v>
      </c>
      <c r="F16" s="4">
        <v>5</v>
      </c>
      <c r="G16" s="4">
        <v>5</v>
      </c>
      <c r="H16" s="4">
        <v>9</v>
      </c>
      <c r="I16" s="4">
        <v>7</v>
      </c>
      <c r="J16" s="4">
        <v>7</v>
      </c>
      <c r="K16" s="4">
        <v>7</v>
      </c>
      <c r="L16" s="4">
        <v>10</v>
      </c>
      <c r="M16" s="4">
        <v>7</v>
      </c>
      <c r="N16" s="16"/>
      <c r="O16" s="11">
        <f t="shared" si="1"/>
        <v>7.1</v>
      </c>
      <c r="P16" s="4">
        <v>5</v>
      </c>
      <c r="Q16" s="4">
        <v>8</v>
      </c>
      <c r="R16" s="4">
        <v>6</v>
      </c>
      <c r="S16" s="4">
        <v>7</v>
      </c>
      <c r="T16" s="4">
        <v>5</v>
      </c>
      <c r="U16" s="4">
        <v>8</v>
      </c>
      <c r="V16" s="4">
        <v>8</v>
      </c>
      <c r="W16" s="4">
        <v>7</v>
      </c>
      <c r="X16" s="4">
        <v>10</v>
      </c>
      <c r="Y16" s="5">
        <v>7</v>
      </c>
      <c r="Z16" s="16"/>
      <c r="AA16" s="1">
        <f t="shared" si="2"/>
        <v>6.85</v>
      </c>
      <c r="AB16" s="16"/>
    </row>
    <row r="17" spans="1:28" ht="12.75" x14ac:dyDescent="0.2">
      <c r="A17" s="3">
        <v>15</v>
      </c>
      <c r="B17" s="15"/>
      <c r="C17" s="11">
        <f t="shared" si="0"/>
        <v>5.6</v>
      </c>
      <c r="D17" s="4">
        <v>6</v>
      </c>
      <c r="E17" s="4">
        <v>4</v>
      </c>
      <c r="F17" s="4">
        <v>10</v>
      </c>
      <c r="G17" s="4">
        <v>5</v>
      </c>
      <c r="H17" s="4">
        <v>7</v>
      </c>
      <c r="I17" s="4">
        <v>8</v>
      </c>
      <c r="J17" s="4">
        <v>0</v>
      </c>
      <c r="K17" s="4">
        <v>0</v>
      </c>
      <c r="L17" s="4">
        <v>10</v>
      </c>
      <c r="M17" s="4">
        <v>6</v>
      </c>
      <c r="N17" s="16"/>
      <c r="O17" s="11">
        <f t="shared" si="1"/>
        <v>5.2</v>
      </c>
      <c r="P17" s="4">
        <v>5</v>
      </c>
      <c r="Q17" s="4">
        <v>6</v>
      </c>
      <c r="R17" s="4">
        <v>7</v>
      </c>
      <c r="S17" s="4">
        <v>8</v>
      </c>
      <c r="T17" s="4">
        <v>4</v>
      </c>
      <c r="U17" s="4">
        <v>9</v>
      </c>
      <c r="V17" s="4">
        <v>0</v>
      </c>
      <c r="W17" s="4">
        <v>0</v>
      </c>
      <c r="X17" s="4">
        <v>10</v>
      </c>
      <c r="Y17" s="5">
        <v>3</v>
      </c>
      <c r="Z17" s="16"/>
      <c r="AA17" s="1">
        <f t="shared" si="2"/>
        <v>5.4</v>
      </c>
      <c r="AB17" s="16"/>
    </row>
    <row r="18" spans="1:28" ht="12.75" x14ac:dyDescent="0.2">
      <c r="A18" s="3">
        <v>16</v>
      </c>
      <c r="B18" s="15"/>
      <c r="C18" s="11">
        <f t="shared" si="0"/>
        <v>5.6</v>
      </c>
      <c r="D18" s="4">
        <v>9</v>
      </c>
      <c r="E18" s="4">
        <v>4</v>
      </c>
      <c r="F18" s="4">
        <v>7</v>
      </c>
      <c r="G18" s="4">
        <v>6</v>
      </c>
      <c r="H18" s="4">
        <v>7</v>
      </c>
      <c r="I18" s="4">
        <v>7</v>
      </c>
      <c r="J18" s="4">
        <v>9</v>
      </c>
      <c r="K18" s="4">
        <v>5</v>
      </c>
      <c r="L18" s="4">
        <v>0</v>
      </c>
      <c r="M18" s="4">
        <v>2</v>
      </c>
      <c r="N18" s="16"/>
      <c r="O18" s="11">
        <f t="shared" si="1"/>
        <v>5.3</v>
      </c>
      <c r="P18" s="4">
        <v>7</v>
      </c>
      <c r="Q18" s="4">
        <v>6</v>
      </c>
      <c r="R18" s="4">
        <v>7</v>
      </c>
      <c r="S18" s="4">
        <v>7</v>
      </c>
      <c r="T18" s="4">
        <v>5</v>
      </c>
      <c r="U18" s="4">
        <v>6</v>
      </c>
      <c r="V18" s="4">
        <v>9</v>
      </c>
      <c r="W18" s="4">
        <v>6</v>
      </c>
      <c r="X18" s="4">
        <v>0</v>
      </c>
      <c r="Y18" s="5">
        <v>0</v>
      </c>
      <c r="Z18" s="16"/>
      <c r="AA18" s="1">
        <f t="shared" si="2"/>
        <v>5.4499999999999993</v>
      </c>
      <c r="AB18" s="16"/>
    </row>
    <row r="19" spans="1:28" ht="12.75" x14ac:dyDescent="0.2">
      <c r="A19" s="3">
        <v>17</v>
      </c>
      <c r="B19" s="15"/>
      <c r="C19" s="11">
        <f t="shared" si="0"/>
        <v>1.2</v>
      </c>
      <c r="D19" s="4">
        <v>2</v>
      </c>
      <c r="E19" s="4">
        <v>3</v>
      </c>
      <c r="F19" s="4">
        <v>0</v>
      </c>
      <c r="G19" s="4">
        <v>0</v>
      </c>
      <c r="H19" s="4">
        <v>0</v>
      </c>
      <c r="I19" s="4">
        <v>6</v>
      </c>
      <c r="J19" s="4">
        <v>1</v>
      </c>
      <c r="K19" s="4">
        <v>0</v>
      </c>
      <c r="L19" s="4">
        <v>0</v>
      </c>
      <c r="M19" s="4">
        <v>0</v>
      </c>
      <c r="N19" s="16"/>
      <c r="O19" s="11">
        <f t="shared" si="1"/>
        <v>2.7</v>
      </c>
      <c r="P19" s="4">
        <v>5</v>
      </c>
      <c r="Q19" s="4">
        <v>6</v>
      </c>
      <c r="R19" s="4">
        <v>0</v>
      </c>
      <c r="S19" s="4">
        <v>4</v>
      </c>
      <c r="T19" s="4">
        <v>0</v>
      </c>
      <c r="U19" s="4">
        <v>5</v>
      </c>
      <c r="V19" s="4">
        <v>7</v>
      </c>
      <c r="W19" s="4">
        <v>0</v>
      </c>
      <c r="X19" s="4">
        <v>0</v>
      </c>
      <c r="Y19" s="5">
        <v>0</v>
      </c>
      <c r="Z19" s="16"/>
      <c r="AA19" s="1">
        <f t="shared" si="2"/>
        <v>1.9500000000000002</v>
      </c>
      <c r="AB19" s="16"/>
    </row>
    <row r="20" spans="1:28" ht="12.75" x14ac:dyDescent="0.2">
      <c r="A20" s="3">
        <v>18</v>
      </c>
      <c r="B20" s="15"/>
      <c r="C20" s="11">
        <f t="shared" si="0"/>
        <v>8.3000000000000007</v>
      </c>
      <c r="D20" s="4">
        <v>9</v>
      </c>
      <c r="E20" s="4">
        <v>8</v>
      </c>
      <c r="F20" s="4">
        <v>10</v>
      </c>
      <c r="G20" s="4">
        <v>10</v>
      </c>
      <c r="H20" s="4">
        <v>7</v>
      </c>
      <c r="I20" s="4">
        <v>10</v>
      </c>
      <c r="J20" s="4">
        <v>9</v>
      </c>
      <c r="K20" s="4">
        <v>7</v>
      </c>
      <c r="L20" s="4">
        <v>10</v>
      </c>
      <c r="M20" s="4">
        <v>3</v>
      </c>
      <c r="N20" s="16"/>
      <c r="O20" s="11">
        <f t="shared" si="1"/>
        <v>7.5</v>
      </c>
      <c r="P20" s="4">
        <v>8</v>
      </c>
      <c r="Q20" s="4">
        <v>8</v>
      </c>
      <c r="R20" s="4">
        <v>9</v>
      </c>
      <c r="S20" s="4">
        <v>8</v>
      </c>
      <c r="T20" s="4">
        <v>5</v>
      </c>
      <c r="U20" s="4">
        <v>9</v>
      </c>
      <c r="V20" s="4">
        <v>9</v>
      </c>
      <c r="W20" s="4">
        <v>7</v>
      </c>
      <c r="X20" s="4">
        <v>10</v>
      </c>
      <c r="Y20" s="5">
        <v>2</v>
      </c>
      <c r="Z20" s="16"/>
      <c r="AA20" s="1">
        <f t="shared" si="2"/>
        <v>7.9</v>
      </c>
      <c r="AB20" s="16"/>
    </row>
    <row r="21" spans="1:28" ht="12.75" x14ac:dyDescent="0.2">
      <c r="A21" s="3">
        <v>19</v>
      </c>
      <c r="B21" s="15"/>
      <c r="C21" s="11">
        <f t="shared" si="0"/>
        <v>5.6</v>
      </c>
      <c r="D21" s="4">
        <v>5</v>
      </c>
      <c r="E21" s="4">
        <v>9</v>
      </c>
      <c r="F21" s="4">
        <v>5</v>
      </c>
      <c r="G21" s="4">
        <v>6</v>
      </c>
      <c r="H21" s="4">
        <v>8</v>
      </c>
      <c r="I21" s="4">
        <v>4</v>
      </c>
      <c r="J21" s="4">
        <v>7</v>
      </c>
      <c r="K21" s="4">
        <v>2</v>
      </c>
      <c r="L21" s="4">
        <v>8</v>
      </c>
      <c r="M21" s="4">
        <v>2</v>
      </c>
      <c r="N21" s="16"/>
      <c r="O21" s="11">
        <f t="shared" si="1"/>
        <v>5.9</v>
      </c>
      <c r="P21" s="4">
        <v>6</v>
      </c>
      <c r="Q21" s="4">
        <v>9</v>
      </c>
      <c r="R21" s="4">
        <v>6</v>
      </c>
      <c r="S21" s="4">
        <v>5</v>
      </c>
      <c r="T21" s="4">
        <v>6</v>
      </c>
      <c r="U21" s="4">
        <v>4</v>
      </c>
      <c r="V21" s="4">
        <v>7</v>
      </c>
      <c r="W21" s="4">
        <v>6</v>
      </c>
      <c r="X21" s="4">
        <v>10</v>
      </c>
      <c r="Y21" s="5">
        <v>0</v>
      </c>
      <c r="Z21" s="16"/>
      <c r="AA21" s="1">
        <f t="shared" si="2"/>
        <v>5.75</v>
      </c>
      <c r="AB21" s="16"/>
    </row>
    <row r="22" spans="1:28" ht="12.75" x14ac:dyDescent="0.2">
      <c r="A22" s="3">
        <v>20</v>
      </c>
      <c r="B22" s="15"/>
      <c r="C22" s="11">
        <f t="shared" si="0"/>
        <v>3.6</v>
      </c>
      <c r="D22" s="4">
        <v>4</v>
      </c>
      <c r="E22" s="4">
        <v>9</v>
      </c>
      <c r="F22" s="4">
        <v>6</v>
      </c>
      <c r="G22" s="4">
        <v>5</v>
      </c>
      <c r="H22" s="4">
        <v>7</v>
      </c>
      <c r="I22" s="4">
        <v>5</v>
      </c>
      <c r="J22" s="4">
        <v>0</v>
      </c>
      <c r="K22" s="4">
        <v>0</v>
      </c>
      <c r="L22" s="4">
        <v>0</v>
      </c>
      <c r="M22" s="4">
        <v>0</v>
      </c>
      <c r="N22" s="16"/>
      <c r="O22" s="11">
        <f t="shared" si="1"/>
        <v>3.4</v>
      </c>
      <c r="P22" s="4">
        <v>5</v>
      </c>
      <c r="Q22" s="4">
        <v>9</v>
      </c>
      <c r="R22" s="4">
        <v>5</v>
      </c>
      <c r="S22" s="4">
        <v>6</v>
      </c>
      <c r="T22" s="4">
        <v>5</v>
      </c>
      <c r="U22" s="4">
        <v>4</v>
      </c>
      <c r="V22" s="4">
        <v>0</v>
      </c>
      <c r="W22" s="4">
        <v>0</v>
      </c>
      <c r="X22" s="4">
        <v>0</v>
      </c>
      <c r="Y22" s="5">
        <v>0</v>
      </c>
      <c r="Z22" s="16"/>
      <c r="AA22" s="1">
        <f t="shared" si="2"/>
        <v>3.5</v>
      </c>
      <c r="AB22" s="16"/>
    </row>
    <row r="23" spans="1:28" ht="12.75" x14ac:dyDescent="0.2">
      <c r="A23" s="3">
        <v>21</v>
      </c>
      <c r="B23" s="15"/>
      <c r="C23" s="11">
        <f t="shared" si="0"/>
        <v>1.5</v>
      </c>
      <c r="D23" s="4">
        <v>3</v>
      </c>
      <c r="E23" s="4">
        <v>3</v>
      </c>
      <c r="F23" s="4">
        <v>5</v>
      </c>
      <c r="G23" s="4">
        <v>2</v>
      </c>
      <c r="H23" s="4">
        <v>0</v>
      </c>
      <c r="I23" s="4">
        <v>0</v>
      </c>
      <c r="J23" s="4">
        <v>0</v>
      </c>
      <c r="K23" s="4">
        <v>0</v>
      </c>
      <c r="L23" s="4">
        <v>0</v>
      </c>
      <c r="M23" s="4">
        <v>2</v>
      </c>
      <c r="N23" s="16"/>
      <c r="O23" s="11">
        <f t="shared" si="1"/>
        <v>2.4</v>
      </c>
      <c r="P23" s="4">
        <v>5</v>
      </c>
      <c r="Q23" s="4">
        <v>5</v>
      </c>
      <c r="R23" s="4">
        <v>4</v>
      </c>
      <c r="S23" s="4">
        <v>5</v>
      </c>
      <c r="T23" s="4">
        <v>0</v>
      </c>
      <c r="U23" s="4">
        <v>0</v>
      </c>
      <c r="V23" s="4">
        <v>0</v>
      </c>
      <c r="W23" s="4">
        <v>0</v>
      </c>
      <c r="X23" s="4">
        <v>0</v>
      </c>
      <c r="Y23" s="5">
        <v>5</v>
      </c>
      <c r="Z23" s="16"/>
      <c r="AA23" s="1">
        <f t="shared" si="2"/>
        <v>1.95</v>
      </c>
      <c r="AB23" s="16"/>
    </row>
    <row r="24" spans="1:28" ht="12.75" x14ac:dyDescent="0.2">
      <c r="A24" s="3">
        <v>22</v>
      </c>
      <c r="B24" s="15"/>
      <c r="C24" s="11">
        <f t="shared" si="0"/>
        <v>3.6</v>
      </c>
      <c r="D24" s="4">
        <v>8</v>
      </c>
      <c r="E24" s="4">
        <v>6</v>
      </c>
      <c r="F24" s="4">
        <v>6</v>
      </c>
      <c r="G24" s="4">
        <v>2</v>
      </c>
      <c r="H24" s="4">
        <v>0</v>
      </c>
      <c r="I24" s="4">
        <v>7</v>
      </c>
      <c r="J24" s="4">
        <v>1</v>
      </c>
      <c r="K24" s="4">
        <v>1</v>
      </c>
      <c r="L24" s="4">
        <v>0</v>
      </c>
      <c r="M24" s="4">
        <v>5</v>
      </c>
      <c r="N24" s="16"/>
      <c r="O24" s="11">
        <f t="shared" si="1"/>
        <v>3</v>
      </c>
      <c r="P24" s="4">
        <v>6</v>
      </c>
      <c r="Q24" s="4">
        <v>5</v>
      </c>
      <c r="R24" s="4">
        <v>4</v>
      </c>
      <c r="S24" s="4">
        <v>5</v>
      </c>
      <c r="T24" s="4">
        <v>0</v>
      </c>
      <c r="U24" s="4">
        <v>5</v>
      </c>
      <c r="V24" s="4">
        <v>3</v>
      </c>
      <c r="W24" s="4">
        <v>0</v>
      </c>
      <c r="X24" s="4">
        <v>0</v>
      </c>
      <c r="Y24" s="5">
        <v>2</v>
      </c>
      <c r="Z24" s="16"/>
      <c r="AA24" s="1">
        <f t="shared" si="2"/>
        <v>3.3</v>
      </c>
      <c r="AB24" s="16"/>
    </row>
    <row r="25" spans="1:28" ht="12.75" x14ac:dyDescent="0.2">
      <c r="A25" s="3">
        <v>23</v>
      </c>
      <c r="B25" s="15"/>
      <c r="C25" s="11">
        <f t="shared" si="0"/>
        <v>5.5</v>
      </c>
      <c r="D25" s="4">
        <v>8</v>
      </c>
      <c r="E25" s="4">
        <v>5</v>
      </c>
      <c r="F25" s="4">
        <v>7</v>
      </c>
      <c r="G25" s="4">
        <v>5</v>
      </c>
      <c r="H25" s="4">
        <v>0</v>
      </c>
      <c r="I25" s="4">
        <v>6</v>
      </c>
      <c r="J25" s="4">
        <v>6</v>
      </c>
      <c r="K25" s="4">
        <v>7</v>
      </c>
      <c r="L25" s="4">
        <v>10</v>
      </c>
      <c r="M25" s="4">
        <v>1</v>
      </c>
      <c r="N25" s="16"/>
      <c r="O25" s="11">
        <f t="shared" si="1"/>
        <v>5.8</v>
      </c>
      <c r="P25" s="4">
        <v>6</v>
      </c>
      <c r="Q25" s="4">
        <v>7</v>
      </c>
      <c r="R25" s="4">
        <v>6</v>
      </c>
      <c r="S25" s="4">
        <v>6</v>
      </c>
      <c r="T25" s="4">
        <v>0</v>
      </c>
      <c r="U25" s="4">
        <v>6</v>
      </c>
      <c r="V25" s="4">
        <v>8</v>
      </c>
      <c r="W25" s="4">
        <v>7</v>
      </c>
      <c r="X25" s="4">
        <v>10</v>
      </c>
      <c r="Y25" s="5">
        <v>2</v>
      </c>
      <c r="Z25" s="16"/>
      <c r="AA25" s="1">
        <f t="shared" si="2"/>
        <v>5.65</v>
      </c>
      <c r="AB25" s="16"/>
    </row>
    <row r="26" spans="1:28" ht="12.75" x14ac:dyDescent="0.2">
      <c r="A26" s="3">
        <v>24</v>
      </c>
      <c r="B26" s="15"/>
      <c r="C26" s="11">
        <f t="shared" si="0"/>
        <v>5.4</v>
      </c>
      <c r="D26" s="4">
        <v>8</v>
      </c>
      <c r="E26" s="4">
        <v>10</v>
      </c>
      <c r="F26" s="4">
        <v>9</v>
      </c>
      <c r="G26" s="4">
        <v>3</v>
      </c>
      <c r="H26" s="4">
        <v>0</v>
      </c>
      <c r="I26" s="4">
        <v>8</v>
      </c>
      <c r="J26" s="4">
        <v>7</v>
      </c>
      <c r="K26" s="4">
        <v>7</v>
      </c>
      <c r="L26" s="4">
        <v>0</v>
      </c>
      <c r="M26" s="4">
        <v>2</v>
      </c>
      <c r="N26" s="16"/>
      <c r="O26" s="11">
        <f t="shared" si="1"/>
        <v>4.8</v>
      </c>
      <c r="P26" s="4">
        <v>6</v>
      </c>
      <c r="Q26" s="4">
        <v>8</v>
      </c>
      <c r="R26" s="4">
        <v>7</v>
      </c>
      <c r="S26" s="4">
        <v>4</v>
      </c>
      <c r="T26" s="4">
        <v>0</v>
      </c>
      <c r="U26" s="4">
        <v>7</v>
      </c>
      <c r="V26" s="4">
        <v>8</v>
      </c>
      <c r="W26" s="4">
        <v>7</v>
      </c>
      <c r="X26" s="4">
        <v>0</v>
      </c>
      <c r="Y26" s="5">
        <v>1</v>
      </c>
      <c r="Z26" s="16"/>
      <c r="AA26" s="1">
        <f t="shared" si="2"/>
        <v>5.0999999999999996</v>
      </c>
      <c r="AB26" s="16"/>
    </row>
    <row r="27" spans="1:28" ht="12.75" x14ac:dyDescent="0.2">
      <c r="A27" s="3">
        <v>25</v>
      </c>
      <c r="B27" s="15"/>
      <c r="C27" s="11">
        <f t="shared" si="0"/>
        <v>9.6999999999999993</v>
      </c>
      <c r="D27" s="4">
        <v>10</v>
      </c>
      <c r="E27" s="4">
        <v>7</v>
      </c>
      <c r="F27" s="4">
        <v>10</v>
      </c>
      <c r="G27" s="6">
        <v>10</v>
      </c>
      <c r="H27" s="4">
        <v>10</v>
      </c>
      <c r="I27" s="4">
        <v>10</v>
      </c>
      <c r="J27" s="4">
        <v>10</v>
      </c>
      <c r="K27" s="4">
        <v>10</v>
      </c>
      <c r="L27" s="4">
        <v>10</v>
      </c>
      <c r="M27" s="4">
        <v>10</v>
      </c>
      <c r="N27" s="16"/>
      <c r="O27" s="11">
        <f t="shared" si="1"/>
        <v>8.4</v>
      </c>
      <c r="P27" s="4">
        <v>9</v>
      </c>
      <c r="Q27" s="4">
        <v>6</v>
      </c>
      <c r="R27" s="4">
        <v>9</v>
      </c>
      <c r="S27" s="4">
        <v>9</v>
      </c>
      <c r="T27" s="4">
        <v>9</v>
      </c>
      <c r="U27" s="4">
        <v>8</v>
      </c>
      <c r="V27" s="4">
        <v>8</v>
      </c>
      <c r="W27" s="4">
        <v>8</v>
      </c>
      <c r="X27" s="4">
        <v>10</v>
      </c>
      <c r="Y27" s="5">
        <v>8</v>
      </c>
      <c r="Z27" s="16"/>
      <c r="AA27" s="1">
        <f t="shared" si="2"/>
        <v>9.0500000000000007</v>
      </c>
      <c r="AB27" s="16"/>
    </row>
    <row r="28" spans="1:28" ht="12.75" x14ac:dyDescent="0.2">
      <c r="A28" s="3">
        <v>26</v>
      </c>
      <c r="B28" s="15"/>
      <c r="C28" s="11">
        <f t="shared" si="0"/>
        <v>7.8</v>
      </c>
      <c r="D28" s="4">
        <v>7</v>
      </c>
      <c r="E28" s="4">
        <v>10</v>
      </c>
      <c r="F28" s="4">
        <v>9</v>
      </c>
      <c r="G28" s="6">
        <v>5</v>
      </c>
      <c r="H28" s="4">
        <v>8</v>
      </c>
      <c r="I28" s="4">
        <v>7</v>
      </c>
      <c r="J28" s="4">
        <v>6</v>
      </c>
      <c r="K28" s="4">
        <v>7</v>
      </c>
      <c r="L28" s="4">
        <v>10</v>
      </c>
      <c r="M28" s="4">
        <v>9</v>
      </c>
      <c r="N28" s="16"/>
      <c r="O28" s="11">
        <f t="shared" si="1"/>
        <v>7.3</v>
      </c>
      <c r="P28" s="4">
        <v>7</v>
      </c>
      <c r="Q28" s="4">
        <v>9</v>
      </c>
      <c r="R28" s="4">
        <v>7</v>
      </c>
      <c r="S28" s="4">
        <v>5</v>
      </c>
      <c r="T28" s="4">
        <v>7</v>
      </c>
      <c r="U28" s="4">
        <v>6</v>
      </c>
      <c r="V28" s="4">
        <v>7</v>
      </c>
      <c r="W28" s="4">
        <v>7</v>
      </c>
      <c r="X28" s="4">
        <v>10</v>
      </c>
      <c r="Y28" s="5">
        <v>8</v>
      </c>
      <c r="Z28" s="16"/>
      <c r="AA28" s="1">
        <f t="shared" si="2"/>
        <v>7.55</v>
      </c>
      <c r="AB28" s="16"/>
    </row>
    <row r="29" spans="1:28" ht="12.75" x14ac:dyDescent="0.2">
      <c r="A29" s="3">
        <v>27</v>
      </c>
      <c r="B29" s="15"/>
      <c r="C29" s="11">
        <f t="shared" si="0"/>
        <v>4.0999999999999996</v>
      </c>
      <c r="D29" s="4">
        <v>6</v>
      </c>
      <c r="E29" s="4">
        <v>6</v>
      </c>
      <c r="F29" s="4">
        <v>7</v>
      </c>
      <c r="G29" s="6">
        <v>2</v>
      </c>
      <c r="H29" s="4">
        <v>7</v>
      </c>
      <c r="I29" s="4">
        <v>4</v>
      </c>
      <c r="J29" s="4">
        <v>2</v>
      </c>
      <c r="K29" s="4">
        <v>0</v>
      </c>
      <c r="L29" s="4">
        <v>5</v>
      </c>
      <c r="M29" s="4">
        <v>2</v>
      </c>
      <c r="N29" s="16"/>
      <c r="O29" s="11">
        <f t="shared" si="1"/>
        <v>4</v>
      </c>
      <c r="P29" s="4">
        <v>6</v>
      </c>
      <c r="Q29" s="4">
        <v>7</v>
      </c>
      <c r="R29" s="4">
        <v>5</v>
      </c>
      <c r="S29" s="4">
        <v>2</v>
      </c>
      <c r="T29" s="4">
        <v>7</v>
      </c>
      <c r="U29" s="4">
        <v>8</v>
      </c>
      <c r="V29" s="4">
        <v>5</v>
      </c>
      <c r="W29" s="4">
        <v>0</v>
      </c>
      <c r="X29" s="4">
        <v>0</v>
      </c>
      <c r="Y29" s="5">
        <v>0</v>
      </c>
      <c r="Z29" s="16"/>
      <c r="AA29" s="1">
        <f t="shared" si="2"/>
        <v>4.05</v>
      </c>
      <c r="AB29" s="16"/>
    </row>
    <row r="30" spans="1:28" ht="12.75" x14ac:dyDescent="0.2">
      <c r="A30" s="3">
        <v>28</v>
      </c>
      <c r="B30" s="15"/>
      <c r="C30" s="11">
        <f t="shared" si="0"/>
        <v>5.5</v>
      </c>
      <c r="D30" s="4">
        <v>7</v>
      </c>
      <c r="E30" s="4">
        <v>6</v>
      </c>
      <c r="F30" s="4">
        <v>9</v>
      </c>
      <c r="G30" s="6">
        <v>2</v>
      </c>
      <c r="H30" s="4">
        <v>2</v>
      </c>
      <c r="I30" s="4">
        <v>7</v>
      </c>
      <c r="J30" s="4">
        <v>7</v>
      </c>
      <c r="K30" s="4">
        <v>3</v>
      </c>
      <c r="L30" s="4">
        <v>10</v>
      </c>
      <c r="M30" s="4">
        <v>2</v>
      </c>
      <c r="N30" s="16"/>
      <c r="O30" s="11">
        <f t="shared" si="1"/>
        <v>5.8</v>
      </c>
      <c r="P30" s="4">
        <v>6</v>
      </c>
      <c r="Q30" s="4">
        <v>7</v>
      </c>
      <c r="R30" s="4">
        <v>5</v>
      </c>
      <c r="S30" s="4">
        <v>4</v>
      </c>
      <c r="T30" s="4">
        <v>3</v>
      </c>
      <c r="U30" s="4">
        <v>6</v>
      </c>
      <c r="V30" s="4">
        <v>8</v>
      </c>
      <c r="W30" s="4">
        <v>5</v>
      </c>
      <c r="X30" s="4">
        <v>10</v>
      </c>
      <c r="Y30" s="5">
        <v>4</v>
      </c>
      <c r="Z30" s="16"/>
      <c r="AA30" s="1">
        <f t="shared" si="2"/>
        <v>5.65</v>
      </c>
      <c r="AB30" s="16"/>
    </row>
    <row r="31" spans="1:28" ht="12.75" x14ac:dyDescent="0.2">
      <c r="A31" s="3">
        <v>29</v>
      </c>
      <c r="B31" s="15"/>
      <c r="C31" s="11">
        <f t="shared" si="0"/>
        <v>2.1</v>
      </c>
      <c r="D31" s="4">
        <v>5</v>
      </c>
      <c r="E31" s="4">
        <v>2</v>
      </c>
      <c r="F31" s="4">
        <v>6</v>
      </c>
      <c r="G31" s="6">
        <v>5</v>
      </c>
      <c r="H31" s="4">
        <v>0</v>
      </c>
      <c r="I31" s="4">
        <v>1</v>
      </c>
      <c r="J31" s="4">
        <v>0</v>
      </c>
      <c r="K31" s="4">
        <v>1</v>
      </c>
      <c r="L31" s="4">
        <v>0</v>
      </c>
      <c r="M31" s="4">
        <v>1</v>
      </c>
      <c r="N31" s="16"/>
      <c r="O31" s="11">
        <f t="shared" si="1"/>
        <v>2.2999999999999998</v>
      </c>
      <c r="P31" s="4">
        <v>6</v>
      </c>
      <c r="Q31" s="4">
        <v>6</v>
      </c>
      <c r="R31" s="4">
        <v>5</v>
      </c>
      <c r="S31" s="4">
        <v>5</v>
      </c>
      <c r="T31" s="4">
        <v>0</v>
      </c>
      <c r="U31" s="4">
        <v>0</v>
      </c>
      <c r="V31" s="4">
        <v>0</v>
      </c>
      <c r="W31" s="4">
        <v>0</v>
      </c>
      <c r="X31" s="4">
        <v>0</v>
      </c>
      <c r="Y31" s="5">
        <v>1</v>
      </c>
      <c r="Z31" s="16"/>
      <c r="AA31" s="1">
        <f t="shared" si="2"/>
        <v>2.2000000000000002</v>
      </c>
      <c r="AB31" s="16"/>
    </row>
    <row r="32" spans="1:28" ht="12.75" x14ac:dyDescent="0.2">
      <c r="A32" s="3">
        <v>30</v>
      </c>
      <c r="B32" s="15"/>
      <c r="C32" s="11">
        <f t="shared" si="0"/>
        <v>8.9</v>
      </c>
      <c r="D32" s="4">
        <v>9</v>
      </c>
      <c r="E32" s="4">
        <v>10</v>
      </c>
      <c r="F32" s="4">
        <v>10</v>
      </c>
      <c r="G32" s="6">
        <v>0</v>
      </c>
      <c r="H32" s="4">
        <v>10</v>
      </c>
      <c r="I32" s="4">
        <v>10</v>
      </c>
      <c r="J32" s="4">
        <v>10</v>
      </c>
      <c r="K32" s="4">
        <v>10</v>
      </c>
      <c r="L32" s="4">
        <v>10</v>
      </c>
      <c r="M32" s="4">
        <v>10</v>
      </c>
      <c r="N32" s="16"/>
      <c r="O32" s="11">
        <f t="shared" si="1"/>
        <v>6.3</v>
      </c>
      <c r="P32" s="4">
        <v>6</v>
      </c>
      <c r="Q32" s="4">
        <v>6</v>
      </c>
      <c r="R32" s="4">
        <v>7</v>
      </c>
      <c r="S32" s="4">
        <v>0</v>
      </c>
      <c r="T32" s="4">
        <v>5</v>
      </c>
      <c r="U32" s="4">
        <v>7</v>
      </c>
      <c r="V32" s="4">
        <v>8</v>
      </c>
      <c r="W32" s="4">
        <v>7</v>
      </c>
      <c r="X32" s="4">
        <v>10</v>
      </c>
      <c r="Y32" s="5">
        <v>7</v>
      </c>
      <c r="Z32" s="16"/>
      <c r="AA32" s="1">
        <f t="shared" si="2"/>
        <v>7.6</v>
      </c>
      <c r="AB32" s="16"/>
    </row>
    <row r="33" spans="1:28" ht="12.75" x14ac:dyDescent="0.2">
      <c r="A33" s="3">
        <v>31</v>
      </c>
      <c r="B33" s="15"/>
      <c r="C33" s="11">
        <f t="shared" si="0"/>
        <v>10</v>
      </c>
      <c r="D33" s="4">
        <v>10</v>
      </c>
      <c r="E33" s="4">
        <v>10</v>
      </c>
      <c r="F33" s="4">
        <v>10</v>
      </c>
      <c r="G33" s="6">
        <v>10</v>
      </c>
      <c r="H33" s="4">
        <v>10</v>
      </c>
      <c r="I33" s="4">
        <v>10</v>
      </c>
      <c r="J33" s="4">
        <v>10</v>
      </c>
      <c r="K33" s="4">
        <v>10</v>
      </c>
      <c r="L33" s="4">
        <v>10</v>
      </c>
      <c r="M33" s="4">
        <v>10</v>
      </c>
      <c r="N33" s="16"/>
      <c r="O33" s="11">
        <f t="shared" si="1"/>
        <v>8.6999999999999993</v>
      </c>
      <c r="P33" s="4">
        <v>9</v>
      </c>
      <c r="Q33" s="4">
        <v>9</v>
      </c>
      <c r="R33" s="4">
        <v>9</v>
      </c>
      <c r="S33" s="4">
        <v>8</v>
      </c>
      <c r="T33" s="4">
        <v>9</v>
      </c>
      <c r="U33" s="4">
        <v>9</v>
      </c>
      <c r="V33" s="4">
        <v>9</v>
      </c>
      <c r="W33" s="4">
        <v>8</v>
      </c>
      <c r="X33" s="4">
        <v>8</v>
      </c>
      <c r="Y33" s="5">
        <v>9</v>
      </c>
      <c r="Z33" s="16"/>
      <c r="AA33" s="1">
        <f t="shared" si="2"/>
        <v>9.35</v>
      </c>
      <c r="AB33" s="16"/>
    </row>
    <row r="34" spans="1:28" ht="12.75" x14ac:dyDescent="0.2">
      <c r="A34" s="3">
        <v>32</v>
      </c>
      <c r="B34" s="15"/>
      <c r="C34" s="11">
        <f t="shared" si="0"/>
        <v>9.8000000000000007</v>
      </c>
      <c r="D34" s="4">
        <v>8</v>
      </c>
      <c r="E34" s="4">
        <v>10</v>
      </c>
      <c r="F34" s="4">
        <v>10</v>
      </c>
      <c r="G34" s="6">
        <v>10</v>
      </c>
      <c r="H34" s="4">
        <v>10</v>
      </c>
      <c r="I34" s="4">
        <v>10</v>
      </c>
      <c r="J34" s="4">
        <v>10</v>
      </c>
      <c r="K34" s="4">
        <v>10</v>
      </c>
      <c r="L34" s="4">
        <v>10</v>
      </c>
      <c r="M34" s="4">
        <v>10</v>
      </c>
      <c r="N34" s="16"/>
      <c r="O34" s="11">
        <f t="shared" si="1"/>
        <v>8.6999999999999993</v>
      </c>
      <c r="P34" s="4">
        <v>6</v>
      </c>
      <c r="Q34" s="4">
        <v>9</v>
      </c>
      <c r="R34" s="4">
        <v>9</v>
      </c>
      <c r="S34" s="4">
        <v>9</v>
      </c>
      <c r="T34" s="4">
        <v>9</v>
      </c>
      <c r="U34" s="4">
        <v>9</v>
      </c>
      <c r="V34" s="4">
        <v>9</v>
      </c>
      <c r="W34" s="4">
        <v>8</v>
      </c>
      <c r="X34" s="4">
        <v>10</v>
      </c>
      <c r="Y34" s="5">
        <v>9</v>
      </c>
      <c r="Z34" s="16"/>
      <c r="AA34" s="1">
        <f t="shared" si="2"/>
        <v>9.25</v>
      </c>
      <c r="AB34" s="16"/>
    </row>
    <row r="35" spans="1:28" ht="13.5" thickBot="1" x14ac:dyDescent="0.25">
      <c r="A35" s="3">
        <v>33</v>
      </c>
      <c r="B35" s="18"/>
      <c r="C35" s="12">
        <f t="shared" si="0"/>
        <v>8.9</v>
      </c>
      <c r="D35" s="7">
        <v>10</v>
      </c>
      <c r="E35" s="7">
        <v>9</v>
      </c>
      <c r="F35" s="7">
        <v>10</v>
      </c>
      <c r="G35" s="8">
        <v>10</v>
      </c>
      <c r="H35" s="7">
        <v>10</v>
      </c>
      <c r="I35" s="7">
        <v>8</v>
      </c>
      <c r="J35" s="7">
        <v>7</v>
      </c>
      <c r="K35" s="7">
        <v>10</v>
      </c>
      <c r="L35" s="7">
        <v>6</v>
      </c>
      <c r="M35" s="7">
        <v>9</v>
      </c>
      <c r="N35" s="19"/>
      <c r="O35" s="12">
        <f t="shared" si="1"/>
        <v>8.1</v>
      </c>
      <c r="P35" s="7">
        <v>7</v>
      </c>
      <c r="Q35" s="7">
        <v>8</v>
      </c>
      <c r="R35" s="7">
        <v>9</v>
      </c>
      <c r="S35" s="7">
        <v>9</v>
      </c>
      <c r="T35" s="7">
        <v>8</v>
      </c>
      <c r="U35" s="7">
        <v>8</v>
      </c>
      <c r="V35" s="7">
        <v>8</v>
      </c>
      <c r="W35" s="7">
        <v>8</v>
      </c>
      <c r="X35" s="7">
        <v>9</v>
      </c>
      <c r="Y35" s="9">
        <v>7</v>
      </c>
      <c r="Z35" s="19"/>
      <c r="AA35" s="22">
        <f t="shared" si="2"/>
        <v>8.5</v>
      </c>
      <c r="AB35" s="19"/>
    </row>
    <row r="38" spans="1:28" ht="15.75" customHeight="1" thickBot="1" x14ac:dyDescent="0.25"/>
    <row r="39" spans="1:28" ht="15.75" customHeight="1" thickBot="1" x14ac:dyDescent="0.25">
      <c r="C39" s="50" t="s">
        <v>4</v>
      </c>
      <c r="D39" s="51"/>
      <c r="E39" s="51"/>
      <c r="F39" s="51"/>
      <c r="G39" s="51"/>
      <c r="H39" s="51"/>
      <c r="I39" s="51"/>
      <c r="J39" s="51"/>
      <c r="K39" s="52"/>
    </row>
    <row r="40" spans="1:28" ht="15.75" customHeight="1" thickBot="1" x14ac:dyDescent="0.25">
      <c r="C40" s="43" t="s">
        <v>7</v>
      </c>
      <c r="D40" s="53"/>
      <c r="E40" s="53"/>
      <c r="F40" s="53"/>
      <c r="G40" s="53"/>
      <c r="H40" s="53"/>
      <c r="I40" s="53"/>
      <c r="J40" s="53"/>
      <c r="K40" s="2">
        <v>1</v>
      </c>
    </row>
    <row r="41" spans="1:28" ht="15.75" customHeight="1" thickBot="1" x14ac:dyDescent="0.25">
      <c r="C41" s="43" t="s">
        <v>5</v>
      </c>
      <c r="D41" s="53"/>
      <c r="E41" s="53"/>
      <c r="F41" s="53"/>
      <c r="G41" s="53"/>
      <c r="H41" s="53"/>
      <c r="I41" s="53"/>
      <c r="J41" s="53"/>
      <c r="K41" s="2">
        <v>2</v>
      </c>
    </row>
    <row r="42" spans="1:28" ht="15.75" customHeight="1" thickBot="1" x14ac:dyDescent="0.25">
      <c r="C42" s="43" t="s">
        <v>9</v>
      </c>
      <c r="D42" s="44"/>
      <c r="E42" s="44"/>
      <c r="F42" s="44"/>
      <c r="G42" s="44"/>
      <c r="H42" s="44"/>
      <c r="I42" s="44"/>
      <c r="J42" s="44"/>
      <c r="K42" s="2">
        <v>3</v>
      </c>
    </row>
  </sheetData>
  <mergeCells count="7">
    <mergeCell ref="C42:J42"/>
    <mergeCell ref="C1:M1"/>
    <mergeCell ref="O1:Y1"/>
    <mergeCell ref="AA1:AA2"/>
    <mergeCell ref="C39:K39"/>
    <mergeCell ref="C40:J40"/>
    <mergeCell ref="C41:J4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I37"/>
  <sheetViews>
    <sheetView topLeftCell="AM1" zoomScale="103" workbookViewId="0">
      <pane ySplit="2" topLeftCell="A25" activePane="bottomLeft" state="frozen"/>
      <selection pane="bottomLeft" activeCell="AY37" sqref="AY37"/>
    </sheetView>
  </sheetViews>
  <sheetFormatPr defaultColWidth="14.42578125" defaultRowHeight="15.75" customHeight="1" x14ac:dyDescent="0.2"/>
  <cols>
    <col min="1" max="1" width="6.85546875" customWidth="1"/>
    <col min="2" max="2" width="2" style="17" customWidth="1"/>
    <col min="3" max="3" width="11.140625" customWidth="1"/>
    <col min="4" max="4" width="10.28515625" customWidth="1"/>
    <col min="5" max="5" width="11" customWidth="1"/>
    <col min="6" max="6" width="10.42578125" customWidth="1"/>
    <col min="7" max="7" width="11.28515625" customWidth="1"/>
    <col min="8" max="8" width="11.85546875" customWidth="1"/>
    <col min="9" max="9" width="11.7109375" customWidth="1"/>
    <col min="10" max="10" width="12.5703125" customWidth="1"/>
    <col min="11" max="11" width="12.28515625" customWidth="1"/>
    <col min="12" max="12" width="12.5703125" customWidth="1"/>
    <col min="13" max="13" width="13.140625" customWidth="1"/>
    <col min="14" max="14" width="1.85546875" style="17" customWidth="1"/>
    <col min="15" max="15" width="12.28515625" customWidth="1"/>
    <col min="16" max="19" width="21.5703125" customWidth="1"/>
    <col min="26" max="26" width="1.85546875" customWidth="1"/>
    <col min="28" max="28" width="1.85546875" customWidth="1"/>
    <col min="29" max="29" width="5.42578125" customWidth="1"/>
    <col min="30" max="31" width="5.7109375" customWidth="1"/>
    <col min="32" max="32" width="5.42578125" customWidth="1"/>
    <col min="33" max="33" width="5.140625" customWidth="1"/>
    <col min="34" max="34" width="5.42578125" customWidth="1"/>
    <col min="35" max="35" width="5.7109375" customWidth="1"/>
    <col min="36" max="36" width="5.5703125" customWidth="1"/>
    <col min="37" max="37" width="6" customWidth="1"/>
    <col min="38" max="38" width="6.140625" customWidth="1"/>
    <col min="39" max="39" width="14" customWidth="1"/>
    <col min="40" max="40" width="6.28515625" customWidth="1"/>
    <col min="41" max="41" width="6.42578125" customWidth="1"/>
    <col min="42" max="43" width="6.5703125" customWidth="1"/>
    <col min="44" max="45" width="6.28515625" customWidth="1"/>
    <col min="46" max="48" width="6.42578125" customWidth="1"/>
    <col min="49" max="49" width="6.28515625" customWidth="1"/>
    <col min="50" max="50" width="12.7109375" customWidth="1"/>
    <col min="51" max="53" width="7.28515625" customWidth="1"/>
    <col min="54" max="54" width="7.42578125" customWidth="1"/>
    <col min="55" max="55" width="8.5703125" customWidth="1"/>
    <col min="56" max="56" width="8.28515625" customWidth="1"/>
    <col min="57" max="57" width="6.7109375" customWidth="1"/>
    <col min="58" max="58" width="6.28515625" customWidth="1"/>
    <col min="59" max="59" width="5.7109375" customWidth="1"/>
    <col min="60" max="60" width="6" customWidth="1"/>
    <col min="61" max="61" width="11" customWidth="1"/>
  </cols>
  <sheetData>
    <row r="1" spans="1:61" ht="45" customHeight="1" x14ac:dyDescent="0.2">
      <c r="B1" s="13"/>
      <c r="C1" s="45" t="s">
        <v>17</v>
      </c>
      <c r="D1" s="46"/>
      <c r="E1" s="46"/>
      <c r="F1" s="46"/>
      <c r="G1" s="46"/>
      <c r="H1" s="46"/>
      <c r="I1" s="46"/>
      <c r="J1" s="46"/>
      <c r="K1" s="46"/>
      <c r="L1" s="46"/>
      <c r="M1" s="46"/>
      <c r="N1" s="13"/>
      <c r="O1" s="47" t="s">
        <v>15</v>
      </c>
      <c r="P1" s="47"/>
      <c r="Q1" s="47"/>
      <c r="R1" s="47"/>
      <c r="S1" s="47"/>
      <c r="T1" s="47"/>
      <c r="U1" s="47"/>
      <c r="V1" s="47"/>
      <c r="W1" s="47"/>
      <c r="X1" s="47"/>
      <c r="Y1" s="48"/>
      <c r="Z1" s="13"/>
      <c r="AA1" s="49" t="s">
        <v>18</v>
      </c>
      <c r="AB1" s="13"/>
      <c r="AM1" s="49" t="s">
        <v>29</v>
      </c>
      <c r="AX1" s="49" t="s">
        <v>30</v>
      </c>
      <c r="BI1" s="54" t="s">
        <v>31</v>
      </c>
    </row>
    <row r="2" spans="1:61" ht="66.75" customHeight="1" thickBot="1" x14ac:dyDescent="0.25">
      <c r="A2" s="23" t="s">
        <v>16</v>
      </c>
      <c r="B2" s="14"/>
      <c r="C2" s="10" t="s">
        <v>0</v>
      </c>
      <c r="D2" s="20" t="s">
        <v>12</v>
      </c>
      <c r="E2" s="20" t="s">
        <v>13</v>
      </c>
      <c r="F2" s="20" t="s">
        <v>14</v>
      </c>
      <c r="G2" s="20" t="s">
        <v>1</v>
      </c>
      <c r="H2" s="20" t="s">
        <v>2</v>
      </c>
      <c r="I2" s="20" t="s">
        <v>3</v>
      </c>
      <c r="J2" s="20" t="s">
        <v>6</v>
      </c>
      <c r="K2" s="20" t="s">
        <v>8</v>
      </c>
      <c r="L2" s="20" t="s">
        <v>10</v>
      </c>
      <c r="M2" s="20" t="s">
        <v>11</v>
      </c>
      <c r="N2" s="16"/>
      <c r="O2" s="10" t="s">
        <v>0</v>
      </c>
      <c r="P2" s="20" t="s">
        <v>12</v>
      </c>
      <c r="Q2" s="20" t="s">
        <v>13</v>
      </c>
      <c r="R2" s="20" t="s">
        <v>14</v>
      </c>
      <c r="S2" s="20" t="s">
        <v>1</v>
      </c>
      <c r="T2" s="20" t="s">
        <v>2</v>
      </c>
      <c r="U2" s="20" t="s">
        <v>3</v>
      </c>
      <c r="V2" s="20" t="s">
        <v>6</v>
      </c>
      <c r="W2" s="20" t="s">
        <v>8</v>
      </c>
      <c r="X2" s="20" t="s">
        <v>10</v>
      </c>
      <c r="Y2" s="21" t="s">
        <v>11</v>
      </c>
      <c r="Z2" s="16"/>
      <c r="AA2" s="49"/>
      <c r="AB2" s="16"/>
      <c r="AC2" s="24" t="s">
        <v>19</v>
      </c>
      <c r="AD2" s="24" t="s">
        <v>20</v>
      </c>
      <c r="AE2" s="24" t="s">
        <v>21</v>
      </c>
      <c r="AF2" s="25" t="s">
        <v>22</v>
      </c>
      <c r="AG2" s="25" t="s">
        <v>23</v>
      </c>
      <c r="AH2" s="25" t="s">
        <v>24</v>
      </c>
      <c r="AI2" s="25" t="s">
        <v>25</v>
      </c>
      <c r="AJ2" s="25" t="s">
        <v>26</v>
      </c>
      <c r="AK2" s="25" t="s">
        <v>27</v>
      </c>
      <c r="AL2" s="25" t="s">
        <v>28</v>
      </c>
      <c r="AM2" s="49"/>
      <c r="AN2" s="25" t="s">
        <v>19</v>
      </c>
      <c r="AO2" s="25" t="s">
        <v>20</v>
      </c>
      <c r="AP2" s="25" t="s">
        <v>21</v>
      </c>
      <c r="AQ2" s="25" t="s">
        <v>22</v>
      </c>
      <c r="AR2" s="25" t="s">
        <v>23</v>
      </c>
      <c r="AS2" s="25" t="s">
        <v>24</v>
      </c>
      <c r="AT2" s="25" t="s">
        <v>25</v>
      </c>
      <c r="AU2" s="25" t="s">
        <v>26</v>
      </c>
      <c r="AV2" s="25" t="s">
        <v>27</v>
      </c>
      <c r="AW2" s="25" t="s">
        <v>28</v>
      </c>
      <c r="AX2" s="49"/>
      <c r="AY2" s="25" t="s">
        <v>19</v>
      </c>
      <c r="AZ2" s="25" t="s">
        <v>20</v>
      </c>
      <c r="BA2" s="25" t="s">
        <v>21</v>
      </c>
      <c r="BB2" s="25" t="s">
        <v>22</v>
      </c>
      <c r="BC2" s="25" t="s">
        <v>23</v>
      </c>
      <c r="BD2" s="25" t="s">
        <v>24</v>
      </c>
      <c r="BE2" s="25" t="s">
        <v>25</v>
      </c>
      <c r="BF2" s="25" t="s">
        <v>26</v>
      </c>
      <c r="BG2" s="25" t="s">
        <v>27</v>
      </c>
      <c r="BH2" s="25" t="s">
        <v>28</v>
      </c>
      <c r="BI2" s="55"/>
    </row>
    <row r="3" spans="1:61" thickBot="1" x14ac:dyDescent="0.25">
      <c r="A3" s="3">
        <v>1</v>
      </c>
      <c r="B3" s="15"/>
      <c r="C3" s="11">
        <f>SUM(D3:M3)/10</f>
        <v>7.1</v>
      </c>
      <c r="D3" s="4">
        <v>1</v>
      </c>
      <c r="E3" s="4">
        <v>7</v>
      </c>
      <c r="F3" s="4">
        <v>9</v>
      </c>
      <c r="G3" s="4">
        <v>4</v>
      </c>
      <c r="H3" s="4">
        <v>10</v>
      </c>
      <c r="I3" s="4">
        <v>8</v>
      </c>
      <c r="J3" s="4">
        <v>7</v>
      </c>
      <c r="K3" s="4">
        <v>8</v>
      </c>
      <c r="L3" s="4">
        <v>7</v>
      </c>
      <c r="M3" s="4">
        <v>10</v>
      </c>
      <c r="N3" s="16"/>
      <c r="O3" s="11">
        <f>SUM(P3:Y3)/10</f>
        <v>7</v>
      </c>
      <c r="P3" s="4">
        <v>5</v>
      </c>
      <c r="Q3" s="4">
        <v>7</v>
      </c>
      <c r="R3" s="4">
        <v>9</v>
      </c>
      <c r="S3" s="4">
        <v>5</v>
      </c>
      <c r="T3" s="4">
        <v>9</v>
      </c>
      <c r="U3" s="4">
        <v>7</v>
      </c>
      <c r="V3" s="4">
        <v>8</v>
      </c>
      <c r="W3" s="4">
        <v>8</v>
      </c>
      <c r="X3" s="4">
        <v>3</v>
      </c>
      <c r="Y3" s="5">
        <v>9</v>
      </c>
      <c r="Z3" s="16"/>
      <c r="AA3" s="1">
        <f t="shared" ref="AA3:AA35" si="0">(C3+O3)/2</f>
        <v>7.05</v>
      </c>
      <c r="AB3" s="16"/>
      <c r="AC3" s="26">
        <v>3</v>
      </c>
      <c r="AD3" s="27">
        <v>7</v>
      </c>
      <c r="AE3" s="27">
        <v>9</v>
      </c>
      <c r="AF3" s="27">
        <v>4.5</v>
      </c>
      <c r="AG3" s="27">
        <v>9.5</v>
      </c>
      <c r="AH3" s="27">
        <v>7.5</v>
      </c>
      <c r="AI3" s="27">
        <v>7.5</v>
      </c>
      <c r="AJ3" s="27">
        <v>8</v>
      </c>
      <c r="AK3" s="27">
        <v>5</v>
      </c>
      <c r="AL3" s="27">
        <v>9.5</v>
      </c>
      <c r="AM3" s="28">
        <f>AVERAGE(AC3:AL3)</f>
        <v>7.05</v>
      </c>
      <c r="AN3" s="29">
        <v>7.2</v>
      </c>
      <c r="AO3" s="30">
        <v>7</v>
      </c>
      <c r="AP3" s="30">
        <v>7.1</v>
      </c>
      <c r="AQ3" s="30">
        <v>7.8</v>
      </c>
      <c r="AR3" s="30">
        <v>7.9</v>
      </c>
      <c r="AS3" s="30">
        <v>10</v>
      </c>
      <c r="AT3" s="30">
        <v>6.2</v>
      </c>
      <c r="AU3" s="30">
        <v>7.6</v>
      </c>
      <c r="AV3" s="30">
        <v>2.2000000000000002</v>
      </c>
      <c r="AW3" s="30">
        <v>7.3</v>
      </c>
      <c r="AX3" s="31">
        <f>AVERAGE(AN3:AW3)</f>
        <v>7.0300000000000011</v>
      </c>
      <c r="AY3" s="37">
        <v>2.5527250510330601</v>
      </c>
      <c r="AZ3" s="38">
        <v>6.7138013210455103</v>
      </c>
      <c r="BA3" s="38">
        <v>4.3266353547479603</v>
      </c>
      <c r="BB3" s="38">
        <v>7.8454767240213998</v>
      </c>
      <c r="BC3" s="38">
        <v>6.4719063031579704</v>
      </c>
      <c r="BD3" s="38">
        <v>10</v>
      </c>
      <c r="BE3" s="38">
        <v>3.8123124095230998</v>
      </c>
      <c r="BF3" s="38">
        <v>5.80226925063522</v>
      </c>
      <c r="BG3" s="38">
        <v>0</v>
      </c>
      <c r="BH3" s="38">
        <v>4.0406592354487998</v>
      </c>
      <c r="BI3" s="41">
        <f t="shared" ref="BI3:BI35" si="1">AVERAGE(AY3:BH3)</f>
        <v>5.1565785649613023</v>
      </c>
    </row>
    <row r="4" spans="1:61" thickBot="1" x14ac:dyDescent="0.25">
      <c r="A4" s="3">
        <v>2</v>
      </c>
      <c r="B4" s="15"/>
      <c r="C4" s="11">
        <f t="shared" ref="C4:C35" si="2">SUM(D4:M4)/10</f>
        <v>3.8</v>
      </c>
      <c r="D4" s="4">
        <v>6</v>
      </c>
      <c r="E4" s="4">
        <v>6</v>
      </c>
      <c r="F4" s="4">
        <v>7</v>
      </c>
      <c r="G4" s="4">
        <v>7</v>
      </c>
      <c r="H4" s="4">
        <v>0</v>
      </c>
      <c r="I4" s="4">
        <v>7</v>
      </c>
      <c r="J4" s="4">
        <v>3</v>
      </c>
      <c r="K4" s="4">
        <v>0</v>
      </c>
      <c r="L4" s="4">
        <v>0</v>
      </c>
      <c r="M4" s="4">
        <v>2</v>
      </c>
      <c r="N4" s="16"/>
      <c r="O4" s="11">
        <f t="shared" ref="O4:O35" si="3">SUM(P4:Y4)/10</f>
        <v>4.5</v>
      </c>
      <c r="P4" s="4">
        <v>7</v>
      </c>
      <c r="Q4" s="4">
        <v>5</v>
      </c>
      <c r="R4" s="4">
        <v>5</v>
      </c>
      <c r="S4" s="4">
        <v>6</v>
      </c>
      <c r="T4" s="4">
        <v>0</v>
      </c>
      <c r="U4" s="4">
        <v>7</v>
      </c>
      <c r="V4" s="4">
        <v>8</v>
      </c>
      <c r="W4" s="4">
        <v>0</v>
      </c>
      <c r="X4" s="4">
        <v>0</v>
      </c>
      <c r="Y4" s="5">
        <v>7</v>
      </c>
      <c r="Z4" s="16"/>
      <c r="AA4" s="1">
        <f t="shared" si="0"/>
        <v>4.1500000000000004</v>
      </c>
      <c r="AB4" s="16"/>
      <c r="AC4" s="26">
        <v>6.5</v>
      </c>
      <c r="AD4" s="27">
        <v>5.5</v>
      </c>
      <c r="AE4" s="27">
        <v>6</v>
      </c>
      <c r="AF4" s="27">
        <v>6.5</v>
      </c>
      <c r="AG4" s="27">
        <v>0</v>
      </c>
      <c r="AH4" s="27">
        <v>7</v>
      </c>
      <c r="AI4" s="27">
        <v>5.5</v>
      </c>
      <c r="AJ4" s="27">
        <v>0</v>
      </c>
      <c r="AK4" s="27">
        <v>0</v>
      </c>
      <c r="AL4" s="27">
        <v>4.5</v>
      </c>
      <c r="AM4" s="28">
        <f t="shared" ref="AM4:AM35" si="4">AVERAGE(AC4:AL4)</f>
        <v>4.1500000000000004</v>
      </c>
      <c r="AN4" s="29">
        <v>5.5</v>
      </c>
      <c r="AO4" s="30">
        <v>5.2</v>
      </c>
      <c r="AP4" s="30">
        <v>3</v>
      </c>
      <c r="AQ4" s="30">
        <v>3.8</v>
      </c>
      <c r="AR4" s="30">
        <v>0</v>
      </c>
      <c r="AS4" s="30">
        <v>3.3</v>
      </c>
      <c r="AT4" s="30">
        <v>7</v>
      </c>
      <c r="AU4" s="30">
        <v>0</v>
      </c>
      <c r="AV4" s="30">
        <v>2.6</v>
      </c>
      <c r="AW4" s="30">
        <v>3.5</v>
      </c>
      <c r="AX4" s="31">
        <f t="shared" ref="AX4:AX35" si="5">AVERAGE(AN4:AW4)</f>
        <v>3.3900000000000006</v>
      </c>
      <c r="AY4" s="39">
        <v>4.3592527020363301</v>
      </c>
      <c r="AZ4" s="40">
        <v>3.97940008672037</v>
      </c>
      <c r="BA4" s="40">
        <v>2.5527250510330601</v>
      </c>
      <c r="BB4" s="40">
        <v>0</v>
      </c>
      <c r="BC4" s="40">
        <v>0</v>
      </c>
      <c r="BD4" s="40">
        <v>3.3099321904142398</v>
      </c>
      <c r="BE4" s="40">
        <v>2.5527250510330601</v>
      </c>
      <c r="BF4" s="40">
        <v>0</v>
      </c>
      <c r="BG4" s="40">
        <v>0</v>
      </c>
      <c r="BH4" s="40">
        <v>3.0102999566398099</v>
      </c>
      <c r="BI4" s="41">
        <f t="shared" si="1"/>
        <v>1.9764335037876872</v>
      </c>
    </row>
    <row r="5" spans="1:61" thickBot="1" x14ac:dyDescent="0.25">
      <c r="A5" s="3">
        <v>3</v>
      </c>
      <c r="B5" s="15"/>
      <c r="C5" s="11">
        <f t="shared" si="2"/>
        <v>7.4</v>
      </c>
      <c r="D5" s="4">
        <v>7</v>
      </c>
      <c r="E5" s="4">
        <v>0</v>
      </c>
      <c r="F5" s="4">
        <v>10</v>
      </c>
      <c r="G5" s="4">
        <v>5</v>
      </c>
      <c r="H5" s="4">
        <v>10</v>
      </c>
      <c r="I5" s="4">
        <v>10</v>
      </c>
      <c r="J5" s="4">
        <v>8</v>
      </c>
      <c r="K5" s="4">
        <v>7</v>
      </c>
      <c r="L5" s="4">
        <v>10</v>
      </c>
      <c r="M5" s="4">
        <v>7</v>
      </c>
      <c r="N5" s="16"/>
      <c r="O5" s="11">
        <f t="shared" si="3"/>
        <v>7.7</v>
      </c>
      <c r="P5" s="4">
        <v>8</v>
      </c>
      <c r="Q5" s="4">
        <v>0</v>
      </c>
      <c r="R5" s="4">
        <v>9</v>
      </c>
      <c r="S5" s="4">
        <v>6</v>
      </c>
      <c r="T5" s="4">
        <v>9</v>
      </c>
      <c r="U5" s="4">
        <v>9</v>
      </c>
      <c r="V5" s="4">
        <v>9</v>
      </c>
      <c r="W5" s="4">
        <v>9</v>
      </c>
      <c r="X5" s="4">
        <v>10</v>
      </c>
      <c r="Y5" s="5">
        <v>8</v>
      </c>
      <c r="Z5" s="16"/>
      <c r="AA5" s="1">
        <f t="shared" si="0"/>
        <v>7.5500000000000007</v>
      </c>
      <c r="AB5" s="16"/>
      <c r="AC5" s="26">
        <v>7.5</v>
      </c>
      <c r="AD5" s="27">
        <v>0</v>
      </c>
      <c r="AE5" s="27">
        <v>9.5</v>
      </c>
      <c r="AF5" s="27">
        <v>5.5</v>
      </c>
      <c r="AG5" s="27">
        <v>9.5</v>
      </c>
      <c r="AH5" s="27">
        <v>9.5</v>
      </c>
      <c r="AI5" s="27">
        <v>8.5</v>
      </c>
      <c r="AJ5" s="27">
        <v>8</v>
      </c>
      <c r="AK5" s="27">
        <v>10</v>
      </c>
      <c r="AL5" s="27">
        <v>7.5</v>
      </c>
      <c r="AM5" s="28">
        <f t="shared" si="4"/>
        <v>7.55</v>
      </c>
      <c r="AN5" s="29">
        <v>7.5</v>
      </c>
      <c r="AO5" s="30">
        <v>0</v>
      </c>
      <c r="AP5" s="30">
        <v>9.4</v>
      </c>
      <c r="AQ5" s="30">
        <v>8.6</v>
      </c>
      <c r="AR5" s="30">
        <v>8.8000000000000007</v>
      </c>
      <c r="AS5" s="30">
        <v>5.5</v>
      </c>
      <c r="AT5" s="30">
        <v>8.8000000000000007</v>
      </c>
      <c r="AU5" s="30">
        <v>8.6</v>
      </c>
      <c r="AV5" s="30">
        <v>10</v>
      </c>
      <c r="AW5" s="30">
        <v>8.8000000000000007</v>
      </c>
      <c r="AX5" s="31">
        <f t="shared" si="5"/>
        <v>7.5999999999999988</v>
      </c>
      <c r="AY5" s="39">
        <v>7.4733464950036996</v>
      </c>
      <c r="AZ5" s="40">
        <v>0</v>
      </c>
      <c r="BA5" s="40">
        <v>7.5721876428004995</v>
      </c>
      <c r="BB5" s="40">
        <v>8.6041477878963999</v>
      </c>
      <c r="BC5" s="40">
        <v>8.5140072779965799</v>
      </c>
      <c r="BD5" s="40">
        <v>4.7712125471966198</v>
      </c>
      <c r="BE5" s="40">
        <v>9.1344300684629793</v>
      </c>
      <c r="BF5" s="40">
        <v>7.7261387536621395</v>
      </c>
      <c r="BG5" s="40">
        <v>10</v>
      </c>
      <c r="BH5" s="40">
        <v>8.7978776206913807</v>
      </c>
      <c r="BI5" s="41">
        <f t="shared" si="1"/>
        <v>7.2593348193710296</v>
      </c>
    </row>
    <row r="6" spans="1:61" thickBot="1" x14ac:dyDescent="0.25">
      <c r="A6" s="3">
        <v>4</v>
      </c>
      <c r="B6" s="15"/>
      <c r="C6" s="11">
        <f t="shared" si="2"/>
        <v>5.8</v>
      </c>
      <c r="D6" s="4">
        <v>7</v>
      </c>
      <c r="E6" s="4">
        <v>7</v>
      </c>
      <c r="F6" s="4">
        <v>9</v>
      </c>
      <c r="G6" s="4">
        <v>3</v>
      </c>
      <c r="H6" s="4">
        <v>7</v>
      </c>
      <c r="I6" s="4">
        <v>1</v>
      </c>
      <c r="J6" s="4">
        <v>6</v>
      </c>
      <c r="K6" s="4">
        <v>7</v>
      </c>
      <c r="L6" s="4">
        <v>5</v>
      </c>
      <c r="M6" s="4">
        <v>6</v>
      </c>
      <c r="N6" s="16"/>
      <c r="O6" s="11">
        <f t="shared" si="3"/>
        <v>6.9</v>
      </c>
      <c r="P6" s="4">
        <v>7</v>
      </c>
      <c r="Q6" s="4">
        <v>7</v>
      </c>
      <c r="R6" s="4">
        <v>7</v>
      </c>
      <c r="S6" s="4">
        <v>4</v>
      </c>
      <c r="T6" s="4">
        <v>7</v>
      </c>
      <c r="U6" s="4">
        <v>7</v>
      </c>
      <c r="V6" s="4">
        <v>8</v>
      </c>
      <c r="W6" s="4">
        <v>7</v>
      </c>
      <c r="X6" s="4">
        <v>7</v>
      </c>
      <c r="Y6" s="5">
        <v>8</v>
      </c>
      <c r="Z6" s="16"/>
      <c r="AA6" s="1">
        <f t="shared" si="0"/>
        <v>6.35</v>
      </c>
      <c r="AB6" s="16"/>
      <c r="AC6" s="26">
        <v>7</v>
      </c>
      <c r="AD6" s="27">
        <v>7</v>
      </c>
      <c r="AE6" s="27">
        <v>8</v>
      </c>
      <c r="AF6" s="27">
        <v>3.5</v>
      </c>
      <c r="AG6" s="27">
        <v>7</v>
      </c>
      <c r="AH6" s="27">
        <v>4</v>
      </c>
      <c r="AI6" s="27">
        <v>7</v>
      </c>
      <c r="AJ6" s="27">
        <v>7</v>
      </c>
      <c r="AK6" s="27">
        <v>6</v>
      </c>
      <c r="AL6" s="27">
        <v>7</v>
      </c>
      <c r="AM6" s="28">
        <f t="shared" si="4"/>
        <v>6.35</v>
      </c>
      <c r="AN6" s="29">
        <v>7.3</v>
      </c>
      <c r="AO6" s="30">
        <v>7.2</v>
      </c>
      <c r="AP6" s="30">
        <v>7.1</v>
      </c>
      <c r="AQ6" s="30">
        <v>7.1</v>
      </c>
      <c r="AR6" s="30">
        <v>5.2</v>
      </c>
      <c r="AS6" s="30">
        <v>5.7</v>
      </c>
      <c r="AT6" s="30">
        <v>7</v>
      </c>
      <c r="AU6" s="30">
        <v>7.4</v>
      </c>
      <c r="AV6" s="30">
        <v>8</v>
      </c>
      <c r="AW6" s="30">
        <v>8.5</v>
      </c>
      <c r="AX6" s="31">
        <f t="shared" si="5"/>
        <v>7.05</v>
      </c>
      <c r="AY6" s="39">
        <v>5.3522427697447608</v>
      </c>
      <c r="AZ6" s="40">
        <v>4.9481658634918304</v>
      </c>
      <c r="BA6" s="40">
        <v>4.8295414683695297</v>
      </c>
      <c r="BB6" s="40">
        <v>5.2287874528033695</v>
      </c>
      <c r="BC6" s="40">
        <v>2.7300127206373697</v>
      </c>
      <c r="BD6" s="40">
        <v>3.97940008672037</v>
      </c>
      <c r="BE6" s="40">
        <v>5.2287874528033695</v>
      </c>
      <c r="BF6" s="40">
        <v>7.18705290761089</v>
      </c>
      <c r="BG6" s="40">
        <v>5.2287874528033695</v>
      </c>
      <c r="BH6" s="40">
        <v>7.8183754709304001</v>
      </c>
      <c r="BI6" s="41">
        <f t="shared" si="1"/>
        <v>5.2531153645915252</v>
      </c>
    </row>
    <row r="7" spans="1:61" thickBot="1" x14ac:dyDescent="0.25">
      <c r="A7" s="3">
        <v>5</v>
      </c>
      <c r="B7" s="15"/>
      <c r="C7" s="11">
        <f t="shared" si="2"/>
        <v>5.9</v>
      </c>
      <c r="D7" s="4">
        <v>10</v>
      </c>
      <c r="E7" s="4">
        <v>6</v>
      </c>
      <c r="F7" s="4">
        <v>9</v>
      </c>
      <c r="G7" s="4">
        <v>2</v>
      </c>
      <c r="H7" s="4">
        <v>8</v>
      </c>
      <c r="I7" s="4">
        <v>4</v>
      </c>
      <c r="J7" s="4">
        <v>3</v>
      </c>
      <c r="K7" s="4">
        <v>2</v>
      </c>
      <c r="L7" s="4">
        <v>10</v>
      </c>
      <c r="M7" s="4">
        <v>5</v>
      </c>
      <c r="N7" s="16"/>
      <c r="O7" s="11">
        <f t="shared" si="3"/>
        <v>6.9</v>
      </c>
      <c r="P7" s="4">
        <v>9</v>
      </c>
      <c r="Q7" s="4">
        <v>8</v>
      </c>
      <c r="R7" s="4">
        <v>8</v>
      </c>
      <c r="S7" s="4">
        <v>1</v>
      </c>
      <c r="T7" s="4">
        <v>8</v>
      </c>
      <c r="U7" s="4">
        <v>8</v>
      </c>
      <c r="V7" s="4">
        <v>7</v>
      </c>
      <c r="W7" s="4">
        <v>5</v>
      </c>
      <c r="X7" s="4">
        <v>10</v>
      </c>
      <c r="Y7" s="5">
        <v>5</v>
      </c>
      <c r="Z7" s="16"/>
      <c r="AA7" s="1">
        <f t="shared" si="0"/>
        <v>6.4</v>
      </c>
      <c r="AB7" s="16"/>
      <c r="AC7" s="26">
        <v>9.5</v>
      </c>
      <c r="AD7" s="27">
        <v>7</v>
      </c>
      <c r="AE7" s="27">
        <v>8.5</v>
      </c>
      <c r="AF7" s="27">
        <v>1.5</v>
      </c>
      <c r="AG7" s="27">
        <v>8</v>
      </c>
      <c r="AH7" s="27">
        <v>6</v>
      </c>
      <c r="AI7" s="27">
        <v>5</v>
      </c>
      <c r="AJ7" s="27">
        <v>3.5</v>
      </c>
      <c r="AK7" s="27">
        <v>10</v>
      </c>
      <c r="AL7" s="27">
        <v>5</v>
      </c>
      <c r="AM7" s="28">
        <f t="shared" si="4"/>
        <v>6.4</v>
      </c>
      <c r="AN7" s="29">
        <v>7.5</v>
      </c>
      <c r="AO7" s="30">
        <v>4.9000000000000004</v>
      </c>
      <c r="AP7" s="30">
        <v>7.4</v>
      </c>
      <c r="AQ7" s="30">
        <v>0</v>
      </c>
      <c r="AR7" s="30">
        <v>5.8</v>
      </c>
      <c r="AS7" s="30">
        <v>4.8</v>
      </c>
      <c r="AT7" s="30">
        <v>7.2</v>
      </c>
      <c r="AU7" s="30">
        <v>7</v>
      </c>
      <c r="AV7" s="30">
        <v>10</v>
      </c>
      <c r="AW7" s="30">
        <v>5.0999999999999996</v>
      </c>
      <c r="AX7" s="31">
        <f t="shared" si="5"/>
        <v>5.9700000000000006</v>
      </c>
      <c r="AY7" s="39">
        <v>6.5852580947832395</v>
      </c>
      <c r="AZ7" s="40">
        <v>2.2823544803976401</v>
      </c>
      <c r="BA7" s="40">
        <v>4.4134727895984298</v>
      </c>
      <c r="BB7" s="40">
        <v>0</v>
      </c>
      <c r="BC7" s="40">
        <v>3.97940008672037</v>
      </c>
      <c r="BD7" s="40">
        <v>2.7300127206373697</v>
      </c>
      <c r="BE7" s="40">
        <v>7.2121572769317099</v>
      </c>
      <c r="BF7" s="40">
        <v>3.97940008672037</v>
      </c>
      <c r="BG7" s="40">
        <v>10</v>
      </c>
      <c r="BH7" s="40">
        <v>2.5527250510330601</v>
      </c>
      <c r="BI7" s="41">
        <f t="shared" si="1"/>
        <v>4.3734780586822186</v>
      </c>
    </row>
    <row r="8" spans="1:61" thickBot="1" x14ac:dyDescent="0.25">
      <c r="A8" s="3">
        <v>6</v>
      </c>
      <c r="B8" s="15"/>
      <c r="C8" s="11">
        <f t="shared" si="2"/>
        <v>7.7</v>
      </c>
      <c r="D8" s="4">
        <v>8</v>
      </c>
      <c r="E8" s="4">
        <v>9</v>
      </c>
      <c r="F8" s="4">
        <v>10</v>
      </c>
      <c r="G8" s="4">
        <v>9</v>
      </c>
      <c r="H8" s="4">
        <v>9</v>
      </c>
      <c r="I8" s="4">
        <v>8</v>
      </c>
      <c r="J8" s="4">
        <v>6</v>
      </c>
      <c r="K8" s="4">
        <v>9</v>
      </c>
      <c r="L8" s="4">
        <v>7</v>
      </c>
      <c r="M8" s="4">
        <v>2</v>
      </c>
      <c r="N8" s="16"/>
      <c r="O8" s="11">
        <f t="shared" si="3"/>
        <v>8.1999999999999993</v>
      </c>
      <c r="P8" s="4">
        <v>8</v>
      </c>
      <c r="Q8" s="4">
        <v>9</v>
      </c>
      <c r="R8" s="4">
        <v>8</v>
      </c>
      <c r="S8" s="4">
        <v>9</v>
      </c>
      <c r="T8" s="4">
        <v>7</v>
      </c>
      <c r="U8" s="4">
        <v>9</v>
      </c>
      <c r="V8" s="4">
        <v>9</v>
      </c>
      <c r="W8" s="4">
        <v>8</v>
      </c>
      <c r="X8" s="4">
        <v>9</v>
      </c>
      <c r="Y8" s="5">
        <v>6</v>
      </c>
      <c r="Z8" s="16"/>
      <c r="AA8" s="1">
        <f t="shared" si="0"/>
        <v>7.9499999999999993</v>
      </c>
      <c r="AB8" s="16"/>
      <c r="AC8" s="26">
        <v>8</v>
      </c>
      <c r="AD8" s="27">
        <v>9</v>
      </c>
      <c r="AE8" s="27">
        <v>9</v>
      </c>
      <c r="AF8" s="27">
        <v>9</v>
      </c>
      <c r="AG8" s="27">
        <v>8</v>
      </c>
      <c r="AH8" s="27">
        <v>8.5</v>
      </c>
      <c r="AI8" s="27">
        <v>7.5</v>
      </c>
      <c r="AJ8" s="27">
        <v>8.5</v>
      </c>
      <c r="AK8" s="27">
        <v>8</v>
      </c>
      <c r="AL8" s="27">
        <v>4</v>
      </c>
      <c r="AM8" s="28">
        <f t="shared" si="4"/>
        <v>7.95</v>
      </c>
      <c r="AN8" s="29">
        <v>6.9</v>
      </c>
      <c r="AO8" s="30">
        <v>8.5</v>
      </c>
      <c r="AP8" s="30">
        <v>9</v>
      </c>
      <c r="AQ8" s="30">
        <v>9.8000000000000007</v>
      </c>
      <c r="AR8" s="30">
        <v>8.4</v>
      </c>
      <c r="AS8" s="30">
        <v>6.2</v>
      </c>
      <c r="AT8" s="30">
        <v>7.1</v>
      </c>
      <c r="AU8" s="30">
        <v>8.1999999999999993</v>
      </c>
      <c r="AV8" s="30">
        <v>7</v>
      </c>
      <c r="AW8" s="30">
        <v>4.9000000000000004</v>
      </c>
      <c r="AX8" s="31">
        <f t="shared" si="5"/>
        <v>7.6000000000000014</v>
      </c>
      <c r="AY8" s="39">
        <v>3.6517662680402001</v>
      </c>
      <c r="AZ8" s="40">
        <v>7.6993428593078095</v>
      </c>
      <c r="BA8" s="40">
        <v>7.40262883879981</v>
      </c>
      <c r="BB8" s="40">
        <v>8.7651366295290103</v>
      </c>
      <c r="BC8" s="40">
        <v>7.9367698987127895</v>
      </c>
      <c r="BD8" s="40">
        <v>5.6036907704773098</v>
      </c>
      <c r="BE8" s="40">
        <v>6.1246606814518199</v>
      </c>
      <c r="BF8" s="40">
        <v>7.5379029573830998</v>
      </c>
      <c r="BG8" s="40">
        <v>6.9897000433601795</v>
      </c>
      <c r="BH8" s="40">
        <v>1.5490195998574299</v>
      </c>
      <c r="BI8" s="41">
        <f t="shared" si="1"/>
        <v>6.3260618546919449</v>
      </c>
    </row>
    <row r="9" spans="1:61" thickBot="1" x14ac:dyDescent="0.25">
      <c r="A9" s="3">
        <v>7</v>
      </c>
      <c r="B9" s="15"/>
      <c r="C9" s="11">
        <f t="shared" si="2"/>
        <v>4.4000000000000004</v>
      </c>
      <c r="D9" s="4">
        <v>5</v>
      </c>
      <c r="E9" s="4">
        <v>6</v>
      </c>
      <c r="F9" s="4">
        <v>6</v>
      </c>
      <c r="G9" s="4">
        <v>4</v>
      </c>
      <c r="H9" s="4">
        <v>0</v>
      </c>
      <c r="I9" s="4">
        <v>4</v>
      </c>
      <c r="J9" s="4">
        <v>0</v>
      </c>
      <c r="K9" s="4">
        <v>8</v>
      </c>
      <c r="L9" s="4">
        <v>8</v>
      </c>
      <c r="M9" s="4">
        <v>3</v>
      </c>
      <c r="N9" s="16"/>
      <c r="O9" s="11">
        <f t="shared" si="3"/>
        <v>5.2</v>
      </c>
      <c r="P9" s="4">
        <v>5</v>
      </c>
      <c r="Q9" s="4">
        <v>6</v>
      </c>
      <c r="R9" s="4">
        <v>5</v>
      </c>
      <c r="S9" s="4">
        <v>6</v>
      </c>
      <c r="T9" s="4">
        <v>0</v>
      </c>
      <c r="U9" s="4">
        <v>8</v>
      </c>
      <c r="V9" s="4">
        <v>0</v>
      </c>
      <c r="W9" s="4">
        <v>8</v>
      </c>
      <c r="X9" s="4">
        <v>9</v>
      </c>
      <c r="Y9" s="5">
        <v>5</v>
      </c>
      <c r="Z9" s="16"/>
      <c r="AA9" s="1">
        <f t="shared" si="0"/>
        <v>4.8000000000000007</v>
      </c>
      <c r="AB9" s="16"/>
      <c r="AC9" s="26">
        <v>5</v>
      </c>
      <c r="AD9" s="27">
        <v>6</v>
      </c>
      <c r="AE9" s="27">
        <v>5.5</v>
      </c>
      <c r="AF9" s="27">
        <v>5</v>
      </c>
      <c r="AG9" s="27">
        <v>0</v>
      </c>
      <c r="AH9" s="27">
        <v>6</v>
      </c>
      <c r="AI9" s="27">
        <v>0</v>
      </c>
      <c r="AJ9" s="27">
        <v>8</v>
      </c>
      <c r="AK9" s="27">
        <v>8.5</v>
      </c>
      <c r="AL9" s="27">
        <v>4</v>
      </c>
      <c r="AM9" s="28">
        <f t="shared" si="4"/>
        <v>4.8</v>
      </c>
      <c r="AN9" s="29">
        <v>7.2</v>
      </c>
      <c r="AO9" s="30">
        <v>7.2</v>
      </c>
      <c r="AP9" s="30">
        <v>6.4</v>
      </c>
      <c r="AQ9" s="30">
        <v>7.6</v>
      </c>
      <c r="AR9" s="30">
        <v>1</v>
      </c>
      <c r="AS9" s="30">
        <v>3</v>
      </c>
      <c r="AT9" s="30">
        <v>0</v>
      </c>
      <c r="AU9" s="30">
        <v>6.4</v>
      </c>
      <c r="AV9" s="30">
        <v>8</v>
      </c>
      <c r="AW9" s="30">
        <v>6.1</v>
      </c>
      <c r="AX9" s="31">
        <f t="shared" si="5"/>
        <v>5.29</v>
      </c>
      <c r="AY9" s="39">
        <v>6.1237215170071106</v>
      </c>
      <c r="AZ9" s="40">
        <v>5.7403126772771795</v>
      </c>
      <c r="BA9" s="40">
        <v>6.4095417524177698</v>
      </c>
      <c r="BB9" s="40">
        <v>7.5970011292760198</v>
      </c>
      <c r="BC9" s="40">
        <v>0</v>
      </c>
      <c r="BD9" s="40">
        <v>3.9947771011497002</v>
      </c>
      <c r="BE9" s="40">
        <v>0</v>
      </c>
      <c r="BF9" s="40">
        <v>5.3272705871973303</v>
      </c>
      <c r="BG9" s="40">
        <v>7.9588001734407499</v>
      </c>
      <c r="BH9" s="40">
        <v>1.5490195998574299</v>
      </c>
      <c r="BI9" s="41">
        <f t="shared" si="1"/>
        <v>4.4700444537623287</v>
      </c>
    </row>
    <row r="10" spans="1:61" thickBot="1" x14ac:dyDescent="0.25">
      <c r="A10" s="3">
        <v>8</v>
      </c>
      <c r="B10" s="15"/>
      <c r="C10" s="11">
        <f t="shared" si="2"/>
        <v>4.5</v>
      </c>
      <c r="D10" s="4">
        <v>4</v>
      </c>
      <c r="E10" s="4">
        <v>4</v>
      </c>
      <c r="F10" s="4">
        <v>7</v>
      </c>
      <c r="G10" s="4">
        <v>10</v>
      </c>
      <c r="H10" s="4">
        <v>0</v>
      </c>
      <c r="I10" s="4">
        <v>4</v>
      </c>
      <c r="J10" s="4">
        <v>2</v>
      </c>
      <c r="K10" s="4">
        <v>7</v>
      </c>
      <c r="L10" s="4">
        <v>5</v>
      </c>
      <c r="M10" s="4">
        <v>2</v>
      </c>
      <c r="N10" s="16"/>
      <c r="O10" s="11">
        <f t="shared" si="3"/>
        <v>5.8</v>
      </c>
      <c r="P10" s="4">
        <v>5</v>
      </c>
      <c r="Q10" s="4">
        <v>6</v>
      </c>
      <c r="R10" s="4">
        <v>6</v>
      </c>
      <c r="S10" s="4">
        <v>9</v>
      </c>
      <c r="T10" s="4">
        <v>0</v>
      </c>
      <c r="U10" s="4">
        <v>8</v>
      </c>
      <c r="V10" s="4">
        <v>6</v>
      </c>
      <c r="W10" s="4">
        <v>8</v>
      </c>
      <c r="X10" s="4">
        <v>8</v>
      </c>
      <c r="Y10" s="5">
        <v>2</v>
      </c>
      <c r="Z10" s="16"/>
      <c r="AA10" s="1">
        <f t="shared" si="0"/>
        <v>5.15</v>
      </c>
      <c r="AB10" s="16"/>
      <c r="AC10" s="26">
        <v>4.5</v>
      </c>
      <c r="AD10" s="27">
        <v>5</v>
      </c>
      <c r="AE10" s="27">
        <v>6.5</v>
      </c>
      <c r="AF10" s="27">
        <v>9.5</v>
      </c>
      <c r="AG10" s="27">
        <v>0</v>
      </c>
      <c r="AH10" s="27">
        <v>6</v>
      </c>
      <c r="AI10" s="27">
        <v>4</v>
      </c>
      <c r="AJ10" s="27">
        <v>7.5</v>
      </c>
      <c r="AK10" s="27">
        <v>6.5</v>
      </c>
      <c r="AL10" s="27">
        <v>2</v>
      </c>
      <c r="AM10" s="28">
        <f t="shared" si="4"/>
        <v>5.15</v>
      </c>
      <c r="AN10" s="29">
        <v>6.1</v>
      </c>
      <c r="AO10" s="30">
        <v>5.6</v>
      </c>
      <c r="AP10" s="30">
        <v>6.3</v>
      </c>
      <c r="AQ10" s="30">
        <v>7.2</v>
      </c>
      <c r="AR10" s="30">
        <v>2.7</v>
      </c>
      <c r="AS10" s="30">
        <v>5.8</v>
      </c>
      <c r="AT10" s="30">
        <v>3.5</v>
      </c>
      <c r="AU10" s="30">
        <v>1</v>
      </c>
      <c r="AV10" s="30">
        <v>8</v>
      </c>
      <c r="AW10" s="30">
        <v>5.6</v>
      </c>
      <c r="AX10" s="31">
        <f t="shared" si="5"/>
        <v>5.18</v>
      </c>
      <c r="AY10" s="39">
        <v>2.5527250510330601</v>
      </c>
      <c r="AZ10" s="40">
        <v>1.7609125905568099</v>
      </c>
      <c r="BA10" s="40">
        <v>2.2184874961635601</v>
      </c>
      <c r="BB10" s="40">
        <v>3.6744238987982403</v>
      </c>
      <c r="BC10" s="40">
        <v>0</v>
      </c>
      <c r="BD10" s="40">
        <v>4.7840305038313202</v>
      </c>
      <c r="BE10" s="40">
        <v>3.0102999566398099</v>
      </c>
      <c r="BF10" s="40">
        <v>0</v>
      </c>
      <c r="BG10" s="40">
        <v>6.9897000433601795</v>
      </c>
      <c r="BH10" s="40">
        <v>3.29964270419759</v>
      </c>
      <c r="BI10" s="41">
        <f t="shared" si="1"/>
        <v>2.8290222244580572</v>
      </c>
    </row>
    <row r="11" spans="1:61" thickBot="1" x14ac:dyDescent="0.25">
      <c r="A11" s="3">
        <v>9</v>
      </c>
      <c r="B11" s="15"/>
      <c r="C11" s="11">
        <f t="shared" si="2"/>
        <v>5.6</v>
      </c>
      <c r="D11" s="4">
        <v>8</v>
      </c>
      <c r="E11" s="4">
        <v>10</v>
      </c>
      <c r="F11" s="4">
        <v>9</v>
      </c>
      <c r="G11" s="4">
        <v>7</v>
      </c>
      <c r="H11" s="4">
        <v>6</v>
      </c>
      <c r="I11" s="4">
        <v>4</v>
      </c>
      <c r="J11" s="4">
        <v>6</v>
      </c>
      <c r="K11" s="4">
        <v>4</v>
      </c>
      <c r="L11" s="4">
        <v>0</v>
      </c>
      <c r="M11" s="4">
        <v>2</v>
      </c>
      <c r="N11" s="16"/>
      <c r="O11" s="11">
        <f t="shared" si="3"/>
        <v>5.3</v>
      </c>
      <c r="P11" s="4">
        <v>6</v>
      </c>
      <c r="Q11" s="4">
        <v>9</v>
      </c>
      <c r="R11" s="4">
        <v>7</v>
      </c>
      <c r="S11" s="4">
        <v>9</v>
      </c>
      <c r="T11" s="4">
        <v>6</v>
      </c>
      <c r="U11" s="4">
        <v>9</v>
      </c>
      <c r="V11" s="4">
        <v>5</v>
      </c>
      <c r="W11" s="4">
        <v>0</v>
      </c>
      <c r="X11" s="4">
        <v>0</v>
      </c>
      <c r="Y11" s="5">
        <v>2</v>
      </c>
      <c r="Z11" s="16"/>
      <c r="AA11" s="1">
        <f t="shared" si="0"/>
        <v>5.4499999999999993</v>
      </c>
      <c r="AB11" s="16"/>
      <c r="AC11" s="26">
        <v>7</v>
      </c>
      <c r="AD11" s="27">
        <v>9.5</v>
      </c>
      <c r="AE11" s="27">
        <v>8</v>
      </c>
      <c r="AF11" s="27">
        <v>8</v>
      </c>
      <c r="AG11" s="27">
        <v>6</v>
      </c>
      <c r="AH11" s="27">
        <v>6.5</v>
      </c>
      <c r="AI11" s="27">
        <v>5.5</v>
      </c>
      <c r="AJ11" s="27">
        <v>2</v>
      </c>
      <c r="AK11" s="27">
        <v>0</v>
      </c>
      <c r="AL11" s="27">
        <v>2</v>
      </c>
      <c r="AM11" s="28">
        <f t="shared" si="4"/>
        <v>5.45</v>
      </c>
      <c r="AN11" s="29">
        <v>7.1</v>
      </c>
      <c r="AO11" s="30">
        <v>7.8</v>
      </c>
      <c r="AP11" s="30">
        <v>7</v>
      </c>
      <c r="AQ11" s="30">
        <v>3</v>
      </c>
      <c r="AR11" s="30">
        <v>6.2</v>
      </c>
      <c r="AS11" s="30">
        <v>4.4000000000000004</v>
      </c>
      <c r="AT11" s="30">
        <v>7</v>
      </c>
      <c r="AU11" s="30">
        <v>2.8</v>
      </c>
      <c r="AV11" s="30">
        <v>0.5</v>
      </c>
      <c r="AW11" s="30">
        <v>5.7</v>
      </c>
      <c r="AX11" s="31">
        <f t="shared" si="5"/>
        <v>5.15</v>
      </c>
      <c r="AY11" s="39">
        <v>6.3228974765944397</v>
      </c>
      <c r="AZ11" s="40">
        <v>7.6255542995558105</v>
      </c>
      <c r="BA11" s="40">
        <v>5.2988515364024602</v>
      </c>
      <c r="BB11" s="40">
        <v>0.45757490560674996</v>
      </c>
      <c r="BC11" s="40">
        <v>6.0205999132796197</v>
      </c>
      <c r="BD11" s="40">
        <v>3.4678748622465601</v>
      </c>
      <c r="BE11" s="40">
        <v>6.2077555099227499</v>
      </c>
      <c r="BF11" s="40">
        <v>0</v>
      </c>
      <c r="BG11" s="40">
        <v>0</v>
      </c>
      <c r="BH11" s="40">
        <v>3.97940008672037</v>
      </c>
      <c r="BI11" s="41">
        <f t="shared" si="1"/>
        <v>3.938050859032876</v>
      </c>
    </row>
    <row r="12" spans="1:61" thickBot="1" x14ac:dyDescent="0.25">
      <c r="A12" s="3">
        <v>10</v>
      </c>
      <c r="B12" s="15"/>
      <c r="C12" s="11">
        <f t="shared" si="2"/>
        <v>7.4</v>
      </c>
      <c r="D12" s="4">
        <v>9</v>
      </c>
      <c r="E12" s="4">
        <v>9</v>
      </c>
      <c r="F12" s="4">
        <v>6</v>
      </c>
      <c r="G12" s="4">
        <v>10</v>
      </c>
      <c r="H12" s="4">
        <v>4</v>
      </c>
      <c r="I12" s="4">
        <v>4</v>
      </c>
      <c r="J12" s="4">
        <v>7</v>
      </c>
      <c r="K12" s="4">
        <v>8</v>
      </c>
      <c r="L12" s="4">
        <v>10</v>
      </c>
      <c r="M12" s="4">
        <v>7</v>
      </c>
      <c r="N12" s="16"/>
      <c r="O12" s="11">
        <f t="shared" si="3"/>
        <v>7.1</v>
      </c>
      <c r="P12" s="4">
        <v>6</v>
      </c>
      <c r="Q12" s="4">
        <v>8</v>
      </c>
      <c r="R12" s="4">
        <v>6</v>
      </c>
      <c r="S12" s="4">
        <v>9</v>
      </c>
      <c r="T12" s="4">
        <v>1</v>
      </c>
      <c r="U12" s="4">
        <v>8</v>
      </c>
      <c r="V12" s="4">
        <v>8</v>
      </c>
      <c r="W12" s="4">
        <v>8</v>
      </c>
      <c r="X12" s="4">
        <v>10</v>
      </c>
      <c r="Y12" s="5">
        <v>7</v>
      </c>
      <c r="Z12" s="16"/>
      <c r="AA12" s="1">
        <f t="shared" si="0"/>
        <v>7.25</v>
      </c>
      <c r="AB12" s="16"/>
      <c r="AC12" s="26">
        <v>7.5</v>
      </c>
      <c r="AD12" s="27">
        <v>8.5</v>
      </c>
      <c r="AE12" s="27">
        <v>6</v>
      </c>
      <c r="AF12" s="27">
        <v>9.5</v>
      </c>
      <c r="AG12" s="27">
        <v>2.5</v>
      </c>
      <c r="AH12" s="27">
        <v>6</v>
      </c>
      <c r="AI12" s="27">
        <v>7.5</v>
      </c>
      <c r="AJ12" s="27">
        <v>8</v>
      </c>
      <c r="AK12" s="27">
        <v>10</v>
      </c>
      <c r="AL12" s="27">
        <v>7</v>
      </c>
      <c r="AM12" s="28">
        <f t="shared" si="4"/>
        <v>7.25</v>
      </c>
      <c r="AN12" s="29">
        <v>7.5</v>
      </c>
      <c r="AO12" s="30">
        <v>8</v>
      </c>
      <c r="AP12" s="30">
        <v>7.5</v>
      </c>
      <c r="AQ12" s="30">
        <v>8.5</v>
      </c>
      <c r="AR12" s="30">
        <v>4.7</v>
      </c>
      <c r="AS12" s="30">
        <v>7.1</v>
      </c>
      <c r="AT12" s="30">
        <v>8.1</v>
      </c>
      <c r="AU12" s="30">
        <v>8.6</v>
      </c>
      <c r="AV12" s="30">
        <v>10</v>
      </c>
      <c r="AW12" s="30">
        <v>8.8000000000000007</v>
      </c>
      <c r="AX12" s="31">
        <f t="shared" si="5"/>
        <v>7.88</v>
      </c>
      <c r="AY12" s="39">
        <v>5.9574198053852605</v>
      </c>
      <c r="AZ12" s="40">
        <v>7.8183754709304001</v>
      </c>
      <c r="BA12" s="40">
        <v>6.0344602189699899</v>
      </c>
      <c r="BB12" s="40">
        <v>7.9222702143601298</v>
      </c>
      <c r="BC12" s="40">
        <v>5.4665864213373201</v>
      </c>
      <c r="BD12" s="40">
        <v>5.2287874528033695</v>
      </c>
      <c r="BE12" s="40">
        <v>8.1460891462376814</v>
      </c>
      <c r="BF12" s="40">
        <v>8.2466711737713698</v>
      </c>
      <c r="BG12" s="40">
        <v>10</v>
      </c>
      <c r="BH12" s="40">
        <v>8.7978776206913807</v>
      </c>
      <c r="BI12" s="41">
        <f t="shared" si="1"/>
        <v>7.3618537524486909</v>
      </c>
    </row>
    <row r="13" spans="1:61" thickBot="1" x14ac:dyDescent="0.25">
      <c r="A13" s="3">
        <v>11</v>
      </c>
      <c r="B13" s="15"/>
      <c r="C13" s="11">
        <f t="shared" si="2"/>
        <v>2.9</v>
      </c>
      <c r="D13" s="4">
        <v>6</v>
      </c>
      <c r="E13" s="4">
        <v>7</v>
      </c>
      <c r="F13" s="4">
        <v>7</v>
      </c>
      <c r="G13" s="4">
        <v>1</v>
      </c>
      <c r="H13" s="4">
        <v>0</v>
      </c>
      <c r="I13" s="4">
        <v>3</v>
      </c>
      <c r="J13" s="4">
        <v>1</v>
      </c>
      <c r="K13" s="4">
        <v>0</v>
      </c>
      <c r="L13" s="4">
        <v>0</v>
      </c>
      <c r="M13" s="4">
        <v>4</v>
      </c>
      <c r="N13" s="16"/>
      <c r="O13" s="11">
        <f t="shared" si="3"/>
        <v>4.2</v>
      </c>
      <c r="P13" s="4">
        <v>5</v>
      </c>
      <c r="Q13" s="4">
        <v>6</v>
      </c>
      <c r="R13" s="4">
        <v>6</v>
      </c>
      <c r="S13" s="4">
        <v>5</v>
      </c>
      <c r="T13" s="4">
        <v>0</v>
      </c>
      <c r="U13" s="4">
        <v>8</v>
      </c>
      <c r="V13" s="4">
        <v>7</v>
      </c>
      <c r="W13" s="4">
        <v>0</v>
      </c>
      <c r="X13" s="4">
        <v>0</v>
      </c>
      <c r="Y13" s="5">
        <v>5</v>
      </c>
      <c r="Z13" s="16"/>
      <c r="AA13" s="1">
        <f t="shared" si="0"/>
        <v>3.55</v>
      </c>
      <c r="AB13" s="16"/>
      <c r="AC13" s="26">
        <v>5.5</v>
      </c>
      <c r="AD13" s="27">
        <v>6.5</v>
      </c>
      <c r="AE13" s="27">
        <v>6.5</v>
      </c>
      <c r="AF13" s="27">
        <v>3</v>
      </c>
      <c r="AG13" s="27">
        <v>0</v>
      </c>
      <c r="AH13" s="27">
        <v>5.5</v>
      </c>
      <c r="AI13" s="27">
        <v>4</v>
      </c>
      <c r="AJ13" s="27">
        <v>0</v>
      </c>
      <c r="AK13" s="27">
        <v>0</v>
      </c>
      <c r="AL13" s="27">
        <v>4.5</v>
      </c>
      <c r="AM13" s="28">
        <f t="shared" si="4"/>
        <v>3.55</v>
      </c>
      <c r="AN13" s="29">
        <v>4</v>
      </c>
      <c r="AO13" s="30">
        <v>6.2</v>
      </c>
      <c r="AP13" s="30">
        <v>4.4000000000000004</v>
      </c>
      <c r="AQ13" s="30">
        <v>4.8</v>
      </c>
      <c r="AR13" s="30">
        <v>4.8</v>
      </c>
      <c r="AS13" s="30">
        <v>3.3</v>
      </c>
      <c r="AT13" s="30">
        <v>4.8</v>
      </c>
      <c r="AU13" s="30">
        <v>4.4000000000000004</v>
      </c>
      <c r="AV13" s="30">
        <v>0</v>
      </c>
      <c r="AW13" s="30">
        <v>7.2</v>
      </c>
      <c r="AX13" s="31">
        <f t="shared" si="5"/>
        <v>4.3899999999999997</v>
      </c>
      <c r="AY13" s="39">
        <v>0.96910013008056406</v>
      </c>
      <c r="AZ13" s="40">
        <v>1.5490195998574299</v>
      </c>
      <c r="BA13" s="40">
        <v>0.51152522447381199</v>
      </c>
      <c r="BB13" s="40">
        <v>2.5527250510330601</v>
      </c>
      <c r="BC13" s="40">
        <v>0</v>
      </c>
      <c r="BD13" s="40">
        <v>1.5490195998574299</v>
      </c>
      <c r="BE13" s="40">
        <v>2.5527250510330601</v>
      </c>
      <c r="BF13" s="40">
        <v>0</v>
      </c>
      <c r="BG13" s="40">
        <v>0</v>
      </c>
      <c r="BH13" s="40">
        <v>3.97940008672037</v>
      </c>
      <c r="BI13" s="41">
        <f t="shared" si="1"/>
        <v>1.3663514743055727</v>
      </c>
    </row>
    <row r="14" spans="1:61" thickBot="1" x14ac:dyDescent="0.25">
      <c r="A14" s="3">
        <v>12</v>
      </c>
      <c r="B14" s="15"/>
      <c r="C14" s="11">
        <f t="shared" si="2"/>
        <v>1.8</v>
      </c>
      <c r="D14" s="4">
        <v>5</v>
      </c>
      <c r="E14" s="4">
        <v>3</v>
      </c>
      <c r="F14" s="4">
        <v>5</v>
      </c>
      <c r="G14" s="4">
        <v>0</v>
      </c>
      <c r="H14" s="4">
        <v>0</v>
      </c>
      <c r="I14" s="4">
        <v>5</v>
      </c>
      <c r="J14" s="4">
        <v>0</v>
      </c>
      <c r="K14" s="4">
        <v>0</v>
      </c>
      <c r="L14" s="4">
        <v>0</v>
      </c>
      <c r="M14" s="4">
        <v>0</v>
      </c>
      <c r="N14" s="16"/>
      <c r="O14" s="11">
        <f t="shared" si="3"/>
        <v>2.4</v>
      </c>
      <c r="P14" s="4">
        <v>6</v>
      </c>
      <c r="Q14" s="4">
        <v>4</v>
      </c>
      <c r="R14" s="4">
        <v>5</v>
      </c>
      <c r="S14" s="4">
        <v>0</v>
      </c>
      <c r="T14" s="4">
        <v>0</v>
      </c>
      <c r="U14" s="4">
        <v>9</v>
      </c>
      <c r="V14" s="4">
        <v>0</v>
      </c>
      <c r="W14" s="4">
        <v>0</v>
      </c>
      <c r="X14" s="4">
        <v>0</v>
      </c>
      <c r="Y14" s="5">
        <v>0</v>
      </c>
      <c r="Z14" s="16"/>
      <c r="AA14" s="1">
        <f t="shared" si="0"/>
        <v>2.1</v>
      </c>
      <c r="AB14" s="16"/>
      <c r="AC14" s="26">
        <v>5.5</v>
      </c>
      <c r="AD14" s="27">
        <v>3.5</v>
      </c>
      <c r="AE14" s="27">
        <v>5</v>
      </c>
      <c r="AF14" s="27">
        <v>0</v>
      </c>
      <c r="AG14" s="27">
        <v>0</v>
      </c>
      <c r="AH14" s="27">
        <v>7</v>
      </c>
      <c r="AI14" s="27">
        <v>0</v>
      </c>
      <c r="AJ14" s="27">
        <v>0</v>
      </c>
      <c r="AK14" s="27">
        <v>0</v>
      </c>
      <c r="AL14" s="27">
        <v>0</v>
      </c>
      <c r="AM14" s="28">
        <f t="shared" si="4"/>
        <v>2.1</v>
      </c>
      <c r="AN14" s="29">
        <v>5.5</v>
      </c>
      <c r="AO14" s="30">
        <v>4.5</v>
      </c>
      <c r="AP14" s="30">
        <v>5.6</v>
      </c>
      <c r="AQ14" s="30">
        <v>0</v>
      </c>
      <c r="AR14" s="30">
        <v>5.5</v>
      </c>
      <c r="AS14" s="30">
        <v>6.3</v>
      </c>
      <c r="AT14" s="30">
        <v>1</v>
      </c>
      <c r="AU14" s="30">
        <v>0</v>
      </c>
      <c r="AV14" s="30">
        <v>0</v>
      </c>
      <c r="AW14" s="30">
        <v>6.8</v>
      </c>
      <c r="AX14" s="31">
        <f t="shared" si="5"/>
        <v>3.5200000000000005</v>
      </c>
      <c r="AY14" s="39">
        <v>1.0914446942506801</v>
      </c>
      <c r="AZ14" s="40">
        <v>1.3795427538012199</v>
      </c>
      <c r="BA14" s="40">
        <v>1.7609125905568099</v>
      </c>
      <c r="BB14" s="40">
        <v>0</v>
      </c>
      <c r="BC14" s="40">
        <v>0</v>
      </c>
      <c r="BD14" s="40">
        <v>3.0102999566398099</v>
      </c>
      <c r="BE14" s="40">
        <v>0</v>
      </c>
      <c r="BF14" s="40">
        <v>0</v>
      </c>
      <c r="BG14" s="40">
        <v>0</v>
      </c>
      <c r="BH14" s="40">
        <v>1.7609125905568099</v>
      </c>
      <c r="BI14" s="41">
        <f t="shared" si="1"/>
        <v>0.90031125858053296</v>
      </c>
    </row>
    <row r="15" spans="1:61" thickBot="1" x14ac:dyDescent="0.25">
      <c r="A15" s="3">
        <v>13</v>
      </c>
      <c r="B15" s="15"/>
      <c r="C15" s="11">
        <f t="shared" si="2"/>
        <v>6.9</v>
      </c>
      <c r="D15" s="4">
        <v>6</v>
      </c>
      <c r="E15" s="4">
        <v>4</v>
      </c>
      <c r="F15" s="4">
        <v>7</v>
      </c>
      <c r="G15" s="4">
        <v>5</v>
      </c>
      <c r="H15" s="4">
        <v>9</v>
      </c>
      <c r="I15" s="4">
        <v>9</v>
      </c>
      <c r="J15" s="4">
        <v>7</v>
      </c>
      <c r="K15" s="4">
        <v>7</v>
      </c>
      <c r="L15" s="4">
        <v>8</v>
      </c>
      <c r="M15" s="4">
        <v>7</v>
      </c>
      <c r="N15" s="16"/>
      <c r="O15" s="11">
        <f t="shared" si="3"/>
        <v>6.8</v>
      </c>
      <c r="P15" s="4">
        <v>5</v>
      </c>
      <c r="Q15" s="4">
        <v>6</v>
      </c>
      <c r="R15" s="4">
        <v>6</v>
      </c>
      <c r="S15" s="4">
        <v>7</v>
      </c>
      <c r="T15" s="4">
        <v>4</v>
      </c>
      <c r="U15" s="4">
        <v>9</v>
      </c>
      <c r="V15" s="4">
        <v>8</v>
      </c>
      <c r="W15" s="4">
        <v>7</v>
      </c>
      <c r="X15" s="4">
        <v>9</v>
      </c>
      <c r="Y15" s="5">
        <v>7</v>
      </c>
      <c r="Z15" s="16"/>
      <c r="AA15" s="1">
        <f t="shared" si="0"/>
        <v>6.85</v>
      </c>
      <c r="AB15" s="16"/>
      <c r="AC15" s="26">
        <v>5.5</v>
      </c>
      <c r="AD15" s="27">
        <v>5</v>
      </c>
      <c r="AE15" s="27">
        <v>6.5</v>
      </c>
      <c r="AF15" s="27">
        <v>6</v>
      </c>
      <c r="AG15" s="27">
        <v>6.5</v>
      </c>
      <c r="AH15" s="27">
        <v>9</v>
      </c>
      <c r="AI15" s="27">
        <v>7.5</v>
      </c>
      <c r="AJ15" s="27">
        <v>7</v>
      </c>
      <c r="AK15" s="27">
        <v>8.5</v>
      </c>
      <c r="AL15" s="27">
        <v>7</v>
      </c>
      <c r="AM15" s="28">
        <f t="shared" si="4"/>
        <v>6.85</v>
      </c>
      <c r="AN15" s="29">
        <v>7.2</v>
      </c>
      <c r="AO15" s="30">
        <v>6.3</v>
      </c>
      <c r="AP15" s="30">
        <v>7</v>
      </c>
      <c r="AQ15" s="30">
        <v>7.5</v>
      </c>
      <c r="AR15" s="30">
        <v>7.1</v>
      </c>
      <c r="AS15" s="30">
        <v>4</v>
      </c>
      <c r="AT15" s="30">
        <v>5.6</v>
      </c>
      <c r="AU15" s="30">
        <v>8.1</v>
      </c>
      <c r="AV15" s="30">
        <v>8</v>
      </c>
      <c r="AW15" s="30">
        <v>8</v>
      </c>
      <c r="AX15" s="31">
        <f t="shared" si="5"/>
        <v>6.8800000000000008</v>
      </c>
      <c r="AY15" s="39">
        <v>6.2618718156897497</v>
      </c>
      <c r="AZ15" s="40">
        <v>5.1358861754890093</v>
      </c>
      <c r="BA15" s="40">
        <v>5.97485967477283</v>
      </c>
      <c r="BB15" s="40">
        <v>6.4183403413958491</v>
      </c>
      <c r="BC15" s="40">
        <v>6.9190734626246098</v>
      </c>
      <c r="BD15" s="40">
        <v>3.97940008672037</v>
      </c>
      <c r="BE15" s="40">
        <v>5.5927918749892402</v>
      </c>
      <c r="BF15" s="40">
        <v>7.4449972348824103</v>
      </c>
      <c r="BG15" s="40">
        <v>7.9588001734407499</v>
      </c>
      <c r="BH15" s="40">
        <v>8.0029983349364997</v>
      </c>
      <c r="BI15" s="41">
        <f t="shared" si="1"/>
        <v>6.3689019174941306</v>
      </c>
    </row>
    <row r="16" spans="1:61" thickBot="1" x14ac:dyDescent="0.25">
      <c r="A16" s="3">
        <v>14</v>
      </c>
      <c r="B16" s="15"/>
      <c r="C16" s="11">
        <f t="shared" si="2"/>
        <v>6.6</v>
      </c>
      <c r="D16" s="4">
        <v>6</v>
      </c>
      <c r="E16" s="4">
        <v>3</v>
      </c>
      <c r="F16" s="4">
        <v>5</v>
      </c>
      <c r="G16" s="4">
        <v>5</v>
      </c>
      <c r="H16" s="4">
        <v>9</v>
      </c>
      <c r="I16" s="4">
        <v>7</v>
      </c>
      <c r="J16" s="4">
        <v>7</v>
      </c>
      <c r="K16" s="4">
        <v>7</v>
      </c>
      <c r="L16" s="4">
        <v>10</v>
      </c>
      <c r="M16" s="4">
        <v>7</v>
      </c>
      <c r="N16" s="16"/>
      <c r="O16" s="11">
        <f t="shared" si="3"/>
        <v>7.1</v>
      </c>
      <c r="P16" s="4">
        <v>5</v>
      </c>
      <c r="Q16" s="4">
        <v>8</v>
      </c>
      <c r="R16" s="4">
        <v>6</v>
      </c>
      <c r="S16" s="4">
        <v>7</v>
      </c>
      <c r="T16" s="4">
        <v>5</v>
      </c>
      <c r="U16" s="4">
        <v>8</v>
      </c>
      <c r="V16" s="4">
        <v>8</v>
      </c>
      <c r="W16" s="4">
        <v>7</v>
      </c>
      <c r="X16" s="4">
        <v>10</v>
      </c>
      <c r="Y16" s="5">
        <v>7</v>
      </c>
      <c r="Z16" s="16"/>
      <c r="AA16" s="1">
        <f t="shared" si="0"/>
        <v>6.85</v>
      </c>
      <c r="AB16" s="16"/>
      <c r="AC16" s="26">
        <v>5.5</v>
      </c>
      <c r="AD16" s="27">
        <v>5.5</v>
      </c>
      <c r="AE16" s="27">
        <v>5.5</v>
      </c>
      <c r="AF16" s="27">
        <v>6</v>
      </c>
      <c r="AG16" s="27">
        <v>7</v>
      </c>
      <c r="AH16" s="27">
        <v>7.5</v>
      </c>
      <c r="AI16" s="27">
        <v>7.5</v>
      </c>
      <c r="AJ16" s="27">
        <v>7</v>
      </c>
      <c r="AK16" s="27">
        <v>10</v>
      </c>
      <c r="AL16" s="27">
        <v>7</v>
      </c>
      <c r="AM16" s="28">
        <f t="shared" si="4"/>
        <v>6.85</v>
      </c>
      <c r="AN16" s="29">
        <v>7.4</v>
      </c>
      <c r="AO16" s="30">
        <v>5.2</v>
      </c>
      <c r="AP16" s="30">
        <v>7</v>
      </c>
      <c r="AQ16" s="30">
        <v>7.8</v>
      </c>
      <c r="AR16" s="30">
        <v>9.1</v>
      </c>
      <c r="AS16" s="30">
        <v>4</v>
      </c>
      <c r="AT16" s="30">
        <v>8.1</v>
      </c>
      <c r="AU16" s="30">
        <v>8.6</v>
      </c>
      <c r="AV16" s="30">
        <v>10</v>
      </c>
      <c r="AW16" s="30">
        <v>8.8000000000000007</v>
      </c>
      <c r="AX16" s="31">
        <f t="shared" si="5"/>
        <v>7.6</v>
      </c>
      <c r="AY16" s="39">
        <v>7.4491314117005007</v>
      </c>
      <c r="AZ16" s="40">
        <v>0</v>
      </c>
      <c r="BA16" s="40">
        <v>5.97485967477283</v>
      </c>
      <c r="BB16" s="40">
        <v>7.8454767240213998</v>
      </c>
      <c r="BC16" s="40">
        <v>9.0934640894719898</v>
      </c>
      <c r="BD16" s="40">
        <v>4.7840305038313202</v>
      </c>
      <c r="BE16" s="40">
        <v>8.1460891462376814</v>
      </c>
      <c r="BF16" s="40">
        <v>8.6237100437781695</v>
      </c>
      <c r="BG16" s="40">
        <v>10</v>
      </c>
      <c r="BH16" s="40">
        <v>8.7978776206913807</v>
      </c>
      <c r="BI16" s="41">
        <f t="shared" si="1"/>
        <v>7.071463921450527</v>
      </c>
    </row>
    <row r="17" spans="1:61" thickBot="1" x14ac:dyDescent="0.25">
      <c r="A17" s="3">
        <v>15</v>
      </c>
      <c r="B17" s="15"/>
      <c r="C17" s="11">
        <f t="shared" si="2"/>
        <v>5.6</v>
      </c>
      <c r="D17" s="4">
        <v>6</v>
      </c>
      <c r="E17" s="4">
        <v>4</v>
      </c>
      <c r="F17" s="4">
        <v>10</v>
      </c>
      <c r="G17" s="4">
        <v>5</v>
      </c>
      <c r="H17" s="4">
        <v>7</v>
      </c>
      <c r="I17" s="4">
        <v>8</v>
      </c>
      <c r="J17" s="4">
        <v>0</v>
      </c>
      <c r="K17" s="4">
        <v>0</v>
      </c>
      <c r="L17" s="4">
        <v>10</v>
      </c>
      <c r="M17" s="4">
        <v>6</v>
      </c>
      <c r="N17" s="16"/>
      <c r="O17" s="11">
        <f t="shared" si="3"/>
        <v>5.2</v>
      </c>
      <c r="P17" s="4">
        <v>5</v>
      </c>
      <c r="Q17" s="4">
        <v>6</v>
      </c>
      <c r="R17" s="4">
        <v>7</v>
      </c>
      <c r="S17" s="4">
        <v>8</v>
      </c>
      <c r="T17" s="4">
        <v>4</v>
      </c>
      <c r="U17" s="4">
        <v>9</v>
      </c>
      <c r="V17" s="4">
        <v>0</v>
      </c>
      <c r="W17" s="4">
        <v>0</v>
      </c>
      <c r="X17" s="4">
        <v>10</v>
      </c>
      <c r="Y17" s="5">
        <v>3</v>
      </c>
      <c r="Z17" s="16"/>
      <c r="AA17" s="1">
        <f t="shared" si="0"/>
        <v>5.4</v>
      </c>
      <c r="AB17" s="16"/>
      <c r="AC17" s="26">
        <v>5.5</v>
      </c>
      <c r="AD17" s="27">
        <v>5</v>
      </c>
      <c r="AE17" s="27">
        <v>8.5</v>
      </c>
      <c r="AF17" s="27">
        <v>6.5</v>
      </c>
      <c r="AG17" s="27">
        <v>5.5</v>
      </c>
      <c r="AH17" s="27">
        <v>8.5</v>
      </c>
      <c r="AI17" s="27">
        <v>0</v>
      </c>
      <c r="AJ17" s="27">
        <v>0</v>
      </c>
      <c r="AK17" s="27">
        <v>10</v>
      </c>
      <c r="AL17" s="27">
        <v>4.5</v>
      </c>
      <c r="AM17" s="28">
        <f t="shared" si="4"/>
        <v>5.4</v>
      </c>
      <c r="AN17" s="29">
        <v>6.9</v>
      </c>
      <c r="AO17" s="30">
        <v>7.8</v>
      </c>
      <c r="AP17" s="30">
        <v>9</v>
      </c>
      <c r="AQ17" s="30">
        <v>7.2</v>
      </c>
      <c r="AR17" s="30">
        <v>8.4</v>
      </c>
      <c r="AS17" s="30">
        <v>7.5</v>
      </c>
      <c r="AT17" s="30">
        <v>0</v>
      </c>
      <c r="AU17" s="30">
        <v>0</v>
      </c>
      <c r="AV17" s="30">
        <v>10</v>
      </c>
      <c r="AW17" s="30">
        <v>7.2</v>
      </c>
      <c r="AX17" s="31">
        <f t="shared" si="5"/>
        <v>6.4</v>
      </c>
      <c r="AY17" s="39">
        <v>5.7561024158618403</v>
      </c>
      <c r="AZ17" s="40">
        <v>7.8183754709304001</v>
      </c>
      <c r="BA17" s="40">
        <v>7.7198432637236802</v>
      </c>
      <c r="BB17" s="40">
        <v>6.3567027387103803</v>
      </c>
      <c r="BC17" s="40">
        <v>7.1798224609349104</v>
      </c>
      <c r="BD17" s="40">
        <v>5.2711543636461302</v>
      </c>
      <c r="BE17" s="40">
        <v>0</v>
      </c>
      <c r="BF17" s="40">
        <v>0</v>
      </c>
      <c r="BG17" s="40">
        <v>10</v>
      </c>
      <c r="BH17" s="40">
        <v>7.1748838475123602</v>
      </c>
      <c r="BI17" s="41">
        <f t="shared" si="1"/>
        <v>5.7276884561319701</v>
      </c>
    </row>
    <row r="18" spans="1:61" thickBot="1" x14ac:dyDescent="0.25">
      <c r="A18" s="3">
        <v>16</v>
      </c>
      <c r="B18" s="15"/>
      <c r="C18" s="11">
        <f t="shared" si="2"/>
        <v>5.6</v>
      </c>
      <c r="D18" s="4">
        <v>9</v>
      </c>
      <c r="E18" s="4">
        <v>4</v>
      </c>
      <c r="F18" s="4">
        <v>7</v>
      </c>
      <c r="G18" s="4">
        <v>6</v>
      </c>
      <c r="H18" s="4">
        <v>7</v>
      </c>
      <c r="I18" s="4">
        <v>7</v>
      </c>
      <c r="J18" s="4">
        <v>9</v>
      </c>
      <c r="K18" s="4">
        <v>5</v>
      </c>
      <c r="L18" s="4">
        <v>0</v>
      </c>
      <c r="M18" s="4">
        <v>2</v>
      </c>
      <c r="N18" s="16"/>
      <c r="O18" s="11">
        <f t="shared" si="3"/>
        <v>5.3</v>
      </c>
      <c r="P18" s="4">
        <v>7</v>
      </c>
      <c r="Q18" s="4">
        <v>6</v>
      </c>
      <c r="R18" s="4">
        <v>7</v>
      </c>
      <c r="S18" s="4">
        <v>7</v>
      </c>
      <c r="T18" s="4">
        <v>5</v>
      </c>
      <c r="U18" s="4">
        <v>6</v>
      </c>
      <c r="V18" s="4">
        <v>9</v>
      </c>
      <c r="W18" s="4">
        <v>6</v>
      </c>
      <c r="X18" s="4">
        <v>0</v>
      </c>
      <c r="Y18" s="5">
        <v>0</v>
      </c>
      <c r="Z18" s="16"/>
      <c r="AA18" s="1">
        <f t="shared" si="0"/>
        <v>5.4499999999999993</v>
      </c>
      <c r="AB18" s="16"/>
      <c r="AC18" s="26">
        <v>8</v>
      </c>
      <c r="AD18" s="27">
        <v>5</v>
      </c>
      <c r="AE18" s="27">
        <v>7</v>
      </c>
      <c r="AF18" s="27">
        <v>6.5</v>
      </c>
      <c r="AG18" s="27">
        <v>6</v>
      </c>
      <c r="AH18" s="27">
        <v>6.5</v>
      </c>
      <c r="AI18" s="27">
        <v>9</v>
      </c>
      <c r="AJ18" s="27">
        <v>5.5</v>
      </c>
      <c r="AK18" s="27">
        <v>0</v>
      </c>
      <c r="AL18" s="27">
        <v>1</v>
      </c>
      <c r="AM18" s="28">
        <f t="shared" si="4"/>
        <v>5.45</v>
      </c>
      <c r="AN18" s="29">
        <v>5.8</v>
      </c>
      <c r="AO18" s="30">
        <v>5.9</v>
      </c>
      <c r="AP18" s="30">
        <v>4.8</v>
      </c>
      <c r="AQ18" s="30">
        <v>5.5</v>
      </c>
      <c r="AR18" s="30">
        <v>6.5</v>
      </c>
      <c r="AS18" s="30">
        <v>5.3</v>
      </c>
      <c r="AT18" s="30">
        <v>7.9</v>
      </c>
      <c r="AU18" s="30">
        <v>7.1</v>
      </c>
      <c r="AV18" s="30">
        <v>2.6</v>
      </c>
      <c r="AW18" s="30">
        <v>5.4</v>
      </c>
      <c r="AX18" s="31">
        <f t="shared" si="5"/>
        <v>5.68</v>
      </c>
      <c r="AY18" s="39">
        <v>3.3098268376490396</v>
      </c>
      <c r="AZ18" s="40">
        <v>2.2184874961635601</v>
      </c>
      <c r="BA18" s="40">
        <v>0.45757490560675101</v>
      </c>
      <c r="BB18" s="40">
        <v>1.57640121599639</v>
      </c>
      <c r="BC18" s="40">
        <v>6.8514819998058698</v>
      </c>
      <c r="BD18" s="40">
        <v>6.1069166762563203</v>
      </c>
      <c r="BE18" s="40">
        <v>3.3099321904142398</v>
      </c>
      <c r="BF18" s="40">
        <v>6.7049429927629598</v>
      </c>
      <c r="BG18" s="40">
        <v>0</v>
      </c>
      <c r="BH18" s="40">
        <v>2.2823544803976401</v>
      </c>
      <c r="BI18" s="41">
        <f t="shared" si="1"/>
        <v>3.2817918795052767</v>
      </c>
    </row>
    <row r="19" spans="1:61" thickBot="1" x14ac:dyDescent="0.25">
      <c r="A19" s="3">
        <v>17</v>
      </c>
      <c r="B19" s="15"/>
      <c r="C19" s="11">
        <f t="shared" si="2"/>
        <v>1.2</v>
      </c>
      <c r="D19" s="4">
        <v>2</v>
      </c>
      <c r="E19" s="4">
        <v>3</v>
      </c>
      <c r="F19" s="4">
        <v>0</v>
      </c>
      <c r="G19" s="4">
        <v>0</v>
      </c>
      <c r="H19" s="4">
        <v>0</v>
      </c>
      <c r="I19" s="4">
        <v>6</v>
      </c>
      <c r="J19" s="4">
        <v>1</v>
      </c>
      <c r="K19" s="4">
        <v>0</v>
      </c>
      <c r="L19" s="4">
        <v>0</v>
      </c>
      <c r="M19" s="4">
        <v>0</v>
      </c>
      <c r="N19" s="16"/>
      <c r="O19" s="11">
        <f t="shared" si="3"/>
        <v>2.7</v>
      </c>
      <c r="P19" s="4">
        <v>5</v>
      </c>
      <c r="Q19" s="4">
        <v>6</v>
      </c>
      <c r="R19" s="4">
        <v>0</v>
      </c>
      <c r="S19" s="4">
        <v>4</v>
      </c>
      <c r="T19" s="4">
        <v>0</v>
      </c>
      <c r="U19" s="4">
        <v>5</v>
      </c>
      <c r="V19" s="4">
        <v>7</v>
      </c>
      <c r="W19" s="4">
        <v>0</v>
      </c>
      <c r="X19" s="4">
        <v>0</v>
      </c>
      <c r="Y19" s="5">
        <v>0</v>
      </c>
      <c r="Z19" s="16"/>
      <c r="AA19" s="1">
        <f t="shared" si="0"/>
        <v>1.9500000000000002</v>
      </c>
      <c r="AB19" s="16"/>
      <c r="AC19" s="26">
        <v>3.5</v>
      </c>
      <c r="AD19" s="27">
        <v>4.5</v>
      </c>
      <c r="AE19" s="27">
        <v>0</v>
      </c>
      <c r="AF19" s="27">
        <v>2</v>
      </c>
      <c r="AG19" s="27">
        <v>0</v>
      </c>
      <c r="AH19" s="27">
        <v>5.5</v>
      </c>
      <c r="AI19" s="27">
        <v>4</v>
      </c>
      <c r="AJ19" s="27">
        <v>0</v>
      </c>
      <c r="AK19" s="27">
        <v>0</v>
      </c>
      <c r="AL19" s="27">
        <v>0</v>
      </c>
      <c r="AM19" s="28">
        <f t="shared" si="4"/>
        <v>1.95</v>
      </c>
      <c r="AN19" s="29">
        <v>7</v>
      </c>
      <c r="AO19" s="30">
        <v>3</v>
      </c>
      <c r="AP19" s="30">
        <v>0</v>
      </c>
      <c r="AQ19" s="30">
        <v>2.2000000000000002</v>
      </c>
      <c r="AR19" s="30">
        <v>7</v>
      </c>
      <c r="AS19" s="30">
        <v>0.5</v>
      </c>
      <c r="AT19" s="30">
        <v>4.8</v>
      </c>
      <c r="AU19" s="30">
        <v>0</v>
      </c>
      <c r="AV19" s="30">
        <v>2.2000000000000002</v>
      </c>
      <c r="AW19" s="30">
        <v>0</v>
      </c>
      <c r="AX19" s="31">
        <f t="shared" si="5"/>
        <v>2.67</v>
      </c>
      <c r="AY19" s="39">
        <v>0</v>
      </c>
      <c r="AZ19" s="40">
        <v>2.5527250510330601</v>
      </c>
      <c r="BA19" s="40">
        <v>0</v>
      </c>
      <c r="BB19" s="40">
        <v>2.2184874961635601</v>
      </c>
      <c r="BC19" s="40">
        <v>0</v>
      </c>
      <c r="BD19" s="40">
        <v>0</v>
      </c>
      <c r="BE19" s="40">
        <v>0</v>
      </c>
      <c r="BF19" s="40">
        <v>0</v>
      </c>
      <c r="BG19" s="40">
        <v>0</v>
      </c>
      <c r="BH19" s="40">
        <v>0</v>
      </c>
      <c r="BI19" s="41">
        <f t="shared" si="1"/>
        <v>0.47712125471966205</v>
      </c>
    </row>
    <row r="20" spans="1:61" thickBot="1" x14ac:dyDescent="0.25">
      <c r="A20" s="3">
        <v>18</v>
      </c>
      <c r="B20" s="15"/>
      <c r="C20" s="11">
        <f t="shared" si="2"/>
        <v>8.3000000000000007</v>
      </c>
      <c r="D20" s="4">
        <v>9</v>
      </c>
      <c r="E20" s="4">
        <v>8</v>
      </c>
      <c r="F20" s="4">
        <v>10</v>
      </c>
      <c r="G20" s="4">
        <v>10</v>
      </c>
      <c r="H20" s="4">
        <v>7</v>
      </c>
      <c r="I20" s="4">
        <v>10</v>
      </c>
      <c r="J20" s="4">
        <v>9</v>
      </c>
      <c r="K20" s="4">
        <v>7</v>
      </c>
      <c r="L20" s="4">
        <v>10</v>
      </c>
      <c r="M20" s="4">
        <v>3</v>
      </c>
      <c r="N20" s="16"/>
      <c r="O20" s="11">
        <f t="shared" si="3"/>
        <v>7.5</v>
      </c>
      <c r="P20" s="4">
        <v>8</v>
      </c>
      <c r="Q20" s="4">
        <v>8</v>
      </c>
      <c r="R20" s="4">
        <v>9</v>
      </c>
      <c r="S20" s="4">
        <v>8</v>
      </c>
      <c r="T20" s="4">
        <v>5</v>
      </c>
      <c r="U20" s="4">
        <v>9</v>
      </c>
      <c r="V20" s="4">
        <v>9</v>
      </c>
      <c r="W20" s="4">
        <v>7</v>
      </c>
      <c r="X20" s="4">
        <v>10</v>
      </c>
      <c r="Y20" s="5">
        <v>2</v>
      </c>
      <c r="Z20" s="16"/>
      <c r="AA20" s="1">
        <f t="shared" si="0"/>
        <v>7.9</v>
      </c>
      <c r="AB20" s="16"/>
      <c r="AC20" s="26">
        <v>8.5</v>
      </c>
      <c r="AD20" s="27">
        <v>8</v>
      </c>
      <c r="AE20" s="27">
        <v>9.5</v>
      </c>
      <c r="AF20" s="27">
        <v>9</v>
      </c>
      <c r="AG20" s="27">
        <v>6</v>
      </c>
      <c r="AH20" s="27">
        <v>9.5</v>
      </c>
      <c r="AI20" s="27">
        <v>9</v>
      </c>
      <c r="AJ20" s="27">
        <v>7</v>
      </c>
      <c r="AK20" s="27">
        <v>10</v>
      </c>
      <c r="AL20" s="27">
        <v>2.5</v>
      </c>
      <c r="AM20" s="28">
        <f t="shared" si="4"/>
        <v>7.9</v>
      </c>
      <c r="AN20" s="29">
        <v>8.1999999999999993</v>
      </c>
      <c r="AO20" s="30">
        <v>9.1</v>
      </c>
      <c r="AP20" s="30">
        <v>8.8000000000000007</v>
      </c>
      <c r="AQ20" s="30">
        <v>8.1</v>
      </c>
      <c r="AR20" s="30">
        <v>7.9</v>
      </c>
      <c r="AS20" s="30">
        <v>4.9000000000000004</v>
      </c>
      <c r="AT20" s="30">
        <v>8.8000000000000007</v>
      </c>
      <c r="AU20" s="30">
        <v>8.1999999999999993</v>
      </c>
      <c r="AV20" s="30">
        <v>10</v>
      </c>
      <c r="AW20" s="30">
        <v>6.4</v>
      </c>
      <c r="AX20" s="31">
        <f t="shared" si="5"/>
        <v>8.0400000000000009</v>
      </c>
      <c r="AY20" s="39">
        <v>7.6211777585249401</v>
      </c>
      <c r="AZ20" s="40">
        <v>9.1134058502343098</v>
      </c>
      <c r="BA20" s="40">
        <v>7.3007219682549396</v>
      </c>
      <c r="BB20" s="40">
        <v>7.8393950686476197</v>
      </c>
      <c r="BC20" s="40">
        <v>7.3098230358534897</v>
      </c>
      <c r="BD20" s="40">
        <v>4.7840305038313202</v>
      </c>
      <c r="BE20" s="40">
        <v>8.4744170101107592</v>
      </c>
      <c r="BF20" s="40">
        <v>7.4449972348824103</v>
      </c>
      <c r="BG20" s="40">
        <v>10</v>
      </c>
      <c r="BH20" s="40">
        <v>7.1748838475123602</v>
      </c>
      <c r="BI20" s="41">
        <f t="shared" si="1"/>
        <v>7.7062852277852141</v>
      </c>
    </row>
    <row r="21" spans="1:61" thickBot="1" x14ac:dyDescent="0.25">
      <c r="A21" s="3">
        <v>19</v>
      </c>
      <c r="B21" s="15"/>
      <c r="C21" s="11">
        <f t="shared" si="2"/>
        <v>5.6</v>
      </c>
      <c r="D21" s="4">
        <v>5</v>
      </c>
      <c r="E21" s="4">
        <v>9</v>
      </c>
      <c r="F21" s="4">
        <v>5</v>
      </c>
      <c r="G21" s="4">
        <v>6</v>
      </c>
      <c r="H21" s="4">
        <v>8</v>
      </c>
      <c r="I21" s="4">
        <v>4</v>
      </c>
      <c r="J21" s="4">
        <v>7</v>
      </c>
      <c r="K21" s="4">
        <v>2</v>
      </c>
      <c r="L21" s="4">
        <v>8</v>
      </c>
      <c r="M21" s="4">
        <v>2</v>
      </c>
      <c r="N21" s="16"/>
      <c r="O21" s="11">
        <f t="shared" si="3"/>
        <v>5.9</v>
      </c>
      <c r="P21" s="4">
        <v>6</v>
      </c>
      <c r="Q21" s="4">
        <v>9</v>
      </c>
      <c r="R21" s="4">
        <v>6</v>
      </c>
      <c r="S21" s="4">
        <v>5</v>
      </c>
      <c r="T21" s="4">
        <v>6</v>
      </c>
      <c r="U21" s="4">
        <v>4</v>
      </c>
      <c r="V21" s="4">
        <v>7</v>
      </c>
      <c r="W21" s="4">
        <v>6</v>
      </c>
      <c r="X21" s="4">
        <v>10</v>
      </c>
      <c r="Y21" s="5">
        <v>0</v>
      </c>
      <c r="Z21" s="16"/>
      <c r="AA21" s="1">
        <f t="shared" si="0"/>
        <v>5.75</v>
      </c>
      <c r="AB21" s="16"/>
      <c r="AC21" s="26">
        <v>5.5</v>
      </c>
      <c r="AD21" s="27">
        <v>9</v>
      </c>
      <c r="AE21" s="27">
        <v>5.5</v>
      </c>
      <c r="AF21" s="27">
        <v>5.5</v>
      </c>
      <c r="AG21" s="27">
        <v>7</v>
      </c>
      <c r="AH21" s="27">
        <v>4</v>
      </c>
      <c r="AI21" s="27">
        <v>7</v>
      </c>
      <c r="AJ21" s="27">
        <v>4</v>
      </c>
      <c r="AK21" s="27">
        <v>9</v>
      </c>
      <c r="AL21" s="27">
        <v>1</v>
      </c>
      <c r="AM21" s="28">
        <f t="shared" si="4"/>
        <v>5.75</v>
      </c>
      <c r="AN21" s="29">
        <v>5.5</v>
      </c>
      <c r="AO21" s="30">
        <v>7.7</v>
      </c>
      <c r="AP21" s="30">
        <v>4.4000000000000004</v>
      </c>
      <c r="AQ21" s="30">
        <v>6.4</v>
      </c>
      <c r="AR21" s="30">
        <v>4.9000000000000004</v>
      </c>
      <c r="AS21" s="30">
        <v>4.4000000000000004</v>
      </c>
      <c r="AT21" s="30">
        <v>6.3</v>
      </c>
      <c r="AU21" s="30">
        <v>4.8</v>
      </c>
      <c r="AV21" s="30">
        <v>4</v>
      </c>
      <c r="AW21" s="30">
        <v>5.2</v>
      </c>
      <c r="AX21" s="31">
        <f t="shared" si="5"/>
        <v>5.3599999999999994</v>
      </c>
      <c r="AY21" s="39">
        <v>5.4722854534197793</v>
      </c>
      <c r="AZ21" s="40">
        <v>5.8367643664015203</v>
      </c>
      <c r="BA21" s="40">
        <v>1.7609125905568099</v>
      </c>
      <c r="BB21" s="40">
        <v>3.97940008672037</v>
      </c>
      <c r="BC21" s="40">
        <v>3.0228516491113302</v>
      </c>
      <c r="BD21" s="40">
        <v>2.2184874961635601</v>
      </c>
      <c r="BE21" s="40">
        <v>4.7712125471966198</v>
      </c>
      <c r="BF21" s="40">
        <v>0.45757490560675101</v>
      </c>
      <c r="BG21" s="40">
        <v>3.97940008672037</v>
      </c>
      <c r="BH21" s="40">
        <v>2.5181197299379896</v>
      </c>
      <c r="BI21" s="41">
        <f t="shared" si="1"/>
        <v>3.4017008911835105</v>
      </c>
    </row>
    <row r="22" spans="1:61" thickBot="1" x14ac:dyDescent="0.25">
      <c r="A22" s="3">
        <v>20</v>
      </c>
      <c r="B22" s="15"/>
      <c r="C22" s="11">
        <f t="shared" si="2"/>
        <v>3.6</v>
      </c>
      <c r="D22" s="4">
        <v>4</v>
      </c>
      <c r="E22" s="4">
        <v>9</v>
      </c>
      <c r="F22" s="4">
        <v>6</v>
      </c>
      <c r="G22" s="4">
        <v>5</v>
      </c>
      <c r="H22" s="4">
        <v>7</v>
      </c>
      <c r="I22" s="4">
        <v>5</v>
      </c>
      <c r="J22" s="4">
        <v>0</v>
      </c>
      <c r="K22" s="4">
        <v>0</v>
      </c>
      <c r="L22" s="4">
        <v>0</v>
      </c>
      <c r="M22" s="4">
        <v>0</v>
      </c>
      <c r="N22" s="16"/>
      <c r="O22" s="11">
        <f t="shared" si="3"/>
        <v>3.4</v>
      </c>
      <c r="P22" s="4">
        <v>5</v>
      </c>
      <c r="Q22" s="4">
        <v>9</v>
      </c>
      <c r="R22" s="4">
        <v>5</v>
      </c>
      <c r="S22" s="4">
        <v>6</v>
      </c>
      <c r="T22" s="4">
        <v>5</v>
      </c>
      <c r="U22" s="4">
        <v>4</v>
      </c>
      <c r="V22" s="4">
        <v>0</v>
      </c>
      <c r="W22" s="4">
        <v>0</v>
      </c>
      <c r="X22" s="4">
        <v>0</v>
      </c>
      <c r="Y22" s="5">
        <v>0</v>
      </c>
      <c r="Z22" s="16"/>
      <c r="AA22" s="1">
        <f t="shared" si="0"/>
        <v>3.5</v>
      </c>
      <c r="AB22" s="16"/>
      <c r="AC22" s="26">
        <v>4.5</v>
      </c>
      <c r="AD22" s="27">
        <v>9</v>
      </c>
      <c r="AE22" s="27">
        <v>5.5</v>
      </c>
      <c r="AF22" s="27">
        <v>5.5</v>
      </c>
      <c r="AG22" s="27">
        <v>6</v>
      </c>
      <c r="AH22" s="27">
        <v>4.5</v>
      </c>
      <c r="AI22" s="27">
        <v>0</v>
      </c>
      <c r="AJ22" s="27">
        <v>0</v>
      </c>
      <c r="AK22" s="27">
        <v>0</v>
      </c>
      <c r="AL22" s="27">
        <v>0</v>
      </c>
      <c r="AM22" s="28">
        <f t="shared" si="4"/>
        <v>3.5</v>
      </c>
      <c r="AN22" s="29">
        <v>7.2</v>
      </c>
      <c r="AO22" s="30">
        <v>8.6</v>
      </c>
      <c r="AP22" s="30">
        <v>3.5</v>
      </c>
      <c r="AQ22" s="30">
        <v>6</v>
      </c>
      <c r="AR22" s="30">
        <v>7.7</v>
      </c>
      <c r="AS22" s="30">
        <v>5.7</v>
      </c>
      <c r="AT22" s="30">
        <v>4</v>
      </c>
      <c r="AU22" s="30">
        <v>0</v>
      </c>
      <c r="AV22" s="30">
        <v>0</v>
      </c>
      <c r="AW22" s="30">
        <v>0</v>
      </c>
      <c r="AX22" s="31">
        <f t="shared" si="5"/>
        <v>4.2700000000000005</v>
      </c>
      <c r="AY22" s="39">
        <v>7.1535393883249494</v>
      </c>
      <c r="AZ22" s="40">
        <v>7.5403506016115598</v>
      </c>
      <c r="BA22" s="40">
        <v>3.5464352255744402</v>
      </c>
      <c r="BB22" s="40">
        <v>4.83551591771558</v>
      </c>
      <c r="BC22" s="40">
        <v>7.7026637052254099</v>
      </c>
      <c r="BD22" s="40">
        <v>5.7403126772771795</v>
      </c>
      <c r="BE22" s="40">
        <v>0</v>
      </c>
      <c r="BF22" s="40">
        <v>0</v>
      </c>
      <c r="BG22" s="40">
        <v>0</v>
      </c>
      <c r="BH22" s="40">
        <v>0</v>
      </c>
      <c r="BI22" s="41">
        <f t="shared" si="1"/>
        <v>3.6518817515729118</v>
      </c>
    </row>
    <row r="23" spans="1:61" thickBot="1" x14ac:dyDescent="0.25">
      <c r="A23" s="3">
        <v>21</v>
      </c>
      <c r="B23" s="15"/>
      <c r="C23" s="11">
        <f t="shared" si="2"/>
        <v>1.5</v>
      </c>
      <c r="D23" s="4">
        <v>3</v>
      </c>
      <c r="E23" s="4">
        <v>3</v>
      </c>
      <c r="F23" s="4">
        <v>5</v>
      </c>
      <c r="G23" s="4">
        <v>2</v>
      </c>
      <c r="H23" s="4">
        <v>0</v>
      </c>
      <c r="I23" s="4">
        <v>0</v>
      </c>
      <c r="J23" s="4">
        <v>0</v>
      </c>
      <c r="K23" s="4">
        <v>0</v>
      </c>
      <c r="L23" s="4">
        <v>0</v>
      </c>
      <c r="M23" s="4">
        <v>2</v>
      </c>
      <c r="N23" s="16"/>
      <c r="O23" s="11">
        <f t="shared" si="3"/>
        <v>2.4</v>
      </c>
      <c r="P23" s="4">
        <v>5</v>
      </c>
      <c r="Q23" s="4">
        <v>5</v>
      </c>
      <c r="R23" s="4">
        <v>4</v>
      </c>
      <c r="S23" s="4">
        <v>5</v>
      </c>
      <c r="T23" s="4">
        <v>0</v>
      </c>
      <c r="U23" s="4">
        <v>0</v>
      </c>
      <c r="V23" s="4">
        <v>0</v>
      </c>
      <c r="W23" s="4">
        <v>0</v>
      </c>
      <c r="X23" s="4">
        <v>0</v>
      </c>
      <c r="Y23" s="5">
        <v>5</v>
      </c>
      <c r="Z23" s="16"/>
      <c r="AA23" s="1">
        <f t="shared" si="0"/>
        <v>1.95</v>
      </c>
      <c r="AB23" s="16"/>
      <c r="AC23" s="26">
        <v>4</v>
      </c>
      <c r="AD23" s="27">
        <v>4</v>
      </c>
      <c r="AE23" s="27">
        <v>4.5</v>
      </c>
      <c r="AF23" s="27">
        <v>3.5</v>
      </c>
      <c r="AG23" s="27">
        <v>0</v>
      </c>
      <c r="AH23" s="27">
        <v>0</v>
      </c>
      <c r="AI23" s="27">
        <v>0</v>
      </c>
      <c r="AJ23" s="27">
        <v>0</v>
      </c>
      <c r="AK23" s="27">
        <v>0</v>
      </c>
      <c r="AL23" s="27">
        <v>3.5</v>
      </c>
      <c r="AM23" s="28">
        <f t="shared" si="4"/>
        <v>1.95</v>
      </c>
      <c r="AN23" s="29">
        <v>7.1</v>
      </c>
      <c r="AO23" s="30">
        <v>5.2</v>
      </c>
      <c r="AP23" s="30">
        <v>1</v>
      </c>
      <c r="AQ23" s="30">
        <v>1.5</v>
      </c>
      <c r="AR23" s="30">
        <v>5</v>
      </c>
      <c r="AS23" s="30">
        <v>0</v>
      </c>
      <c r="AT23" s="30">
        <v>4</v>
      </c>
      <c r="AU23" s="30">
        <v>2.6</v>
      </c>
      <c r="AV23" s="30">
        <v>0</v>
      </c>
      <c r="AW23" s="30">
        <v>3.3</v>
      </c>
      <c r="AX23" s="31">
        <f t="shared" si="5"/>
        <v>2.97</v>
      </c>
      <c r="AY23" s="39">
        <v>6.9897000433601795</v>
      </c>
      <c r="AZ23" s="40">
        <v>2.2184874961635601</v>
      </c>
      <c r="BA23" s="40">
        <v>0.96910013008056406</v>
      </c>
      <c r="BB23" s="40">
        <v>1.0914446942506801</v>
      </c>
      <c r="BC23" s="40">
        <v>0</v>
      </c>
      <c r="BD23" s="40">
        <v>0</v>
      </c>
      <c r="BE23" s="40">
        <v>0</v>
      </c>
      <c r="BF23" s="40">
        <v>0</v>
      </c>
      <c r="BG23" s="40">
        <v>0</v>
      </c>
      <c r="BH23" s="40">
        <v>1.5490195998574299</v>
      </c>
      <c r="BI23" s="41">
        <f t="shared" si="1"/>
        <v>1.2817751963712414</v>
      </c>
    </row>
    <row r="24" spans="1:61" thickBot="1" x14ac:dyDescent="0.25">
      <c r="A24" s="3">
        <v>22</v>
      </c>
      <c r="B24" s="15"/>
      <c r="C24" s="11">
        <f t="shared" si="2"/>
        <v>3.6</v>
      </c>
      <c r="D24" s="4">
        <v>8</v>
      </c>
      <c r="E24" s="4">
        <v>6</v>
      </c>
      <c r="F24" s="4">
        <v>6</v>
      </c>
      <c r="G24" s="4">
        <v>2</v>
      </c>
      <c r="H24" s="4">
        <v>0</v>
      </c>
      <c r="I24" s="4">
        <v>7</v>
      </c>
      <c r="J24" s="4">
        <v>1</v>
      </c>
      <c r="K24" s="4">
        <v>1</v>
      </c>
      <c r="L24" s="4">
        <v>0</v>
      </c>
      <c r="M24" s="4">
        <v>5</v>
      </c>
      <c r="N24" s="16"/>
      <c r="O24" s="11">
        <f t="shared" si="3"/>
        <v>3</v>
      </c>
      <c r="P24" s="4">
        <v>6</v>
      </c>
      <c r="Q24" s="4">
        <v>5</v>
      </c>
      <c r="R24" s="4">
        <v>4</v>
      </c>
      <c r="S24" s="4">
        <v>5</v>
      </c>
      <c r="T24" s="4">
        <v>0</v>
      </c>
      <c r="U24" s="4">
        <v>5</v>
      </c>
      <c r="V24" s="4">
        <v>3</v>
      </c>
      <c r="W24" s="4">
        <v>0</v>
      </c>
      <c r="X24" s="4">
        <v>0</v>
      </c>
      <c r="Y24" s="5">
        <v>2</v>
      </c>
      <c r="Z24" s="16"/>
      <c r="AA24" s="1">
        <f t="shared" si="0"/>
        <v>3.3</v>
      </c>
      <c r="AB24" s="16"/>
      <c r="AC24" s="26">
        <v>7</v>
      </c>
      <c r="AD24" s="27">
        <v>5.5</v>
      </c>
      <c r="AE24" s="27">
        <v>5</v>
      </c>
      <c r="AF24" s="27">
        <v>3.5</v>
      </c>
      <c r="AG24" s="27">
        <v>0</v>
      </c>
      <c r="AH24" s="27">
        <v>6</v>
      </c>
      <c r="AI24" s="27">
        <v>2</v>
      </c>
      <c r="AJ24" s="27">
        <v>0.5</v>
      </c>
      <c r="AK24" s="27">
        <v>0</v>
      </c>
      <c r="AL24" s="27">
        <v>3.5</v>
      </c>
      <c r="AM24" s="28">
        <f t="shared" si="4"/>
        <v>3.3</v>
      </c>
      <c r="AN24" s="29">
        <v>7.2</v>
      </c>
      <c r="AO24" s="30">
        <v>4.8</v>
      </c>
      <c r="AP24" s="30">
        <v>5.0999999999999996</v>
      </c>
      <c r="AQ24" s="30">
        <v>5.8</v>
      </c>
      <c r="AR24" s="30">
        <v>1.5</v>
      </c>
      <c r="AS24" s="30">
        <v>6.9</v>
      </c>
      <c r="AT24" s="30">
        <v>4.4000000000000004</v>
      </c>
      <c r="AU24" s="30">
        <v>0</v>
      </c>
      <c r="AV24" s="30">
        <v>0</v>
      </c>
      <c r="AW24" s="30">
        <v>2.2000000000000002</v>
      </c>
      <c r="AX24" s="31">
        <f t="shared" si="5"/>
        <v>3.7900000000000005</v>
      </c>
      <c r="AY24" s="39">
        <v>6.0042876042450999</v>
      </c>
      <c r="AZ24" s="40">
        <v>1.91885526238913</v>
      </c>
      <c r="BA24" s="40">
        <v>2.1387981994508003</v>
      </c>
      <c r="BB24" s="40">
        <v>5.7741802936553297</v>
      </c>
      <c r="BC24" s="40">
        <v>0</v>
      </c>
      <c r="BD24" s="40">
        <v>5.6036907704773098</v>
      </c>
      <c r="BE24" s="40">
        <v>1.7609125905568099</v>
      </c>
      <c r="BF24" s="40">
        <v>0</v>
      </c>
      <c r="BG24" s="40">
        <v>0</v>
      </c>
      <c r="BH24" s="40">
        <v>2.2184874961635601</v>
      </c>
      <c r="BI24" s="41">
        <f t="shared" si="1"/>
        <v>2.5419212216938041</v>
      </c>
    </row>
    <row r="25" spans="1:61" thickBot="1" x14ac:dyDescent="0.25">
      <c r="A25" s="3">
        <v>23</v>
      </c>
      <c r="B25" s="15"/>
      <c r="C25" s="11">
        <f t="shared" si="2"/>
        <v>5.5</v>
      </c>
      <c r="D25" s="4">
        <v>8</v>
      </c>
      <c r="E25" s="4">
        <v>5</v>
      </c>
      <c r="F25" s="4">
        <v>7</v>
      </c>
      <c r="G25" s="4">
        <v>5</v>
      </c>
      <c r="H25" s="4">
        <v>0</v>
      </c>
      <c r="I25" s="4">
        <v>6</v>
      </c>
      <c r="J25" s="4">
        <v>6</v>
      </c>
      <c r="K25" s="4">
        <v>7</v>
      </c>
      <c r="L25" s="4">
        <v>10</v>
      </c>
      <c r="M25" s="4">
        <v>1</v>
      </c>
      <c r="N25" s="16"/>
      <c r="O25" s="11">
        <f t="shared" si="3"/>
        <v>5.8</v>
      </c>
      <c r="P25" s="4">
        <v>6</v>
      </c>
      <c r="Q25" s="4">
        <v>7</v>
      </c>
      <c r="R25" s="4">
        <v>6</v>
      </c>
      <c r="S25" s="4">
        <v>6</v>
      </c>
      <c r="T25" s="4">
        <v>0</v>
      </c>
      <c r="U25" s="4">
        <v>6</v>
      </c>
      <c r="V25" s="4">
        <v>8</v>
      </c>
      <c r="W25" s="4">
        <v>7</v>
      </c>
      <c r="X25" s="4">
        <v>10</v>
      </c>
      <c r="Y25" s="5">
        <v>2</v>
      </c>
      <c r="Z25" s="16"/>
      <c r="AA25" s="1">
        <f t="shared" si="0"/>
        <v>5.65</v>
      </c>
      <c r="AB25" s="16"/>
      <c r="AC25" s="26">
        <v>7</v>
      </c>
      <c r="AD25" s="27">
        <v>6</v>
      </c>
      <c r="AE25" s="27">
        <v>6.5</v>
      </c>
      <c r="AF25" s="27">
        <v>5.5</v>
      </c>
      <c r="AG25" s="27">
        <v>0</v>
      </c>
      <c r="AH25" s="27">
        <v>6</v>
      </c>
      <c r="AI25" s="27">
        <v>7</v>
      </c>
      <c r="AJ25" s="27">
        <v>7</v>
      </c>
      <c r="AK25" s="27">
        <v>10</v>
      </c>
      <c r="AL25" s="27">
        <v>1.5</v>
      </c>
      <c r="AM25" s="28">
        <f t="shared" si="4"/>
        <v>5.65</v>
      </c>
      <c r="AN25" s="29">
        <v>7</v>
      </c>
      <c r="AO25" s="30">
        <v>7.8</v>
      </c>
      <c r="AP25" s="30">
        <v>5.3</v>
      </c>
      <c r="AQ25" s="30">
        <v>6.7</v>
      </c>
      <c r="AR25" s="30">
        <v>1.1000000000000001</v>
      </c>
      <c r="AS25" s="30">
        <v>5.0999999999999996</v>
      </c>
      <c r="AT25" s="30">
        <v>5.7</v>
      </c>
      <c r="AU25" s="30">
        <v>7.1</v>
      </c>
      <c r="AV25" s="30">
        <v>8.3000000000000007</v>
      </c>
      <c r="AW25" s="30">
        <v>2.2000000000000002</v>
      </c>
      <c r="AX25" s="31">
        <f t="shared" si="5"/>
        <v>5.6300000000000008</v>
      </c>
      <c r="AY25" s="39">
        <v>7.1737728735544799</v>
      </c>
      <c r="AZ25" s="40">
        <v>6.8046479328337295</v>
      </c>
      <c r="BA25" s="40">
        <v>2.4619964338490599</v>
      </c>
      <c r="BB25" s="40">
        <v>3.6744238987982403</v>
      </c>
      <c r="BC25" s="40">
        <v>0</v>
      </c>
      <c r="BD25" s="40">
        <v>0.45757490560675101</v>
      </c>
      <c r="BE25" s="40">
        <v>5.7403126772771795</v>
      </c>
      <c r="BF25" s="40">
        <v>6.7387844184471497</v>
      </c>
      <c r="BG25" s="40">
        <v>8.274858893018509</v>
      </c>
      <c r="BH25" s="40">
        <v>0</v>
      </c>
      <c r="BI25" s="41">
        <f t="shared" si="1"/>
        <v>4.1326372033385104</v>
      </c>
    </row>
    <row r="26" spans="1:61" thickBot="1" x14ac:dyDescent="0.25">
      <c r="A26" s="3">
        <v>24</v>
      </c>
      <c r="B26" s="15"/>
      <c r="C26" s="11">
        <f t="shared" si="2"/>
        <v>5.4</v>
      </c>
      <c r="D26" s="4">
        <v>8</v>
      </c>
      <c r="E26" s="4">
        <v>10</v>
      </c>
      <c r="F26" s="4">
        <v>9</v>
      </c>
      <c r="G26" s="4">
        <v>3</v>
      </c>
      <c r="H26" s="4">
        <v>0</v>
      </c>
      <c r="I26" s="4">
        <v>8</v>
      </c>
      <c r="J26" s="4">
        <v>7</v>
      </c>
      <c r="K26" s="4">
        <v>7</v>
      </c>
      <c r="L26" s="4">
        <v>0</v>
      </c>
      <c r="M26" s="4">
        <v>2</v>
      </c>
      <c r="N26" s="16"/>
      <c r="O26" s="11">
        <f t="shared" si="3"/>
        <v>4.8</v>
      </c>
      <c r="P26" s="4">
        <v>6</v>
      </c>
      <c r="Q26" s="4">
        <v>8</v>
      </c>
      <c r="R26" s="4">
        <v>7</v>
      </c>
      <c r="S26" s="4">
        <v>4</v>
      </c>
      <c r="T26" s="4">
        <v>0</v>
      </c>
      <c r="U26" s="4">
        <v>7</v>
      </c>
      <c r="V26" s="4">
        <v>8</v>
      </c>
      <c r="W26" s="4">
        <v>7</v>
      </c>
      <c r="X26" s="4">
        <v>0</v>
      </c>
      <c r="Y26" s="5">
        <v>1</v>
      </c>
      <c r="Z26" s="16"/>
      <c r="AA26" s="1">
        <f t="shared" si="0"/>
        <v>5.0999999999999996</v>
      </c>
      <c r="AB26" s="16"/>
      <c r="AC26" s="26">
        <v>7</v>
      </c>
      <c r="AD26" s="27">
        <v>9</v>
      </c>
      <c r="AE26" s="27">
        <v>8</v>
      </c>
      <c r="AF26" s="27">
        <v>3.5</v>
      </c>
      <c r="AG26" s="27">
        <v>0</v>
      </c>
      <c r="AH26" s="27">
        <v>7.5</v>
      </c>
      <c r="AI26" s="27">
        <v>7.5</v>
      </c>
      <c r="AJ26" s="27">
        <v>7</v>
      </c>
      <c r="AK26" s="27">
        <v>0</v>
      </c>
      <c r="AL26" s="27">
        <v>1.5</v>
      </c>
      <c r="AM26" s="28">
        <f t="shared" si="4"/>
        <v>5.0999999999999996</v>
      </c>
      <c r="AN26" s="29">
        <v>7.5</v>
      </c>
      <c r="AO26" s="30">
        <v>7.8</v>
      </c>
      <c r="AP26" s="30">
        <v>7.6</v>
      </c>
      <c r="AQ26" s="30">
        <v>7.6</v>
      </c>
      <c r="AR26" s="30">
        <v>1</v>
      </c>
      <c r="AS26" s="30">
        <v>6.6</v>
      </c>
      <c r="AT26" s="30">
        <v>8.1</v>
      </c>
      <c r="AU26" s="30">
        <v>8.6</v>
      </c>
      <c r="AV26" s="30">
        <v>4</v>
      </c>
      <c r="AW26" s="30">
        <v>7.5</v>
      </c>
      <c r="AX26" s="31">
        <f t="shared" si="5"/>
        <v>6.6300000000000008</v>
      </c>
      <c r="AY26" s="39">
        <v>7.49192615980337</v>
      </c>
      <c r="AZ26" s="40">
        <v>7.26889332173314</v>
      </c>
      <c r="BA26" s="40">
        <v>6.9372991265363204</v>
      </c>
      <c r="BB26" s="40">
        <v>6.2283802978895793</v>
      </c>
      <c r="BC26" s="40">
        <v>0</v>
      </c>
      <c r="BD26" s="40">
        <v>5.5284196865778004</v>
      </c>
      <c r="BE26" s="40">
        <v>6.6508914591729198</v>
      </c>
      <c r="BF26" s="40">
        <v>8.2466711737713698</v>
      </c>
      <c r="BG26" s="40">
        <v>0</v>
      </c>
      <c r="BH26" s="40">
        <v>0.96910013008056406</v>
      </c>
      <c r="BI26" s="41">
        <f t="shared" si="1"/>
        <v>4.9321581355565058</v>
      </c>
    </row>
    <row r="27" spans="1:61" thickBot="1" x14ac:dyDescent="0.25">
      <c r="A27" s="3">
        <v>25</v>
      </c>
      <c r="B27" s="15"/>
      <c r="C27" s="11">
        <f t="shared" si="2"/>
        <v>9.6999999999999993</v>
      </c>
      <c r="D27" s="4">
        <v>10</v>
      </c>
      <c r="E27" s="4">
        <v>7</v>
      </c>
      <c r="F27" s="4">
        <v>10</v>
      </c>
      <c r="G27" s="6">
        <v>10</v>
      </c>
      <c r="H27" s="4">
        <v>10</v>
      </c>
      <c r="I27" s="4">
        <v>10</v>
      </c>
      <c r="J27" s="4">
        <v>10</v>
      </c>
      <c r="K27" s="4">
        <v>10</v>
      </c>
      <c r="L27" s="4">
        <v>10</v>
      </c>
      <c r="M27" s="4">
        <v>10</v>
      </c>
      <c r="N27" s="16"/>
      <c r="O27" s="11">
        <f t="shared" si="3"/>
        <v>8.4</v>
      </c>
      <c r="P27" s="4">
        <v>9</v>
      </c>
      <c r="Q27" s="4">
        <v>6</v>
      </c>
      <c r="R27" s="4">
        <v>9</v>
      </c>
      <c r="S27" s="4">
        <v>9</v>
      </c>
      <c r="T27" s="4">
        <v>9</v>
      </c>
      <c r="U27" s="4">
        <v>8</v>
      </c>
      <c r="V27" s="4">
        <v>8</v>
      </c>
      <c r="W27" s="4">
        <v>8</v>
      </c>
      <c r="X27" s="4">
        <v>10</v>
      </c>
      <c r="Y27" s="5">
        <v>8</v>
      </c>
      <c r="Z27" s="16"/>
      <c r="AA27" s="1">
        <f t="shared" si="0"/>
        <v>9.0500000000000007</v>
      </c>
      <c r="AB27" s="16"/>
      <c r="AC27" s="26">
        <v>9.5</v>
      </c>
      <c r="AD27" s="27">
        <v>6.5</v>
      </c>
      <c r="AE27" s="27">
        <v>9.5</v>
      </c>
      <c r="AF27" s="27">
        <v>9.5</v>
      </c>
      <c r="AG27" s="27">
        <v>9.5</v>
      </c>
      <c r="AH27" s="27">
        <v>9</v>
      </c>
      <c r="AI27" s="27">
        <v>9</v>
      </c>
      <c r="AJ27" s="27">
        <v>9</v>
      </c>
      <c r="AK27" s="27">
        <v>10</v>
      </c>
      <c r="AL27" s="27">
        <v>9</v>
      </c>
      <c r="AM27" s="28">
        <f t="shared" si="4"/>
        <v>9.0500000000000007</v>
      </c>
      <c r="AN27" s="29">
        <v>8.6999999999999993</v>
      </c>
      <c r="AO27" s="30">
        <v>10</v>
      </c>
      <c r="AP27" s="30">
        <v>9.5</v>
      </c>
      <c r="AQ27" s="30">
        <v>9.9</v>
      </c>
      <c r="AR27" s="30">
        <v>9.4</v>
      </c>
      <c r="AS27" s="30">
        <v>4.7</v>
      </c>
      <c r="AT27" s="30">
        <v>10</v>
      </c>
      <c r="AU27" s="30">
        <v>9.4</v>
      </c>
      <c r="AV27" s="30">
        <v>10</v>
      </c>
      <c r="AW27" s="30">
        <v>10</v>
      </c>
      <c r="AX27" s="31">
        <f t="shared" si="5"/>
        <v>9.16</v>
      </c>
      <c r="AY27" s="39">
        <v>8.3750372528478394</v>
      </c>
      <c r="AZ27" s="40">
        <v>10</v>
      </c>
      <c r="BA27" s="40">
        <v>8.3080846439435394</v>
      </c>
      <c r="BB27" s="40">
        <v>9.2592227024511704</v>
      </c>
      <c r="BC27" s="40">
        <v>9.1198892372233598</v>
      </c>
      <c r="BD27" s="40">
        <v>4.3012469204343802</v>
      </c>
      <c r="BE27" s="40">
        <v>10</v>
      </c>
      <c r="BF27" s="40">
        <v>8.8186938358913896</v>
      </c>
      <c r="BG27" s="40">
        <v>10</v>
      </c>
      <c r="BH27" s="40">
        <v>10</v>
      </c>
      <c r="BI27" s="41">
        <f t="shared" si="1"/>
        <v>8.8182174592791682</v>
      </c>
    </row>
    <row r="28" spans="1:61" thickBot="1" x14ac:dyDescent="0.25">
      <c r="A28" s="3">
        <v>26</v>
      </c>
      <c r="B28" s="15"/>
      <c r="C28" s="11">
        <f t="shared" si="2"/>
        <v>7.8</v>
      </c>
      <c r="D28" s="4">
        <v>7</v>
      </c>
      <c r="E28" s="4">
        <v>10</v>
      </c>
      <c r="F28" s="4">
        <v>9</v>
      </c>
      <c r="G28" s="6">
        <v>5</v>
      </c>
      <c r="H28" s="4">
        <v>8</v>
      </c>
      <c r="I28" s="4">
        <v>7</v>
      </c>
      <c r="J28" s="4">
        <v>6</v>
      </c>
      <c r="K28" s="4">
        <v>7</v>
      </c>
      <c r="L28" s="4">
        <v>10</v>
      </c>
      <c r="M28" s="4">
        <v>9</v>
      </c>
      <c r="N28" s="16"/>
      <c r="O28" s="11">
        <f t="shared" si="3"/>
        <v>7.3</v>
      </c>
      <c r="P28" s="4">
        <v>7</v>
      </c>
      <c r="Q28" s="4">
        <v>9</v>
      </c>
      <c r="R28" s="4">
        <v>7</v>
      </c>
      <c r="S28" s="4">
        <v>5</v>
      </c>
      <c r="T28" s="4">
        <v>7</v>
      </c>
      <c r="U28" s="4">
        <v>6</v>
      </c>
      <c r="V28" s="4">
        <v>7</v>
      </c>
      <c r="W28" s="4">
        <v>7</v>
      </c>
      <c r="X28" s="4">
        <v>10</v>
      </c>
      <c r="Y28" s="5">
        <v>8</v>
      </c>
      <c r="Z28" s="16"/>
      <c r="AA28" s="1">
        <f t="shared" si="0"/>
        <v>7.55</v>
      </c>
      <c r="AB28" s="16"/>
      <c r="AC28" s="26">
        <v>7</v>
      </c>
      <c r="AD28" s="27">
        <v>9.5</v>
      </c>
      <c r="AE28" s="27">
        <v>8</v>
      </c>
      <c r="AF28" s="27">
        <v>5</v>
      </c>
      <c r="AG28" s="27">
        <v>7.5</v>
      </c>
      <c r="AH28" s="27">
        <v>6.5</v>
      </c>
      <c r="AI28" s="27">
        <v>6.5</v>
      </c>
      <c r="AJ28" s="27">
        <v>7</v>
      </c>
      <c r="AK28" s="27">
        <v>10</v>
      </c>
      <c r="AL28" s="27">
        <v>8.5</v>
      </c>
      <c r="AM28" s="28">
        <f t="shared" si="4"/>
        <v>7.55</v>
      </c>
      <c r="AN28" s="29">
        <v>7.9</v>
      </c>
      <c r="AO28" s="30">
        <v>9.6999999999999993</v>
      </c>
      <c r="AP28" s="30">
        <v>8.3000000000000007</v>
      </c>
      <c r="AQ28" s="30">
        <v>8.6</v>
      </c>
      <c r="AR28" s="30">
        <v>6.8</v>
      </c>
      <c r="AS28" s="30">
        <v>4</v>
      </c>
      <c r="AT28" s="30">
        <v>7</v>
      </c>
      <c r="AU28" s="30">
        <v>8.3000000000000007</v>
      </c>
      <c r="AV28" s="30">
        <v>10</v>
      </c>
      <c r="AW28" s="30">
        <v>9.6999999999999993</v>
      </c>
      <c r="AX28" s="31">
        <f t="shared" si="5"/>
        <v>8.0299999999999994</v>
      </c>
      <c r="AY28" s="39">
        <v>7.1251696800748396</v>
      </c>
      <c r="AZ28" s="40">
        <v>7.9938629744495202</v>
      </c>
      <c r="BA28" s="40">
        <v>5.3180288211361209</v>
      </c>
      <c r="BB28" s="40">
        <v>7.9367698987127895</v>
      </c>
      <c r="BC28" s="40">
        <v>7.0200365405770206</v>
      </c>
      <c r="BD28" s="40">
        <v>4.7840305038313202</v>
      </c>
      <c r="BE28" s="40">
        <v>7.0338982048559391</v>
      </c>
      <c r="BF28" s="40">
        <v>8.32677656710195</v>
      </c>
      <c r="BG28" s="40">
        <v>10</v>
      </c>
      <c r="BH28" s="40">
        <v>9.7149778327191605</v>
      </c>
      <c r="BI28" s="41">
        <f t="shared" si="1"/>
        <v>7.5253551023458654</v>
      </c>
    </row>
    <row r="29" spans="1:61" thickBot="1" x14ac:dyDescent="0.25">
      <c r="A29" s="3">
        <v>27</v>
      </c>
      <c r="B29" s="15"/>
      <c r="C29" s="11">
        <f t="shared" si="2"/>
        <v>4.0999999999999996</v>
      </c>
      <c r="D29" s="4">
        <v>6</v>
      </c>
      <c r="E29" s="4">
        <v>6</v>
      </c>
      <c r="F29" s="4">
        <v>7</v>
      </c>
      <c r="G29" s="6">
        <v>2</v>
      </c>
      <c r="H29" s="4">
        <v>7</v>
      </c>
      <c r="I29" s="4">
        <v>4</v>
      </c>
      <c r="J29" s="4">
        <v>2</v>
      </c>
      <c r="K29" s="4">
        <v>0</v>
      </c>
      <c r="L29" s="4">
        <v>5</v>
      </c>
      <c r="M29" s="4">
        <v>2</v>
      </c>
      <c r="N29" s="16"/>
      <c r="O29" s="11">
        <f t="shared" si="3"/>
        <v>4</v>
      </c>
      <c r="P29" s="4">
        <v>6</v>
      </c>
      <c r="Q29" s="4">
        <v>7</v>
      </c>
      <c r="R29" s="4">
        <v>5</v>
      </c>
      <c r="S29" s="4">
        <v>2</v>
      </c>
      <c r="T29" s="4">
        <v>7</v>
      </c>
      <c r="U29" s="4">
        <v>8</v>
      </c>
      <c r="V29" s="4">
        <v>5</v>
      </c>
      <c r="W29" s="4">
        <v>0</v>
      </c>
      <c r="X29" s="4">
        <v>0</v>
      </c>
      <c r="Y29" s="5">
        <v>0</v>
      </c>
      <c r="Z29" s="16"/>
      <c r="AA29" s="1">
        <f t="shared" si="0"/>
        <v>4.05</v>
      </c>
      <c r="AB29" s="16"/>
      <c r="AC29" s="26">
        <v>6</v>
      </c>
      <c r="AD29" s="27">
        <v>6.5</v>
      </c>
      <c r="AE29" s="27">
        <v>6</v>
      </c>
      <c r="AF29" s="27">
        <v>2</v>
      </c>
      <c r="AG29" s="27">
        <v>7</v>
      </c>
      <c r="AH29" s="27">
        <v>6</v>
      </c>
      <c r="AI29" s="27">
        <v>3.5</v>
      </c>
      <c r="AJ29" s="27">
        <v>0</v>
      </c>
      <c r="AK29" s="27">
        <v>2.5</v>
      </c>
      <c r="AL29" s="27">
        <v>1</v>
      </c>
      <c r="AM29" s="28">
        <f t="shared" si="4"/>
        <v>4.05</v>
      </c>
      <c r="AN29" s="29">
        <v>6.2</v>
      </c>
      <c r="AO29" s="30">
        <v>4</v>
      </c>
      <c r="AP29" s="30">
        <v>3.3</v>
      </c>
      <c r="AQ29" s="30">
        <v>2.7</v>
      </c>
      <c r="AR29" s="30">
        <v>6.2</v>
      </c>
      <c r="AS29" s="30">
        <v>4.2</v>
      </c>
      <c r="AT29" s="30">
        <v>6.3</v>
      </c>
      <c r="AU29" s="30">
        <v>0</v>
      </c>
      <c r="AV29" s="30">
        <v>8</v>
      </c>
      <c r="AW29" s="30">
        <v>5.0999999999999996</v>
      </c>
      <c r="AX29" s="31">
        <f t="shared" si="5"/>
        <v>4.5999999999999996</v>
      </c>
      <c r="AY29" s="39">
        <v>2.4619854967799699</v>
      </c>
      <c r="AZ29" s="40">
        <v>3.29964270419759</v>
      </c>
      <c r="BA29" s="40">
        <v>2.7300127206373697</v>
      </c>
      <c r="BB29" s="40">
        <v>1.7609125905568099</v>
      </c>
      <c r="BC29" s="40">
        <v>4.9195997434427703</v>
      </c>
      <c r="BD29" s="40">
        <v>3.3099321904142398</v>
      </c>
      <c r="BE29" s="40">
        <v>5.5927918749892402</v>
      </c>
      <c r="BF29" s="40">
        <v>0</v>
      </c>
      <c r="BG29" s="40">
        <v>3.97940008672037</v>
      </c>
      <c r="BH29" s="40">
        <v>3.5464352255744402</v>
      </c>
      <c r="BI29" s="41">
        <f t="shared" si="1"/>
        <v>3.1600712633312806</v>
      </c>
    </row>
    <row r="30" spans="1:61" thickBot="1" x14ac:dyDescent="0.25">
      <c r="A30" s="3">
        <v>28</v>
      </c>
      <c r="B30" s="15"/>
      <c r="C30" s="11">
        <f t="shared" si="2"/>
        <v>5.5</v>
      </c>
      <c r="D30" s="4">
        <v>7</v>
      </c>
      <c r="E30" s="4">
        <v>6</v>
      </c>
      <c r="F30" s="4">
        <v>9</v>
      </c>
      <c r="G30" s="6">
        <v>2</v>
      </c>
      <c r="H30" s="4">
        <v>2</v>
      </c>
      <c r="I30" s="4">
        <v>7</v>
      </c>
      <c r="J30" s="4">
        <v>7</v>
      </c>
      <c r="K30" s="4">
        <v>3</v>
      </c>
      <c r="L30" s="4">
        <v>10</v>
      </c>
      <c r="M30" s="4">
        <v>2</v>
      </c>
      <c r="N30" s="16"/>
      <c r="O30" s="11">
        <f t="shared" si="3"/>
        <v>5.8</v>
      </c>
      <c r="P30" s="4">
        <v>6</v>
      </c>
      <c r="Q30" s="4">
        <v>7</v>
      </c>
      <c r="R30" s="4">
        <v>5</v>
      </c>
      <c r="S30" s="4">
        <v>4</v>
      </c>
      <c r="T30" s="4">
        <v>3</v>
      </c>
      <c r="U30" s="4">
        <v>6</v>
      </c>
      <c r="V30" s="4">
        <v>8</v>
      </c>
      <c r="W30" s="4">
        <v>5</v>
      </c>
      <c r="X30" s="4">
        <v>10</v>
      </c>
      <c r="Y30" s="5">
        <v>4</v>
      </c>
      <c r="Z30" s="16"/>
      <c r="AA30" s="1">
        <f t="shared" si="0"/>
        <v>5.65</v>
      </c>
      <c r="AB30" s="16"/>
      <c r="AC30" s="26">
        <v>6.5</v>
      </c>
      <c r="AD30" s="27">
        <v>6.5</v>
      </c>
      <c r="AE30" s="27">
        <v>7</v>
      </c>
      <c r="AF30" s="27">
        <v>3</v>
      </c>
      <c r="AG30" s="27">
        <v>2.5</v>
      </c>
      <c r="AH30" s="27">
        <v>6.5</v>
      </c>
      <c r="AI30" s="27">
        <v>7.5</v>
      </c>
      <c r="AJ30" s="27">
        <v>4</v>
      </c>
      <c r="AK30" s="27">
        <v>10</v>
      </c>
      <c r="AL30" s="27">
        <v>3</v>
      </c>
      <c r="AM30" s="28">
        <f t="shared" si="4"/>
        <v>5.65</v>
      </c>
      <c r="AN30" s="29">
        <v>6.7</v>
      </c>
      <c r="AO30" s="30">
        <v>5.8</v>
      </c>
      <c r="AP30" s="30">
        <v>5.0999999999999996</v>
      </c>
      <c r="AQ30" s="30">
        <v>4.8</v>
      </c>
      <c r="AR30" s="30">
        <v>7.4</v>
      </c>
      <c r="AS30" s="30">
        <v>6</v>
      </c>
      <c r="AT30" s="30">
        <v>6.2</v>
      </c>
      <c r="AU30" s="30">
        <v>7.4</v>
      </c>
      <c r="AV30" s="30">
        <v>10</v>
      </c>
      <c r="AW30" s="30">
        <v>5.8</v>
      </c>
      <c r="AX30" s="31">
        <f t="shared" si="5"/>
        <v>6.5200000000000005</v>
      </c>
      <c r="AY30" s="39">
        <v>5.4722854534197793</v>
      </c>
      <c r="AZ30" s="40">
        <v>5.2926544370374495</v>
      </c>
      <c r="BA30" s="40">
        <v>2.1123339224652198</v>
      </c>
      <c r="BB30" s="40">
        <v>1.5490195998574299</v>
      </c>
      <c r="BC30" s="40">
        <v>7.3607960191936597</v>
      </c>
      <c r="BD30" s="40">
        <v>4.4429384750645298</v>
      </c>
      <c r="BE30" s="40">
        <v>5.4181657840858399</v>
      </c>
      <c r="BF30" s="40">
        <v>7.4449972348824103</v>
      </c>
      <c r="BG30" s="40">
        <v>10</v>
      </c>
      <c r="BH30" s="40">
        <v>5.8307658744821298</v>
      </c>
      <c r="BI30" s="41">
        <f t="shared" si="1"/>
        <v>5.4923956800488449</v>
      </c>
    </row>
    <row r="31" spans="1:61" thickBot="1" x14ac:dyDescent="0.25">
      <c r="A31" s="3">
        <v>29</v>
      </c>
      <c r="B31" s="15"/>
      <c r="C31" s="11">
        <f t="shared" si="2"/>
        <v>2.1</v>
      </c>
      <c r="D31" s="4">
        <v>5</v>
      </c>
      <c r="E31" s="4">
        <v>2</v>
      </c>
      <c r="F31" s="4">
        <v>6</v>
      </c>
      <c r="G31" s="6">
        <v>5</v>
      </c>
      <c r="H31" s="4">
        <v>0</v>
      </c>
      <c r="I31" s="4">
        <v>1</v>
      </c>
      <c r="J31" s="4">
        <v>0</v>
      </c>
      <c r="K31" s="4">
        <v>1</v>
      </c>
      <c r="L31" s="4">
        <v>0</v>
      </c>
      <c r="M31" s="4">
        <v>1</v>
      </c>
      <c r="N31" s="16"/>
      <c r="O31" s="11">
        <f t="shared" si="3"/>
        <v>2.2999999999999998</v>
      </c>
      <c r="P31" s="4">
        <v>6</v>
      </c>
      <c r="Q31" s="4">
        <v>6</v>
      </c>
      <c r="R31" s="4">
        <v>5</v>
      </c>
      <c r="S31" s="4">
        <v>5</v>
      </c>
      <c r="T31" s="4">
        <v>0</v>
      </c>
      <c r="U31" s="4">
        <v>0</v>
      </c>
      <c r="V31" s="4">
        <v>0</v>
      </c>
      <c r="W31" s="4">
        <v>0</v>
      </c>
      <c r="X31" s="4">
        <v>0</v>
      </c>
      <c r="Y31" s="5">
        <v>1</v>
      </c>
      <c r="Z31" s="16"/>
      <c r="AA31" s="1">
        <f t="shared" si="0"/>
        <v>2.2000000000000002</v>
      </c>
      <c r="AB31" s="16"/>
      <c r="AC31" s="26">
        <v>5.5</v>
      </c>
      <c r="AD31" s="27">
        <v>4</v>
      </c>
      <c r="AE31" s="27">
        <v>5.5</v>
      </c>
      <c r="AF31" s="27">
        <v>5</v>
      </c>
      <c r="AG31" s="27">
        <v>0</v>
      </c>
      <c r="AH31" s="27">
        <v>0.5</v>
      </c>
      <c r="AI31" s="27">
        <v>0</v>
      </c>
      <c r="AJ31" s="27">
        <v>0.5</v>
      </c>
      <c r="AK31" s="27">
        <v>0</v>
      </c>
      <c r="AL31" s="27">
        <v>1</v>
      </c>
      <c r="AM31" s="28">
        <f t="shared" si="4"/>
        <v>2.2000000000000002</v>
      </c>
      <c r="AN31" s="29">
        <v>6.3</v>
      </c>
      <c r="AO31" s="30">
        <v>3.3</v>
      </c>
      <c r="AP31" s="30">
        <v>2.7</v>
      </c>
      <c r="AQ31" s="30">
        <v>8</v>
      </c>
      <c r="AR31" s="30">
        <v>2.2000000000000002</v>
      </c>
      <c r="AS31" s="30">
        <v>4.2</v>
      </c>
      <c r="AT31" s="30">
        <v>2.2999999999999998</v>
      </c>
      <c r="AU31" s="30">
        <v>2.2000000000000002</v>
      </c>
      <c r="AV31" s="30">
        <v>0.5</v>
      </c>
      <c r="AW31" s="30">
        <v>6.1</v>
      </c>
      <c r="AX31" s="31">
        <f t="shared" si="5"/>
        <v>3.78</v>
      </c>
      <c r="AY31" s="39">
        <v>5.2287874528033695</v>
      </c>
      <c r="AZ31" s="40">
        <v>0</v>
      </c>
      <c r="BA31" s="40">
        <v>0.51152522447381199</v>
      </c>
      <c r="BB31" s="40">
        <v>7.2781574867424901</v>
      </c>
      <c r="BC31" s="40">
        <v>0</v>
      </c>
      <c r="BD31" s="40">
        <v>1.0914446942506801</v>
      </c>
      <c r="BE31" s="40">
        <v>0</v>
      </c>
      <c r="BF31" s="40">
        <v>2.2184874961635601</v>
      </c>
      <c r="BG31" s="40">
        <v>0</v>
      </c>
      <c r="BH31" s="40">
        <v>1.0914446942506801</v>
      </c>
      <c r="BI31" s="41">
        <f t="shared" si="1"/>
        <v>1.7419847048684591</v>
      </c>
    </row>
    <row r="32" spans="1:61" thickBot="1" x14ac:dyDescent="0.25">
      <c r="A32" s="3">
        <v>30</v>
      </c>
      <c r="B32" s="15"/>
      <c r="C32" s="11">
        <f t="shared" si="2"/>
        <v>8.9</v>
      </c>
      <c r="D32" s="4">
        <v>9</v>
      </c>
      <c r="E32" s="4">
        <v>10</v>
      </c>
      <c r="F32" s="4">
        <v>10</v>
      </c>
      <c r="G32" s="6">
        <v>0</v>
      </c>
      <c r="H32" s="4">
        <v>10</v>
      </c>
      <c r="I32" s="4">
        <v>10</v>
      </c>
      <c r="J32" s="4">
        <v>10</v>
      </c>
      <c r="K32" s="4">
        <v>10</v>
      </c>
      <c r="L32" s="4">
        <v>10</v>
      </c>
      <c r="M32" s="4">
        <v>10</v>
      </c>
      <c r="N32" s="16"/>
      <c r="O32" s="11">
        <f t="shared" si="3"/>
        <v>6.3</v>
      </c>
      <c r="P32" s="4">
        <v>6</v>
      </c>
      <c r="Q32" s="4">
        <v>6</v>
      </c>
      <c r="R32" s="4">
        <v>7</v>
      </c>
      <c r="S32" s="4">
        <v>0</v>
      </c>
      <c r="T32" s="4">
        <v>5</v>
      </c>
      <c r="U32" s="4">
        <v>7</v>
      </c>
      <c r="V32" s="4">
        <v>8</v>
      </c>
      <c r="W32" s="4">
        <v>7</v>
      </c>
      <c r="X32" s="4">
        <v>10</v>
      </c>
      <c r="Y32" s="5">
        <v>7</v>
      </c>
      <c r="Z32" s="16"/>
      <c r="AA32" s="1">
        <f t="shared" si="0"/>
        <v>7.6</v>
      </c>
      <c r="AB32" s="16"/>
      <c r="AC32" s="26">
        <v>7.5</v>
      </c>
      <c r="AD32" s="27">
        <v>8</v>
      </c>
      <c r="AE32" s="27">
        <v>8.5</v>
      </c>
      <c r="AF32" s="27">
        <v>0</v>
      </c>
      <c r="AG32" s="27">
        <v>7.5</v>
      </c>
      <c r="AH32" s="27">
        <v>8.5</v>
      </c>
      <c r="AI32" s="27">
        <v>9</v>
      </c>
      <c r="AJ32" s="27">
        <v>8.5</v>
      </c>
      <c r="AK32" s="27">
        <v>10</v>
      </c>
      <c r="AL32" s="27">
        <v>8.5</v>
      </c>
      <c r="AM32" s="28">
        <f t="shared" si="4"/>
        <v>7.6</v>
      </c>
      <c r="AN32" s="29">
        <v>9.1999999999999993</v>
      </c>
      <c r="AO32" s="30">
        <v>8.9</v>
      </c>
      <c r="AP32" s="30">
        <v>9.5</v>
      </c>
      <c r="AQ32" s="30">
        <v>1</v>
      </c>
      <c r="AR32" s="30">
        <v>9.4</v>
      </c>
      <c r="AS32" s="30">
        <v>4.7</v>
      </c>
      <c r="AT32" s="30">
        <v>9.8000000000000007</v>
      </c>
      <c r="AU32" s="30">
        <v>9.5</v>
      </c>
      <c r="AV32" s="30">
        <v>8.3000000000000007</v>
      </c>
      <c r="AW32" s="30">
        <v>10</v>
      </c>
      <c r="AX32" s="31">
        <f t="shared" si="5"/>
        <v>8.0299999999999994</v>
      </c>
      <c r="AY32" s="39">
        <v>8.6679472799932302</v>
      </c>
      <c r="AZ32" s="40">
        <v>8.9458496083042114</v>
      </c>
      <c r="BA32" s="40">
        <v>8.3080846439435394</v>
      </c>
      <c r="BB32" s="40">
        <v>1.91885526238913</v>
      </c>
      <c r="BC32" s="40">
        <v>9.1198892372233598</v>
      </c>
      <c r="BD32" s="40">
        <v>4.3012469204343802</v>
      </c>
      <c r="BE32" s="40">
        <v>10.1012202457072</v>
      </c>
      <c r="BF32" s="40">
        <v>7.9618595813857294</v>
      </c>
      <c r="BG32" s="40">
        <v>8.274858893018509</v>
      </c>
      <c r="BH32" s="40">
        <v>10</v>
      </c>
      <c r="BI32" s="41">
        <f t="shared" si="1"/>
        <v>7.7599811672399301</v>
      </c>
    </row>
    <row r="33" spans="1:61" thickBot="1" x14ac:dyDescent="0.25">
      <c r="A33" s="3">
        <v>31</v>
      </c>
      <c r="B33" s="15"/>
      <c r="C33" s="11">
        <f t="shared" si="2"/>
        <v>10</v>
      </c>
      <c r="D33" s="4">
        <v>10</v>
      </c>
      <c r="E33" s="4">
        <v>10</v>
      </c>
      <c r="F33" s="4">
        <v>10</v>
      </c>
      <c r="G33" s="6">
        <v>10</v>
      </c>
      <c r="H33" s="4">
        <v>10</v>
      </c>
      <c r="I33" s="4">
        <v>10</v>
      </c>
      <c r="J33" s="4">
        <v>10</v>
      </c>
      <c r="K33" s="4">
        <v>10</v>
      </c>
      <c r="L33" s="4">
        <v>10</v>
      </c>
      <c r="M33" s="4">
        <v>10</v>
      </c>
      <c r="N33" s="16"/>
      <c r="O33" s="11">
        <f t="shared" si="3"/>
        <v>8.6999999999999993</v>
      </c>
      <c r="P33" s="4">
        <v>9</v>
      </c>
      <c r="Q33" s="4">
        <v>9</v>
      </c>
      <c r="R33" s="4">
        <v>9</v>
      </c>
      <c r="S33" s="4">
        <v>8</v>
      </c>
      <c r="T33" s="4">
        <v>9</v>
      </c>
      <c r="U33" s="4">
        <v>9</v>
      </c>
      <c r="V33" s="4">
        <v>9</v>
      </c>
      <c r="W33" s="4">
        <v>8</v>
      </c>
      <c r="X33" s="4">
        <v>8</v>
      </c>
      <c r="Y33" s="5">
        <v>9</v>
      </c>
      <c r="Z33" s="16"/>
      <c r="AA33" s="1">
        <f t="shared" si="0"/>
        <v>9.35</v>
      </c>
      <c r="AB33" s="16"/>
      <c r="AC33" s="26">
        <v>9.5</v>
      </c>
      <c r="AD33" s="27">
        <v>9.5</v>
      </c>
      <c r="AE33" s="27">
        <v>9.5</v>
      </c>
      <c r="AF33" s="27">
        <v>9</v>
      </c>
      <c r="AG33" s="27">
        <v>9.5</v>
      </c>
      <c r="AH33" s="27">
        <v>9.5</v>
      </c>
      <c r="AI33" s="27">
        <v>9.5</v>
      </c>
      <c r="AJ33" s="27">
        <v>9</v>
      </c>
      <c r="AK33" s="27">
        <v>9</v>
      </c>
      <c r="AL33" s="27">
        <v>9.5</v>
      </c>
      <c r="AM33" s="28">
        <f t="shared" si="4"/>
        <v>9.35</v>
      </c>
      <c r="AN33" s="29">
        <v>7.5</v>
      </c>
      <c r="AO33" s="30">
        <v>9.3000000000000007</v>
      </c>
      <c r="AP33" s="30">
        <v>7.8</v>
      </c>
      <c r="AQ33" s="30">
        <v>5.5</v>
      </c>
      <c r="AR33" s="30">
        <v>8.5</v>
      </c>
      <c r="AS33" s="30">
        <v>5.3</v>
      </c>
      <c r="AT33" s="30">
        <v>8.9</v>
      </c>
      <c r="AU33" s="30">
        <v>7.7</v>
      </c>
      <c r="AV33" s="30">
        <v>7</v>
      </c>
      <c r="AW33" s="30">
        <v>8.6</v>
      </c>
      <c r="AX33" s="31">
        <f t="shared" si="5"/>
        <v>7.6099999999999994</v>
      </c>
      <c r="AY33" s="39">
        <v>3.97940008672037</v>
      </c>
      <c r="AZ33" s="40">
        <v>3.97940008672037</v>
      </c>
      <c r="BA33" s="40">
        <v>6.9500370095546309</v>
      </c>
      <c r="BB33" s="40">
        <v>3.0228516491113302</v>
      </c>
      <c r="BC33" s="40">
        <v>7.1722638677730401</v>
      </c>
      <c r="BD33" s="40">
        <v>3.6797678529459397</v>
      </c>
      <c r="BE33" s="40">
        <v>5.5808647892366405</v>
      </c>
      <c r="BF33" s="40">
        <v>7.0895371539669005</v>
      </c>
      <c r="BG33" s="40">
        <v>3.97940008672037</v>
      </c>
      <c r="BH33" s="40">
        <v>6.5280207668951293</v>
      </c>
      <c r="BI33" s="41">
        <f t="shared" si="1"/>
        <v>5.1961543349644721</v>
      </c>
    </row>
    <row r="34" spans="1:61" thickBot="1" x14ac:dyDescent="0.25">
      <c r="A34" s="3">
        <v>32</v>
      </c>
      <c r="B34" s="15"/>
      <c r="C34" s="11">
        <f t="shared" si="2"/>
        <v>9.8000000000000007</v>
      </c>
      <c r="D34" s="4">
        <v>8</v>
      </c>
      <c r="E34" s="4">
        <v>10</v>
      </c>
      <c r="F34" s="4">
        <v>10</v>
      </c>
      <c r="G34" s="6">
        <v>10</v>
      </c>
      <c r="H34" s="4">
        <v>10</v>
      </c>
      <c r="I34" s="4">
        <v>10</v>
      </c>
      <c r="J34" s="4">
        <v>10</v>
      </c>
      <c r="K34" s="4">
        <v>10</v>
      </c>
      <c r="L34" s="4">
        <v>10</v>
      </c>
      <c r="M34" s="4">
        <v>10</v>
      </c>
      <c r="N34" s="16"/>
      <c r="O34" s="11">
        <f t="shared" si="3"/>
        <v>8.6999999999999993</v>
      </c>
      <c r="P34" s="4">
        <v>6</v>
      </c>
      <c r="Q34" s="4">
        <v>9</v>
      </c>
      <c r="R34" s="4">
        <v>9</v>
      </c>
      <c r="S34" s="4">
        <v>9</v>
      </c>
      <c r="T34" s="4">
        <v>9</v>
      </c>
      <c r="U34" s="4">
        <v>9</v>
      </c>
      <c r="V34" s="4">
        <v>9</v>
      </c>
      <c r="W34" s="4">
        <v>8</v>
      </c>
      <c r="X34" s="4">
        <v>10</v>
      </c>
      <c r="Y34" s="5">
        <v>9</v>
      </c>
      <c r="Z34" s="16"/>
      <c r="AA34" s="1">
        <f t="shared" si="0"/>
        <v>9.25</v>
      </c>
      <c r="AB34" s="16"/>
      <c r="AC34" s="26">
        <v>7</v>
      </c>
      <c r="AD34" s="27">
        <v>9.5</v>
      </c>
      <c r="AE34" s="27">
        <v>9.5</v>
      </c>
      <c r="AF34" s="27">
        <v>9.5</v>
      </c>
      <c r="AG34" s="27">
        <v>9.5</v>
      </c>
      <c r="AH34" s="27">
        <v>9.5</v>
      </c>
      <c r="AI34" s="27">
        <v>9.5</v>
      </c>
      <c r="AJ34" s="27">
        <v>9</v>
      </c>
      <c r="AK34" s="27">
        <v>10</v>
      </c>
      <c r="AL34" s="27">
        <v>9.5</v>
      </c>
      <c r="AM34" s="28">
        <f t="shared" si="4"/>
        <v>9.25</v>
      </c>
      <c r="AN34" s="29">
        <v>7.4</v>
      </c>
      <c r="AO34" s="30">
        <v>10</v>
      </c>
      <c r="AP34" s="30">
        <v>10</v>
      </c>
      <c r="AQ34" s="30">
        <v>10</v>
      </c>
      <c r="AR34" s="30">
        <v>8.6999999999999993</v>
      </c>
      <c r="AS34" s="30">
        <v>4.9000000000000004</v>
      </c>
      <c r="AT34" s="30">
        <v>10</v>
      </c>
      <c r="AU34" s="30">
        <v>9.6999999999999993</v>
      </c>
      <c r="AV34" s="30">
        <v>10</v>
      </c>
      <c r="AW34" s="30">
        <v>10</v>
      </c>
      <c r="AX34" s="31">
        <f t="shared" si="5"/>
        <v>9.0699999999999985</v>
      </c>
      <c r="AY34" s="39">
        <v>7.2766135340068505</v>
      </c>
      <c r="AZ34" s="40">
        <v>10</v>
      </c>
      <c r="BA34" s="40">
        <v>10</v>
      </c>
      <c r="BB34" s="40">
        <v>10</v>
      </c>
      <c r="BC34" s="40">
        <v>8.8925980226480501</v>
      </c>
      <c r="BD34" s="40">
        <v>4.7840305038313202</v>
      </c>
      <c r="BE34" s="40">
        <v>10</v>
      </c>
      <c r="BF34" s="40">
        <v>8.7863288496008387</v>
      </c>
      <c r="BG34" s="40">
        <v>10</v>
      </c>
      <c r="BH34" s="40">
        <v>10</v>
      </c>
      <c r="BI34" s="41">
        <f t="shared" si="1"/>
        <v>8.973957091008705</v>
      </c>
    </row>
    <row r="35" spans="1:61" thickBot="1" x14ac:dyDescent="0.25">
      <c r="A35" s="3">
        <v>33</v>
      </c>
      <c r="B35" s="18"/>
      <c r="C35" s="12">
        <f t="shared" si="2"/>
        <v>8.9</v>
      </c>
      <c r="D35" s="7">
        <v>10</v>
      </c>
      <c r="E35" s="7">
        <v>9</v>
      </c>
      <c r="F35" s="7">
        <v>10</v>
      </c>
      <c r="G35" s="8">
        <v>10</v>
      </c>
      <c r="H35" s="7">
        <v>10</v>
      </c>
      <c r="I35" s="7">
        <v>8</v>
      </c>
      <c r="J35" s="7">
        <v>7</v>
      </c>
      <c r="K35" s="7">
        <v>10</v>
      </c>
      <c r="L35" s="7">
        <v>6</v>
      </c>
      <c r="M35" s="7">
        <v>9</v>
      </c>
      <c r="N35" s="19"/>
      <c r="O35" s="12">
        <f t="shared" si="3"/>
        <v>8.1</v>
      </c>
      <c r="P35" s="7">
        <v>7</v>
      </c>
      <c r="Q35" s="7">
        <v>8</v>
      </c>
      <c r="R35" s="7">
        <v>9</v>
      </c>
      <c r="S35" s="7">
        <v>9</v>
      </c>
      <c r="T35" s="7">
        <v>8</v>
      </c>
      <c r="U35" s="7">
        <v>8</v>
      </c>
      <c r="V35" s="7">
        <v>8</v>
      </c>
      <c r="W35" s="7">
        <v>8</v>
      </c>
      <c r="X35" s="7">
        <v>9</v>
      </c>
      <c r="Y35" s="9">
        <v>7</v>
      </c>
      <c r="Z35" s="19"/>
      <c r="AA35" s="22">
        <f t="shared" si="0"/>
        <v>8.5</v>
      </c>
      <c r="AB35" s="19"/>
      <c r="AC35" s="26">
        <v>8.5</v>
      </c>
      <c r="AD35" s="27">
        <v>8.5</v>
      </c>
      <c r="AE35" s="27">
        <v>9.5</v>
      </c>
      <c r="AF35" s="27">
        <v>9.5</v>
      </c>
      <c r="AG35" s="27">
        <v>9</v>
      </c>
      <c r="AH35" s="27">
        <v>8</v>
      </c>
      <c r="AI35" s="27">
        <v>7.5</v>
      </c>
      <c r="AJ35" s="27">
        <v>9</v>
      </c>
      <c r="AK35" s="27">
        <v>7.5</v>
      </c>
      <c r="AL35" s="27">
        <v>8</v>
      </c>
      <c r="AM35" s="28">
        <f t="shared" si="4"/>
        <v>8.5</v>
      </c>
      <c r="AN35" s="29">
        <v>7.5</v>
      </c>
      <c r="AO35" s="30">
        <v>8</v>
      </c>
      <c r="AP35" s="30">
        <v>6.1</v>
      </c>
      <c r="AQ35" s="30">
        <v>6.8</v>
      </c>
      <c r="AR35" s="30">
        <v>6.6</v>
      </c>
      <c r="AS35" s="30">
        <v>4</v>
      </c>
      <c r="AT35" s="30">
        <v>8.1</v>
      </c>
      <c r="AU35" s="30">
        <v>7.8</v>
      </c>
      <c r="AV35" s="30">
        <v>7</v>
      </c>
      <c r="AW35" s="30">
        <v>5.5</v>
      </c>
      <c r="AX35" s="31">
        <f t="shared" si="5"/>
        <v>6.74</v>
      </c>
      <c r="AY35" s="39">
        <v>6.2499502501621294</v>
      </c>
      <c r="AZ35" s="40">
        <v>6.1246606814518199</v>
      </c>
      <c r="BA35" s="40">
        <v>3.18265406910586</v>
      </c>
      <c r="BB35" s="40">
        <v>3.5620568752626602</v>
      </c>
      <c r="BC35" s="40">
        <v>5.8522571429573</v>
      </c>
      <c r="BD35" s="40">
        <v>1.7609125905568099</v>
      </c>
      <c r="BE35" s="40">
        <v>6.9897000433601795</v>
      </c>
      <c r="BF35" s="40">
        <v>6.6325653748772693</v>
      </c>
      <c r="BG35" s="40">
        <v>6.9897000433601795</v>
      </c>
      <c r="BH35" s="40">
        <v>2.4619964338490599</v>
      </c>
      <c r="BI35" s="41">
        <f t="shared" si="1"/>
        <v>4.980645350494326</v>
      </c>
    </row>
    <row r="36" spans="1:61" ht="15.75" customHeight="1" x14ac:dyDescent="0.2">
      <c r="AC36" s="32">
        <f>AVERAGE(AC3:AC35)</f>
        <v>6.5151515151515156</v>
      </c>
      <c r="AD36" s="32">
        <f t="shared" ref="AD36:AL36" si="6">AVERAGE(AD3:AD35)</f>
        <v>6.6212121212121211</v>
      </c>
      <c r="AE36" s="32">
        <f t="shared" si="6"/>
        <v>7.0454545454545459</v>
      </c>
      <c r="AF36" s="32">
        <f t="shared" si="6"/>
        <v>5.4848484848484844</v>
      </c>
      <c r="AG36" s="32">
        <f t="shared" si="6"/>
        <v>4.7424242424242422</v>
      </c>
      <c r="AH36" s="32">
        <f t="shared" si="6"/>
        <v>6.6060606060606064</v>
      </c>
      <c r="AI36" s="32">
        <f t="shared" si="6"/>
        <v>5.5909090909090908</v>
      </c>
      <c r="AJ36" s="32">
        <f t="shared" si="6"/>
        <v>4.8939393939393936</v>
      </c>
      <c r="AK36" s="32">
        <f t="shared" si="6"/>
        <v>5.7727272727272725</v>
      </c>
      <c r="AL36" s="32">
        <f t="shared" si="6"/>
        <v>4.4848484848484844</v>
      </c>
      <c r="AN36" s="32">
        <f>AVERAGE(AN3:AN35)</f>
        <v>6.9909090909090903</v>
      </c>
      <c r="AO36" s="32">
        <f t="shared" ref="AO36:AW36" si="7">AVERAGE(AO3:AO35)</f>
        <v>6.6757575757575767</v>
      </c>
      <c r="AP36" s="32">
        <f t="shared" si="7"/>
        <v>6.2424242424242422</v>
      </c>
      <c r="AQ36" s="32">
        <f t="shared" si="7"/>
        <v>5.9939393939393941</v>
      </c>
      <c r="AR36" s="32">
        <f t="shared" si="7"/>
        <v>5.8606060606060604</v>
      </c>
      <c r="AS36" s="32">
        <f t="shared" si="7"/>
        <v>4.918181818181818</v>
      </c>
      <c r="AT36" s="32">
        <f t="shared" si="7"/>
        <v>6.1818181818181825</v>
      </c>
      <c r="AU36" s="32">
        <f t="shared" si="7"/>
        <v>5.4272727272727259</v>
      </c>
      <c r="AV36" s="32">
        <f t="shared" si="7"/>
        <v>5.9454545454545453</v>
      </c>
      <c r="AW36" s="32">
        <f t="shared" si="7"/>
        <v>6.2212121212121216</v>
      </c>
      <c r="AY36" s="57">
        <f>AVERAGE(AY3:AY35)</f>
        <v>5.4094757061798386</v>
      </c>
      <c r="AZ36" s="57">
        <f t="shared" ref="AZ36:BH36" si="8">AVERAGE(AZ3:AZ35)</f>
        <v>5.0169615612147265</v>
      </c>
      <c r="BA36" s="57">
        <f t="shared" si="8"/>
        <v>4.4240646125082677</v>
      </c>
      <c r="BB36" s="57">
        <f t="shared" si="8"/>
        <v>4.7507132918900963</v>
      </c>
      <c r="BC36" s="57">
        <f t="shared" si="8"/>
        <v>4.5047209950275215</v>
      </c>
      <c r="BD36" s="57">
        <f t="shared" si="8"/>
        <v>3.9199577610341132</v>
      </c>
      <c r="BE36" s="57">
        <f t="shared" si="8"/>
        <v>4.822580092188784</v>
      </c>
      <c r="BF36" s="57">
        <f t="shared" si="8"/>
        <v>4.5075039337873237</v>
      </c>
      <c r="BG36" s="57">
        <f t="shared" si="8"/>
        <v>5.169800181089804</v>
      </c>
      <c r="BH36" s="57">
        <f t="shared" si="8"/>
        <v>4.5756538041880379</v>
      </c>
    </row>
    <row r="37" spans="1:61" ht="15.75" customHeight="1" x14ac:dyDescent="0.2">
      <c r="AM37" s="58">
        <f>AVERAGE(AM3:AM35)</f>
        <v>5.7757575757575763</v>
      </c>
      <c r="AX37" s="59">
        <f>AVERAGE(AX3:AX35)</f>
        <v>6.0457575757575759</v>
      </c>
      <c r="BI37" s="59">
        <f>AVERAGE(BI3:BI35)</f>
        <v>4.7101431939108505</v>
      </c>
    </row>
  </sheetData>
  <mergeCells count="6">
    <mergeCell ref="BI1:BI2"/>
    <mergeCell ref="AM1:AM2"/>
    <mergeCell ref="AX1:AX2"/>
    <mergeCell ref="C1:M1"/>
    <mergeCell ref="O1:Y1"/>
    <mergeCell ref="AA1:AA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2"/>
  <sheetViews>
    <sheetView tabSelected="1" topLeftCell="A28" workbookViewId="0">
      <selection activeCell="J43" sqref="J43"/>
    </sheetView>
  </sheetViews>
  <sheetFormatPr defaultRowHeight="12.75" x14ac:dyDescent="0.2"/>
  <sheetData>
    <row r="1" spans="1:33" ht="15" x14ac:dyDescent="0.2">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row>
    <row r="2" spans="1:33" x14ac:dyDescent="0.2">
      <c r="B2" s="56" t="s">
        <v>19</v>
      </c>
      <c r="C2" s="56"/>
    </row>
    <row r="3" spans="1:33" x14ac:dyDescent="0.2">
      <c r="B3" s="36" t="s">
        <v>35</v>
      </c>
      <c r="C3" s="36" t="s">
        <v>36</v>
      </c>
    </row>
    <row r="4" spans="1:33" x14ac:dyDescent="0.2">
      <c r="A4" s="36" t="s">
        <v>32</v>
      </c>
      <c r="B4" s="33">
        <v>0.84</v>
      </c>
      <c r="C4" s="33">
        <v>0.91</v>
      </c>
    </row>
    <row r="5" spans="1:33" x14ac:dyDescent="0.2">
      <c r="A5" s="36" t="s">
        <v>33</v>
      </c>
      <c r="B5" s="33">
        <v>0.75</v>
      </c>
      <c r="C5" s="33">
        <v>0.96</v>
      </c>
    </row>
    <row r="6" spans="1:33" ht="15" x14ac:dyDescent="0.2">
      <c r="A6" s="36" t="s">
        <v>34</v>
      </c>
      <c r="B6" s="42">
        <f>2*(B4*B5)/(B4+B5)</f>
        <v>0.79245283018867929</v>
      </c>
      <c r="C6" s="42">
        <f>2*(C4*C5)/(C4+C5)</f>
        <v>0.93433155080213903</v>
      </c>
    </row>
    <row r="7" spans="1:33" ht="15" x14ac:dyDescent="0.2">
      <c r="A7" s="34"/>
      <c r="B7" s="42">
        <v>0.79245283018867929</v>
      </c>
      <c r="C7" s="42">
        <v>0.93433155080213903</v>
      </c>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row>
    <row r="8" spans="1:33" x14ac:dyDescent="0.2">
      <c r="B8" s="33"/>
      <c r="C8" s="33"/>
    </row>
    <row r="11" spans="1:33" ht="15" x14ac:dyDescent="0.2">
      <c r="A11" s="34"/>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row>
    <row r="12" spans="1:33" x14ac:dyDescent="0.2">
      <c r="B12" s="56" t="s">
        <v>20</v>
      </c>
      <c r="C12" s="56"/>
    </row>
    <row r="13" spans="1:33" x14ac:dyDescent="0.2">
      <c r="B13" s="36" t="s">
        <v>35</v>
      </c>
      <c r="C13" s="36" t="s">
        <v>36</v>
      </c>
    </row>
    <row r="14" spans="1:33" x14ac:dyDescent="0.2">
      <c r="A14" s="36" t="s">
        <v>32</v>
      </c>
      <c r="B14" s="33">
        <v>0.96</v>
      </c>
      <c r="C14" s="33">
        <v>0.97</v>
      </c>
    </row>
    <row r="15" spans="1:33" x14ac:dyDescent="0.2">
      <c r="A15" s="36" t="s">
        <v>33</v>
      </c>
      <c r="B15" s="33">
        <v>0.64</v>
      </c>
      <c r="C15" s="33">
        <v>0.89</v>
      </c>
    </row>
    <row r="16" spans="1:33" ht="15" x14ac:dyDescent="0.2">
      <c r="A16" s="36" t="s">
        <v>34</v>
      </c>
      <c r="B16" s="42">
        <v>0.76</v>
      </c>
      <c r="C16" s="42">
        <v>0.92</v>
      </c>
    </row>
    <row r="17" spans="1:4" ht="15" x14ac:dyDescent="0.2">
      <c r="B17" s="42">
        <v>0.7679999999999999</v>
      </c>
      <c r="C17" s="42">
        <v>0.92827956989247318</v>
      </c>
    </row>
    <row r="19" spans="1:4" x14ac:dyDescent="0.2">
      <c r="C19" s="33"/>
      <c r="D19" s="33"/>
    </row>
    <row r="20" spans="1:4" x14ac:dyDescent="0.2">
      <c r="B20" s="56" t="s">
        <v>21</v>
      </c>
      <c r="C20" s="56"/>
    </row>
    <row r="21" spans="1:4" x14ac:dyDescent="0.2">
      <c r="B21" s="36" t="s">
        <v>35</v>
      </c>
      <c r="C21" s="36" t="s">
        <v>36</v>
      </c>
    </row>
    <row r="22" spans="1:4" x14ac:dyDescent="0.2">
      <c r="A22" s="36" t="s">
        <v>32</v>
      </c>
      <c r="B22" s="33">
        <v>0.97</v>
      </c>
      <c r="C22" s="33">
        <v>0.98</v>
      </c>
    </row>
    <row r="23" spans="1:4" x14ac:dyDescent="0.2">
      <c r="A23" s="36" t="s">
        <v>33</v>
      </c>
      <c r="B23" s="33">
        <v>0.48</v>
      </c>
      <c r="C23" s="33">
        <v>0.77</v>
      </c>
    </row>
    <row r="24" spans="1:4" ht="15" x14ac:dyDescent="0.2">
      <c r="A24" s="36" t="s">
        <v>34</v>
      </c>
      <c r="B24" s="42">
        <v>0.64</v>
      </c>
      <c r="C24" s="42">
        <v>0.86</v>
      </c>
    </row>
    <row r="25" spans="1:4" ht="15" x14ac:dyDescent="0.2">
      <c r="B25" s="42">
        <f>2*(B22*B23)/(B22+B23)</f>
        <v>0.64220689655172414</v>
      </c>
      <c r="C25" s="42">
        <f>2*(C22*C23)/(C22+C23)</f>
        <v>0.86240000000000006</v>
      </c>
    </row>
    <row r="28" spans="1:4" x14ac:dyDescent="0.2">
      <c r="B28" s="56" t="s">
        <v>22</v>
      </c>
      <c r="C28" s="56"/>
    </row>
    <row r="29" spans="1:4" x14ac:dyDescent="0.2">
      <c r="B29" s="36" t="s">
        <v>35</v>
      </c>
      <c r="C29" s="36" t="s">
        <v>36</v>
      </c>
    </row>
    <row r="30" spans="1:4" x14ac:dyDescent="0.2">
      <c r="A30" s="36" t="s">
        <v>32</v>
      </c>
      <c r="B30" s="33">
        <v>0.75</v>
      </c>
      <c r="C30" s="33">
        <v>0.82</v>
      </c>
    </row>
    <row r="31" spans="1:4" x14ac:dyDescent="0.2">
      <c r="A31" s="36" t="s">
        <v>33</v>
      </c>
      <c r="B31" s="33">
        <v>0.56999999999999995</v>
      </c>
      <c r="C31" s="33">
        <v>0.9</v>
      </c>
    </row>
    <row r="32" spans="1:4" ht="15" x14ac:dyDescent="0.2">
      <c r="A32" s="36" t="s">
        <v>34</v>
      </c>
      <c r="B32" s="33">
        <v>0.64</v>
      </c>
      <c r="C32" s="42">
        <v>0.85</v>
      </c>
    </row>
    <row r="33" spans="1:3" ht="15" x14ac:dyDescent="0.2">
      <c r="B33" s="42">
        <f>2*(B30*B31)/(B30+B31)</f>
        <v>0.64772727272727282</v>
      </c>
      <c r="C33" s="42">
        <f>2*(C30*C31)/(C30+C31)</f>
        <v>0.85813953488372097</v>
      </c>
    </row>
    <row r="36" spans="1:3" x14ac:dyDescent="0.2">
      <c r="B36" s="56" t="s">
        <v>23</v>
      </c>
      <c r="C36" s="56"/>
    </row>
    <row r="37" spans="1:3" x14ac:dyDescent="0.2">
      <c r="B37" s="36" t="s">
        <v>35</v>
      </c>
      <c r="C37" s="36" t="s">
        <v>36</v>
      </c>
    </row>
    <row r="38" spans="1:3" x14ac:dyDescent="0.2">
      <c r="A38" s="36" t="s">
        <v>32</v>
      </c>
      <c r="B38" s="33">
        <v>0.82</v>
      </c>
      <c r="C38" s="33">
        <v>0.88</v>
      </c>
    </row>
    <row r="39" spans="1:3" x14ac:dyDescent="0.2">
      <c r="A39" s="36" t="s">
        <v>33</v>
      </c>
      <c r="B39" s="33">
        <v>0.8</v>
      </c>
      <c r="C39" s="33">
        <v>0.95</v>
      </c>
    </row>
    <row r="40" spans="1:3" x14ac:dyDescent="0.2">
      <c r="A40" s="36" t="s">
        <v>34</v>
      </c>
      <c r="B40" s="33">
        <v>0.81</v>
      </c>
      <c r="C40" s="33">
        <v>0.91</v>
      </c>
    </row>
    <row r="41" spans="1:3" ht="15" x14ac:dyDescent="0.2">
      <c r="B41" s="42">
        <f>2*(B38*B39)/(B38+B39)</f>
        <v>0.80987654320987656</v>
      </c>
      <c r="C41" s="42">
        <f>2*(C38*C39)/(C38+C39)</f>
        <v>0.91366120218579228</v>
      </c>
    </row>
    <row r="44" spans="1:3" x14ac:dyDescent="0.2">
      <c r="B44" s="56" t="s">
        <v>24</v>
      </c>
      <c r="C44" s="56"/>
    </row>
    <row r="45" spans="1:3" x14ac:dyDescent="0.2">
      <c r="B45" s="36" t="s">
        <v>35</v>
      </c>
      <c r="C45" s="36" t="s">
        <v>36</v>
      </c>
    </row>
    <row r="46" spans="1:3" x14ac:dyDescent="0.2">
      <c r="A46" s="36" t="s">
        <v>32</v>
      </c>
      <c r="B46" s="33">
        <v>0.87</v>
      </c>
      <c r="C46" s="33">
        <v>0.88</v>
      </c>
    </row>
    <row r="47" spans="1:3" x14ac:dyDescent="0.2">
      <c r="A47" s="36" t="s">
        <v>33</v>
      </c>
      <c r="B47" s="33">
        <v>0.25</v>
      </c>
      <c r="C47" s="33">
        <v>0.46428571428571402</v>
      </c>
    </row>
    <row r="48" spans="1:3" x14ac:dyDescent="0.2">
      <c r="A48" s="36" t="s">
        <v>34</v>
      </c>
      <c r="B48" s="33">
        <v>0.39</v>
      </c>
      <c r="C48" s="33">
        <v>0.6</v>
      </c>
    </row>
    <row r="49" spans="1:3" ht="15" x14ac:dyDescent="0.2">
      <c r="B49" s="42">
        <f>2*(B46*B47)/(B46+B47)</f>
        <v>0.3883928571428571</v>
      </c>
      <c r="C49" s="42">
        <f>2*(C46*C47)/(C46+C47)</f>
        <v>0.60786397449521767</v>
      </c>
    </row>
    <row r="52" spans="1:3" x14ac:dyDescent="0.2">
      <c r="B52" s="56" t="s">
        <v>25</v>
      </c>
      <c r="C52" s="56"/>
    </row>
    <row r="53" spans="1:3" x14ac:dyDescent="0.2">
      <c r="B53" s="36" t="s">
        <v>35</v>
      </c>
      <c r="C53" s="36" t="s">
        <v>36</v>
      </c>
    </row>
    <row r="54" spans="1:3" x14ac:dyDescent="0.2">
      <c r="A54" s="36" t="s">
        <v>32</v>
      </c>
      <c r="B54" s="33">
        <v>0.94</v>
      </c>
      <c r="C54" s="33">
        <v>0.95</v>
      </c>
    </row>
    <row r="55" spans="1:3" x14ac:dyDescent="0.2">
      <c r="A55" s="36" t="s">
        <v>33</v>
      </c>
      <c r="B55" s="33">
        <v>0.82</v>
      </c>
      <c r="C55" s="33">
        <v>0.98</v>
      </c>
    </row>
    <row r="56" spans="1:3" x14ac:dyDescent="0.2">
      <c r="A56" s="36" t="s">
        <v>34</v>
      </c>
      <c r="B56" s="33">
        <v>0.87</v>
      </c>
      <c r="C56" s="33">
        <v>0.96</v>
      </c>
    </row>
    <row r="57" spans="1:3" ht="15" x14ac:dyDescent="0.2">
      <c r="B57" s="42">
        <f>2*(B54*B55)/(B54+B55)</f>
        <v>0.87590909090909097</v>
      </c>
      <c r="C57" s="42">
        <f>2*(C54*C55)/(C54+C55)</f>
        <v>0.96476683937823826</v>
      </c>
    </row>
    <row r="60" spans="1:3" x14ac:dyDescent="0.2">
      <c r="B60" s="56" t="s">
        <v>26</v>
      </c>
      <c r="C60" s="56"/>
    </row>
    <row r="61" spans="1:3" x14ac:dyDescent="0.2">
      <c r="B61" s="36" t="s">
        <v>35</v>
      </c>
      <c r="C61" s="36" t="s">
        <v>36</v>
      </c>
    </row>
    <row r="62" spans="1:3" x14ac:dyDescent="0.2">
      <c r="A62" s="36" t="s">
        <v>32</v>
      </c>
      <c r="B62" s="33">
        <v>0.9</v>
      </c>
      <c r="C62" s="33">
        <v>0.94</v>
      </c>
    </row>
    <row r="63" spans="1:3" x14ac:dyDescent="0.2">
      <c r="A63" s="36" t="s">
        <v>33</v>
      </c>
      <c r="B63" s="33">
        <v>0.93</v>
      </c>
      <c r="C63" s="33">
        <v>0.94</v>
      </c>
    </row>
    <row r="64" spans="1:3" x14ac:dyDescent="0.2">
      <c r="A64" s="36" t="s">
        <v>34</v>
      </c>
      <c r="B64" s="33">
        <v>0.91</v>
      </c>
      <c r="C64" s="33">
        <v>0.94</v>
      </c>
    </row>
    <row r="65" spans="1:3" ht="15" x14ac:dyDescent="0.2">
      <c r="B65" s="42">
        <f>2*(B62*B63)/(B62+B63)</f>
        <v>0.9147540983606558</v>
      </c>
      <c r="C65" s="42">
        <f>2*(C62*C63)/(C62+C63)</f>
        <v>0.94</v>
      </c>
    </row>
    <row r="68" spans="1:3" x14ac:dyDescent="0.2">
      <c r="B68" s="56" t="s">
        <v>27</v>
      </c>
      <c r="C68" s="56"/>
    </row>
    <row r="69" spans="1:3" x14ac:dyDescent="0.2">
      <c r="B69" s="36" t="s">
        <v>35</v>
      </c>
      <c r="C69" s="36" t="s">
        <v>36</v>
      </c>
    </row>
    <row r="70" spans="1:3" x14ac:dyDescent="0.2">
      <c r="A70" s="36" t="s">
        <v>32</v>
      </c>
      <c r="B70" s="33">
        <v>0.95</v>
      </c>
      <c r="C70" s="33">
        <v>0.98</v>
      </c>
    </row>
    <row r="71" spans="1:3" x14ac:dyDescent="0.2">
      <c r="A71" s="36" t="s">
        <v>33</v>
      </c>
      <c r="B71" s="33">
        <v>0.85714285714285698</v>
      </c>
      <c r="C71" s="33">
        <v>0.9</v>
      </c>
    </row>
    <row r="72" spans="1:3" x14ac:dyDescent="0.2">
      <c r="A72" s="36" t="s">
        <v>34</v>
      </c>
      <c r="B72" s="33">
        <v>0.9</v>
      </c>
      <c r="C72" s="33">
        <v>0.94</v>
      </c>
    </row>
    <row r="73" spans="1:3" ht="15" x14ac:dyDescent="0.2">
      <c r="B73" s="42">
        <f>2*(B70*B71)/(B70+B71)</f>
        <v>0.90118577075098794</v>
      </c>
      <c r="C73" s="42">
        <f>2*(C70*C71)/(C70+C71)</f>
        <v>0.93829787234042561</v>
      </c>
    </row>
    <row r="77" spans="1:3" x14ac:dyDescent="0.2">
      <c r="B77" s="56" t="s">
        <v>28</v>
      </c>
      <c r="C77" s="56"/>
    </row>
    <row r="78" spans="1:3" x14ac:dyDescent="0.2">
      <c r="B78" s="36" t="s">
        <v>35</v>
      </c>
      <c r="C78" s="36" t="s">
        <v>36</v>
      </c>
    </row>
    <row r="79" spans="1:3" x14ac:dyDescent="0.2">
      <c r="A79" s="36" t="s">
        <v>32</v>
      </c>
      <c r="B79" s="33">
        <v>0.5</v>
      </c>
      <c r="C79" s="33">
        <v>0.77</v>
      </c>
    </row>
    <row r="80" spans="1:3" x14ac:dyDescent="0.2">
      <c r="A80" s="36" t="s">
        <v>33</v>
      </c>
      <c r="B80" s="33">
        <v>0.76923076923076905</v>
      </c>
      <c r="C80" s="33">
        <v>0.97</v>
      </c>
    </row>
    <row r="81" spans="1:3" x14ac:dyDescent="0.2">
      <c r="A81" s="36" t="s">
        <v>34</v>
      </c>
      <c r="B81" s="33">
        <v>0.61</v>
      </c>
      <c r="C81" s="33">
        <v>0.86</v>
      </c>
    </row>
    <row r="82" spans="1:3" ht="15" x14ac:dyDescent="0.2">
      <c r="B82" s="42">
        <f>2*(B79*B80)/(B79+B80)</f>
        <v>0.60606060606060597</v>
      </c>
      <c r="C82" s="42">
        <f>2*(C79*C80)/(C79+C80)</f>
        <v>0.85850574712643679</v>
      </c>
    </row>
  </sheetData>
  <mergeCells count="10">
    <mergeCell ref="B44:C44"/>
    <mergeCell ref="B52:C52"/>
    <mergeCell ref="B60:C60"/>
    <mergeCell ref="B68:C68"/>
    <mergeCell ref="B77:C77"/>
    <mergeCell ref="B2:C2"/>
    <mergeCell ref="B12:C12"/>
    <mergeCell ref="B20:C20"/>
    <mergeCell ref="B28:C28"/>
    <mergeCell ref="B36:C3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بيانات المصححان الفعلية</vt:lpstr>
      <vt:lpstr>معدل المصححان مع النظام</vt:lpstr>
      <vt:lpstr>رسم بياني مع ووردنت او بدونه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modified xsi:type="dcterms:W3CDTF">2020-11-06T02:46:54Z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78f23ffa-729e-482b-93ff-473f8e7f351f</vt:lpwstr>
  </property>
</Properties>
</file>