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kmet\Documents\Git\DSCP\exoplanet-habitability\"/>
    </mc:Choice>
  </mc:AlternateContent>
  <xr:revisionPtr revIDLastSave="0" documentId="13_ncr:1_{B410CFF4-4A14-4AAD-B9A5-2C6B7E3DE6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<sst xmlns="http://schemas.openxmlformats.org/spreadsheetml/2006/main" count="292" uniqueCount="235">
  <si>
    <t>Column</t>
  </si>
  <si>
    <t>Description</t>
  </si>
  <si>
    <t>Status</t>
  </si>
  <si>
    <t>pl_name</t>
  </si>
  <si>
    <t>Planet Name</t>
  </si>
  <si>
    <t>hostname</t>
  </si>
  <si>
    <t>Host Name</t>
  </si>
  <si>
    <t>default_flag</t>
  </si>
  <si>
    <t>Default Parameter Set</t>
  </si>
  <si>
    <t>sy_snum</t>
  </si>
  <si>
    <t>Number of Stars</t>
  </si>
  <si>
    <t>sy_pnum</t>
  </si>
  <si>
    <t>Number of Planets</t>
  </si>
  <si>
    <t>discoverymethod</t>
  </si>
  <si>
    <t>Discovery Method</t>
  </si>
  <si>
    <t>disc_year</t>
  </si>
  <si>
    <t>Discovery Year</t>
  </si>
  <si>
    <t>disc_facility</t>
  </si>
  <si>
    <t>Discovery Facility</t>
  </si>
  <si>
    <t>soltype</t>
  </si>
  <si>
    <t>Solution Type</t>
  </si>
  <si>
    <t>pl_controv_flag</t>
  </si>
  <si>
    <t>Controversial Flag</t>
  </si>
  <si>
    <t>pl_refname</t>
  </si>
  <si>
    <t>Planetary Parameter Reference</t>
  </si>
  <si>
    <t>pl_orbper</t>
  </si>
  <si>
    <t>Orbital Period [days]</t>
  </si>
  <si>
    <t>pl_orbpererr1</t>
  </si>
  <si>
    <t>Orbital Period Upper Unc. [days]</t>
  </si>
  <si>
    <t>pl_orbpererr2</t>
  </si>
  <si>
    <t>Orbital Period Lower Unc. [days]</t>
  </si>
  <si>
    <t>pl_orbperlim</t>
  </si>
  <si>
    <t>Orbital Period Limit Flag</t>
  </si>
  <si>
    <t>pl_orbsmax</t>
  </si>
  <si>
    <t>Orbit Semi-Major Axis [au])</t>
  </si>
  <si>
    <t>pl_orbsmaxerr1</t>
  </si>
  <si>
    <t>Orbit Semi-Major Axis Upper Unc. [au]</t>
  </si>
  <si>
    <t>pl_orbsmaxerr2</t>
  </si>
  <si>
    <t>Orbit Semi-Major Axis Lower Unc. [au]</t>
  </si>
  <si>
    <t>pl_orbsmaxlim</t>
  </si>
  <si>
    <t>Orbit Semi-Major Axis Limit Flag</t>
  </si>
  <si>
    <t>pl_rade</t>
  </si>
  <si>
    <t>Planet Radius [Earth Radius]</t>
  </si>
  <si>
    <t>pl_radeerr1</t>
  </si>
  <si>
    <t>Planet Radius Upper Unc. [Earth Radius]</t>
  </si>
  <si>
    <t>pl_radeerr2</t>
  </si>
  <si>
    <t>Planet Radius Lower Unc. [Earth Radius]</t>
  </si>
  <si>
    <t>pl_radelim</t>
  </si>
  <si>
    <t>Planet Radius Limit Flag</t>
  </si>
  <si>
    <t>pl_radj</t>
  </si>
  <si>
    <t>Planet Radius [Jupiter Radius]</t>
  </si>
  <si>
    <t>pl_radjerr1</t>
  </si>
  <si>
    <t>Planet Radius Upper Unc. [Jupiter Radius]</t>
  </si>
  <si>
    <t>pl_radjerr2</t>
  </si>
  <si>
    <t>Planet Radius Lower Unc. [Jupiter Radius]</t>
  </si>
  <si>
    <t>pl_radjlim</t>
  </si>
  <si>
    <t>pl_bmasse</t>
  </si>
  <si>
    <t>Planet Mass or Mass*sin(i) [Earth Mass]</t>
  </si>
  <si>
    <t>pl_bmasseerr1</t>
  </si>
  <si>
    <t>Planet Mass or Mass*sin(i) [Earth Mass] Upper Unc.</t>
  </si>
  <si>
    <t>pl_bmasseerr2</t>
  </si>
  <si>
    <t>Planet Mass or Mass*sin(i) [Earth Mass] Lower Unc.</t>
  </si>
  <si>
    <t>pl_bmasselim</t>
  </si>
  <si>
    <t>Planet Mass or Mass*sin(i) [Earth Mass] Limit Flag</t>
  </si>
  <si>
    <t>pl_bmassj</t>
  </si>
  <si>
    <t>Planet Mass or Mass*sin(i) [Jupiter Mass]</t>
  </si>
  <si>
    <t>pl_bmassjerr1</t>
  </si>
  <si>
    <t>Planet Mass or Mass*sin(i) [Jupiter Mass] Upper Unc.</t>
  </si>
  <si>
    <t>pl_bmassjerr2</t>
  </si>
  <si>
    <t>Planet Mass or Mass*sin(i) [Jupiter Mass] Lower Unc.</t>
  </si>
  <si>
    <t>pl_bmassjlim</t>
  </si>
  <si>
    <t>Planet Mass or Mass*sin(i) [Jupiter Mass] Limit Flag</t>
  </si>
  <si>
    <t>pl_bmassprov</t>
  </si>
  <si>
    <t>Planet Mass or Mass*sin(i) Provenance</t>
  </si>
  <si>
    <t>pl_orbeccen</t>
  </si>
  <si>
    <t>Eccentricity</t>
  </si>
  <si>
    <t>pl_orbeccenerr1</t>
  </si>
  <si>
    <t>Eccentricity Upper Unc.</t>
  </si>
  <si>
    <t>pl_orbeccenerr2</t>
  </si>
  <si>
    <t>Eccentricity Lower Unc.</t>
  </si>
  <si>
    <t>pl_orbeccenlim</t>
  </si>
  <si>
    <t>Eccentricity Limit Flag</t>
  </si>
  <si>
    <t>pl_insol</t>
  </si>
  <si>
    <t>Insolation Flux [Earth Flux]</t>
  </si>
  <si>
    <t>pl_insolerr1</t>
  </si>
  <si>
    <t>Insolation Flux Upper Unc. [Earth Flux]</t>
  </si>
  <si>
    <t>pl_insolerr2</t>
  </si>
  <si>
    <t>Insolation Flux Lower Unc. [Earth Flux]</t>
  </si>
  <si>
    <t>pl_insollim</t>
  </si>
  <si>
    <t>Insolation Flux Limit Flag</t>
  </si>
  <si>
    <t>pl_eqt</t>
  </si>
  <si>
    <t>Equilibrium Temperature [K]</t>
  </si>
  <si>
    <t>pl_eqterr1</t>
  </si>
  <si>
    <t>Equilibrium Temperature Upper Unc. [K]</t>
  </si>
  <si>
    <t>pl_eqterr2</t>
  </si>
  <si>
    <t>Equilibrium Temperature Lower Unc. [K]</t>
  </si>
  <si>
    <t>pl_eqtlim</t>
  </si>
  <si>
    <t>Equilibrium Temperature Limit Flag</t>
  </si>
  <si>
    <t>ttv_flag</t>
  </si>
  <si>
    <t>Data show Transit Timing Variations</t>
  </si>
  <si>
    <t>st_refname</t>
  </si>
  <si>
    <t>Stellar Parameter Reference</t>
  </si>
  <si>
    <t>st_spectype</t>
  </si>
  <si>
    <t>Spectral Type</t>
  </si>
  <si>
    <t>st_teff</t>
  </si>
  <si>
    <t>Stellar Effective Temperature [K]</t>
  </si>
  <si>
    <t>st_tefferr1</t>
  </si>
  <si>
    <t>Stellar Effective Temperature Upper Unc. [K]</t>
  </si>
  <si>
    <t>st_tefferr2</t>
  </si>
  <si>
    <t>Stellar Effective Temperature Lower Unc. [K]</t>
  </si>
  <si>
    <t>st_tefflim</t>
  </si>
  <si>
    <t>Stellar Effective Temperature Limit Flag</t>
  </si>
  <si>
    <t>st_rad</t>
  </si>
  <si>
    <t>Stellar Radius [Solar Radius]</t>
  </si>
  <si>
    <t>st_raderr1</t>
  </si>
  <si>
    <t>Stellar Radius Upper Unc. [Solar Radius]</t>
  </si>
  <si>
    <t>st_raderr2</t>
  </si>
  <si>
    <t>Stellar Radius Lower Unc. [Solar Radius]</t>
  </si>
  <si>
    <t>st_radlim</t>
  </si>
  <si>
    <t>Stellar Radius Limit Flag</t>
  </si>
  <si>
    <t>st_mass</t>
  </si>
  <si>
    <t>Stellar Mass [Solar mass]</t>
  </si>
  <si>
    <t>st_masserr1</t>
  </si>
  <si>
    <t>Stellar Mass Upper Unc. [Solar mass]</t>
  </si>
  <si>
    <t>st_masserr2</t>
  </si>
  <si>
    <t>Stellar Mass Lower Unc. [Solar mass]</t>
  </si>
  <si>
    <t>st_masslim</t>
  </si>
  <si>
    <t>Stellar Mass Limit Flag</t>
  </si>
  <si>
    <t>st_met</t>
  </si>
  <si>
    <t>Stellar Metallicity [dex]</t>
  </si>
  <si>
    <t>st_meterr1</t>
  </si>
  <si>
    <t>Stellar Metallicity Upper Unc. [dex]</t>
  </si>
  <si>
    <t>st_meterr2</t>
  </si>
  <si>
    <t>Stellar Metallicity Lower Unc. [dex]</t>
  </si>
  <si>
    <t>st_metlim</t>
  </si>
  <si>
    <t>Stellar Metallicity Limit Flag</t>
  </si>
  <si>
    <t>st_metratio</t>
  </si>
  <si>
    <t>Stellar Metallicity Ratio</t>
  </si>
  <si>
    <t>st_logg</t>
  </si>
  <si>
    <t>Stellar Surface Gravity [log10(cm/s**2)]</t>
  </si>
  <si>
    <t>st_loggerr1</t>
  </si>
  <si>
    <t>Stellar Surface Gravity Upper Unc. [log10(cm/s**2)]</t>
  </si>
  <si>
    <t>st_loggerr2</t>
  </si>
  <si>
    <t>Stellar Surface Gravity Lower Unc. [log10(cm/s**2)]</t>
  </si>
  <si>
    <t>st_logglim</t>
  </si>
  <si>
    <t>Stellar Surface Gravity Limit Flag</t>
  </si>
  <si>
    <t>sy_refname</t>
  </si>
  <si>
    <t>System Parameter Reference</t>
  </si>
  <si>
    <t>rastr</t>
  </si>
  <si>
    <t>RA [sexagesimal]</t>
  </si>
  <si>
    <t>ra</t>
  </si>
  <si>
    <t>RA [deg]</t>
  </si>
  <si>
    <t>decstr</t>
  </si>
  <si>
    <t>Dec [sexagesimal]</t>
  </si>
  <si>
    <t>dec</t>
  </si>
  <si>
    <t>Dec [deg]</t>
  </si>
  <si>
    <t>sy_dist</t>
  </si>
  <si>
    <t>Distance [pc]</t>
  </si>
  <si>
    <t>sy_disterr1</t>
  </si>
  <si>
    <t>Distance [pc] Upper Unc</t>
  </si>
  <si>
    <t>sy_disterr2</t>
  </si>
  <si>
    <t>Distance [pc] Lower Unc</t>
  </si>
  <si>
    <t>sy_vmag</t>
  </si>
  <si>
    <t>V (Johnson) Magnitude</t>
  </si>
  <si>
    <t>sy_vmagerr1</t>
  </si>
  <si>
    <t>V (Johnson) Magnitude Upper Unc</t>
  </si>
  <si>
    <t>sy_vmagerr2</t>
  </si>
  <si>
    <t>V (Johnson) Magnitude Lower Unc</t>
  </si>
  <si>
    <t>sy_kmag</t>
  </si>
  <si>
    <t>Ks (2MASS) Magnitude</t>
  </si>
  <si>
    <t>sy_kmagerr1</t>
  </si>
  <si>
    <t>Ks (2MASS) Magnitude Upper Unc</t>
  </si>
  <si>
    <t>sy_kmagerr2</t>
  </si>
  <si>
    <t>Ks (2MASS) Magnitude Lower Unc</t>
  </si>
  <si>
    <t>sy_gaiamag</t>
  </si>
  <si>
    <t>Gaia Magnitude</t>
  </si>
  <si>
    <t>sy_gaiamagerr1</t>
  </si>
  <si>
    <t>Gaia Magnitude Upper Unc</t>
  </si>
  <si>
    <t>sy_gaiamagerr2</t>
  </si>
  <si>
    <t>Gaia Magnitude Lower Unc</t>
  </si>
  <si>
    <t>rowupdate</t>
  </si>
  <si>
    <t>Date of Last Update</t>
  </si>
  <si>
    <t>pl_pubdate</t>
  </si>
  <si>
    <t>Planetary Parameter Reference Publication Date</t>
  </si>
  <si>
    <t>Unrevised</t>
  </si>
  <si>
    <t>Legend</t>
  </si>
  <si>
    <t>Drop</t>
  </si>
  <si>
    <t>Use in model</t>
  </si>
  <si>
    <t>Use for analysis</t>
  </si>
  <si>
    <t>Could be reduced</t>
  </si>
  <si>
    <t>Insufficent Data</t>
  </si>
  <si>
    <t>Not releated</t>
  </si>
  <si>
    <t>releasedate</t>
  </si>
  <si>
    <t>Release Date</t>
  </si>
  <si>
    <t>Reason</t>
  </si>
  <si>
    <t>Could be useful, can compare with sol system</t>
  </si>
  <si>
    <t>Could be useful, statistic of whether binary or trinary systems can hold life vs uniary systems would be interesting</t>
  </si>
  <si>
    <t>Could be useful, statistic between earths orbit period vs habitable planets?</t>
  </si>
  <si>
    <t>Furthest distance the planet is from the star, very important imo, wish there was a min so we could calculate it</t>
  </si>
  <si>
    <t>Ratio of planet radius to earth radius, very useful</t>
  </si>
  <si>
    <t>How circular the orbit is, 0 = circle 1 equals a line</t>
  </si>
  <si>
    <t>Solar irradiance, https://en.wikipedia.org/wiki/Solar_irradiance</t>
  </si>
  <si>
    <t>Theorotical temperature of a planet if it was a black body, ignoring atmosphere and other temperature changing factors, could be useful</t>
  </si>
  <si>
    <t>1 if there are planets close enough to affect orbital peroid, 0 if not.</t>
  </si>
  <si>
    <t>Distance from earth, might be worth to check it.</t>
  </si>
  <si>
    <t>Usable cols:</t>
  </si>
  <si>
    <t>Dropped cols:</t>
  </si>
  <si>
    <t>Total cols:</t>
  </si>
  <si>
    <t>Unrevised cols:</t>
  </si>
  <si>
    <t>Missing 87.165%</t>
  </si>
  <si>
    <t>Missing 70.245%</t>
  </si>
  <si>
    <t>Missing 72.020%</t>
  </si>
  <si>
    <t>Missing 85.565% - This could have been really useful</t>
  </si>
  <si>
    <t>Missing 86.913% - This could have been really useful</t>
  </si>
  <si>
    <t>Missing 86.932%</t>
  </si>
  <si>
    <t>Missing  85.568%</t>
  </si>
  <si>
    <t>Missing 85.565%</t>
  </si>
  <si>
    <t>Missing 85.568%</t>
  </si>
  <si>
    <t>Missing 92.074%</t>
  </si>
  <si>
    <t>Missing 92.077%</t>
  </si>
  <si>
    <t>Missing 95.367%</t>
  </si>
  <si>
    <t>Missing 94.197%</t>
  </si>
  <si>
    <t>No need for the discovery method, the means of discovery is not in our interests</t>
  </si>
  <si>
    <t>No need for the discovery year, the means of discovery is not in our interests</t>
  </si>
  <si>
    <t>No need for the facility of discovery, the means of discovery is not in our interests</t>
  </si>
  <si>
    <t>No information about the column</t>
  </si>
  <si>
    <t>No need for the reference link</t>
  </si>
  <si>
    <t>No need for the position of the given planet in the visible sky from Earth</t>
  </si>
  <si>
    <t>No need for last update</t>
  </si>
  <si>
    <t>No need for publication date</t>
  </si>
  <si>
    <t>No need for release date</t>
  </si>
  <si>
    <r>
      <t>Star based variables,</t>
    </r>
    <r>
      <rPr>
        <b/>
        <sz val="11"/>
        <rFont val="Calibri"/>
        <family val="2"/>
        <scheme val="minor"/>
      </rPr>
      <t xml:space="preserve"> could be used for a further analysis</t>
    </r>
  </si>
  <si>
    <r>
      <t xml:space="preserve">Could be reduced while creating to model, </t>
    </r>
    <r>
      <rPr>
        <b/>
        <sz val="11"/>
        <color theme="1"/>
        <rFont val="Calibri"/>
        <family val="2"/>
        <scheme val="minor"/>
      </rPr>
      <t>error margin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</si>
  <si>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habitable planets later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</si>
  <si>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stars that have habitable planets later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</si>
</sst>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6" borderId="3" xfId="0" applyFill="1" applyBorder="1"/>
    <xf numFmtId="0" fontId="3" fillId="5" borderId="3" xfId="0" applyFont="1" applyFill="1" applyBorder="1"/>
    <xf numFmtId="0" fontId="3" fillId="4" borderId="4" xfId="0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6" borderId="15" xfId="0" applyFont="1" applyFill="1" applyBorder="1"/>
    <xf numFmtId="0" fontId="0" fillId="6" borderId="16" xfId="0" applyFill="1" applyBorder="1"/>
    <xf numFmtId="0" fontId="4" fillId="2" borderId="17" xfId="0" applyFont="1" applyFill="1" applyBorder="1"/>
    <xf numFmtId="0" fontId="0" fillId="2" borderId="18" xfId="0" applyFill="1" applyBorder="1"/>
    <xf numFmtId="0" fontId="4" fillId="3" borderId="17" xfId="0" applyFont="1" applyFill="1" applyBorder="1"/>
    <xf numFmtId="0" fontId="0" fillId="3" borderId="18" xfId="0" applyFill="1" applyBorder="1"/>
    <xf numFmtId="0" fontId="4" fillId="0" borderId="19" xfId="0" applyFont="1" applyBorder="1"/>
    <xf numFmtId="0" fontId="0" fillId="0" borderId="20" xfId="0" applyBorder="1"/>
    <xf numFmtId="0" fontId="0" fillId="6" borderId="21" xfId="0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/>
    <xf numFmtId="0" fontId="0" fillId="7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2" fillId="0" borderId="13" xfId="0" applyFont="1" applyBorder="1"/>
    <xf numFmtId="10" fontId="6" fillId="0" borderId="13" xfId="0" applyNumberFormat="1" applyFont="1" applyBorder="1" applyAlignment="1">
      <alignment horizontal="left" vertical="center"/>
    </xf>
    <xf numFmtId="0" fontId="7" fillId="0" borderId="13" xfId="0" applyFont="1" applyBorder="1"/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selection activeCell="D19" sqref="D19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9.5703125" style="2" customWidth="1"/>
    <col min="4" max="4" width="124.42578125" bestFit="1" customWidth="1"/>
    <col min="6" max="6" width="15.140625" bestFit="1" customWidth="1"/>
    <col min="10" max="10" width="7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8" t="s">
        <v>1</v>
      </c>
      <c r="C1" s="9" t="s">
        <v>2</v>
      </c>
      <c r="D1" s="18" t="s">
        <v>194</v>
      </c>
    </row>
    <row r="2" spans="1:11" ht="15.75" thickBot="1" x14ac:dyDescent="0.3">
      <c r="A2" s="14" t="s">
        <v>9</v>
      </c>
      <c r="B2" s="16" t="s">
        <v>10</v>
      </c>
      <c r="C2" s="10">
        <v>1</v>
      </c>
      <c r="D2" s="19" t="s">
        <v>196</v>
      </c>
      <c r="E2" s="12"/>
      <c r="F2" s="22" t="s">
        <v>208</v>
      </c>
      <c r="G2" s="23">
        <f>COUNTIF(C2:C93,-1)</f>
        <v>0</v>
      </c>
      <c r="J2" s="4" t="s">
        <v>185</v>
      </c>
      <c r="K2" s="3"/>
    </row>
    <row r="3" spans="1:11" ht="15.75" thickBot="1" x14ac:dyDescent="0.3">
      <c r="A3" s="14" t="s">
        <v>11</v>
      </c>
      <c r="B3" s="16" t="s">
        <v>12</v>
      </c>
      <c r="C3" s="10">
        <v>1</v>
      </c>
      <c r="D3" s="19" t="s">
        <v>195</v>
      </c>
      <c r="E3" s="12"/>
      <c r="F3" s="24" t="s">
        <v>205</v>
      </c>
      <c r="G3" s="25">
        <f>COUNTIF(C2:C93,1) + COUNTIF(C2:C93,2)+ COUNTIF(C2:C93,3)</f>
        <v>20</v>
      </c>
      <c r="J3" s="30">
        <v>-1</v>
      </c>
      <c r="K3" s="5" t="s">
        <v>184</v>
      </c>
    </row>
    <row r="4" spans="1:11" ht="15.75" thickBot="1" x14ac:dyDescent="0.3">
      <c r="A4" s="14" t="s">
        <v>25</v>
      </c>
      <c r="B4" s="16" t="s">
        <v>26</v>
      </c>
      <c r="C4" s="10">
        <v>1</v>
      </c>
      <c r="D4" s="19" t="s">
        <v>197</v>
      </c>
      <c r="E4" s="12"/>
      <c r="F4" s="26" t="s">
        <v>206</v>
      </c>
      <c r="G4" s="27">
        <f>COUNTIF(C2:C93,4) + COUNTIF(C2:C93,5)+ COUNTIF(C2:C93,0)</f>
        <v>72</v>
      </c>
      <c r="J4" s="31">
        <v>0</v>
      </c>
      <c r="K4" s="6" t="s">
        <v>186</v>
      </c>
    </row>
    <row r="5" spans="1:11" ht="15.75" thickBot="1" x14ac:dyDescent="0.3">
      <c r="A5" s="14" t="s">
        <v>33</v>
      </c>
      <c r="B5" s="16" t="s">
        <v>34</v>
      </c>
      <c r="C5" s="10">
        <v>1</v>
      </c>
      <c r="D5" s="19" t="s">
        <v>198</v>
      </c>
      <c r="E5" s="12"/>
      <c r="F5" s="28" t="s">
        <v>207</v>
      </c>
      <c r="G5" s="29">
        <f>COUNT(C2:C93)</f>
        <v>92</v>
      </c>
      <c r="J5" s="36">
        <v>1</v>
      </c>
      <c r="K5" s="40" t="s">
        <v>187</v>
      </c>
    </row>
    <row r="6" spans="1:11" ht="15.75" thickBot="1" x14ac:dyDescent="0.3">
      <c r="A6" s="14" t="s">
        <v>41</v>
      </c>
      <c r="B6" s="16" t="s">
        <v>42</v>
      </c>
      <c r="C6" s="10">
        <v>1</v>
      </c>
      <c r="D6" s="19" t="s">
        <v>199</v>
      </c>
      <c r="E6" s="12"/>
      <c r="F6" s="13"/>
      <c r="J6" s="35">
        <v>2</v>
      </c>
      <c r="K6" s="39" t="s">
        <v>188</v>
      </c>
    </row>
    <row r="7" spans="1:11" ht="15.75" thickBot="1" x14ac:dyDescent="0.3">
      <c r="A7" s="14" t="s">
        <v>74</v>
      </c>
      <c r="B7" s="16" t="s">
        <v>75</v>
      </c>
      <c r="C7" s="10">
        <v>1</v>
      </c>
      <c r="D7" s="19" t="s">
        <v>200</v>
      </c>
      <c r="E7" s="12"/>
      <c r="F7" s="13"/>
      <c r="J7" s="34">
        <v>3</v>
      </c>
      <c r="K7" s="38" t="s">
        <v>189</v>
      </c>
    </row>
    <row r="8" spans="1:11" ht="15.75" thickBot="1" x14ac:dyDescent="0.3">
      <c r="A8" s="14" t="s">
        <v>82</v>
      </c>
      <c r="B8" s="16" t="s">
        <v>83</v>
      </c>
      <c r="C8" s="10">
        <v>1</v>
      </c>
      <c r="D8" s="19" t="s">
        <v>201</v>
      </c>
      <c r="E8" s="12"/>
      <c r="F8" s="13"/>
      <c r="J8" s="33">
        <v>4</v>
      </c>
      <c r="K8" s="37" t="s">
        <v>190</v>
      </c>
    </row>
    <row r="9" spans="1:11" ht="15.75" thickBot="1" x14ac:dyDescent="0.3">
      <c r="A9" s="14" t="s">
        <v>90</v>
      </c>
      <c r="B9" s="16" t="s">
        <v>91</v>
      </c>
      <c r="C9" s="10">
        <v>1</v>
      </c>
      <c r="D9" s="19" t="s">
        <v>202</v>
      </c>
      <c r="E9" s="12"/>
      <c r="F9" s="13"/>
      <c r="J9" s="32">
        <v>5</v>
      </c>
      <c r="K9" s="7" t="s">
        <v>191</v>
      </c>
    </row>
    <row r="10" spans="1:11" ht="15.75" thickBot="1" x14ac:dyDescent="0.3">
      <c r="A10" s="14" t="s">
        <v>98</v>
      </c>
      <c r="B10" s="16" t="s">
        <v>99</v>
      </c>
      <c r="C10" s="10">
        <v>1</v>
      </c>
      <c r="D10" s="19" t="s">
        <v>203</v>
      </c>
    </row>
    <row r="11" spans="1:11" ht="15.75" thickBot="1" x14ac:dyDescent="0.3">
      <c r="A11" s="14" t="s">
        <v>156</v>
      </c>
      <c r="B11" s="16" t="s">
        <v>157</v>
      </c>
      <c r="C11" s="10">
        <v>1</v>
      </c>
      <c r="D11" s="19" t="s">
        <v>204</v>
      </c>
    </row>
    <row r="12" spans="1:11" ht="15.75" thickBot="1" x14ac:dyDescent="0.3">
      <c r="A12" s="14" t="s">
        <v>3</v>
      </c>
      <c r="B12" s="16" t="s">
        <v>4</v>
      </c>
      <c r="C12" s="10">
        <v>2</v>
      </c>
      <c r="D12" s="19" t="s">
        <v>233</v>
      </c>
    </row>
    <row r="13" spans="1:11" ht="15.75" thickBot="1" x14ac:dyDescent="0.3">
      <c r="A13" s="14" t="s">
        <v>5</v>
      </c>
      <c r="B13" s="16" t="s">
        <v>6</v>
      </c>
      <c r="C13" s="10">
        <v>2</v>
      </c>
      <c r="D13" s="19" t="s">
        <v>234</v>
      </c>
    </row>
    <row r="14" spans="1:11" ht="15.75" thickBot="1" x14ac:dyDescent="0.3">
      <c r="A14" s="14" t="s">
        <v>43</v>
      </c>
      <c r="B14" s="16" t="s">
        <v>44</v>
      </c>
      <c r="C14" s="10">
        <v>3</v>
      </c>
      <c r="D14" s="43" t="s">
        <v>232</v>
      </c>
    </row>
    <row r="15" spans="1:11" ht="15.75" thickBot="1" x14ac:dyDescent="0.3">
      <c r="A15" s="14" t="s">
        <v>45</v>
      </c>
      <c r="B15" s="16" t="s">
        <v>46</v>
      </c>
      <c r="C15" s="10">
        <v>3</v>
      </c>
      <c r="D15" s="43" t="s">
        <v>232</v>
      </c>
    </row>
    <row r="16" spans="1:11" ht="15.75" thickBot="1" x14ac:dyDescent="0.3">
      <c r="A16" s="14" t="s">
        <v>27</v>
      </c>
      <c r="B16" s="16" t="s">
        <v>28</v>
      </c>
      <c r="C16" s="10">
        <v>3</v>
      </c>
      <c r="D16" s="43" t="s">
        <v>232</v>
      </c>
    </row>
    <row r="17" spans="1:4" ht="15.75" thickBot="1" x14ac:dyDescent="0.3">
      <c r="A17" s="14" t="s">
        <v>29</v>
      </c>
      <c r="B17" s="16" t="s">
        <v>30</v>
      </c>
      <c r="C17" s="10">
        <v>3</v>
      </c>
      <c r="D17" s="43" t="s">
        <v>232</v>
      </c>
    </row>
    <row r="18" spans="1:4" ht="15.75" thickBot="1" x14ac:dyDescent="0.3">
      <c r="A18" s="14" t="s">
        <v>84</v>
      </c>
      <c r="B18" s="16" t="s">
        <v>85</v>
      </c>
      <c r="C18" s="10">
        <v>3</v>
      </c>
      <c r="D18" s="43" t="s">
        <v>232</v>
      </c>
    </row>
    <row r="19" spans="1:4" ht="15.75" thickBot="1" x14ac:dyDescent="0.3">
      <c r="A19" s="14" t="s">
        <v>86</v>
      </c>
      <c r="B19" s="16" t="s">
        <v>87</v>
      </c>
      <c r="C19" s="10">
        <v>3</v>
      </c>
      <c r="D19" s="43" t="s">
        <v>232</v>
      </c>
    </row>
    <row r="20" spans="1:4" ht="15.75" thickBot="1" x14ac:dyDescent="0.3">
      <c r="A20" s="14" t="s">
        <v>158</v>
      </c>
      <c r="B20" s="16" t="s">
        <v>159</v>
      </c>
      <c r="C20" s="10">
        <v>3</v>
      </c>
      <c r="D20" s="43" t="s">
        <v>232</v>
      </c>
    </row>
    <row r="21" spans="1:4" ht="15.75" thickBot="1" x14ac:dyDescent="0.3">
      <c r="A21" s="14" t="s">
        <v>160</v>
      </c>
      <c r="B21" s="16" t="s">
        <v>161</v>
      </c>
      <c r="C21" s="10">
        <v>3</v>
      </c>
      <c r="D21" s="43" t="s">
        <v>232</v>
      </c>
    </row>
    <row r="22" spans="1:4" ht="15.75" thickBot="1" x14ac:dyDescent="0.3">
      <c r="A22" s="14" t="s">
        <v>35</v>
      </c>
      <c r="B22" s="16" t="s">
        <v>36</v>
      </c>
      <c r="C22" s="10">
        <v>4</v>
      </c>
      <c r="D22" s="41" t="s">
        <v>209</v>
      </c>
    </row>
    <row r="23" spans="1:4" ht="15.75" thickBot="1" x14ac:dyDescent="0.3">
      <c r="A23" s="14" t="s">
        <v>37</v>
      </c>
      <c r="B23" s="16" t="s">
        <v>38</v>
      </c>
      <c r="C23" s="10">
        <v>4</v>
      </c>
      <c r="D23" s="41" t="s">
        <v>209</v>
      </c>
    </row>
    <row r="24" spans="1:4" ht="15.75" thickBot="1" x14ac:dyDescent="0.3">
      <c r="A24" s="14" t="s">
        <v>49</v>
      </c>
      <c r="B24" s="16" t="s">
        <v>50</v>
      </c>
      <c r="C24" s="10">
        <v>4</v>
      </c>
      <c r="D24" s="42" t="s">
        <v>210</v>
      </c>
    </row>
    <row r="25" spans="1:4" ht="15.75" thickBot="1" x14ac:dyDescent="0.3">
      <c r="A25" s="14" t="s">
        <v>51</v>
      </c>
      <c r="B25" s="16" t="s">
        <v>52</v>
      </c>
      <c r="C25" s="10">
        <v>4</v>
      </c>
      <c r="D25" s="42" t="s">
        <v>211</v>
      </c>
    </row>
    <row r="26" spans="1:4" ht="15.75" thickBot="1" x14ac:dyDescent="0.3">
      <c r="A26" s="14" t="s">
        <v>53</v>
      </c>
      <c r="B26" s="16" t="s">
        <v>54</v>
      </c>
      <c r="C26" s="10">
        <v>4</v>
      </c>
      <c r="D26" s="42" t="s">
        <v>211</v>
      </c>
    </row>
    <row r="27" spans="1:4" ht="15.75" thickBot="1" x14ac:dyDescent="0.3">
      <c r="A27" s="14" t="s">
        <v>55</v>
      </c>
      <c r="B27" s="16" t="s">
        <v>48</v>
      </c>
      <c r="C27" s="10">
        <v>4</v>
      </c>
      <c r="D27" s="42" t="s">
        <v>210</v>
      </c>
    </row>
    <row r="28" spans="1:4" ht="15.75" thickBot="1" x14ac:dyDescent="0.3">
      <c r="A28" s="14" t="s">
        <v>56</v>
      </c>
      <c r="B28" s="16" t="s">
        <v>57</v>
      </c>
      <c r="C28" s="10">
        <v>4</v>
      </c>
      <c r="D28" s="42" t="s">
        <v>212</v>
      </c>
    </row>
    <row r="29" spans="1:4" ht="15.75" thickBot="1" x14ac:dyDescent="0.3">
      <c r="A29" s="14" t="s">
        <v>58</v>
      </c>
      <c r="B29" s="16" t="s">
        <v>59</v>
      </c>
      <c r="C29" s="10">
        <v>4</v>
      </c>
      <c r="D29" s="42" t="s">
        <v>213</v>
      </c>
    </row>
    <row r="30" spans="1:4" ht="15.75" thickBot="1" x14ac:dyDescent="0.3">
      <c r="A30" s="14" t="s">
        <v>60</v>
      </c>
      <c r="B30" s="16" t="s">
        <v>61</v>
      </c>
      <c r="C30" s="10">
        <v>4</v>
      </c>
      <c r="D30" s="42" t="s">
        <v>213</v>
      </c>
    </row>
    <row r="31" spans="1:4" ht="15.75" thickBot="1" x14ac:dyDescent="0.3">
      <c r="A31" s="14" t="s">
        <v>62</v>
      </c>
      <c r="B31" s="16" t="s">
        <v>63</v>
      </c>
      <c r="C31" s="10">
        <v>4</v>
      </c>
      <c r="D31" s="42" t="s">
        <v>212</v>
      </c>
    </row>
    <row r="32" spans="1:4" ht="15.75" thickBot="1" x14ac:dyDescent="0.3">
      <c r="A32" s="14" t="s">
        <v>64</v>
      </c>
      <c r="B32" s="16" t="s">
        <v>65</v>
      </c>
      <c r="C32" s="10">
        <v>4</v>
      </c>
      <c r="D32" s="42" t="s">
        <v>215</v>
      </c>
    </row>
    <row r="33" spans="1:4" ht="15.75" thickBot="1" x14ac:dyDescent="0.3">
      <c r="A33" s="14" t="s">
        <v>66</v>
      </c>
      <c r="B33" s="16" t="s">
        <v>67</v>
      </c>
      <c r="C33" s="10">
        <v>4</v>
      </c>
      <c r="D33" s="42" t="s">
        <v>214</v>
      </c>
    </row>
    <row r="34" spans="1:4" ht="15.75" thickBot="1" x14ac:dyDescent="0.3">
      <c r="A34" s="14" t="s">
        <v>68</v>
      </c>
      <c r="B34" s="16" t="s">
        <v>69</v>
      </c>
      <c r="C34" s="10">
        <v>4</v>
      </c>
      <c r="D34" s="42" t="s">
        <v>214</v>
      </c>
    </row>
    <row r="35" spans="1:4" ht="15.75" thickBot="1" x14ac:dyDescent="0.3">
      <c r="A35" s="14" t="s">
        <v>70</v>
      </c>
      <c r="B35" s="16" t="s">
        <v>71</v>
      </c>
      <c r="C35" s="10">
        <v>4</v>
      </c>
      <c r="D35" s="42" t="s">
        <v>217</v>
      </c>
    </row>
    <row r="36" spans="1:4" ht="15.75" thickBot="1" x14ac:dyDescent="0.3">
      <c r="A36" s="14" t="s">
        <v>72</v>
      </c>
      <c r="B36" s="16" t="s">
        <v>73</v>
      </c>
      <c r="C36" s="10">
        <v>4</v>
      </c>
      <c r="D36" s="42" t="s">
        <v>216</v>
      </c>
    </row>
    <row r="37" spans="1:4" ht="15.75" thickBot="1" x14ac:dyDescent="0.3">
      <c r="A37" s="14" t="s">
        <v>76</v>
      </c>
      <c r="B37" s="16" t="s">
        <v>77</v>
      </c>
      <c r="C37" s="10">
        <v>4</v>
      </c>
      <c r="D37" s="42" t="s">
        <v>218</v>
      </c>
    </row>
    <row r="38" spans="1:4" ht="15.75" thickBot="1" x14ac:dyDescent="0.3">
      <c r="A38" s="14" t="s">
        <v>78</v>
      </c>
      <c r="B38" s="16" t="s">
        <v>79</v>
      </c>
      <c r="C38" s="10">
        <v>4</v>
      </c>
      <c r="D38" s="42" t="s">
        <v>219</v>
      </c>
    </row>
    <row r="39" spans="1:4" ht="15.75" thickBot="1" x14ac:dyDescent="0.3">
      <c r="A39" s="14" t="s">
        <v>92</v>
      </c>
      <c r="B39" s="16" t="s">
        <v>93</v>
      </c>
      <c r="C39" s="10">
        <v>4</v>
      </c>
      <c r="D39" s="42" t="s">
        <v>220</v>
      </c>
    </row>
    <row r="40" spans="1:4" ht="15.75" thickBot="1" x14ac:dyDescent="0.3">
      <c r="A40" s="14" t="s">
        <v>94</v>
      </c>
      <c r="B40" s="16" t="s">
        <v>95</v>
      </c>
      <c r="C40" s="10">
        <v>4</v>
      </c>
      <c r="D40" s="42" t="s">
        <v>220</v>
      </c>
    </row>
    <row r="41" spans="1:4" ht="15.75" thickBot="1" x14ac:dyDescent="0.3">
      <c r="A41" s="14" t="s">
        <v>102</v>
      </c>
      <c r="B41" s="16" t="s">
        <v>103</v>
      </c>
      <c r="C41" s="10">
        <v>4</v>
      </c>
      <c r="D41" s="42" t="s">
        <v>221</v>
      </c>
    </row>
    <row r="42" spans="1:4" ht="15.75" thickBot="1" x14ac:dyDescent="0.3">
      <c r="A42" s="14" t="s">
        <v>104</v>
      </c>
      <c r="B42" s="16" t="s">
        <v>105</v>
      </c>
      <c r="C42" s="10">
        <v>5</v>
      </c>
      <c r="D42" s="20" t="s">
        <v>231</v>
      </c>
    </row>
    <row r="43" spans="1:4" ht="15.75" thickBot="1" x14ac:dyDescent="0.3">
      <c r="A43" s="14" t="s">
        <v>106</v>
      </c>
      <c r="B43" s="16" t="s">
        <v>107</v>
      </c>
      <c r="C43" s="10">
        <v>5</v>
      </c>
      <c r="D43" s="20" t="s">
        <v>231</v>
      </c>
    </row>
    <row r="44" spans="1:4" ht="15.75" thickBot="1" x14ac:dyDescent="0.3">
      <c r="A44" s="14" t="s">
        <v>108</v>
      </c>
      <c r="B44" s="16" t="s">
        <v>109</v>
      </c>
      <c r="C44" s="10">
        <v>5</v>
      </c>
      <c r="D44" s="20" t="s">
        <v>231</v>
      </c>
    </row>
    <row r="45" spans="1:4" ht="15.75" thickBot="1" x14ac:dyDescent="0.3">
      <c r="A45" s="14" t="s">
        <v>110</v>
      </c>
      <c r="B45" s="16" t="s">
        <v>111</v>
      </c>
      <c r="C45" s="10">
        <v>5</v>
      </c>
      <c r="D45" s="20" t="s">
        <v>231</v>
      </c>
    </row>
    <row r="46" spans="1:4" ht="15.75" thickBot="1" x14ac:dyDescent="0.3">
      <c r="A46" s="14" t="s">
        <v>112</v>
      </c>
      <c r="B46" s="16" t="s">
        <v>113</v>
      </c>
      <c r="C46" s="10">
        <v>5</v>
      </c>
      <c r="D46" s="20" t="s">
        <v>231</v>
      </c>
    </row>
    <row r="47" spans="1:4" ht="15.75" thickBot="1" x14ac:dyDescent="0.3">
      <c r="A47" s="14" t="s">
        <v>114</v>
      </c>
      <c r="B47" s="16" t="s">
        <v>115</v>
      </c>
      <c r="C47" s="10">
        <v>5</v>
      </c>
      <c r="D47" s="20" t="s">
        <v>231</v>
      </c>
    </row>
    <row r="48" spans="1:4" ht="15.75" thickBot="1" x14ac:dyDescent="0.3">
      <c r="A48" s="14" t="s">
        <v>116</v>
      </c>
      <c r="B48" s="16" t="s">
        <v>117</v>
      </c>
      <c r="C48" s="10">
        <v>5</v>
      </c>
      <c r="D48" s="20" t="s">
        <v>231</v>
      </c>
    </row>
    <row r="49" spans="1:4" ht="15.75" thickBot="1" x14ac:dyDescent="0.3">
      <c r="A49" s="14" t="s">
        <v>118</v>
      </c>
      <c r="B49" s="16" t="s">
        <v>119</v>
      </c>
      <c r="C49" s="10">
        <v>5</v>
      </c>
      <c r="D49" s="20" t="s">
        <v>231</v>
      </c>
    </row>
    <row r="50" spans="1:4" ht="15.75" thickBot="1" x14ac:dyDescent="0.3">
      <c r="A50" s="14" t="s">
        <v>120</v>
      </c>
      <c r="B50" s="16" t="s">
        <v>121</v>
      </c>
      <c r="C50" s="10">
        <v>5</v>
      </c>
      <c r="D50" s="20" t="s">
        <v>231</v>
      </c>
    </row>
    <row r="51" spans="1:4" ht="15.75" thickBot="1" x14ac:dyDescent="0.3">
      <c r="A51" s="14" t="s">
        <v>122</v>
      </c>
      <c r="B51" s="16" t="s">
        <v>123</v>
      </c>
      <c r="C51" s="10">
        <v>5</v>
      </c>
      <c r="D51" s="20" t="s">
        <v>231</v>
      </c>
    </row>
    <row r="52" spans="1:4" ht="15.75" thickBot="1" x14ac:dyDescent="0.3">
      <c r="A52" s="14" t="s">
        <v>124</v>
      </c>
      <c r="B52" s="16" t="s">
        <v>125</v>
      </c>
      <c r="C52" s="10">
        <v>5</v>
      </c>
      <c r="D52" s="20" t="s">
        <v>231</v>
      </c>
    </row>
    <row r="53" spans="1:4" ht="15.75" thickBot="1" x14ac:dyDescent="0.3">
      <c r="A53" s="14" t="s">
        <v>126</v>
      </c>
      <c r="B53" s="16" t="s">
        <v>127</v>
      </c>
      <c r="C53" s="10">
        <v>5</v>
      </c>
      <c r="D53" s="20" t="s">
        <v>231</v>
      </c>
    </row>
    <row r="54" spans="1:4" ht="15.75" thickBot="1" x14ac:dyDescent="0.3">
      <c r="A54" s="14" t="s">
        <v>128</v>
      </c>
      <c r="B54" s="16" t="s">
        <v>129</v>
      </c>
      <c r="C54" s="10">
        <v>5</v>
      </c>
      <c r="D54" s="20" t="s">
        <v>231</v>
      </c>
    </row>
    <row r="55" spans="1:4" ht="15.75" thickBot="1" x14ac:dyDescent="0.3">
      <c r="A55" s="14" t="s">
        <v>130</v>
      </c>
      <c r="B55" s="16" t="s">
        <v>131</v>
      </c>
      <c r="C55" s="10">
        <v>5</v>
      </c>
      <c r="D55" s="20" t="s">
        <v>231</v>
      </c>
    </row>
    <row r="56" spans="1:4" ht="15.75" thickBot="1" x14ac:dyDescent="0.3">
      <c r="A56" s="14" t="s">
        <v>132</v>
      </c>
      <c r="B56" s="16" t="s">
        <v>133</v>
      </c>
      <c r="C56" s="10">
        <v>5</v>
      </c>
      <c r="D56" s="20" t="s">
        <v>231</v>
      </c>
    </row>
    <row r="57" spans="1:4" ht="15.75" thickBot="1" x14ac:dyDescent="0.3">
      <c r="A57" s="14" t="s">
        <v>134</v>
      </c>
      <c r="B57" s="16" t="s">
        <v>135</v>
      </c>
      <c r="C57" s="10">
        <v>5</v>
      </c>
      <c r="D57" s="20" t="s">
        <v>231</v>
      </c>
    </row>
    <row r="58" spans="1:4" ht="15.75" thickBot="1" x14ac:dyDescent="0.3">
      <c r="A58" s="14" t="s">
        <v>136</v>
      </c>
      <c r="B58" s="16" t="s">
        <v>137</v>
      </c>
      <c r="C58" s="10">
        <v>5</v>
      </c>
      <c r="D58" s="20" t="s">
        <v>231</v>
      </c>
    </row>
    <row r="59" spans="1:4" ht="15.75" thickBot="1" x14ac:dyDescent="0.3">
      <c r="A59" s="14" t="s">
        <v>138</v>
      </c>
      <c r="B59" s="16" t="s">
        <v>139</v>
      </c>
      <c r="C59" s="10">
        <v>5</v>
      </c>
      <c r="D59" s="20" t="s">
        <v>231</v>
      </c>
    </row>
    <row r="60" spans="1:4" ht="15.75" thickBot="1" x14ac:dyDescent="0.3">
      <c r="A60" s="14" t="s">
        <v>140</v>
      </c>
      <c r="B60" s="16" t="s">
        <v>141</v>
      </c>
      <c r="C60" s="10">
        <v>5</v>
      </c>
      <c r="D60" s="20" t="s">
        <v>231</v>
      </c>
    </row>
    <row r="61" spans="1:4" ht="15.75" thickBot="1" x14ac:dyDescent="0.3">
      <c r="A61" s="14" t="s">
        <v>142</v>
      </c>
      <c r="B61" s="16" t="s">
        <v>143</v>
      </c>
      <c r="C61" s="10">
        <v>5</v>
      </c>
      <c r="D61" s="20" t="s">
        <v>231</v>
      </c>
    </row>
    <row r="62" spans="1:4" ht="15.75" thickBot="1" x14ac:dyDescent="0.3">
      <c r="A62" s="14" t="s">
        <v>144</v>
      </c>
      <c r="B62" s="16" t="s">
        <v>145</v>
      </c>
      <c r="C62" s="10">
        <v>5</v>
      </c>
      <c r="D62" s="20" t="s">
        <v>231</v>
      </c>
    </row>
    <row r="63" spans="1:4" ht="15.75" thickBot="1" x14ac:dyDescent="0.3">
      <c r="A63" s="14" t="s">
        <v>162</v>
      </c>
      <c r="B63" s="16" t="s">
        <v>163</v>
      </c>
      <c r="C63" s="10">
        <v>5</v>
      </c>
      <c r="D63" s="20" t="s">
        <v>231</v>
      </c>
    </row>
    <row r="64" spans="1:4" ht="15.75" thickBot="1" x14ac:dyDescent="0.3">
      <c r="A64" s="14" t="s">
        <v>164</v>
      </c>
      <c r="B64" s="16" t="s">
        <v>165</v>
      </c>
      <c r="C64" s="10">
        <v>5</v>
      </c>
      <c r="D64" s="20" t="s">
        <v>231</v>
      </c>
    </row>
    <row r="65" spans="1:4" ht="15.75" thickBot="1" x14ac:dyDescent="0.3">
      <c r="A65" s="14" t="s">
        <v>166</v>
      </c>
      <c r="B65" s="16" t="s">
        <v>167</v>
      </c>
      <c r="C65" s="10">
        <v>5</v>
      </c>
      <c r="D65" s="20" t="s">
        <v>231</v>
      </c>
    </row>
    <row r="66" spans="1:4" ht="15.75" thickBot="1" x14ac:dyDescent="0.3">
      <c r="A66" s="14" t="s">
        <v>168</v>
      </c>
      <c r="B66" s="16" t="s">
        <v>169</v>
      </c>
      <c r="C66" s="10">
        <v>5</v>
      </c>
      <c r="D66" s="20" t="s">
        <v>231</v>
      </c>
    </row>
    <row r="67" spans="1:4" ht="15.75" thickBot="1" x14ac:dyDescent="0.3">
      <c r="A67" s="14" t="s">
        <v>170</v>
      </c>
      <c r="B67" s="16" t="s">
        <v>171</v>
      </c>
      <c r="C67" s="10">
        <v>5</v>
      </c>
      <c r="D67" s="20" t="s">
        <v>231</v>
      </c>
    </row>
    <row r="68" spans="1:4" ht="15.75" thickBot="1" x14ac:dyDescent="0.3">
      <c r="A68" s="14" t="s">
        <v>172</v>
      </c>
      <c r="B68" s="16" t="s">
        <v>173</v>
      </c>
      <c r="C68" s="10">
        <v>5</v>
      </c>
      <c r="D68" s="20" t="s">
        <v>231</v>
      </c>
    </row>
    <row r="69" spans="1:4" ht="15.75" thickBot="1" x14ac:dyDescent="0.3">
      <c r="A69" s="14" t="s">
        <v>174</v>
      </c>
      <c r="B69" s="16" t="s">
        <v>175</v>
      </c>
      <c r="C69" s="10">
        <v>5</v>
      </c>
      <c r="D69" s="20" t="s">
        <v>231</v>
      </c>
    </row>
    <row r="70" spans="1:4" ht="15.75" thickBot="1" x14ac:dyDescent="0.3">
      <c r="A70" s="14" t="s">
        <v>176</v>
      </c>
      <c r="B70" s="16" t="s">
        <v>177</v>
      </c>
      <c r="C70" s="10">
        <v>5</v>
      </c>
      <c r="D70" s="20" t="s">
        <v>231</v>
      </c>
    </row>
    <row r="71" spans="1:4" ht="15.75" thickBot="1" x14ac:dyDescent="0.3">
      <c r="A71" s="14" t="s">
        <v>178</v>
      </c>
      <c r="B71" s="16" t="s">
        <v>179</v>
      </c>
      <c r="C71" s="10">
        <v>5</v>
      </c>
      <c r="D71" s="20" t="s">
        <v>231</v>
      </c>
    </row>
    <row r="72" spans="1:4" ht="15.75" thickBot="1" x14ac:dyDescent="0.3">
      <c r="A72" s="14" t="s">
        <v>7</v>
      </c>
      <c r="B72" s="16" t="s">
        <v>8</v>
      </c>
      <c r="C72" s="10">
        <v>0</v>
      </c>
      <c r="D72" s="20" t="s">
        <v>225</v>
      </c>
    </row>
    <row r="73" spans="1:4" ht="15.75" thickBot="1" x14ac:dyDescent="0.3">
      <c r="A73" s="14" t="s">
        <v>13</v>
      </c>
      <c r="B73" s="16" t="s">
        <v>14</v>
      </c>
      <c r="C73" s="10">
        <v>0</v>
      </c>
      <c r="D73" s="20" t="s">
        <v>222</v>
      </c>
    </row>
    <row r="74" spans="1:4" ht="15.75" thickBot="1" x14ac:dyDescent="0.3">
      <c r="A74" s="14" t="s">
        <v>15</v>
      </c>
      <c r="B74" s="16" t="s">
        <v>16</v>
      </c>
      <c r="C74" s="10">
        <v>0</v>
      </c>
      <c r="D74" s="20" t="s">
        <v>223</v>
      </c>
    </row>
    <row r="75" spans="1:4" ht="15.75" thickBot="1" x14ac:dyDescent="0.3">
      <c r="A75" s="14" t="s">
        <v>17</v>
      </c>
      <c r="B75" s="16" t="s">
        <v>18</v>
      </c>
      <c r="C75" s="10">
        <v>0</v>
      </c>
      <c r="D75" s="20" t="s">
        <v>224</v>
      </c>
    </row>
    <row r="76" spans="1:4" ht="15.75" thickBot="1" x14ac:dyDescent="0.3">
      <c r="A76" s="14" t="s">
        <v>19</v>
      </c>
      <c r="B76" s="16" t="s">
        <v>20</v>
      </c>
      <c r="C76" s="10">
        <v>0</v>
      </c>
      <c r="D76" s="20" t="s">
        <v>225</v>
      </c>
    </row>
    <row r="77" spans="1:4" ht="15.75" thickBot="1" x14ac:dyDescent="0.3">
      <c r="A77" s="14" t="s">
        <v>21</v>
      </c>
      <c r="B77" s="16" t="s">
        <v>22</v>
      </c>
      <c r="C77" s="10">
        <v>0</v>
      </c>
      <c r="D77" s="20" t="s">
        <v>225</v>
      </c>
    </row>
    <row r="78" spans="1:4" ht="15.75" thickBot="1" x14ac:dyDescent="0.3">
      <c r="A78" s="14" t="s">
        <v>23</v>
      </c>
      <c r="B78" s="16" t="s">
        <v>24</v>
      </c>
      <c r="C78" s="10">
        <v>0</v>
      </c>
      <c r="D78" s="20" t="s">
        <v>226</v>
      </c>
    </row>
    <row r="79" spans="1:4" ht="15.75" thickBot="1" x14ac:dyDescent="0.3">
      <c r="A79" s="14" t="s">
        <v>100</v>
      </c>
      <c r="B79" s="16" t="s">
        <v>101</v>
      </c>
      <c r="C79" s="10">
        <v>0</v>
      </c>
      <c r="D79" s="20" t="s">
        <v>226</v>
      </c>
    </row>
    <row r="80" spans="1:4" ht="15.75" thickBot="1" x14ac:dyDescent="0.3">
      <c r="A80" s="14" t="s">
        <v>146</v>
      </c>
      <c r="B80" s="16" t="s">
        <v>147</v>
      </c>
      <c r="C80" s="10">
        <v>0</v>
      </c>
      <c r="D80" s="20" t="s">
        <v>226</v>
      </c>
    </row>
    <row r="81" spans="1:4" ht="15.75" thickBot="1" x14ac:dyDescent="0.3">
      <c r="A81" s="14" t="s">
        <v>148</v>
      </c>
      <c r="B81" s="16" t="s">
        <v>149</v>
      </c>
      <c r="C81" s="10">
        <v>0</v>
      </c>
      <c r="D81" s="20" t="s">
        <v>227</v>
      </c>
    </row>
    <row r="82" spans="1:4" ht="15.75" thickBot="1" x14ac:dyDescent="0.3">
      <c r="A82" s="14" t="s">
        <v>150</v>
      </c>
      <c r="B82" s="16" t="s">
        <v>151</v>
      </c>
      <c r="C82" s="10">
        <v>0</v>
      </c>
      <c r="D82" s="20" t="s">
        <v>227</v>
      </c>
    </row>
    <row r="83" spans="1:4" ht="15.75" thickBot="1" x14ac:dyDescent="0.3">
      <c r="A83" s="14" t="s">
        <v>152</v>
      </c>
      <c r="B83" s="16" t="s">
        <v>153</v>
      </c>
      <c r="C83" s="10">
        <v>0</v>
      </c>
      <c r="D83" s="20" t="s">
        <v>227</v>
      </c>
    </row>
    <row r="84" spans="1:4" ht="15.75" thickBot="1" x14ac:dyDescent="0.3">
      <c r="A84" s="14" t="s">
        <v>154</v>
      </c>
      <c r="B84" s="16" t="s">
        <v>155</v>
      </c>
      <c r="C84" s="10">
        <v>0</v>
      </c>
      <c r="D84" s="20" t="s">
        <v>227</v>
      </c>
    </row>
    <row r="85" spans="1:4" ht="15.75" thickBot="1" x14ac:dyDescent="0.3">
      <c r="A85" s="14" t="s">
        <v>180</v>
      </c>
      <c r="B85" s="16" t="s">
        <v>181</v>
      </c>
      <c r="C85" s="10">
        <v>0</v>
      </c>
      <c r="D85" s="20" t="s">
        <v>228</v>
      </c>
    </row>
    <row r="86" spans="1:4" ht="15.75" thickBot="1" x14ac:dyDescent="0.3">
      <c r="A86" s="14" t="s">
        <v>182</v>
      </c>
      <c r="B86" s="16" t="s">
        <v>183</v>
      </c>
      <c r="C86" s="10">
        <v>0</v>
      </c>
      <c r="D86" s="20" t="s">
        <v>229</v>
      </c>
    </row>
    <row r="87" spans="1:4" ht="15.75" thickBot="1" x14ac:dyDescent="0.3">
      <c r="A87" s="14" t="s">
        <v>192</v>
      </c>
      <c r="B87" s="16" t="s">
        <v>193</v>
      </c>
      <c r="C87" s="11">
        <v>0</v>
      </c>
      <c r="D87" s="20" t="s">
        <v>230</v>
      </c>
    </row>
    <row r="88" spans="1:4" ht="15.75" thickBot="1" x14ac:dyDescent="0.3">
      <c r="A88" s="14" t="s">
        <v>31</v>
      </c>
      <c r="B88" s="16" t="s">
        <v>32</v>
      </c>
      <c r="C88" s="10">
        <v>0</v>
      </c>
      <c r="D88" s="20" t="s">
        <v>225</v>
      </c>
    </row>
    <row r="89" spans="1:4" ht="15.75" thickBot="1" x14ac:dyDescent="0.3">
      <c r="A89" s="14" t="s">
        <v>39</v>
      </c>
      <c r="B89" s="16" t="s">
        <v>40</v>
      </c>
      <c r="C89" s="10">
        <v>0</v>
      </c>
      <c r="D89" s="20" t="s">
        <v>225</v>
      </c>
    </row>
    <row r="90" spans="1:4" ht="15.75" thickBot="1" x14ac:dyDescent="0.3">
      <c r="A90" s="14" t="s">
        <v>47</v>
      </c>
      <c r="B90" s="16" t="s">
        <v>48</v>
      </c>
      <c r="C90" s="10">
        <v>0</v>
      </c>
      <c r="D90" s="20" t="s">
        <v>225</v>
      </c>
    </row>
    <row r="91" spans="1:4" ht="15.75" thickBot="1" x14ac:dyDescent="0.3">
      <c r="A91" s="14" t="s">
        <v>80</v>
      </c>
      <c r="B91" s="16" t="s">
        <v>81</v>
      </c>
      <c r="C91" s="10">
        <v>0</v>
      </c>
      <c r="D91" s="20" t="s">
        <v>225</v>
      </c>
    </row>
    <row r="92" spans="1:4" ht="15.75" thickBot="1" x14ac:dyDescent="0.3">
      <c r="A92" s="14" t="s">
        <v>88</v>
      </c>
      <c r="B92" s="16" t="s">
        <v>89</v>
      </c>
      <c r="C92" s="10">
        <v>0</v>
      </c>
      <c r="D92" s="20" t="s">
        <v>225</v>
      </c>
    </row>
    <row r="93" spans="1:4" ht="15.75" thickBot="1" x14ac:dyDescent="0.3">
      <c r="A93" s="15" t="s">
        <v>96</v>
      </c>
      <c r="B93" s="17" t="s">
        <v>97</v>
      </c>
      <c r="C93" s="10">
        <v>0</v>
      </c>
      <c r="D93" s="21" t="s">
        <v>225</v>
      </c>
    </row>
  </sheetData>
  <autoFilter ref="A1:D93" xr:uid="{00000000-0001-0000-0000-000000000000}">
    <sortState xmlns:xlrd2="http://schemas.microsoft.com/office/spreadsheetml/2017/richdata2" ref="A2:D93">
      <sortCondition ref="C2:C93" customList="1,2,3,4,5,0,-1"/>
    </sortState>
  </autoFilter>
  <sortState xmlns:xlrd2="http://schemas.microsoft.com/office/spreadsheetml/2017/richdata2" ref="A2:D93">
    <sortCondition ref="C2:C93"/>
  </sortState>
  <phoneticPr fontId="5" type="noConversion"/>
  <conditionalFormatting sqref="C1:C93"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  <cfRule type="cellIs" dxfId="1" priority="7" operator="equal">
      <formula>0</formula>
    </cfRule>
    <cfRule type="cellIs" dxfId="0" priority="8" operator="equal">
      <formula>-1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Hikmet Guener</cp:lastModifiedBy>
  <dcterms:created xsi:type="dcterms:W3CDTF">2022-12-24T20:12:08Z</dcterms:created>
  <dcterms:modified xsi:type="dcterms:W3CDTF">2022-12-27T00:48:56Z</dcterms:modified>
</cp:coreProperties>
</file>