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601740AF-1EBD-487A-9653-B48F3A78D854}" xr6:coauthVersionLast="47" xr6:coauthVersionMax="47" xr10:uidLastSave="{00000000-0000-0000-0000-000000000000}"/>
  <bookViews>
    <workbookView xWindow="-120" yWindow="-120" windowWidth="29040" windowHeight="15720" tabRatio="793" activeTab="3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EP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5" l="1"/>
  <c r="H5" i="15"/>
  <c r="H3" i="15"/>
  <c r="I4" i="14"/>
  <c r="I5" i="14"/>
  <c r="I3" i="14"/>
  <c r="O5" i="3"/>
  <c r="O4" i="3"/>
  <c r="O6" i="3"/>
  <c r="O3" i="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G6" i="16"/>
  <c r="G4" i="16"/>
  <c r="G5" i="16"/>
  <c r="G7" i="16"/>
  <c r="G3" i="16"/>
  <c r="G6" i="12"/>
  <c r="G3" i="13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3" i="12"/>
  <c r="G3" i="11"/>
  <c r="J3" i="8"/>
  <c r="O7" i="3"/>
</calcChain>
</file>

<file path=xl/sharedStrings.xml><?xml version="1.0" encoding="utf-8"?>
<sst xmlns="http://schemas.openxmlformats.org/spreadsheetml/2006/main" count="334" uniqueCount="159">
  <si>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</si>
  <si>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</si>
  <si>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</si>
  <si>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</si>
  <si>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</si>
  <si>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</si>
  <si>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</si>
  <si>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</si>
  <si>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</si>
  <si>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</si>
  <si>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</si>
  <si>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</si>
  <si>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</si>
  <si>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</si>
  <si>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</si>
  <si>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</si>
  <si>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</si>
  <si>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</si>
  <si>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</si>
  <si>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</si>
  <si>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</si>
  <si>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</si>
  <si>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</si>
  <si>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</si>
  <si>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</si>
  <si>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</si>
  <si>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</si>
  <si>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</si>
  <si>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</si>
  <si>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</si>
  <si>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</si>
  <si>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</si>
  <si>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</si>
  <si>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</si>
  <si>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</si>
  <si>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</si>
  <si>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</si>
  <si>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</si>
  <si>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</si>
  <si>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</si>
  <si>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</si>
  <si>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</si>
  <si>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</si>
  <si>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</si>
  <si>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</si>
  <si>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</si>
  <si>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</si>
  <si>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</si>
  <si>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</si>
  <si>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</si>
  <si>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</si>
  <si>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</si>
  <si>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</si>
  <si>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</si>
  <si>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</si>
  <si>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</si>
  <si>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</si>
  <si>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</si>
  <si>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</si>
  <si>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</si>
  <si>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</si>
  <si>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</si>
  <si>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</si>
  <si>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</si>
  <si>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</si>
  <si>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</si>
  <si>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</si>
  <si>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</si>
  <si>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</si>
  <si>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</si>
  <si>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</si>
  <si>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</si>
  <si>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</si>
  <si>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</si>
  <si>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</si>
  <si>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</si>
  <si>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</si>
  <si>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</si>
  <si>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</si>
  <si>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</si>
  <si>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</si>
  <si>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</si>
  <si>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</si>
  <si>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</si>
  <si>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</si>
  <si>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</si>
  <si>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</si>
  <si>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</si>
  <si>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</si>
  <si>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</si>
  <si>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</si>
  <si>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</si>
  <si>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</si>
  <si>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</si>
  <si>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</si>
  <si>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</si>
  <si>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</si>
  <si>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</si>
  <si>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</si>
  <si>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</si>
  <si>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</si>
  <si>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</si>
  <si>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</si>
  <si>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</si>
  <si>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</si>
  <si>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</si>
  <si>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</si>
  <si>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</si>
  <si>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</si>
  <si>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</si>
  <si>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</si>
  <si>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</si>
  <si>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</si>
  <si>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반려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</si>
  <si>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</si>
  <si>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</si>
  <si>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</si>
  <si>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</si>
  <si>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</si>
  <si>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</si>
  <si>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</si>
  <si>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</si>
  <si>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기안 목록 조회</t>
    <phoneticPr fontId="1" type="noConversion"/>
  </si>
  <si>
    <t>결재 목록 조회</t>
    <phoneticPr fontId="1" type="noConversion"/>
  </si>
  <si>
    <t>STEP_0005</t>
    <phoneticPr fontId="1" type="noConversion"/>
  </si>
  <si>
    <t>취소</t>
    <phoneticPr fontId="1" type="noConversion"/>
  </si>
  <si>
    <t>M</t>
    <phoneticPr fontId="1" type="noConversion"/>
  </si>
  <si>
    <t>010-0000-0000</t>
    <phoneticPr fontId="1" type="noConversion"/>
  </si>
  <si>
    <t>주소</t>
    <phoneticPr fontId="1" type="noConversion"/>
  </si>
  <si>
    <t>상세 주소</t>
    <phoneticPr fontId="1" type="noConversion"/>
  </si>
  <si>
    <t>EMP_0001</t>
    <phoneticPr fontId="1" type="noConversion"/>
  </si>
  <si>
    <t>EMP_0002</t>
  </si>
  <si>
    <t>EMP_0003</t>
  </si>
  <si>
    <t>EMP_0004</t>
  </si>
  <si>
    <t>DEPT_0002</t>
  </si>
  <si>
    <t>DEPT_0002</t>
    <phoneticPr fontId="1" type="noConversion"/>
  </si>
  <si>
    <t>DEPT_0003</t>
  </si>
  <si>
    <t>DEPT_0003</t>
    <phoneticPr fontId="1" type="noConversion"/>
  </si>
  <si>
    <t>GRADE_0002</t>
  </si>
  <si>
    <t>GRADE_0002</t>
    <phoneticPr fontId="1" type="noConversion"/>
  </si>
  <si>
    <t>GRADE_0003</t>
  </si>
  <si>
    <t>GRADE_0003</t>
    <phoneticPr fontId="1" type="noConversion"/>
  </si>
  <si>
    <t>테스트1</t>
    <phoneticPr fontId="1" type="noConversion"/>
  </si>
  <si>
    <t>테스트2</t>
    <phoneticPr fontId="1" type="noConversion"/>
  </si>
  <si>
    <t>테스트3</t>
    <phoneticPr fontId="1" type="noConversion"/>
  </si>
  <si>
    <t>테스트4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</si>
  <si>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</si>
  <si>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</si>
  <si>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</si>
  <si>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</si>
  <si>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TEST1</t>
    <phoneticPr fontId="1" type="noConversion"/>
  </si>
  <si>
    <t>TEST2</t>
  </si>
  <si>
    <t>TEST3</t>
  </si>
  <si>
    <t>TEST4</t>
  </si>
  <si>
    <t>관리 부서</t>
    <phoneticPr fontId="1" type="noConversion"/>
  </si>
  <si>
    <t>직급1</t>
    <phoneticPr fontId="1" type="noConversion"/>
  </si>
  <si>
    <t>직급2</t>
    <phoneticPr fontId="1" type="noConversion"/>
  </si>
  <si>
    <t>부서1</t>
    <phoneticPr fontId="1" type="noConversion"/>
  </si>
  <si>
    <t>부서2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</si>
</sst>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0" xfId="1">
      <alignment vertical="center"/>
    </xf>
    <xf numFmtId="49" fontId="2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8"/>
  <sheetViews>
    <sheetView topLeftCell="C1" workbookViewId="0">
      <selection activeCell="L3" sqref="L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70</v>
      </c>
      <c r="B3" s="3" t="s">
        <v>77</v>
      </c>
      <c r="C3" s="3" t="s">
        <v>78</v>
      </c>
      <c r="D3" s="3" t="s">
        <v>14</v>
      </c>
      <c r="E3" s="3" t="s">
        <v>126</v>
      </c>
      <c r="F3" s="9" t="s">
        <v>127</v>
      </c>
      <c r="G3" s="8"/>
      <c r="H3" s="3" t="s">
        <v>128</v>
      </c>
      <c r="I3" s="3" t="s">
        <v>129</v>
      </c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VALUES('EMP_0000','DEPT_0001','GRADE_0001','관리자','M','010-0000-0000','','주소','상세 주소','ADMIN','ADMIN',TO_CHAR(SYSDATE,'YYYYMMDD'),'');</v>
      </c>
    </row>
    <row r="4" spans="1:15" x14ac:dyDescent="0.3">
      <c r="A4" s="3" t="s">
        <v>130</v>
      </c>
      <c r="B4" s="3" t="s">
        <v>77</v>
      </c>
      <c r="C4" s="3" t="s">
        <v>78</v>
      </c>
      <c r="D4" s="3" t="s">
        <v>142</v>
      </c>
      <c r="E4" s="3" t="s">
        <v>126</v>
      </c>
      <c r="F4" s="9" t="s">
        <v>146</v>
      </c>
      <c r="G4" s="8"/>
      <c r="H4" s="3" t="s">
        <v>128</v>
      </c>
      <c r="I4" s="3" t="s">
        <v>129</v>
      </c>
      <c r="J4" s="3" t="s">
        <v>150</v>
      </c>
      <c r="K4" s="3" t="s">
        <v>150</v>
      </c>
      <c r="L4" s="3" t="s">
        <v>16</v>
      </c>
      <c r="M4" s="3"/>
      <c r="O4" s="4" t="str">
        <f>"INSERT INTO "&amp;$A$1&amp;" VALUES('"&amp;A4&amp;"','"&amp;B4&amp;"','"&amp;C4&amp;"','"&amp;D4&amp;"','"&amp;E4&amp;"','"&amp;F4&amp;"','"&amp;G4&amp;"','"&amp;H4&amp;"','"&amp;I4&amp;"','"&amp;J4&amp;"','"&amp;K4&amp;"',"&amp;L4&amp;",'"&amp;M4&amp;"');"</f>
        <v>INSERT INTO INTR_EMP VALUES('EMP_0001','DEPT_0001','GRADE_0001','테스트1','M','010-0000-0001','','주소','상세 주소','TEST1','TEST1',TO_CHAR(SYSDATE,'YYYYMMDD'),'');</v>
      </c>
    </row>
    <row r="5" spans="1:15" x14ac:dyDescent="0.3">
      <c r="A5" s="3" t="s">
        <v>131</v>
      </c>
      <c r="B5" s="3" t="s">
        <v>135</v>
      </c>
      <c r="C5" s="3" t="s">
        <v>139</v>
      </c>
      <c r="D5" s="3" t="s">
        <v>143</v>
      </c>
      <c r="E5" s="3" t="s">
        <v>126</v>
      </c>
      <c r="F5" s="9" t="s">
        <v>147</v>
      </c>
      <c r="G5" s="8"/>
      <c r="H5" s="3" t="s">
        <v>128</v>
      </c>
      <c r="I5" s="3" t="s">
        <v>129</v>
      </c>
      <c r="J5" s="3" t="s">
        <v>151</v>
      </c>
      <c r="K5" s="3" t="s">
        <v>151</v>
      </c>
      <c r="L5" s="3" t="s">
        <v>16</v>
      </c>
      <c r="M5" s="3"/>
      <c r="O5" s="4" t="str">
        <f>"INSERT INTO "&amp;$A$1&amp;" VALUES('"&amp;A5&amp;"','"&amp;B5&amp;"','"&amp;C5&amp;"','"&amp;D5&amp;"','"&amp;E5&amp;"','"&amp;F5&amp;"','"&amp;G5&amp;"','"&amp;H5&amp;"','"&amp;I5&amp;"','"&amp;J5&amp;"','"&amp;K5&amp;"',"&amp;L5&amp;",'"&amp;M5&amp;"');"</f>
        <v>INSERT INTO INTR_EMP VALUES('EMP_0002','DEPT_0002','GRADE_0002','테스트2','M','010-0000-0002','','주소','상세 주소','TEST2','TEST2',TO_CHAR(SYSDATE,'YYYYMMDD'),'');</v>
      </c>
    </row>
    <row r="6" spans="1:15" x14ac:dyDescent="0.3">
      <c r="A6" s="3" t="s">
        <v>132</v>
      </c>
      <c r="B6" s="3" t="s">
        <v>135</v>
      </c>
      <c r="C6" s="3" t="s">
        <v>139</v>
      </c>
      <c r="D6" s="3" t="s">
        <v>144</v>
      </c>
      <c r="E6" s="3" t="s">
        <v>126</v>
      </c>
      <c r="F6" s="9" t="s">
        <v>148</v>
      </c>
      <c r="G6" s="8"/>
      <c r="H6" s="3" t="s">
        <v>128</v>
      </c>
      <c r="I6" s="3" t="s">
        <v>129</v>
      </c>
      <c r="J6" s="3" t="s">
        <v>152</v>
      </c>
      <c r="K6" s="3" t="s">
        <v>152</v>
      </c>
      <c r="L6" s="3" t="s">
        <v>16</v>
      </c>
      <c r="M6" s="3"/>
      <c r="O6" s="4" t="str">
        <f>"INSERT INTO "&amp;$A$1&amp;" VALUES('"&amp;A6&amp;"','"&amp;B6&amp;"','"&amp;C6&amp;"','"&amp;D6&amp;"','"&amp;E6&amp;"','"&amp;F6&amp;"','"&amp;G6&amp;"','"&amp;H6&amp;"','"&amp;I6&amp;"','"&amp;J6&amp;"','"&amp;K6&amp;"',"&amp;L6&amp;",'"&amp;M6&amp;"');"</f>
        <v>INSERT INTO INTR_EMP VALUES('EMP_0003','DEPT_0002','GRADE_0002','테스트3','M','010-0000-0003','','주소','상세 주소','TEST3','TEST3',TO_CHAR(SYSDATE,'YYYYMMDD'),'');</v>
      </c>
    </row>
    <row r="7" spans="1:15" x14ac:dyDescent="0.3">
      <c r="A7" s="3" t="s">
        <v>133</v>
      </c>
      <c r="B7" s="3" t="s">
        <v>137</v>
      </c>
      <c r="C7" s="3" t="s">
        <v>141</v>
      </c>
      <c r="D7" s="3" t="s">
        <v>145</v>
      </c>
      <c r="E7" s="3" t="s">
        <v>126</v>
      </c>
      <c r="F7" s="9" t="s">
        <v>149</v>
      </c>
      <c r="G7" s="8"/>
      <c r="H7" s="3" t="s">
        <v>128</v>
      </c>
      <c r="I7" s="3" t="s">
        <v>129</v>
      </c>
      <c r="J7" s="3" t="s">
        <v>153</v>
      </c>
      <c r="K7" s="3" t="s">
        <v>153</v>
      </c>
      <c r="L7" s="3" t="s">
        <v>16</v>
      </c>
      <c r="M7" s="3"/>
      <c r="O7" s="4" t="str">
        <f>"INSERT INTO "&amp;$A$1&amp;" VALUES('"&amp;A7&amp;"','"&amp;B7&amp;"','"&amp;C7&amp;"','"&amp;D7&amp;"','"&amp;E7&amp;"','"&amp;F7&amp;"','"&amp;G7&amp;"','"&amp;H7&amp;"','"&amp;I7&amp;"','"&amp;J7&amp;"','"&amp;K7&amp;"',"&amp;L7&amp;",'"&amp;M7&amp;"');"</f>
        <v>INSERT INTO INTR_EMP VALUES('EMP_0004','DEPT_0003','GRADE_0003','테스트4','M','010-0000-0004','','주소','상세 주소','TEST4','TEST4',TO_CHAR(SYSDATE,'YYYYMMDD'),'');</v>
      </c>
    </row>
    <row r="8" spans="1:15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0"/>
  <sheetViews>
    <sheetView workbookViewId="0">
      <selection activeCell="G3" sqref="G3:G19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88</v>
      </c>
      <c r="B1" s="1"/>
      <c r="C1" s="1"/>
      <c r="D1" s="1"/>
      <c r="E1" s="1"/>
    </row>
    <row r="2" spans="1:7" x14ac:dyDescent="0.3">
      <c r="A2" s="2" t="s">
        <v>86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90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90</v>
      </c>
      <c r="B4" s="3" t="s">
        <v>49</v>
      </c>
      <c r="C4" s="3" t="s">
        <v>44</v>
      </c>
      <c r="D4" s="5">
        <v>2</v>
      </c>
      <c r="G4" s="4" t="str">
        <f t="shared" ref="G4:G19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93</v>
      </c>
      <c r="B5" s="3" t="s">
        <v>50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93</v>
      </c>
      <c r="B6" s="3" t="s">
        <v>51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93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93</v>
      </c>
      <c r="B8" s="3" t="s">
        <v>52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93</v>
      </c>
      <c r="B9" s="3" t="s">
        <v>53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93</v>
      </c>
      <c r="B10" s="3" t="s">
        <v>54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93</v>
      </c>
      <c r="B11" s="3" t="s">
        <v>55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93</v>
      </c>
      <c r="B12" s="3" t="s">
        <v>56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93</v>
      </c>
      <c r="B13" s="3" t="s">
        <v>57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93</v>
      </c>
      <c r="B14" s="3" t="s">
        <v>58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93</v>
      </c>
      <c r="B15" s="3" t="s">
        <v>64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93</v>
      </c>
      <c r="B16" s="3" t="s">
        <v>65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93</v>
      </c>
      <c r="B17" s="3" t="s">
        <v>66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93</v>
      </c>
      <c r="B18" s="3" t="s">
        <v>67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93</v>
      </c>
      <c r="B19" s="3" t="s">
        <v>68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G3" sqref="G3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89</v>
      </c>
      <c r="B1" s="1"/>
      <c r="C1" s="1"/>
      <c r="D1" s="1"/>
      <c r="E1" s="1"/>
    </row>
    <row r="2" spans="1:7" x14ac:dyDescent="0.3">
      <c r="A2" s="2" t="s">
        <v>86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93</v>
      </c>
      <c r="B3" s="5" t="s">
        <v>70</v>
      </c>
      <c r="C3" s="5" t="s">
        <v>44</v>
      </c>
      <c r="D3" s="5">
        <v>1</v>
      </c>
      <c r="E3" s="5" t="s">
        <v>108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workbookViewId="0">
      <selection activeCell="E9" sqref="E9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115</v>
      </c>
      <c r="B1" s="7"/>
      <c r="C1" s="3"/>
      <c r="D1" s="3"/>
      <c r="E1" s="3"/>
    </row>
    <row r="2" spans="1:7" x14ac:dyDescent="0.3">
      <c r="A2" s="2" t="s">
        <v>116</v>
      </c>
      <c r="B2" s="2" t="s">
        <v>117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118</v>
      </c>
      <c r="B3" s="5" t="s">
        <v>111</v>
      </c>
      <c r="C3" s="5" t="s">
        <v>44</v>
      </c>
      <c r="D3" s="5">
        <v>1</v>
      </c>
      <c r="E3" s="5" t="s">
        <v>108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119</v>
      </c>
      <c r="B4" s="5" t="s">
        <v>112</v>
      </c>
      <c r="C4" s="5" t="s">
        <v>44</v>
      </c>
      <c r="D4" s="5">
        <v>2</v>
      </c>
      <c r="E4" s="5" t="s">
        <v>108</v>
      </c>
      <c r="G4" s="4" t="str">
        <f t="shared" ref="G4:G7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120</v>
      </c>
      <c r="B5" s="5" t="s">
        <v>114</v>
      </c>
      <c r="C5" s="5" t="s">
        <v>44</v>
      </c>
      <c r="D5" s="5">
        <v>3</v>
      </c>
      <c r="E5" s="5" t="s">
        <v>108</v>
      </c>
      <c r="G5" s="4" t="str">
        <f t="shared" si="0"/>
        <v>INSERT INTO INTR_STEP VALUES('STEP_0003','참조','Y',3,'NULL');</v>
      </c>
    </row>
    <row r="6" spans="1:7" x14ac:dyDescent="0.3">
      <c r="A6" s="5" t="s">
        <v>121</v>
      </c>
      <c r="B6" s="6" t="s">
        <v>113</v>
      </c>
      <c r="C6" s="5" t="s">
        <v>44</v>
      </c>
      <c r="D6" s="5">
        <v>4</v>
      </c>
      <c r="E6" s="5" t="s">
        <v>108</v>
      </c>
      <c r="G6" s="4" t="str">
        <f t="shared" ref="G6" si="1">"INSERT INTO "&amp;$A$1&amp;" VALUES('"&amp;A6&amp;"','"&amp;B6&amp;"','"&amp;C6&amp;"',"&amp;D6&amp;",'"&amp;E6&amp;"');"</f>
        <v>INSERT INTO INTR_STEP VALUES('STEP_0004','반려','Y',4,'NULL');</v>
      </c>
    </row>
    <row r="7" spans="1:7" x14ac:dyDescent="0.3">
      <c r="A7" s="5" t="s">
        <v>124</v>
      </c>
      <c r="B7" s="6" t="s">
        <v>125</v>
      </c>
      <c r="C7" s="5" t="s">
        <v>44</v>
      </c>
      <c r="D7" s="5">
        <v>5</v>
      </c>
      <c r="E7" s="5" t="s">
        <v>108</v>
      </c>
      <c r="G7" s="4" t="str">
        <f t="shared" si="0"/>
        <v>INSERT INTO INTR_STEP VALUES('STEP_0005','취소','Y',5,'NULL');</v>
      </c>
    </row>
    <row r="8" spans="1:7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A4" sqref="A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I6"/>
  <sheetViews>
    <sheetView workbookViewId="0">
      <selection activeCell="I3" sqref="I3:I5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33" style="1" bestFit="1" customWidth="1"/>
    <col min="5" max="5" width="9.25" style="1" bestFit="1" customWidth="1"/>
    <col min="6" max="6" width="14.125" style="1" bestFit="1" customWidth="1"/>
    <col min="7" max="7" width="10.375" style="1" bestFit="1" customWidth="1"/>
    <col min="8" max="16384" width="9" style="1"/>
  </cols>
  <sheetData>
    <row r="1" spans="1:9" x14ac:dyDescent="0.3">
      <c r="A1" s="1" t="s">
        <v>96</v>
      </c>
    </row>
    <row r="2" spans="1:9" x14ac:dyDescent="0.3">
      <c r="A2" s="2" t="s">
        <v>2</v>
      </c>
      <c r="B2" s="2" t="s">
        <v>101</v>
      </c>
      <c r="C2" s="2" t="s">
        <v>102</v>
      </c>
      <c r="D2" s="2" t="s">
        <v>23</v>
      </c>
      <c r="E2" s="2" t="s">
        <v>26</v>
      </c>
      <c r="F2" s="2" t="s">
        <v>27</v>
      </c>
      <c r="G2" s="2" t="s">
        <v>28</v>
      </c>
    </row>
    <row r="3" spans="1:9" x14ac:dyDescent="0.3">
      <c r="A3" s="1" t="s">
        <v>77</v>
      </c>
      <c r="B3" s="1" t="s">
        <v>154</v>
      </c>
      <c r="D3" s="3" t="s">
        <v>16</v>
      </c>
      <c r="E3" s="1" t="s">
        <v>44</v>
      </c>
      <c r="F3" s="1">
        <v>1</v>
      </c>
      <c r="I3" s="1" t="str">
        <f>"INSERT INTO "&amp;$A$1&amp;" VALUES('"&amp;A3&amp;"','"&amp;B3&amp;"','"&amp;C3&amp;"',"&amp;D3&amp;",'"&amp;E3&amp;"','"&amp;F3&amp;"','"&amp;G3&amp;"');"</f>
        <v>INSERT INTO INTR_DEPT VALUES('DEPT_0001','관리 부서','',TO_CHAR(SYSDATE,'YYYYMMDD'),'Y','1','');</v>
      </c>
    </row>
    <row r="4" spans="1:9" x14ac:dyDescent="0.3">
      <c r="A4" s="1" t="s">
        <v>134</v>
      </c>
      <c r="B4" s="1" t="s">
        <v>157</v>
      </c>
      <c r="D4" s="3" t="s">
        <v>16</v>
      </c>
      <c r="E4" s="1" t="s">
        <v>44</v>
      </c>
      <c r="F4" s="1">
        <v>2</v>
      </c>
      <c r="I4" s="1" t="str">
        <f t="shared" ref="I4:I5" si="0">"INSERT INTO "&amp;$A$1&amp;" VALUES('"&amp;A4&amp;"','"&amp;B4&amp;"','"&amp;C4&amp;"',"&amp;D4&amp;",'"&amp;E4&amp;"','"&amp;F4&amp;"','"&amp;G4&amp;"');"</f>
        <v>INSERT INTO INTR_DEPT VALUES('DEPT_0002','부서1','',TO_CHAR(SYSDATE,'YYYYMMDD'),'Y','2','');</v>
      </c>
    </row>
    <row r="5" spans="1:9" x14ac:dyDescent="0.3">
      <c r="A5" s="1" t="s">
        <v>136</v>
      </c>
      <c r="B5" s="1" t="s">
        <v>158</v>
      </c>
      <c r="D5" s="3" t="s">
        <v>16</v>
      </c>
      <c r="E5" s="1" t="s">
        <v>44</v>
      </c>
      <c r="F5" s="1">
        <v>3</v>
      </c>
      <c r="I5" s="1" t="str">
        <f t="shared" si="0"/>
        <v>INSERT INTO INTR_DEPT VALUES('DEPT_0003','부서2','',TO_CHAR(SYSDATE,'YYYYMMDD'),'Y','3','');</v>
      </c>
    </row>
    <row r="6" spans="1:9" x14ac:dyDescent="0.3">
      <c r="A6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H6"/>
  <sheetViews>
    <sheetView tabSelected="1" workbookViewId="0">
      <selection activeCell="I14" sqref="I14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33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94</v>
      </c>
    </row>
    <row r="2" spans="1:8" x14ac:dyDescent="0.3">
      <c r="A2" s="2" t="s">
        <v>3</v>
      </c>
      <c r="B2" s="2" t="s">
        <v>95</v>
      </c>
      <c r="C2" s="2" t="s">
        <v>23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78</v>
      </c>
      <c r="B3" s="1" t="s">
        <v>14</v>
      </c>
      <c r="C3" s="3" t="s">
        <v>16</v>
      </c>
      <c r="D3" s="1" t="s">
        <v>44</v>
      </c>
      <c r="E3" s="1">
        <v>1</v>
      </c>
      <c r="H3" s="1" t="str">
        <f>"INSERT INTO "&amp;$A$1&amp;" VALUES('"&amp;A3&amp;"','"&amp;B3&amp;"',"&amp;C3&amp;",'"&amp;D3&amp;"','"&amp;E3&amp;"','"&amp;F3&amp;"');"</f>
        <v>INSERT INTO INTR_GRADE VALUES('GRADE_0001','관리자',TO_CHAR(SYSDATE,'YYYYMMDD'),'Y','1','');</v>
      </c>
    </row>
    <row r="4" spans="1:8" x14ac:dyDescent="0.3">
      <c r="A4" s="1" t="s">
        <v>138</v>
      </c>
      <c r="B4" s="1" t="s">
        <v>155</v>
      </c>
      <c r="C4" s="3" t="s">
        <v>16</v>
      </c>
      <c r="D4" s="1" t="s">
        <v>44</v>
      </c>
      <c r="E4" s="1">
        <v>2</v>
      </c>
      <c r="H4" s="1" t="str">
        <f t="shared" ref="H4:H5" si="0">"INSERT INTO "&amp;$A$1&amp;" VALUES('"&amp;A4&amp;"','"&amp;B4&amp;"',"&amp;C4&amp;",'"&amp;D4&amp;"','"&amp;E4&amp;"','"&amp;F4&amp;"');"</f>
        <v>INSERT INTO INTR_GRADE VALUES('GRADE_0002','직급1',TO_CHAR(SYSDATE,'YYYYMMDD'),'Y','2','');</v>
      </c>
    </row>
    <row r="5" spans="1:8" x14ac:dyDescent="0.3">
      <c r="A5" s="1" t="s">
        <v>140</v>
      </c>
      <c r="B5" s="1" t="s">
        <v>156</v>
      </c>
      <c r="C5" s="3" t="s">
        <v>16</v>
      </c>
      <c r="D5" s="1" t="s">
        <v>44</v>
      </c>
      <c r="E5" s="1">
        <v>3</v>
      </c>
      <c r="H5" s="1" t="str">
        <f t="shared" si="0"/>
        <v>INSERT INTO INTR_GRADE VALUES('GRADE_0003','직급2',TO_CHAR(SYSDATE,'YYYYMMDD'),'Y','3','');</v>
      </c>
    </row>
    <row r="6" spans="1:8" x14ac:dyDescent="0.3">
      <c r="A6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D8" sqref="D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97</v>
      </c>
      <c r="B2" s="2" t="s">
        <v>98</v>
      </c>
      <c r="C2" s="2" t="s">
        <v>99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72</v>
      </c>
    </row>
    <row r="2" spans="1:9" x14ac:dyDescent="0.3">
      <c r="A2" s="2" t="s">
        <v>73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19"/>
  <sheetViews>
    <sheetView workbookViewId="0">
      <selection activeCell="D9" sqref="D9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49</v>
      </c>
      <c r="B4" s="3">
        <v>0</v>
      </c>
      <c r="C4" s="3" t="s">
        <v>46</v>
      </c>
      <c r="D4" s="3" t="s">
        <v>43</v>
      </c>
      <c r="E4" s="3" t="s">
        <v>71</v>
      </c>
      <c r="F4" s="3" t="s">
        <v>44</v>
      </c>
      <c r="G4" s="3">
        <v>2</v>
      </c>
      <c r="J4" s="4" t="str">
        <f t="shared" ref="J4:J19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50</v>
      </c>
      <c r="B5" s="3">
        <v>0</v>
      </c>
      <c r="C5" s="3" t="s">
        <v>47</v>
      </c>
      <c r="D5" s="3" t="s">
        <v>43</v>
      </c>
      <c r="E5" s="3" t="s">
        <v>103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51</v>
      </c>
      <c r="B6" s="3">
        <v>0</v>
      </c>
      <c r="C6" s="3" t="s">
        <v>60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122</v>
      </c>
      <c r="D7" s="3" t="s">
        <v>51</v>
      </c>
      <c r="E7" s="3" t="s">
        <v>109</v>
      </c>
      <c r="F7" s="3" t="s">
        <v>44</v>
      </c>
      <c r="G7" s="3">
        <v>5</v>
      </c>
      <c r="J7" s="4" t="str">
        <f t="shared" si="0"/>
        <v>INSERT INTO INTR_MENU VALUES('MENU_0005','0','기안 목록 조회','MENU_0004','intrAprvInqy1010.do','Y','5','');</v>
      </c>
    </row>
    <row r="8" spans="1:10" x14ac:dyDescent="0.3">
      <c r="A8" s="3" t="s">
        <v>52</v>
      </c>
      <c r="B8" s="3">
        <v>0</v>
      </c>
      <c r="C8" s="3" t="s">
        <v>123</v>
      </c>
      <c r="D8" s="3" t="s">
        <v>51</v>
      </c>
      <c r="E8" s="3" t="s">
        <v>110</v>
      </c>
      <c r="F8" s="3" t="s">
        <v>44</v>
      </c>
      <c r="G8" s="3">
        <v>6</v>
      </c>
      <c r="J8" s="4" t="str">
        <f t="shared" si="0"/>
        <v>INSERT INTO INTR_MENU VALUES('MENU_0006','0','결재 목록 조회','MENU_0004','intrAprvInqy2010.do','Y','6','');</v>
      </c>
    </row>
    <row r="9" spans="1:10" x14ac:dyDescent="0.3">
      <c r="A9" s="3" t="s">
        <v>53</v>
      </c>
      <c r="B9" s="3">
        <v>0</v>
      </c>
      <c r="C9" s="3" t="s">
        <v>105</v>
      </c>
      <c r="E9" s="3" t="s">
        <v>75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54</v>
      </c>
      <c r="B10" s="3">
        <v>0</v>
      </c>
      <c r="C10" s="3" t="s">
        <v>104</v>
      </c>
      <c r="E10" s="3" t="s">
        <v>81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55</v>
      </c>
      <c r="B11" s="3">
        <v>1</v>
      </c>
      <c r="C11" s="3" t="s">
        <v>79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56</v>
      </c>
      <c r="B12" s="3">
        <v>1</v>
      </c>
      <c r="C12" s="3" t="s">
        <v>59</v>
      </c>
      <c r="D12" s="3" t="s">
        <v>55</v>
      </c>
      <c r="E12" s="3" t="s">
        <v>69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57</v>
      </c>
      <c r="B13" s="3">
        <v>1</v>
      </c>
      <c r="C13" s="3" t="s">
        <v>106</v>
      </c>
      <c r="D13" s="3" t="s">
        <v>55</v>
      </c>
      <c r="E13" s="3" t="s">
        <v>107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58</v>
      </c>
      <c r="B14" s="3">
        <v>1</v>
      </c>
      <c r="C14" s="3" t="s">
        <v>76</v>
      </c>
      <c r="E14" s="3" t="s">
        <v>100</v>
      </c>
      <c r="F14" s="3" t="s">
        <v>44</v>
      </c>
      <c r="G14" s="3">
        <v>13</v>
      </c>
      <c r="J14" s="4" t="str">
        <f t="shared" si="0"/>
        <v>INSERT INTO INTR_MENU VALUES('MENU_0012','1','템플릿 관리','','intrTempInqy1010.do','Y','13','');</v>
      </c>
    </row>
    <row r="15" spans="1:10" x14ac:dyDescent="0.3">
      <c r="A15" s="3" t="s">
        <v>64</v>
      </c>
      <c r="B15" s="3">
        <v>1</v>
      </c>
      <c r="C15" s="3" t="s">
        <v>80</v>
      </c>
      <c r="E15" s="3" t="s">
        <v>74</v>
      </c>
      <c r="F15" s="3" t="s">
        <v>44</v>
      </c>
      <c r="G15" s="3">
        <v>14</v>
      </c>
      <c r="J15" s="4" t="str">
        <f t="shared" si="0"/>
        <v>INSERT INTO INTR_MENU VALUES('MENU_0013','1','사원 관리','','intrEmpInqy1010.do','Y','14','');</v>
      </c>
    </row>
    <row r="16" spans="1:10" x14ac:dyDescent="0.3">
      <c r="A16" s="3" t="s">
        <v>65</v>
      </c>
      <c r="B16" s="3">
        <v>1</v>
      </c>
      <c r="C16" s="3" t="s">
        <v>61</v>
      </c>
      <c r="F16" s="3" t="s">
        <v>44</v>
      </c>
      <c r="G16" s="3">
        <v>15</v>
      </c>
      <c r="J16" s="4" t="str">
        <f t="shared" si="0"/>
        <v>INSERT INTO INTR_MENU VALUES('MENU_0014','1','시스템 관리','','','Y','15','');</v>
      </c>
    </row>
    <row r="17" spans="1:10" x14ac:dyDescent="0.3">
      <c r="A17" s="3" t="s">
        <v>66</v>
      </c>
      <c r="B17" s="3">
        <v>1</v>
      </c>
      <c r="C17" s="3" t="s">
        <v>82</v>
      </c>
      <c r="D17" s="3" t="s">
        <v>65</v>
      </c>
      <c r="E17" s="3" t="s">
        <v>92</v>
      </c>
      <c r="F17" s="3" t="s">
        <v>44</v>
      </c>
      <c r="G17" s="3">
        <v>16</v>
      </c>
      <c r="J17" s="4" t="str">
        <f t="shared" si="0"/>
        <v>INSERT INTO INTR_MENU VALUES('MENU_0015','1','권한 관리','MENU_0014','intrAuthInqy1010.do','Y','16','');</v>
      </c>
    </row>
    <row r="18" spans="1:10" x14ac:dyDescent="0.3">
      <c r="A18" s="3" t="s">
        <v>67</v>
      </c>
      <c r="B18" s="3">
        <v>1</v>
      </c>
      <c r="C18" s="3" t="s">
        <v>62</v>
      </c>
      <c r="D18" s="3" t="s">
        <v>65</v>
      </c>
      <c r="E18" s="3" t="s">
        <v>83</v>
      </c>
      <c r="F18" s="3" t="s">
        <v>44</v>
      </c>
      <c r="G18" s="3">
        <v>17</v>
      </c>
      <c r="J18" s="4" t="str">
        <f t="shared" si="0"/>
        <v>INSERT INTO INTR_MENU VALUES('MENU_0016','1','메뉴 권한 부여','MENU_0014','intrAuthInqy2010.do','Y','17','');</v>
      </c>
    </row>
    <row r="19" spans="1:10" x14ac:dyDescent="0.3">
      <c r="A19" s="3" t="s">
        <v>68</v>
      </c>
      <c r="B19" s="3">
        <v>1</v>
      </c>
      <c r="C19" s="3" t="s">
        <v>63</v>
      </c>
      <c r="D19" s="3" t="s">
        <v>65</v>
      </c>
      <c r="E19" s="3" t="s">
        <v>84</v>
      </c>
      <c r="F19" s="3" t="s">
        <v>44</v>
      </c>
      <c r="G19" s="3">
        <v>18</v>
      </c>
      <c r="J19" s="4" t="str">
        <f t="shared" si="0"/>
        <v>INSERT INTO INTR_MENU VALUES('MENU_0017','1','사용자 권한 부여','MENU_0014','intrAuthInqy3010.do','Y','18','');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85</v>
      </c>
      <c r="B1" s="1"/>
      <c r="C1" s="1"/>
      <c r="D1" s="1"/>
      <c r="E1" s="1"/>
    </row>
    <row r="2" spans="1:7" x14ac:dyDescent="0.3">
      <c r="A2" s="2" t="s">
        <v>86</v>
      </c>
      <c r="B2" s="2" t="s">
        <v>87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90</v>
      </c>
      <c r="B3" s="3" t="s">
        <v>91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2023-08-14T05:47:04Z</dcterms:modified>
</cp:coreProperties>
</file>