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 (Carevature Medical)\Hila's Thesis\Tissue identification\Experiments\Illumination_experiment\2022-05-02 experiment1\1LED-hand held\"/>
    </mc:Choice>
  </mc:AlternateContent>
  <xr:revisionPtr revIDLastSave="0" documentId="13_ncr:1_{6D3D767E-41E9-4E76-AFB0-9EF609376509}" xr6:coauthVersionLast="47" xr6:coauthVersionMax="47" xr10:uidLastSave="{00000000-0000-0000-0000-000000000000}"/>
  <bookViews>
    <workbookView xWindow="6400" yWindow="4150" windowWidth="19200" windowHeight="11250" xr2:uid="{982A14AE-FF55-4F89-B108-B3731F8F17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9" i="1"/>
  <c r="M10" i="1"/>
  <c r="M11" i="1"/>
  <c r="M12" i="1"/>
  <c r="M13" i="1"/>
  <c r="M14" i="1"/>
  <c r="M15" i="1"/>
  <c r="M16" i="1"/>
  <c r="M17" i="1"/>
  <c r="M18" i="1"/>
  <c r="M19" i="1"/>
  <c r="M9" i="1"/>
</calcChain>
</file>

<file path=xl/sharedStrings.xml><?xml version="1.0" encoding="utf-8"?>
<sst xmlns="http://schemas.openxmlformats.org/spreadsheetml/2006/main" count="25" uniqueCount="18">
  <si>
    <t>rectangle pos</t>
  </si>
  <si>
    <t>(632, 285)</t>
  </si>
  <si>
    <t>rectangle size</t>
  </si>
  <si>
    <t>(88, 59)</t>
  </si>
  <si>
    <t>Dura</t>
  </si>
  <si>
    <t>mean</t>
  </si>
  <si>
    <t>median</t>
  </si>
  <si>
    <t>wavelength</t>
  </si>
  <si>
    <t>white</t>
  </si>
  <si>
    <t>stdev</t>
  </si>
  <si>
    <t>nb pixels</t>
  </si>
  <si>
    <t>Bone</t>
  </si>
  <si>
    <t>bone</t>
  </si>
  <si>
    <t>(670, 395)</t>
  </si>
  <si>
    <t>Full image</t>
  </si>
  <si>
    <t>average</t>
  </si>
  <si>
    <t>(L_dura-L_bone) / (L_bone+L_dura)</t>
  </si>
  <si>
    <t>(L_dura-L_bone) / L_bone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</si>
</sst>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Contrast</a:t>
            </a:r>
            <a:r>
              <a:rPr lang="en-US" baseline="0"/>
              <a:t> between dura &amp; bone</a:t>
            </a:r>
            <a:endParaRPr lang="en-US"/>
          </a:p>
        </c:rich>
      </c:tx>
      <c:layout>
        <c:manualLayout>
          <c:xMode val="edge"/>
          <c:yMode val="edge"/>
          <c:x val="0.151159667541557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Sheet1!$M$8</c:f>
              <c:strCache>
                <c:ptCount val="1"/>
                <c:pt idx="0">
                  <c:v>(L_dura-L_bone) / L_bone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Sheet1!$B$9:$B$19</c:f>
              <c:strCache>
                <c:ptCount val="11"/>
                <c:pt idx="0">
                  <c:v>430</c:v>
                </c:pt>
                <c:pt idx="1">
                  <c:v>461</c:v>
                </c:pt>
                <c:pt idx="2">
                  <c:v>470</c:v>
                </c:pt>
                <c:pt idx="3">
                  <c:v>502</c:v>
                </c:pt>
                <c:pt idx="4">
                  <c:v>515</c:v>
                </c:pt>
                <c:pt idx="5">
                  <c:v>600</c:v>
                </c:pt>
                <c:pt idx="6">
                  <c:v>621</c:v>
                </c:pt>
                <c:pt idx="7">
                  <c:v>640</c:v>
                </c:pt>
                <c:pt idx="8">
                  <c:v>660</c:v>
                </c:pt>
                <c:pt idx="9">
                  <c:v>700</c:v>
                </c:pt>
                <c:pt idx="10">
                  <c:v>white</c:v>
                </c:pt>
              </c:strCache>
            </c:strRef>
          </c:cat>
          <c:val>
            <c:numRef>
              <c:f>Sheet1!$M$9:$M$19</c:f>
              <c:numCache>
                <c:formatCode>General</c:formatCode>
                <c:ptCount val="11"/>
                <c:pt idx="0">
                  <c:v>0.95454545454545447</c:v>
                </c:pt>
                <c:pt idx="1">
                  <c:v>0.10128913443830559</c:v>
                </c:pt>
                <c:pt idx="2">
                  <c:v>0.15975103734439849</c:v>
                </c:pt>
                <c:pt idx="3">
                  <c:v>0.20776699029126211</c:v>
                </c:pt>
                <c:pt idx="4">
                  <c:v>0.19963369963369959</c:v>
                </c:pt>
                <c:pt idx="5">
                  <c:v>0.83439490445859854</c:v>
                </c:pt>
                <c:pt idx="6">
                  <c:v>0.3534883720930232</c:v>
                </c:pt>
                <c:pt idx="7">
                  <c:v>0.39423076923076922</c:v>
                </c:pt>
                <c:pt idx="8">
                  <c:v>0.33333333333333326</c:v>
                </c:pt>
                <c:pt idx="9">
                  <c:v>0.93457943925233644</c:v>
                </c:pt>
                <c:pt idx="10">
                  <c:v>0.17870722433460071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2-4724-AF2D-F6C7B3C827B1}"/>
            </c:ext>
          </c:extLst>
        </c:ser>
        <c:ser>
          <c:idx val="1"/>
          <c:order val="1"/>
          <c:tx>
            <c:strRef>
              <c:f>Sheet1!$N$8</c:f>
              <c:strCache>
                <c:ptCount val="1"/>
                <c:pt idx="0">
                  <c:v>(L_dura-L_bone) / (L_bone+L_dura)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Sheet1!$N$9:$N$19</c:f>
              <c:numCache>
                <c:formatCode>General</c:formatCode>
                <c:ptCount val="11"/>
                <c:pt idx="0">
                  <c:v>0.32307692307692304</c:v>
                </c:pt>
                <c:pt idx="1">
                  <c:v>4.8203330411919314E-2</c:v>
                </c:pt>
                <c:pt idx="2">
                  <c:v>7.3967339097022161E-2</c:v>
                </c:pt>
                <c:pt idx="3">
                  <c:v>9.4107299912049233E-2</c:v>
                </c:pt>
                <c:pt idx="4">
                  <c:v>9.0757701915070751E-2</c:v>
                </c:pt>
                <c:pt idx="5">
                  <c:v>0.29438202247191009</c:v>
                </c:pt>
                <c:pt idx="6">
                  <c:v>0.15019762845849799</c:v>
                </c:pt>
                <c:pt idx="7">
                  <c:v>0.16465863453815258</c:v>
                </c:pt>
                <c:pt idx="8">
                  <c:v>0.14285714285714282</c:v>
                </c:pt>
                <c:pt idx="9">
                  <c:v>0.31847133757961782</c:v>
                </c:pt>
                <c:pt idx="10">
                  <c:v>8.2024432809773104E-2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2-4724-AF2D-F6C7B3C8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630880"/>
        <c:axId val="1024626720"/>
      </c:barChart>
      <c:catAx>
        <c:axId val="102463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Illumination Wavelength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24626720"/>
        <c:crosses val="autoZero"/>
        <c:auto val="1"/>
        <c:lblAlgn val="ctr"/>
        <c:lblOffset val="100"/>
        <c:noMultiLvlLbl val="0"/>
      </c:catAx>
      <c:valAx>
        <c:axId val="1024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246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77252843394575"/>
          <c:y val="0.43192002041411492"/>
          <c:w val="0.24922747156605424"/>
          <c:h val="0.25694663167104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31750</xdr:colOff>
      <xdr:row>2</xdr:row>
      <xdr:rowOff>101600</xdr:rowOff>
    </xdr:from>
    <xdr:to>
      <xdr:col>14</xdr:col>
      <xdr:colOff>107950</xdr:colOff>
      <xdr:row>6</xdr:row>
      <xdr:rowOff>49712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C36256-E73D-8117-DC22-BF32C6416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9200" y="469900"/>
          <a:ext cx="1295400" cy="684712"/>
        </a:xfrm>
        <a:prstGeom prst="rect">
          <a:avLst/>
        </a:prstGeom>
      </xdr:spPr>
    </xdr:pic>
    <xdr:clientData/>
  </xdr:twoCellAnchor>
  <xdr:twoCellAnchor>
    <xdr:from>
      <xdr:col>8</xdr:col>
      <xdr:colOff>155575</xdr:colOff>
      <xdr:row>20</xdr:row>
      <xdr:rowOff>146050</xdr:rowOff>
    </xdr:from>
    <xdr:to>
      <xdr:col>15</xdr:col>
      <xdr:colOff>460375</xdr:colOff>
      <xdr:row>35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7460AD-8825-5525-47D3-9B4AC8914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0C3E-B31F-47EE-A3E4-04E84CA0589F}">
  <dimension ref="B2:N19"/>
  <sheetViews>
    <sheetView tabSelected="1" workbookViewId="0">
      <selection activeCell="E10" sqref="E10"/>
    </sheetView>
  </sheetViews>
  <sheetFormatPr defaultRowHeight="14.5" x14ac:dyDescent="0.35"/>
  <cols>
    <col min="2" max="2" width="11.90625" bestFit="1" customWidth="1"/>
  </cols>
  <sheetData>
    <row r="2" spans="2:14" x14ac:dyDescent="0.35">
      <c r="C2" t="s">
        <v>4</v>
      </c>
      <c r="D2" t="s">
        <v>12</v>
      </c>
    </row>
    <row r="3" spans="2:14" x14ac:dyDescent="0.35">
      <c r="B3" t="s">
        <v>0</v>
      </c>
      <c r="C3" t="s">
        <v>1</v>
      </c>
      <c r="D3" t="s">
        <v>13</v>
      </c>
    </row>
    <row r="4" spans="2:14" x14ac:dyDescent="0.35">
      <c r="B4" t="s">
        <v>2</v>
      </c>
      <c r="C4" t="s">
        <v>3</v>
      </c>
      <c r="D4" t="s">
        <v>3</v>
      </c>
    </row>
    <row r="5" spans="2:14" x14ac:dyDescent="0.35">
      <c r="B5" t="s">
        <v>10</v>
      </c>
      <c r="C5">
        <v>5192</v>
      </c>
      <c r="D5">
        <v>5192</v>
      </c>
    </row>
    <row r="7" spans="2:14" x14ac:dyDescent="0.35">
      <c r="C7" s="1" t="s">
        <v>4</v>
      </c>
      <c r="D7" s="1"/>
      <c r="E7" s="1"/>
      <c r="F7" s="1" t="s">
        <v>11</v>
      </c>
      <c r="G7" s="1"/>
      <c r="H7" s="1"/>
      <c r="I7" t="s">
        <v>14</v>
      </c>
    </row>
    <row r="8" spans="2:14" x14ac:dyDescent="0.35">
      <c r="B8" t="s">
        <v>7</v>
      </c>
      <c r="C8" t="s">
        <v>5</v>
      </c>
      <c r="D8" t="s">
        <v>9</v>
      </c>
      <c r="E8" t="s">
        <v>6</v>
      </c>
      <c r="F8" t="s">
        <v>5</v>
      </c>
      <c r="G8" t="s">
        <v>9</v>
      </c>
      <c r="H8" t="s">
        <v>6</v>
      </c>
      <c r="I8" t="s">
        <v>15</v>
      </c>
      <c r="J8" t="s">
        <v>9</v>
      </c>
      <c r="K8" t="s">
        <v>6</v>
      </c>
      <c r="M8" t="s">
        <v>17</v>
      </c>
      <c r="N8" t="s">
        <v>16</v>
      </c>
    </row>
    <row r="9" spans="2:14" x14ac:dyDescent="0.35">
      <c r="B9">
        <v>430</v>
      </c>
      <c r="C9">
        <v>0.215</v>
      </c>
      <c r="D9">
        <v>2.8000000000000001E-2</v>
      </c>
      <c r="E9">
        <v>0.22</v>
      </c>
      <c r="F9">
        <v>0.11</v>
      </c>
      <c r="G9">
        <v>1.7000000000000001E-2</v>
      </c>
      <c r="H9">
        <v>0.114</v>
      </c>
      <c r="I9">
        <v>5.0999999999999997E-2</v>
      </c>
      <c r="J9">
        <v>5.8999999999999997E-2</v>
      </c>
      <c r="K9">
        <v>0.02</v>
      </c>
      <c r="M9">
        <f>(C9-F9)/F9</f>
        <v>0.95454545454545447</v>
      </c>
      <c r="N9">
        <f>(C9-F9)/(C9+F9)</f>
        <v>0.32307692307692304</v>
      </c>
    </row>
    <row r="10" spans="2:14" x14ac:dyDescent="0.35">
      <c r="B10">
        <v>461</v>
      </c>
      <c r="C10">
        <v>0.59799999999999998</v>
      </c>
      <c r="D10">
        <v>6.3E-2</v>
      </c>
      <c r="E10">
        <v>0.59199999999999997</v>
      </c>
      <c r="F10">
        <v>0.54300000000000004</v>
      </c>
      <c r="G10">
        <v>3.2000000000000001E-2</v>
      </c>
      <c r="H10">
        <v>0.54900000000000004</v>
      </c>
      <c r="I10">
        <v>0.36699999999999999</v>
      </c>
      <c r="J10">
        <v>0.187</v>
      </c>
      <c r="K10">
        <v>0.38</v>
      </c>
      <c r="M10">
        <f t="shared" ref="M10:M19" si="0">(C10-F10)/F10</f>
        <v>0.10128913443830559</v>
      </c>
      <c r="N10">
        <f t="shared" ref="N10:N19" si="1">(C10-F10)/(C10+F10)</f>
        <v>4.8203330411919314E-2</v>
      </c>
    </row>
    <row r="11" spans="2:14" x14ac:dyDescent="0.35">
      <c r="B11">
        <v>470</v>
      </c>
      <c r="C11">
        <v>0.55900000000000005</v>
      </c>
      <c r="D11">
        <v>5.5E-2</v>
      </c>
      <c r="E11">
        <v>0.56100000000000005</v>
      </c>
      <c r="F11">
        <v>0.48199999999999998</v>
      </c>
      <c r="G11">
        <v>2.4E-2</v>
      </c>
      <c r="H11">
        <v>0.48599999999999999</v>
      </c>
      <c r="I11">
        <v>0.34599999999999997</v>
      </c>
      <c r="J11">
        <v>0.20100000000000001</v>
      </c>
      <c r="K11">
        <v>0.34100000000000003</v>
      </c>
      <c r="M11">
        <f t="shared" si="0"/>
        <v>0.15975103734439849</v>
      </c>
      <c r="N11">
        <f t="shared" si="1"/>
        <v>7.3967339097022161E-2</v>
      </c>
    </row>
    <row r="12" spans="2:14" x14ac:dyDescent="0.35">
      <c r="B12">
        <v>502</v>
      </c>
      <c r="C12">
        <v>0.622</v>
      </c>
      <c r="D12">
        <v>6.8000000000000005E-2</v>
      </c>
      <c r="E12">
        <v>0.627</v>
      </c>
      <c r="F12">
        <v>0.51500000000000001</v>
      </c>
      <c r="G12">
        <v>2.5000000000000001E-2</v>
      </c>
      <c r="H12">
        <v>0.51800000000000002</v>
      </c>
      <c r="I12">
        <v>0.26500000000000001</v>
      </c>
      <c r="J12">
        <v>0.20399999999999999</v>
      </c>
      <c r="K12">
        <v>0.216</v>
      </c>
      <c r="M12">
        <f t="shared" si="0"/>
        <v>0.20776699029126211</v>
      </c>
      <c r="N12">
        <f t="shared" si="1"/>
        <v>9.4107299912049233E-2</v>
      </c>
    </row>
    <row r="13" spans="2:14" x14ac:dyDescent="0.35">
      <c r="B13">
        <v>515</v>
      </c>
      <c r="C13">
        <v>0.65500000000000003</v>
      </c>
      <c r="D13">
        <v>7.1999999999999995E-2</v>
      </c>
      <c r="E13">
        <v>0.66300000000000003</v>
      </c>
      <c r="F13">
        <v>0.54600000000000004</v>
      </c>
      <c r="G13">
        <v>0.03</v>
      </c>
      <c r="H13">
        <v>0.55300000000000005</v>
      </c>
      <c r="I13">
        <v>0.34300000000000003</v>
      </c>
      <c r="J13">
        <v>0.23300000000000001</v>
      </c>
      <c r="K13">
        <v>0.31</v>
      </c>
      <c r="M13">
        <f t="shared" si="0"/>
        <v>0.19963369963369959</v>
      </c>
      <c r="N13">
        <f t="shared" si="1"/>
        <v>9.0757701915070751E-2</v>
      </c>
    </row>
    <row r="14" spans="2:14" x14ac:dyDescent="0.35">
      <c r="B14">
        <v>600</v>
      </c>
      <c r="C14">
        <v>0.57599999999999996</v>
      </c>
      <c r="D14">
        <v>4.2999999999999997E-2</v>
      </c>
      <c r="E14">
        <v>0.58799999999999997</v>
      </c>
      <c r="F14">
        <v>0.314</v>
      </c>
      <c r="G14">
        <v>1.6E-2</v>
      </c>
      <c r="H14">
        <v>0.314</v>
      </c>
      <c r="I14">
        <v>0.153</v>
      </c>
      <c r="J14">
        <v>0.13900000000000001</v>
      </c>
      <c r="K14">
        <v>0.11799999999999999</v>
      </c>
      <c r="M14">
        <f t="shared" si="0"/>
        <v>0.83439490445859854</v>
      </c>
      <c r="N14">
        <f t="shared" si="1"/>
        <v>0.29438202247191009</v>
      </c>
    </row>
    <row r="15" spans="2:14" x14ac:dyDescent="0.35">
      <c r="B15">
        <v>621</v>
      </c>
      <c r="C15">
        <v>0.29099999999999998</v>
      </c>
      <c r="D15">
        <v>2.1000000000000001E-2</v>
      </c>
      <c r="E15">
        <v>0.28999999999999998</v>
      </c>
      <c r="F15">
        <v>0.215</v>
      </c>
      <c r="G15">
        <v>8.9999999999999993E-3</v>
      </c>
      <c r="H15">
        <v>0.216</v>
      </c>
      <c r="I15">
        <v>0.13100000000000001</v>
      </c>
      <c r="J15">
        <v>8.5000000000000006E-2</v>
      </c>
      <c r="K15">
        <v>0.122</v>
      </c>
      <c r="M15">
        <f t="shared" si="0"/>
        <v>0.3534883720930232</v>
      </c>
      <c r="N15">
        <f t="shared" si="1"/>
        <v>0.15019762845849799</v>
      </c>
    </row>
    <row r="16" spans="2:14" x14ac:dyDescent="0.35">
      <c r="B16">
        <v>640</v>
      </c>
      <c r="C16">
        <v>0.28999999999999998</v>
      </c>
      <c r="D16">
        <v>1.9E-2</v>
      </c>
      <c r="E16">
        <v>0.28999999999999998</v>
      </c>
      <c r="F16">
        <v>0.20799999999999999</v>
      </c>
      <c r="G16">
        <v>0.01</v>
      </c>
      <c r="H16">
        <v>0.20799999999999999</v>
      </c>
      <c r="I16">
        <v>0.108</v>
      </c>
      <c r="J16">
        <v>8.3000000000000004E-2</v>
      </c>
      <c r="K16">
        <v>0.09</v>
      </c>
      <c r="M16">
        <f t="shared" si="0"/>
        <v>0.39423076923076922</v>
      </c>
      <c r="N16">
        <f t="shared" si="1"/>
        <v>0.16465863453815258</v>
      </c>
    </row>
    <row r="17" spans="2:14" x14ac:dyDescent="0.35">
      <c r="B17">
        <v>660</v>
      </c>
      <c r="C17">
        <v>0.28399999999999997</v>
      </c>
      <c r="D17">
        <v>2.1000000000000001E-2</v>
      </c>
      <c r="E17">
        <v>0.28199999999999997</v>
      </c>
      <c r="F17">
        <v>0.21299999999999999</v>
      </c>
      <c r="G17">
        <v>1.4E-2</v>
      </c>
      <c r="H17">
        <v>0.216</v>
      </c>
      <c r="I17">
        <v>0.155</v>
      </c>
      <c r="J17">
        <v>9.5000000000000001E-2</v>
      </c>
      <c r="K17">
        <v>0.14899999999999999</v>
      </c>
      <c r="M17">
        <f t="shared" si="0"/>
        <v>0.33333333333333326</v>
      </c>
      <c r="N17">
        <f t="shared" si="1"/>
        <v>0.14285714285714282</v>
      </c>
    </row>
    <row r="18" spans="2:14" x14ac:dyDescent="0.35">
      <c r="B18">
        <v>700</v>
      </c>
      <c r="C18">
        <v>0.20699999999999999</v>
      </c>
      <c r="D18">
        <v>1.2E-2</v>
      </c>
      <c r="E18">
        <v>0.20799999999999999</v>
      </c>
      <c r="F18">
        <v>0.107</v>
      </c>
      <c r="G18">
        <v>6.0000000000000001E-3</v>
      </c>
      <c r="H18">
        <v>0.106</v>
      </c>
      <c r="I18">
        <v>6.8000000000000005E-2</v>
      </c>
      <c r="J18">
        <v>6.4000000000000001E-2</v>
      </c>
      <c r="K18">
        <v>5.0999999999999997E-2</v>
      </c>
      <c r="M18">
        <f t="shared" si="0"/>
        <v>0.93457943925233644</v>
      </c>
      <c r="N18">
        <f t="shared" si="1"/>
        <v>0.31847133757961782</v>
      </c>
    </row>
    <row r="19" spans="2:14" x14ac:dyDescent="0.35">
      <c r="B19" t="s">
        <v>8</v>
      </c>
      <c r="C19">
        <v>0.62</v>
      </c>
      <c r="D19">
        <v>9.5000000000000001E-2</v>
      </c>
      <c r="E19">
        <v>0.60799999999999998</v>
      </c>
      <c r="F19">
        <v>0.52600000000000002</v>
      </c>
      <c r="G19">
        <v>6.3E-2</v>
      </c>
      <c r="H19">
        <v>0.53700000000000003</v>
      </c>
      <c r="I19">
        <v>0.60399999999999998</v>
      </c>
      <c r="J19">
        <v>0.20200000000000001</v>
      </c>
      <c r="K19">
        <v>0.60799999999999998</v>
      </c>
      <c r="M19">
        <f t="shared" si="0"/>
        <v>0.17870722433460071</v>
      </c>
      <c r="N19">
        <f t="shared" si="1"/>
        <v>8.2024432809773104E-2</v>
      </c>
    </row>
  </sheetData>
  <mergeCells count="2">
    <mergeCell ref="C7:E7"/>
    <mergeCell ref="F7:H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2022-05-09T13:19:04Z</dcterms:created>
  <dcterms:modified xsi:type="dcterms:W3CDTF">2022-05-11T12:03:07Z</dcterms:modified>
</cp:coreProperties>
</file>