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10.100.13.42\항암팀_new\신 공유폴더\4. 홈페이지업무\1. 사전신청요법\"/>
    </mc:Choice>
  </mc:AlternateContent>
  <xr:revisionPtr revIDLastSave="0" documentId="13_ncr:1_{27D4C4A0-561A-4491-8B97-DEC87A45B11D}" xr6:coauthVersionLast="47" xr6:coauthVersionMax="47" xr10:uidLastSave="{00000000-0000-0000-0000-000000000000}"/>
  <bookViews>
    <workbookView xWindow="-120" yWindow="-120" windowWidth="29040" windowHeight="15840" activeTab="2" xr2:uid="{00000000-000D-0000-FFFF-FFFF00000000}"/>
  </bookViews>
  <sheets>
    <sheet name="안내" sheetId="6" r:id="rId1"/>
    <sheet name="검토중인 허가초과 항암요법" sheetId="7" r:id="rId2"/>
    <sheet name="인정되고 있는 허가초과 항암요법(용법용량포함)" sheetId="8" r:id="rId3"/>
    <sheet name="불승인 요법" sheetId="10" r:id="rId4"/>
    <sheet name="허가초과 항암요법 변경대비표" sheetId="12" r:id="rId5"/>
  </sheets>
  <definedNames>
    <definedName name="_xlnm._FilterDatabase" localSheetId="1" hidden="1">'검토중인 허가초과 항암요법'!$A$4:$C$8</definedName>
    <definedName name="_xlnm._FilterDatabase" localSheetId="3" hidden="1">'불승인 요법'!$A$3:$O$656</definedName>
    <definedName name="_xlnm._FilterDatabase" localSheetId="2" hidden="1">'인정되고 있는 허가초과 항암요법(용법용량포함)'!$A$2:$N$626</definedName>
    <definedName name="_xlnm._FilterDatabase" localSheetId="4" hidden="1">'허가초과 항암요법 변경대비표'!$D$4:$N$4</definedName>
    <definedName name="_xlnm.Print_Area" localSheetId="2">'인정되고 있는 허가초과 항암요법(용법용량포함)'!$B$1:$K$250</definedName>
    <definedName name="검토유형" localSheetId="4">OFFSET(#REF!,0,0,COUNTA(#REF!)-1,1)</definedName>
    <definedName name="검토유형">OFFSET(#REF!,0,0,COUNTA(#REF!)-1,1)</definedName>
    <definedName name="요양기관" localSheetId="4">OFFSET(#REF!,0,0,COUNTA(#REF!),1)</definedName>
    <definedName name="요양기관">OFFSET(#REF!,0,0,COUNTA(#REF!),1)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2" l="1"/>
  <c r="A639" i="10" l="1"/>
  <c r="A640" i="10"/>
  <c r="A641" i="10"/>
  <c r="A642" i="10"/>
  <c r="A643" i="10"/>
  <c r="A637" i="10" l="1"/>
  <c r="A638" i="10"/>
  <c r="A635" i="10" l="1"/>
  <c r="A636" i="10"/>
  <c r="A634" i="10" l="1"/>
  <c r="A633" i="10"/>
  <c r="A632" i="10"/>
  <c r="A631" i="10" l="1"/>
  <c r="A630" i="10" l="1"/>
  <c r="A629" i="10"/>
  <c r="A628" i="10" l="1"/>
  <c r="A627" i="10"/>
  <c r="A626" i="10"/>
  <c r="A625" i="10"/>
  <c r="A624" i="10"/>
  <c r="A617" i="10" l="1"/>
  <c r="A618" i="10"/>
  <c r="A619" i="10"/>
  <c r="A620" i="10"/>
  <c r="A621" i="10"/>
  <c r="A622" i="10"/>
  <c r="A623" i="10"/>
  <c r="A613" i="10" l="1"/>
  <c r="A614" i="10"/>
  <c r="A615" i="10"/>
  <c r="A616" i="10"/>
  <c r="A611" i="10" l="1"/>
  <c r="A612" i="10"/>
  <c r="A610" i="10" l="1"/>
  <c r="A608" i="10" l="1"/>
  <c r="A609" i="10"/>
  <c r="A601" i="10"/>
  <c r="A602" i="10"/>
  <c r="A603" i="10"/>
  <c r="A604" i="10"/>
  <c r="A605" i="10"/>
  <c r="A606" i="10"/>
  <c r="A607" i="10"/>
  <c r="A596" i="10" l="1"/>
  <c r="A597" i="10"/>
  <c r="A598" i="10"/>
  <c r="A599" i="10"/>
  <c r="A600" i="10"/>
  <c r="A591" i="10" l="1"/>
  <c r="A592" i="10"/>
  <c r="A593" i="10"/>
  <c r="A594" i="10"/>
  <c r="A595" i="10"/>
  <c r="A589" i="10" l="1"/>
  <c r="A583" i="10" l="1"/>
  <c r="A584" i="10"/>
  <c r="A585" i="10"/>
  <c r="A586" i="10"/>
  <c r="A587" i="10"/>
  <c r="A588" i="10"/>
  <c r="A590" i="10"/>
  <c r="A1"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D2" i="10" l="1"/>
  <c r="H1" i="8"/>
  <c r="K1" i="8"/>
  <c r="A3" i="7" l="1"/>
</calcChain>
</file>

<file path=xl/sharedStrings.xml><?xml version="1.0" encoding="utf-8"?>
<sst xmlns="http://schemas.openxmlformats.org/spreadsheetml/2006/main" count="7328" uniqueCount="3919">
  <si>
    <t>항암화학요법</t>
  </si>
  <si>
    <t>1차 이상</t>
  </si>
  <si>
    <t>-</t>
  </si>
  <si>
    <t>2차 이상</t>
  </si>
  <si>
    <t>1차</t>
  </si>
  <si>
    <t>관해유도요법(induction)</t>
  </si>
  <si>
    <t>근치적 항암-방사선 병용요법(definitive chemoradiotherapy)</t>
  </si>
  <si>
    <t>3차 이상</t>
  </si>
  <si>
    <t>gemcitabine + cisplatin</t>
  </si>
  <si>
    <t>급성골수성백혈병</t>
  </si>
  <si>
    <t>갑상선암</t>
  </si>
  <si>
    <t>재발성 또는 불응성 급성골수성백혈병</t>
  </si>
  <si>
    <t>약값 전액 본인부담(100/100)</t>
  </si>
  <si>
    <t>paclitaxel + carboplatin</t>
  </si>
  <si>
    <t>전이성 stage Ⅳ 미분화갑상선암 (metastatic anaplastic thyroid cancer)</t>
  </si>
  <si>
    <t>고식적요법(palliative), 구제요법(salvage)</t>
  </si>
  <si>
    <t>구제요법(salvage)</t>
  </si>
  <si>
    <t>횡문근육종</t>
  </si>
  <si>
    <t>irinotecan +  vincristine</t>
  </si>
  <si>
    <t>이전에 irinotecan 사용 경험이 없는 진단 시 21세 미만의 재발성·불응성 횡문근육종</t>
  </si>
  <si>
    <t>기타암</t>
  </si>
  <si>
    <t>paclitaxel + carboplatin + etoposide</t>
  </si>
  <si>
    <t>thalidomide + dexamethasone</t>
  </si>
  <si>
    <t>재발, 불응성 primary amyloidosis</t>
  </si>
  <si>
    <t>자궁암</t>
  </si>
  <si>
    <t>anastrozole</t>
  </si>
  <si>
    <t>이전에 호르몬 치료에 실패한, 폐경 후 estrogen 수용체 양성인 전이성, 재발성 자궁내막암(stageⅣ)</t>
  </si>
  <si>
    <t>유방암</t>
  </si>
  <si>
    <t>vinorelbine + trastuzumab</t>
  </si>
  <si>
    <t>HER2 과발현 전이성(stage Ⅳ) 유방암</t>
  </si>
  <si>
    <t>고식적요법(palliative)</t>
  </si>
  <si>
    <t>bicalutamide + low dose tamoxifen</t>
  </si>
  <si>
    <t>androgen receptor(AR) 양성인 수술불가능, 재발성, 전이성 침샘선암(salivary ductal carcinoma)</t>
  </si>
  <si>
    <t>악성복막중피종</t>
  </si>
  <si>
    <t>소장선암</t>
  </si>
  <si>
    <t>바터팽대부선암</t>
  </si>
  <si>
    <t>악성흉막중피종</t>
  </si>
  <si>
    <t>카포시육종</t>
  </si>
  <si>
    <t>B세포성 
전림프구성 백혈병</t>
  </si>
  <si>
    <t>골수섬유화증</t>
  </si>
  <si>
    <t>질암</t>
  </si>
  <si>
    <t>primary amyloidosis</t>
  </si>
  <si>
    <t>항문암</t>
  </si>
  <si>
    <t>원발부위 미상암</t>
  </si>
  <si>
    <t>혈관내피종
(hemangioendothelioma)</t>
  </si>
  <si>
    <t>임신성융모막종양 
또는
 태반유래융모종양</t>
  </si>
  <si>
    <t>penile cancer</t>
  </si>
  <si>
    <t>흉선암</t>
  </si>
  <si>
    <t>Mantle Cell Lymphoma</t>
  </si>
  <si>
    <t>Burkitt's lymphoma/leukemia</t>
  </si>
  <si>
    <t>Follicular Lymphoma, 
nodal Marginal B-cell lymphoma</t>
  </si>
  <si>
    <t>Lymphoplasmacytic Lymphoma</t>
  </si>
  <si>
    <t>Diffuse Large B-cell Lymphoma</t>
  </si>
  <si>
    <t>Peripheral T-Cell Lymphoma</t>
  </si>
  <si>
    <t>Cutaneous T-Cell Lymphoma</t>
  </si>
  <si>
    <t>B-cell origin non-Hodgkin Lymphoma</t>
  </si>
  <si>
    <t>MCL or Low grade B cell lymphoma</t>
  </si>
  <si>
    <t>primary mediastinal B cell lymphoma</t>
  </si>
  <si>
    <t xml:space="preserve">재발성 또는 불응성 CD20 양성 외투세포림프종(mantle cell lymphoma) 또는 Low grade B cell lymphoma 환자로 다음의 조건 중 1가지를 만족하는 경우( 1) 이전에 rituximab을 투여하지 않은 경우, 2) 이전에 rituximab을 투여한 경우에는 관해(PR)이상을 보이고 투여 중지 후 6개월 이내에 재발하지 않은 경우) - (Low grade B cell lymphoma : 1) follicular lymphoma, 2) marginal zone lymphomam, 3) lymphoplasmacytic lymphoma / Waldenstrom's macroglobulinemia, 4) small lymphocytic lymphoma) </t>
  </si>
  <si>
    <t>자궁경부암</t>
  </si>
  <si>
    <t>자궁내막암</t>
  </si>
  <si>
    <t>포상연부육종(alveolar soft part sarcoma)</t>
  </si>
  <si>
    <t>desmoid tumor</t>
  </si>
  <si>
    <t>담낭/담관암</t>
  </si>
  <si>
    <t>extrapulmonary small cell carcinoma</t>
  </si>
  <si>
    <t>비인두암</t>
  </si>
  <si>
    <t>유잉육종(Ewing's sarcoma)</t>
  </si>
  <si>
    <t>CNS embryonal tumors</t>
  </si>
  <si>
    <t>sarcomatoid-type renal cell carcinoma</t>
  </si>
  <si>
    <t>췌장내분비암</t>
  </si>
  <si>
    <t>간모세포종(hepatoblastoma)</t>
  </si>
  <si>
    <t>췌장모세포종(pancreatoblastoma)</t>
  </si>
  <si>
    <t>담도암</t>
  </si>
  <si>
    <t>glioblastoma multiform(GBM)</t>
  </si>
  <si>
    <t>조혈모세포이식전처치요법</t>
  </si>
  <si>
    <t>투여단계 1차이상 -&gt; 2차이상으로 변경(2014.8.1시행)</t>
  </si>
  <si>
    <t>생식세포종양</t>
  </si>
  <si>
    <t>cisplatin을 포함한 이전 치료에 실패한 전이성 생식세포종양
(이전에 gemcitabine 또는 paclitaxel에 실패한 경우 제외)</t>
  </si>
  <si>
    <t>고식적 요법(palliative), 구제요법(salvage)</t>
  </si>
  <si>
    <t>이전에 치료받은 적 없는 CD20 양성인 HIV-negative Burkitt's lymphoma/burkitt-like lymphoma</t>
  </si>
  <si>
    <t xml:space="preserve">30세 이하 새로이 진단된 CD20 양성  Burkitt Lymphoma 중 Group C risk환자(※Group C risk: BM blasts ≥25% and/or CNS disease(any cerebrospinal fluid (CSF) blasts found on diagnostic lumbar puncture and/ or isolated intracerebral mass, cranial nerve palsy, clinical spinal cord compression and parameningeal extension, as previously described))
</t>
  </si>
  <si>
    <t>bortezomib을 포함한 2차 이상의 항암요법에 실패한 다발골수종</t>
  </si>
  <si>
    <t>21세 미만의 재발성·불응성인 급성림프모구백혈병</t>
  </si>
  <si>
    <t>고식적요법(palliative),구제요법(salvage)</t>
  </si>
  <si>
    <t>Rituximab + LMB protocol</t>
  </si>
  <si>
    <t xml:space="preserve">DT-PACE(dexamethasone + thalidomide + cisplatin + doxorubicin + cyclophosphamide + etoposide)
</t>
  </si>
  <si>
    <t>다발골수종</t>
  </si>
  <si>
    <t>급성림프모구백혈병</t>
  </si>
  <si>
    <t>악성흑색종</t>
  </si>
  <si>
    <t>비호지킨림프종</t>
  </si>
  <si>
    <t>imatinib</t>
  </si>
  <si>
    <t>rituximab</t>
  </si>
  <si>
    <t>splenic marginal zone B cell lymphoma</t>
  </si>
  <si>
    <t>everolimus</t>
  </si>
  <si>
    <t>ophthalmic artery를 통하여 melphalan + topotecan을 안구 내 직접 주입하는 요법</t>
  </si>
  <si>
    <t>새롭게 진단되거나 재발 또는 불응성인 망막모세포종</t>
  </si>
  <si>
    <t>Small lymphocytic lymphoma</t>
  </si>
  <si>
    <t>Adult T cell lymphoma/leukemia</t>
  </si>
  <si>
    <t>ibrutinib</t>
  </si>
  <si>
    <t>interferon-alpha-2a + zidovudine</t>
  </si>
  <si>
    <t xml:space="preserve">rituximab </t>
  </si>
  <si>
    <t xml:space="preserve"> 새로이 진단받은 모상세포백혈병(단, cladribine 투여 후 유지요법 필요한 환자)</t>
  </si>
  <si>
    <t>2차이상</t>
  </si>
  <si>
    <t>유지요법</t>
  </si>
  <si>
    <t>cetuximab</t>
  </si>
  <si>
    <t>근치적 절제가 불가능하거나 전이성인 cutaneous squamous cell carcinoma</t>
  </si>
  <si>
    <t>1차이상</t>
  </si>
  <si>
    <t>lenalidomide</t>
  </si>
  <si>
    <t>dexamethasone + cyclophosphamide + etoposide + cisplatin</t>
  </si>
  <si>
    <t>다발골수종 환자 이식 전 가동화요법</t>
  </si>
  <si>
    <t>자가조혈모세포채집</t>
  </si>
  <si>
    <t>두경부암</t>
  </si>
  <si>
    <t>‘trastuzumab + paclitaxel + carboplatin'병용요법에 이어 trastuzumab 요법(trastuzumab 최대투여기간 1년)</t>
  </si>
  <si>
    <t>재발성, 지속성 질암</t>
  </si>
  <si>
    <t>중추신경계암</t>
  </si>
  <si>
    <t>CCRT with temozolomide and adjuvant temozolomide + lomustine</t>
  </si>
  <si>
    <t xml:space="preserve">새로이 진단된 22세 미만 역형성 성상세포종 </t>
  </si>
  <si>
    <t>골수형성이상증후군(MDS)</t>
  </si>
  <si>
    <t>간담도암</t>
  </si>
  <si>
    <t xml:space="preserve">docetaxel </t>
  </si>
  <si>
    <t>재발성 간모세포종 환자
 -근치적 수술로 완전 제거가 불가능한 경우로 이전에 간모세포종에 대해 1차 (cisplatin/ doxorubicin 또는 cisplatin 단독), 2차(cisplatin 단독, carboplatin/doxorubicin,        cyclophosphamide/etoposide 및 irinotecan) 항암치료를 받았던 환자</t>
  </si>
  <si>
    <t>3차이상</t>
  </si>
  <si>
    <t>vinorelbine + low dose cyclophosphamide</t>
  </si>
  <si>
    <t>25세 미만의 재발성·불응성 횡문근육종</t>
  </si>
  <si>
    <t>AIDS related B-cell lymphoma</t>
  </si>
  <si>
    <t>췌장암</t>
  </si>
  <si>
    <t>모상세포백혈병
(hairy cell leukemia)</t>
  </si>
  <si>
    <t>투여대상 Sex-cord stromal tumor로 확대: 2017.9.15일자</t>
  </si>
  <si>
    <t>수술후보조요법(adjuvant)</t>
  </si>
  <si>
    <t>sorafenib + azacitidine</t>
  </si>
  <si>
    <t>FLT3-ITD 양성의 재발성 또는 불응성 급성 골수성 백혈병</t>
  </si>
  <si>
    <t>capecitabine</t>
  </si>
  <si>
    <t>pazopanib + paclitaxel(3주, weekly)</t>
  </si>
  <si>
    <t>paclitaxel(weekly)</t>
  </si>
  <si>
    <t>CCRT temozolomide and adjuvant temozolomide + lomustine</t>
  </si>
  <si>
    <t>새로이 진단된 22세 미만 다형성교아종(GBM)</t>
  </si>
  <si>
    <t>수술 후 보조요법(adjuvant), 고식적 요법 (palliative)</t>
  </si>
  <si>
    <t>nivolumab</t>
  </si>
  <si>
    <t>pembrolizumab</t>
  </si>
  <si>
    <t>MMR-d(Mismatch repair - deficient) 또는 MSI-H(Microsatellite Instability- High) 직결장암</t>
  </si>
  <si>
    <t>18세 이상 절제 불가능한 재발성 또는 전이성 UPS(undifferentiated pleomorphic sarcoma), DDLPS(dedifferentiated liposarcoma)</t>
  </si>
  <si>
    <t>난소암</t>
  </si>
  <si>
    <t>직결장암</t>
  </si>
  <si>
    <t>연부조직육종</t>
  </si>
  <si>
    <t>방광암</t>
  </si>
  <si>
    <t>신장암</t>
  </si>
  <si>
    <t>lenvatinib</t>
  </si>
  <si>
    <t>20세 이상, stage IV 미분화갑상선암(anaplastic thyroid cancer)</t>
  </si>
  <si>
    <t>FOLFOX (oxaliplatin + 5-FU + leucovorin)</t>
  </si>
  <si>
    <t>1) 항암요법: CHOP(vincristine + cyclophosphamide + doxorubicin + prednisolone)(1차), ESCAP(Etoposide+cytosine arabinoside + L-asparaginase + methylprednisolone + prednisolone)(2차)
2) 조혈모세포이식전처치요법: 저용량 etoposide+cytarabine+Fludarabine+Melphalan+Etoposide+ATG</t>
  </si>
  <si>
    <t>Chronic active EBV infection</t>
  </si>
  <si>
    <t>TIP(paclitaxel + ifosfamide + cisplatin)</t>
  </si>
  <si>
    <t>bevacizumab + erlotinib</t>
  </si>
  <si>
    <t>vemurafenib</t>
  </si>
  <si>
    <t>조직구증</t>
  </si>
  <si>
    <t>비소세포폐암</t>
  </si>
  <si>
    <t>crizotinib</t>
  </si>
  <si>
    <t>vandetanib</t>
  </si>
  <si>
    <t>vincristine + irinotecan + temozolomide</t>
  </si>
  <si>
    <t>paclitaxel</t>
  </si>
  <si>
    <t>R-CVP (rituximab + cyclophosphamide + vincristine + prednisolone)</t>
  </si>
  <si>
    <t>RET-rearranged 국소진행성, 전이성 비소세포폐암</t>
  </si>
  <si>
    <t>21세 이하 재발 또는 불응성 횡문근육종(rhabdomyosarcoma)</t>
  </si>
  <si>
    <t>18세 이상의 이전 치료 경험이 없는 양측 안와 혹은 결막 이상을 침범한 stage I, II 안와림프종(OAML) 환자로 항생제 및 방사선 치료의 우선 사용이 불가능한 경우</t>
  </si>
  <si>
    <t>BRAF V600E 돌연변이가 있는 histiocytosis(LCH, ECD, LCH/ECD)</t>
  </si>
  <si>
    <t>편평상피세포암을 제외한 비인두암(PD-L1 positive인 경우)</t>
  </si>
  <si>
    <t>ceritinib</t>
  </si>
  <si>
    <t>paclitaxel + ifosfamide</t>
  </si>
  <si>
    <t>cisplatin 복강내 온열 항암화학요법</t>
  </si>
  <si>
    <t>ROS1 양성 국소 진행성 또는 전이성 비소세포폐암</t>
  </si>
  <si>
    <t>약값 전액 본인부담(100/101)</t>
  </si>
  <si>
    <t>clofarabine+cytarabine+MTX</t>
  </si>
  <si>
    <t>18세 미만의 이전에 항암화학 또는 방사선치료를 받지 않은, 수술 불가능 하거나 진행성 low-grade glioma</t>
  </si>
  <si>
    <t>기존 관해유도요법에 불응성이거나 재발한 소아 AML 환자</t>
  </si>
  <si>
    <t>피부암</t>
  </si>
  <si>
    <t>재발성/불응성 Diffuse large B cell lymphoma(DLBCL)</t>
  </si>
  <si>
    <t>Merkel cell carcinoma(MCC)</t>
  </si>
  <si>
    <t>전이성, 국소 진행성 피부 편평세포암</t>
  </si>
  <si>
    <t>vinblastine(weekly)</t>
  </si>
  <si>
    <t>요법코드</t>
  </si>
  <si>
    <t>세부암종</t>
  </si>
  <si>
    <t>투여대상</t>
  </si>
  <si>
    <t>투여단계</t>
  </si>
  <si>
    <t>투여요법</t>
  </si>
  <si>
    <t>급여상세사항</t>
  </si>
  <si>
    <t>기타사항</t>
  </si>
  <si>
    <t>irinotecan + mitomycin C</t>
  </si>
  <si>
    <t>재발성(1차이상) / 지속성, 진행성(2차이상) 난소의 투명세포암</t>
  </si>
  <si>
    <t>1차 이상 / 2차 이상</t>
  </si>
  <si>
    <t>약값 일부 본인부담(5/100)</t>
  </si>
  <si>
    <t>irinotecan 120~140mg/m2 (IV) D1
- mitomycin 7mg/m2 (IV) D1</t>
  </si>
  <si>
    <t>belotecan + carboplatin</t>
  </si>
  <si>
    <t>진행성, 재발성 난소암 - 동 요법의 경우는 다음의 조건 중 1가지 이상을 만족해야 함 1)만60세 이상의 고령, 2)전신상태가 불량할 경우 (ECOGPS 2이상), 3)신장기능이 나쁜 경우 (혈청 creatinie 수치가 정상 상한치의 1.5배 이상인 경우)</t>
  </si>
  <si>
    <t>belotecan : 0.5mg/m2  D1-4 
carboplatin : AUC 5     D1
or
belotecan : 0.3mg/m2  D1-5
carboplatin : AUC 5     D5
or
belotecan : 0.4mg/m2  D1-5
carboplatin : AUC 5     D1
1) 1st treatment 후 treatment free interval 12months 이내의 군
belotecan : 1.00mg/m2 on days 1 to 3,  6cycles
carboplatin : equating an area under curve(AUC) of 5 on day 3
 after infusion of Belotecan repeated every 21 days
2) 1st treatment 후 treatment free interval 12months 이후의 군
 belotecan : 0.75mg/m2 on days 1 to 3,   6cycles
carboplatin : equating an area under curve(AUC) of 5 on day 3
 after infusion of Belotecan repeated every 21 days 
3)belotecan : 0.3mg/m2  D1-5
carboplatin : AUC 5     D1
or
belotecan : 0.3mg/m2  D1-5
carboplatin : AUC 5     D1</t>
  </si>
  <si>
    <t>paclitaxel + ifosfamide + platinum</t>
  </si>
  <si>
    <t>재발성 자궁경부암</t>
  </si>
  <si>
    <t>1)
- paclitaxel 135 mg/㎡ MIV over 3hr on D1
- cisplatin 50mg/㎡ MIV over 1 hr on D1 
- ifosfamide 1.5g/㎡ MIV over 3hr on D1,2,3 또는
- paclitaxel 135 mg/㎡ MIV over 3hr on D1
- carbopaltin 5*(GFR +25)mg MIV over 1 hr on D1 
- ifosfamide 1.5g/㎡ MIV over 3hr on D1,2,3    [every 3 weeks]
2)
- paclitaxel 175 mg/㎡ on D1
- cisplatin 70mg/㎡ on D2 
- ifosfamide 1.5g/㎡ on D1 또는
- paclitaxel 175 mg/㎡ on D1
- carbopaltin 5*(GFR +25)mg on D1 
- ifosfamide 2g/㎡ on D1    [every 28days]</t>
  </si>
  <si>
    <t>진행성, 재발성 자궁내막암중 A 또는 B를 만족하는 경우 - A 신질환 또는 심질환을 앓고 있는 환자, B doxorubicin이나 cisplatin의 독성에 견디지 못하는 환자</t>
  </si>
  <si>
    <t>paclitaxel 175mg/㎡ 또는 210mg/㎡, every 3 weeks</t>
  </si>
  <si>
    <t>high-dose IL-2</t>
  </si>
  <si>
    <t>전이성(stage IV) 악성 흑색종</t>
  </si>
  <si>
    <t>1st cycle : IL-2 450,000 ~720,000 IU/Kg IV over 15 minutes every 8 hours for up to 14 consecutive doses, as tolerated, 1st Cycle 5 days -&gt; 9 days rest
- 2nd Cycle : 5 days same as 1st cycle
- Further Courses : every 6 to 12 weeks in stable or responding  patients</t>
  </si>
  <si>
    <t>temozolomide</t>
  </si>
  <si>
    <t>표준요법(수술 + 방사선치료 ± 화학 치료)에도 불구하고 진행성 또는 재발한 역형성 혼합교종 (anaplastic oligoastrocytoma, AOA)</t>
  </si>
  <si>
    <t xml:space="preserve">temozolomide :150-200mg/m2 (PO) D1-5 (D6-28휴약, 28day cycle) </t>
  </si>
  <si>
    <t>종양절제술 또는 방사선치료 후 재발성(또는 진행성), 역형성 핍지교종 (anaplastic oligodendroglioma, AO)</t>
  </si>
  <si>
    <t>FLANG (fludarabine + cytarabine + mitoxantrone + G-CSF)</t>
  </si>
  <si>
    <t>재발성 또는 불응성 급성 골수성 백혈병</t>
  </si>
  <si>
    <t>(재)관해유도요법, 관해공고요법</t>
  </si>
  <si>
    <t xml:space="preserve">관해유도요법 (5일) :  Fludarabine을 30mg/m2/일(D1~D5), cytosinearabinoside를 1.0g/m2/일(D1~D5), mitoxantrone를 10mg/m2/일(D1~D5)
관해공고요법 (4일) : G-CSF 300ug 피하주사(D0~D3), Fludarabine, 30mg/m2/일(D1~D4), cytarabine 1.0g/m2/일(D1~D4), mitoxantrone 10mg/m2/일(D1~D4) </t>
  </si>
  <si>
    <t>paclitaxel + ifosfamide + cisplatin</t>
  </si>
  <si>
    <t>수술 불가능, 재발성, 전이성 생식세포종양</t>
  </si>
  <si>
    <t xml:space="preserve">O 용량 1
- paclitaxel: 175mg/m2  D1
- ifosfamide: 1.2g/m2    D1~5
- cisplatin: 20mg/m2   D1~5 every 3weeks
O 용량 2
- paclitaxel: 250mg/m2  D1
- ifosfamide: 1.5g/m2    D2~5
- cisplatin: 20~25mg/m2   D2~5 every 3weeks  </t>
  </si>
  <si>
    <t>idarubicin + enocitabine + 6-TG  -&gt; enocitabine + mitoxantrone</t>
  </si>
  <si>
    <t>소아(21세이하)의 급성골수성백혈병</t>
  </si>
  <si>
    <t>관해유도요법(induction), 관해공고요법(consolidation)</t>
  </si>
  <si>
    <t>O Induction
 - BH-AC 300 mg/m2 once daily i.v. on D1~7
 (D8~10에 augmentation요법으로 enocitabine 투여가능)
 - idarubicin 10 mg/m2 once daily i.v. on D1~3 
 - 6-TG 50 mg/m2 twice daily p.o. on D1~7
O Consolidation
 - BH-AC 200 mg/m2 once daily i.v. on D1~5 and mitoxantrone 
  10 mg/m2 once daily i.v. on D1~2</t>
  </si>
  <si>
    <t>fludarabine + mitoxantrone + dexamethasone</t>
  </si>
  <si>
    <t>ECOG PS(performance status) 2 이하이고 Ann Arbor stage Ⅲ, Ⅳ인 follicular lymphoma 또는 nodal marginal zone B-cell lymphoma</t>
  </si>
  <si>
    <t>fludarabine 30mg/㎡ iv D1~3
mitoxantrone 10mg/㎡ iv D1
dexamethasone 20mg orally D1-5
[28일 간격으로 6-8주기까지 투여]</t>
  </si>
  <si>
    <t>신경모세포종</t>
  </si>
  <si>
    <t>topotecan + cyclophosphamide</t>
  </si>
  <si>
    <t>소아(1세 ～ 21세) 신경모세포종 4기</t>
  </si>
  <si>
    <t>cyclophosphamide : 250mg/m2 IV for 5days(total : 1250/mg/m2)
- topotecan : 0.75mg/m2 IV for 5days (total:3.75mg/m2)
  [ Every 21days ]</t>
  </si>
  <si>
    <t>pemetrexed + cisplatin</t>
  </si>
  <si>
    <t>수술이 불가능한 악성 복막 중피종</t>
  </si>
  <si>
    <t xml:space="preserve">pemetrexed : 500mg/m2 D1
cisplatin : 75mg/m2 D1
[21일 간격으로 투여] </t>
  </si>
  <si>
    <t>최대 6주기 -&gt; 투여주기 제한 삭제</t>
  </si>
  <si>
    <t>FOLFIRI (irinotecan + leucovorin + 5-FU)</t>
  </si>
  <si>
    <t>전이성, 재발성 소장선암</t>
  </si>
  <si>
    <t xml:space="preserve">FOLFIRI q2wks(Irinotecan, Leucovorin, 5-FU)
Irinotecan 180mg/m2 D1, 5-FU IVH 400mg/m2 D1, 
Leucovorin 200mg/m2 IVH D1, 
5-FU 1200mg/m2 IVF for 22-23hrs D1-D2 </t>
  </si>
  <si>
    <t>골암</t>
  </si>
  <si>
    <t>21세 이하 소아의 재발성, 불응성 유잉육종(ewing's sarcoma)과 횡문근육종(rhabdomyosarcoma)  &lt;이전에 topotecan 사용경험이 있는 환자는 제외&gt;</t>
  </si>
  <si>
    <t>topotecan 0.75 mg/m2 iv on day 0,1,2,3,4
- cyclophosphamide 250 mg/m2 iv on day 0,1,2,3,4,  3-4주 간격으로 투여</t>
  </si>
  <si>
    <t>전이성 collecting duct carcinoma 환자로 수술이 불가능하거나 수술 후 재발한 경우</t>
  </si>
  <si>
    <t>gemcitabine + carboplatin</t>
  </si>
  <si>
    <t>전이성 collecting duct carcinoma로 수술이 불가능하거나 수술 후 재발한 환자로서 다음의 조건 중 1가지 이상을 만족하는 경우 - 1)만60세 이상의 고령, 2)전신상태가 불량할 경우 (ECOGPS 2이상), 3)신장기능이 나쁜 경우(혈청 creatinine 수치가 정상 상한치의 1.5배 이상인 경우)</t>
  </si>
  <si>
    <t>gemcitabine 1,250mg/m2 D1, 8
carboplatin: AUC5  estimated Ccr(30-59ml/min/m2) D1 every 3 weeks , 6 cycles 시행</t>
  </si>
  <si>
    <t>1) imatinib mesylate + cytarabine + L-asparaginase + 6-TG, 2) imatinib mesylate + ifosfamide + etoposide, 3) imatinib mesylate + cytarabine + methotrexate</t>
  </si>
  <si>
    <t>21세 이하의 필라델피아염색체 양성인 급성 림프모구 백혈병</t>
  </si>
  <si>
    <t>관해공고요법(consolidation)</t>
  </si>
  <si>
    <t>imatinib: 공고 1차 요법 시작일부터 조혈모세포이식 전까지 340 mg/m2/day (max 600 mg/day)</t>
  </si>
  <si>
    <t>rituximab + fludarabine(주사제) + cyclophosphamide + mitoxantrone</t>
  </si>
  <si>
    <t>CD20 양성인 재발성 또는 불응성 Mantle cell lymphoma(외투세포림프종)로 이전에 rituximab 치료를 받은 적이 없는 환자</t>
  </si>
  <si>
    <t>fludarabine(주사제) 전액 본인부담(100/100), rituximab, cyclophosphamide, mitoxantrone  약값 일부 본인부담(5/100)</t>
  </si>
  <si>
    <t xml:space="preserve">rituximab 375 mg/㎡ D1
fludarabine 25 mg/㎡ D1 to D3
cyclophosphamaide 200 mg/㎡ IV D1 to D3
mitoxantrone 8 mg/㎡ D1
[28일 간격으로 총 4주기 투여] </t>
  </si>
  <si>
    <t>(neoadjuvant) AC -&gt; (adjuvant) docetaxel, paclitaxel</t>
  </si>
  <si>
    <t>Stage Ⅱ, Ⅲ 유방암</t>
  </si>
  <si>
    <t>선행화학요법(neoadjuvant), 수술후보조요법(adjuvant)</t>
  </si>
  <si>
    <t xml:space="preserve">Neoadjuvant AC-&gt;adjuvant Taxane(docetaxel 혹은 paclitaxel)" 요법, 매 3주마다, 총 4cycle
adriamycin 60mg/m2 D1 + cyclophosphamide 600mg/m2 D1 q3weeks 4cycles→ docetaxel 75-100mg/m2 or paclitaxel 175mg/m2 D1 q3weeks, 4cycles or paclitaxel 80mg weekly 12cycles </t>
  </si>
  <si>
    <t>bevacizumab + irinotecan</t>
  </si>
  <si>
    <t>표준요법(방사선요법, temozolomide) 시행 후 진행성, 재발성 AA(Anaplastic astrocytoma) 혹은 GBM(Glioblastoma multiform)</t>
  </si>
  <si>
    <t>irinotecan 약값 일부 본인부담(5/100), bevacizumab 약값전액본인부담(100/100)</t>
  </si>
  <si>
    <t>Irinotecan은 효소유도항전간제(enzyme inducing antiepileptic drug(EIAED))와 병용시 340mg/m2을, 효소유도항전간제를 사용하지 않는 환자에서는 125mg/m2을 90분간 정맥주입한다. Irinotecan 주입이 끝난 후 bevacizumab 10mg/kg 을 90분간 정맥주입하며, 2번째 투약은 60분, 3번째부터는 30분간 주입한다. 2주마다 투약하여, 1주기로 한다.
(Phenytoin, carbamazepine, phenobarbital, primidone, oxcarbazepine은 효소유도항전간제에 포함되며, gabapentin, lamotrigine, valproic acid, felbamate, levetiracetam, tiagabine, topiramate, zonisamide는 비효소유도항전간제에 포함된다.)</t>
  </si>
  <si>
    <t>전이성(stage IV) 신세포암으로 아래 두 조건을 모두 만족하는 경우 - 1)Karnofsky performance &gt;80 혹은 ECOG 0-1, 2)주요장기의 기능이 손상되지 않은 환자 / 식약청 허가사항-사용상 주의사항-2항 1) - 16)에 해당되는 경우는 제외</t>
  </si>
  <si>
    <t>이전 항암화학요법에 refractory 한 Kaposi's sarcoma</t>
  </si>
  <si>
    <t>weekly paclitaxel 100mg 투여하여 4주에 반응평가하여 response(complication 호전이나 종양크기 감소) 있으면 12 cycle 까지 시행 후 반응평가하여 CR이면 stop, PR이면 다시 2주마다 paclitaxel을 투여하는 maintenance treatment를 하여 complete response를 보이는 경우 중지, f/u 중 재발한 경우에 재투여</t>
  </si>
  <si>
    <t>XELOX (capecitabine + oxaliplatin)</t>
  </si>
  <si>
    <t>진행성, 전이성 소장선암</t>
  </si>
  <si>
    <t>oxaliplatin 약값 일부 본인부담(5/100), capecitabine 약값 전액 본인부담(100/100)</t>
  </si>
  <si>
    <t>진행성, 전이성 바터팽대부선암</t>
  </si>
  <si>
    <t>capecitabine 750-1,000mg/㎡ PO bid on D1-14
- oxaliplatin 130mg/㎡ over 2hrs on Day 1</t>
  </si>
  <si>
    <t>바터팽대부선암 진단기준; 이를 명시하여 진료비명세서를 청구할 때 급여 인정토록 함.
․ Ampulla of Vater cancer(adenocarcinoma) : 
1) 내시경적으로 AoV에 종양이 확인되고, 조직검사에서 선암이 확인된 경우
 2) 수술 소견과 수술 병리조직검사에서 원발 AoV 선암이 확인된 경우</t>
  </si>
  <si>
    <t>vinorelbine + cisplatin</t>
  </si>
  <si>
    <t>수술이 불가능한 전이성 혹은 재발성 타액선암으로 다음 중 한가지 조직학적 결과를 만족하여야 함 - adenoid cystic carcinoma, malignant mixed carcinoma, adenocarcinoma, or poorly differentiated mucoepidermoid carcinoma</t>
  </si>
  <si>
    <t>vinorelbine 25mg/m2 on D1, 8
- cisplatin 80mg/m2 on D1, every 3 weeks for minimum of 3 cycles</t>
  </si>
  <si>
    <t>gemcitabine + docetaxel</t>
  </si>
  <si>
    <t>1차 치료에 실패한 전이성, 재발성 골육종(osteosarcoma)</t>
  </si>
  <si>
    <t>gemcitabine 약값 전액 환자부담(100/100), docetaxel 약값 일부 본인부담(5/100)</t>
  </si>
  <si>
    <t>gemcitabine 675 또는 900 mg/m2 IV (D1, D8) 
- docetaxel 100 mg/m2 IV (D8) every 3 weeks</t>
  </si>
  <si>
    <t>rituximab + MTX + vincristine + procarbazine(비급여)</t>
  </si>
  <si>
    <t>새로이 진단된 B-cell primary CNS lymphoma</t>
  </si>
  <si>
    <t>rituximab 약값 전액 본인부담(100/100), MV 약값 일부 본인부담 (5/100 - 2010.6.1일자 진료분부터 약값일부 본인부담 급여 인정)</t>
  </si>
  <si>
    <t>I. Induction chemotherapy
 - rituximab: 375mg/m2  D1
(500mg/m2  D1도 가능)
 - high-dose methotrexate 2.5 - 3.5 g/m2  D2
 - vincristine 1.4mg/m2  D2
 - procarbazine 100mg/m2 D1-7(1, 3, 5 cycles)
 - intrathecal MTX 12mg D8 (CSF cytology 양성인 경우)
II. Radiotherapy
 5 cycles 시행 후 시행, 60세 이상 환자는 전신상태 고려하여 시행여부 결정</t>
  </si>
  <si>
    <t>previously untreated CD20양성 stageⅢ~Ⅳ lymphoblasmacytic lymphoma / Waldenstrom's macroglobulinemia</t>
  </si>
  <si>
    <t xml:space="preserve">rituximab 약값 전액 본인부담(100/100), CHOP 약값 일부 본인부담(5/100 - 2010.6.1일자 진료분부터 약값 일부 본인부담 급여 인정)   </t>
  </si>
  <si>
    <t>rituximab 375 mg/㎡, IV, D1
cyclophosphamaide 750mg/㎡, IV, D1
doxorubicin 50mg/㎡, IV, D1
vincristine 1.4mg/㎡(max 2mg), IV, D1
prednisolone 100mg/d, PO, D1-5 
[21일 간격으로 최대 6주기까지 투여]</t>
  </si>
  <si>
    <t>Rituximab + dmCODOX-M (cyclophosphamide, vincristine, doxorubicin, methotrexate) alterating IVAC (ifosfamide, etoposide, cytarabine)</t>
  </si>
  <si>
    <t>새로 진단된 CD20 양성인 Burkitt's lymphoma</t>
  </si>
  <si>
    <t>rituximab 약값 전액 본인부담(100/100), dmCODOX-M 약값 일부 본인부담(5/100 -2010.6.1일자 진료분부터 약값일부부담 급여 인정)</t>
  </si>
  <si>
    <t>low risk group : A→A→A (3 cycles)
- high risk group : A→B→A→B (4 cycles)
&lt; Course A: R-dmCODOX-M &gt;
- rituximab 375mg/m2 D1
- cyclophosphamide 800mg/m2 D1
- cyclophosphamide 200mg/m2 D2-5
- adriamycin  40mg/m2 D1
- vincristine 1.5mg/m2(max 2mg) D1,8
- methotrexate(MTX) 300 mg/m2 → 2.4g/m2  D10
(≥65세: MTX 100mg/m2 → 900mg/m2로 감량가능)
- intrathecal Ara-C 70mg D1,3
- intrathecal MTX 12mg   D15  
&lt; Course B: R-IVAC &gt;
- rituximab 375mg/m2 D1
- ifosfamide 1.5g/m2 D2-6
- etoposide 60mg/m2 D2-6
- Ara-C  2g/m2(x2) D2-3
- intrathecal MTX 12mg D6
(≥65세: Ifosfamide 1g/m2, 
- cytarabine 1g/m2로 감량 가능)
* Low risk: at least 3 factors (normal LDH, ECOG PS 0-1, Ann Arbor stage I/II, or  number of extranodal sites 0-1)
* high risk: Low risk group을 제외한 나머지 환자군</t>
  </si>
  <si>
    <t>paclitaxel(80mg/m2) weekly + carboplatin</t>
  </si>
  <si>
    <t>1차 / -</t>
  </si>
  <si>
    <t>고식적요법(palliative) / 수술후보조요법(adjuvant)</t>
  </si>
  <si>
    <t>carboplatin 약값 일부 본인부담(5/100), paclitaxel 60mg/m2/week 까지는 약값 일부 본인부담(5/100). 단, 허가용량 초과부분인 paclitaxel 20mg/m2/week은 약값 전액 본인부담(100/100)</t>
  </si>
  <si>
    <t xml:space="preserve">paclitaxel:80mg/㎡, D1, 8, 15(weekly)
- carboplatin:AUC 6mg/ml/min, D1
- every 3 weeks </t>
  </si>
  <si>
    <t>R-FC (rituximab + fludarabine + cyclophosphamide)</t>
  </si>
  <si>
    <t>lymphoblasmocytic lymphoma / Waldenstrom's macroglobulinemia</t>
  </si>
  <si>
    <t>rituximab 약값 전액 본인부담(100/100), FC 약값 일부 본인부담(5/100)</t>
  </si>
  <si>
    <t>rituximab 375 mg/㎡, IV, D1
fludarabine 25mg/㎡, D1-3
cyclophosphamaide 250mg/㎡, IV, D1-3 
[28일 간격으로 최대 6주기까지 투여]</t>
  </si>
  <si>
    <t>MPT (melphalan + prednisolone + thalidomide)</t>
  </si>
  <si>
    <t>조혈모 세포 이식 대상 환자가 아닌 새롭게 진단받은 다발골수종 환자</t>
  </si>
  <si>
    <t>약값 전액 본인부담(100/100)이던 비용이 2011.2.1 진료분부터 melphalan, prednisolone 약값 일부 본인부담(5/100), thalidomide 약값 전액 본인부담(100/100)</t>
  </si>
  <si>
    <t>melphalan  4 mg/m2 1–7일
oral prednisone 40 mg/m2  1–7일 
Thalidomide 100mg 매일
q 4weeks</t>
  </si>
  <si>
    <t>topotecan + thiotepa + carboplatin</t>
  </si>
  <si>
    <t>topotecan 약값 전액 본인부담(100/100), carbopltin, thiotepa 약값 일부 본인부담(5/100)</t>
  </si>
  <si>
    <t>topotecan 2 mg/m2/day  day  -8, -7, -6, -5, -4
- thiotepa 300 mg/m2/day  day  -8, -7, -6
- carboplatin 500 mg/m2/day IV(max. 700 mg/d)  day  -5, -4, -3</t>
  </si>
  <si>
    <t>고환암</t>
  </si>
  <si>
    <t>carboplatin</t>
  </si>
  <si>
    <t>Stage IA pure seminoma인 고환암</t>
  </si>
  <si>
    <t>carboplatin AUC 6-7 (single dose)</t>
  </si>
  <si>
    <t>과호산구성증후군/만성호산구성백혈병</t>
  </si>
  <si>
    <t>FIP1L1-PDGFR-alpha 양성인 소아(0-18세) 과호산구성증후군(hypereosinophilic syndrome, HES)/만성호산구성백혈병(chronic eosinophilic leukemia, CEL)</t>
  </si>
  <si>
    <t>관해유도/유지요법(induction/maintenance)</t>
  </si>
  <si>
    <t>imatinib 100-400mg/day</t>
  </si>
  <si>
    <t>pomalidomide + cyclophosphamide +  dexamethasone</t>
  </si>
  <si>
    <t>bortezomib과 lenalidomide를 포함한 최소 2가지 치료에 실패한 재발성 또는 불응성 다발골수종</t>
  </si>
  <si>
    <t>pomalidomide,dexamethasone 약값 본인일부부담(5/100), cyclophosphamide 약값 전액본인부담(100/100)</t>
  </si>
  <si>
    <t xml:space="preserve">pomalidomide 4mg PO D1~21
cyclophosphamide 400mg PO D1,8,15
dexamethasone 40mg PO D1,8,15,22
  (every 4 weeks)
</t>
  </si>
  <si>
    <t>CCRT temozolomide: 90mg/m2/day (for 42 days)
ajuvant chemotherapy temozolomide: 160mg/m2/day (for 5 days)
lomustine: 90mg/m2 (day 1)
 q 6 weeks, total 6 cycles</t>
  </si>
  <si>
    <t>22세 이하의 방사선 치료 후 재발 또는 진행한 고등급교종(anaplastic astrocytoma, glioblastoma multiforme)</t>
  </si>
  <si>
    <t>irinotecan 본인 일부부담(5/100), bevacizumab 약값 전액 본인부담(100/100)</t>
  </si>
  <si>
    <t xml:space="preserve"> bevacizumab 10mg/kg
 irinotecan 125mg/m2
  every 2 weeks</t>
  </si>
  <si>
    <t>imatinib mesylate</t>
  </si>
  <si>
    <t>필라델피아염색체 양성AML</t>
  </si>
  <si>
    <t>관해유지요법(maintenance)</t>
  </si>
  <si>
    <t>완전관해유도요법이후 말초혈액 백혈구수가 3,000/ul이상으로 회복하는 시기부터 400~600mg/일로 투여하여 다음 공고요법 시작 전까지로 함.                                                         
- 이후 매번의 공고요법 사이 기간 동안 동일한 용법용량을 유지함</t>
  </si>
  <si>
    <t>수술이 불가능한 악성흉막중피종</t>
  </si>
  <si>
    <t xml:space="preserve">&lt;3주 간격 투여&gt;
Gemcitabine 1000mg/㎡  D1,8 + Cisplatin 70mg/㎡ D1 
또는 Gemcitabine 1000mg/㎡  D1,8 + Cisplatin 75mg/㎡ D1 
또는 Gemcitabine 1000mg/㎡  D1,8 + Cisplatin 75mg/㎡ D2
또는 Gemcitabine 1250mg/㎡  D1,8 + Cisplatin 80mg/㎡ D1 
또는 Gemcitabine 1250mg/㎡  D1,8 + Cisplatin 75mg/㎡ D1 
&lt;4주 간격 투여&gt;
Gemcitabine 1000-1250mg/㎡  D1,8 + Cisplatin 70-75mg/㎡ D1
또는 Gemcitabine 1000mg/㎡  D1,8,15 + Cisplatin 70mg/㎡ D1        </t>
  </si>
  <si>
    <t>dacarbazine을 포함한 항암화학요법에 실패한 전이성(stage IV) 악성흑색종</t>
  </si>
  <si>
    <t>- paclitaxel 175mg/m2, D1 
+ carboplatin  AUC 5, D1 q 3weeks
- paclitaxel 100mg/m2 + carboplatin AUC 2, D1,8,15  q 28 days</t>
  </si>
  <si>
    <t>CD20+ 인 재발, 불응성 외투세포림프종</t>
  </si>
  <si>
    <t>수술이 불가능한 악성흉막중피종 환자로서 다음의 조건 중 1가지 이상을 만족하는 경우 - 1)만60세 이상의 고령, 2)전신상태가 불량할 경우 (ECOGPS 2이상), 3)신장기능이 나쁜 경우(혈청 creatinine 수치가 정상 상한치의 1.5배 이상인 경우)</t>
  </si>
  <si>
    <t>gemcitabine 1000mg/㎡  D1, 8 ,15 
carboplatin AUC 5  D1 
4주 간격</t>
  </si>
  <si>
    <t>토레미펜 후 레트로졸 연장요법</t>
  </si>
  <si>
    <t>유방암 수술후 토레미펜 요법 후 레트로졸 연장투여 - 2009.4.1일 이후 토레미펜 투여시작 환자가 레트로졸 연장요법시 불인정, 2004.10.16일 이전 토레미펜 투여시작한 환자가 레트로졸 연장시 급여인정, 토레미펜에서 타목시펜으로 전환후 레트로졸 연장시 급여인정</t>
  </si>
  <si>
    <t>2004.10.16일 이전 토레미펜 투여시작한 환자가 레트로졸 연장시 급여인정
  - 토레미펜에서 타목시펜으로 전환후 레트로졸 연장시 급여인정</t>
  </si>
  <si>
    <t>low-dose temozolomide</t>
  </si>
  <si>
    <t>이전에 “RT concurrent adjuvant temozolomide 또는   temozolomide 단독요법”을 시행받았으나 이후 진행·재발된 glioblastoma multiform(GBM)</t>
  </si>
  <si>
    <t>temozolomide 50mg/m2/day</t>
  </si>
  <si>
    <t>항암화학요법에 실패한 전이성(stage IV) 악성흑색종</t>
  </si>
  <si>
    <t>temozolomide 200mg/m2
 p.o for 5일 every 28 days</t>
  </si>
  <si>
    <t>cisplatin + 5-FU 간동맥내 주입</t>
  </si>
  <si>
    <t>간문맥 침습, 미만성 진행성, 기존 TACE에 불응인 간세포성암(C-P class A or B, ECOG PS 0-1) - 간내동맥 항암포트를 통한 동맥내 주입법</t>
  </si>
  <si>
    <t>irinotecan + temozolomide</t>
  </si>
  <si>
    <t>cyclophosphamide를 포함한 요법에 실패한 재발성 또는 불응성 신경모세포종(0~21세) 4기</t>
  </si>
  <si>
    <t xml:space="preserve">irinotecan  50mg/㎡ IV over 60min D1-5 
- temozolomide 150mg/㎡  PO D1-5
every 21 ~ 28 days
</t>
  </si>
  <si>
    <t>gemcitabine</t>
  </si>
  <si>
    <t xml:space="preserve">gemcitabine: 1,000 mg/m2 D1, 8, 15  every  4 weeks 
or
- gemcitabine: 1,000 mg/m2 D1, 8, 15  every  3 weeks 
or
 - gemcitabine: 1,000 mg/m2 D1, 8  every 3 weeks </t>
  </si>
  <si>
    <t>식도암</t>
  </si>
  <si>
    <t>capecitabine + cisplatin</t>
  </si>
  <si>
    <t>수술불가능, 전이성, 재발성 편평상피세포성 식도암</t>
  </si>
  <si>
    <t>topotecan + cyclophosphamide + etoposide</t>
  </si>
  <si>
    <t>21세 이하 불응성 또는 재발성 신경모세포종 4기 &lt;이전에 topotecan 사용경험이 있는 환자는 제외&gt;</t>
  </si>
  <si>
    <t xml:space="preserve">topotecan 1mg/m2/day IV over 24hr, D1-7
- cyclophosphamide 100mg/㎡/day IV over 1hr, D1-7
- etoposide 100mg/㎡/day IV over 1hr, D8-10
  every 4weeks
or
- topotecan 1mg/㎡/day IV, D0-4
- cyclophosphamide 250mg/㎡/day, D0-4
- etoposide  100mg/㎡/day IV, D0-2
  every 4weeks
</t>
  </si>
  <si>
    <t>항암 일차요법에 불응 또는 일차 요법 후 재발한 CD20+ B세포성 전림프구성 백혈병   (B-cell prolymphocytic leukemia) 환자</t>
  </si>
  <si>
    <t xml:space="preserve">rituximab 375mg/m2 weekly
[총 4주기 투여] </t>
  </si>
  <si>
    <t>망막모세포종</t>
  </si>
  <si>
    <t>ophthalmic artery를 통하여 melphalan을 안구 내 직접 주입하는 요법</t>
  </si>
  <si>
    <t>새롭게 진단되거나 수술 후 재발한 망막모세포종 환자</t>
  </si>
  <si>
    <t>melphalan ophthalmic artery infusion
- melphalan을 5mg/mL로 준비 후 전체양을 30mL의 생리식염수에 dilution 하여 30분간 투여.  매 2-3주마다 투여</t>
  </si>
  <si>
    <t>22세 이상의 재발성 또는 불응성 유잉육종(Ewing's sarcoma) - 이전에 “topotecan" 사용경험이 있는 환자는 제외</t>
  </si>
  <si>
    <t>topotecan 0.75 mg/m2 iv on day 0,1,2,3,4
- cyclophosphamide 250 mg/m2 iv on day 0,1,2,3,4, 
3-4주 간격으로 투여</t>
  </si>
  <si>
    <t>1. capecitabine 2,500 mg/m2/day PO D1-14
- cisplatin 60 mg/m2 D1 q 3wks 
2. capecitabine 1,000mg/m2/day bid PO D1-14
- cisplatin 30 mg/m2 D1, D8 q 3wks</t>
  </si>
  <si>
    <t>bortezomib + doxorubicin + dexamethasone</t>
  </si>
  <si>
    <t>1차 항암화학요법에 불응성 다발골수종 - 이전에 doxorubicin을 투여하지 않은 환자</t>
  </si>
  <si>
    <t xml:space="preserve">PAD : every 3 weeks for total 6cycles
○ - bortezomib 1.3mg/m2, iv, D1, 4, 8, and 11 
    - doxorubicin 4.5mg/m2 D1-4,iv 
    - dexamethasone 40mg D1-4, PO 
or
○ - bortezomib 1.3mg/m2 iv D1,4,8,11
    - doxorubicin 9mg/m2 iv D1-4
    - dexamethasone 40mg D1-4, PO
</t>
  </si>
  <si>
    <t>표준요법에 실패한 재발성, 불응성 다발골수종   / 표준요법 실패의 정의 - 항암화학요법 및 자가조혈모세포이식의 표준요법으로 시행하여 기존 치료에 반응(부분반응이상) 하지 않거나 기존 치료의 심각한 부작용으로 치료를 계속할 수 없는 경우 또는 재발한 경우  *평가방법 -동 요법 투여 시 첫 2~3개월에 반응을 평가하여 부분관해 이상의 효과가 있는 경우 계속 투여를 인정하며(약제에 늦게 반응하는 환자 등을 고려하여 최대 4개월 투여 시까지 부분관해 이상의 효과가 있는 경우도 인정 가능), 부분관해 이상의 효과가 지속됨을 최소 2개월마다 평가하여야 함</t>
  </si>
  <si>
    <t>약값 전액 본인부담(100/100) - 동 요법의 비용부담에 있어서는 사전신청한 후 급여인정일부터 투여 시 적용토록하며, 급여기준 삭제일(2010.1.18) 이전에 탈리도마이드를 사용하여 반응이 나타났거나 요법을 투여받고 있던 환자의 경우 약값 일부 본인부담(5/100)으로 투여토록 하며, 급여인정일 이후 새로이 발생되는 환자에 대하여는 약값 전액 본인부담(100/100) 으로 투여토록 함</t>
  </si>
  <si>
    <t>thalidomide 200mg/HS D1-28,
- dexamethasone 40mg/PO or IV D1-4
탈리도마이드는 내약성과 독성에 따라 1일 최대 용량 800mg 까지 증가시키며, 내약성과 독성을 관찰하여 더 낮은 유지 용량으로 사용될 수 있음.
* 표준요법 실패의 정의
- 항암화학요법 및 자가조혈모세포이식의 표준요법으로 시행하여 기존 치료에 반응(부분반응이상) 하지 않거나 기존 치료의 심각한 부작용으로 치료를 계속할 수 없는 경우 또는 재발한 경우
*평가방법
-동 요법 투여 시 첫 2~3개월에 반응을 평가하여 부분관해 이상의 효과가 있는 경우 계속 투여를 인정하며(약제에 늦게 반응하는 환자 등을 고려하여 최대 4개월 투여 시까지 부분관해 이상의 효과가 있는 경우도 인정 가능), 부분관해 이상의 효과가 지속됨을 최소 2개월마다 평가하여야 함.
* 비용부담관련
동 요법의 비용부담에 있어서는 사전신청한 후 급여인정일부터 투여 시 적용토록하며, 급여기준 삭제일(2010.1.18) 이전에 탈리도마이드를 사용하여 반응이 나타났거나 요법을 투여받고 있던 환자의 경우 약값 일부 본인부담(5/100)으로 투여토록 하며, 급여인정일 이후 새로이 발생되는 환자에 대하여는 약값 전액 본인부담(100/100) 으로 투여토록 함.</t>
  </si>
  <si>
    <t>thalidomide + prednisolone</t>
  </si>
  <si>
    <t>골수섬유화증(myelofibrosis with myeloid metaplasia)</t>
  </si>
  <si>
    <t>thalidomide 50mg/day~100mg/day, 경구로 6개월간 매일 복용
- prednisolone :첫 3개월간 투여
․ 0.5mg/kg/day for the first month
․ 0.25mg/kg/day for the second month
․ 0.125mg/kg/day for the third month</t>
  </si>
  <si>
    <t>stage III~IV clear cell carcinomas of the vagina (질암)</t>
  </si>
  <si>
    <t>paclitaxel 175mg/m2, IV, D1 + carboplatin AUC 5, IV, D1 every 3 weeks</t>
  </si>
  <si>
    <t>재발성 또는 진행성 유잉육종(Ewing's sarcoma)</t>
  </si>
  <si>
    <t>capecitabine + cisplatin + CCRT</t>
  </si>
  <si>
    <t>절제 불가능하거나 수술을 할 수 없는 상황의 stage II~IVA 편평상피세포성 식도암</t>
  </si>
  <si>
    <t>fludarabine + idarubicin + cytarabine</t>
  </si>
  <si>
    <t>기존 항암화학요법에 진행 또는 재발한 급성 림프모구 백혈병</t>
  </si>
  <si>
    <t>fludarabine 30mg/m2 IV over 30min D1-5
idarubicin 10mg/m2 IV D1-3
cytarabine 2g/m2 IV over 4h D1-5
[매 3~4주 간격]
또는
fludarabine 30mg/m2 IV over 30min D1-4
idarubicin 12mg/m2 IV D2-4 (기존의 사용된 anthracycline양을 고려하여 사용 가능하다고 판단되는 경우에 한함)
cytarabine 2g/m2 IV over 4h D1-4
[매 3~4주 간격]</t>
  </si>
  <si>
    <t>ICE (ifosfamide + carboplatin + etoposide)</t>
  </si>
  <si>
    <t>18세 이하 전이성, 재발성, 불응성 췌장모세포종(pancreatoblastoma)</t>
  </si>
  <si>
    <t>Ifosfamide  1800mg/㎡, D1-5
- Carboplatin  400mg/m2, D1-2
- Etoposide 100mg/m2, D1-5
every 4 weeks</t>
  </si>
  <si>
    <t>decitabine</t>
  </si>
  <si>
    <t>60세 이상, 급성골수성백혈병(AML)</t>
  </si>
  <si>
    <t>decitabine 20mg/㎡, 1hr IV 
consecutive 5 days × every 4 week</t>
  </si>
  <si>
    <t>bortezomib + dexamethasone</t>
  </si>
  <si>
    <t>○ bortezomib : 1.3mg/㎡ per day, iv, on days 1,4,8,11
- dexamethasone : 40mg/D1-4, PO
or
○ bortezomib :1.3mg/㎡ per day, iv, on days 1,4,8,11
- dexamethasone : 40mg/D1-4(all cycle) and D9-12(cycle 1,2) q3wks  최대 8주기 투여</t>
  </si>
  <si>
    <t>thalidomide + cyclophosphamide + dexamethasone</t>
  </si>
  <si>
    <t>cyclophosphamide 500mg days 1,8, 15(po)
thalidomide 200mg/day(starting dose, 50mg/day, increased by 50mg at 4-week intervals as tolerated)
dexamethasone 20mg days 1 to 4 and days 15 to 18
28day cycle</t>
  </si>
  <si>
    <t>젬시타빈에 실패한 재발성 혹은 진행성 췌장암</t>
  </si>
  <si>
    <t>capecitabine 1250 mg/m2bid X 14 days repeated every 3 week</t>
  </si>
  <si>
    <t>vinorelbine + mitoxantrone + dexamethasone ±  fludarabine</t>
  </si>
  <si>
    <t>21세 이하 재발성 또는 불응성인 급성 림프모구 백혈병</t>
  </si>
  <si>
    <t>vinoreline 25mg/m2 IV  D1,8
mitoxantrone 10mg/m2 IV D1-3
dexamethasone 10mg/m2 bid PO D1-7
± fludarabine 25mg/m2 IV D1-3
⇒ 1cycle 실시함</t>
  </si>
  <si>
    <t>21세 이하 재발성 또는 불응성인 급성골수성백혈병</t>
  </si>
  <si>
    <t>vinoreline 25mg/m2 IV  D1,8
- mitoxantrone 10mg/m2 IV D1-3
- dexamethasone 10mg/m2 bid PO D1-7
± fludarabine 25mg/m2 IV D1-3
⇒ 1cycle 실시함</t>
  </si>
  <si>
    <t>vinorelbine</t>
  </si>
  <si>
    <t>21세 이하의 재발성·불응성  횡문근육종(Rabdomyosarcoma)</t>
  </si>
  <si>
    <t>vinorelbine 33.75mg/m2 weekly x 6주 후 2주 휴약</t>
  </si>
  <si>
    <t>cisplatin alternating doxorubicin + carboplatin</t>
  </si>
  <si>
    <t>18세 이하 high-risk 간모세포종(hepatoblastoma)</t>
  </si>
  <si>
    <t xml:space="preserve">홀수cycle: cisplatin 80 mg/m2 IV over 24hrs
- 짝수cycle: carboplatin 500 mg/m2 IV over 1hr 
             doxorubicin 60 mg/m2 IV over 48hrs
- every 2weeks, maximum 10 cycles
☞ 7cycle(neoadjuvant)→OP→ 3cycle(adjuvant)
   또는
   7cycle(neoadjuvant)→unresectable→3cycle(neoadjuvant)→ OP
</t>
  </si>
  <si>
    <t>신경내분비암</t>
  </si>
  <si>
    <t>temozolomide + capecitabine</t>
  </si>
  <si>
    <t>전이성 췌장내분비암 (metastatic pancreatic endocrine tumor)</t>
  </si>
  <si>
    <t>temozolomide 150-200mg/m2/day D10-14
capecitabine 1500mg/m2/day D1-14
[매 4주 간격]</t>
  </si>
  <si>
    <t>paclitaxel + cisplatin</t>
  </si>
  <si>
    <t>전이성, 재발성 질암(viginal carcinoma)</t>
  </si>
  <si>
    <t>paclitaxel : 175mg/㎡, D1 + cisplatin 75mg/㎡, D1  every 3 weeks</t>
  </si>
  <si>
    <t>stage III, IV 진행성, 재발성 자궁암육종(carcinosarcoma 혹은 MMMTs, Mixed Mullerian Tumors)</t>
  </si>
  <si>
    <t>gemcitabine + doxorubicin</t>
  </si>
  <si>
    <t>gemcitabine 1500mg/m2
doxorubicin 50mg/m2 
2주마다</t>
  </si>
  <si>
    <t>조혈모세포이식을 시행하는 DLBCL(diffuse large B-cell lymphoma)로 아래의 조건 중 하나를 만족하는 환자 - 1) IPI 점수 3점 이상의 고위험군 환자, 2) 재발성 DLBCL</t>
  </si>
  <si>
    <t>gemcitabine + dexamethasone + cisplatin</t>
  </si>
  <si>
    <t>불응성 또는 재발성 peripheral T cell lymphoma(1 peripheral T-cell lymphoma(PTCL), NOS / 2 Angioimmunoblastic T-cell lymphoma(AITL) / 3 ALK(-) Anaplastic large cell lymphoma(ALCL) / 4 Enteropathy associated T-cell lymphoma(EATL)) / 5 extranodal NK/T-cell lymphoma</t>
  </si>
  <si>
    <t xml:space="preserve">gemcitabine 1000mg/m2, IV D1,8
dexamethasone 40mg/m2, PO or IV D1-4
cisplatin 75mg/m2, IV D1 또는 D8
[매 3주 간격]
▶ 조혈모세포이식 가능 환자: 2~3cycle 시행 후 PR반응 이상인 경우 고용량 항암화학요법 및 자가조혈모세포이식 시행
▶ 조혈모세포이식 불가능환자: 3cycle 시행 후 PR반응 이상인 경우 추가로 3cycle 시행
</t>
  </si>
  <si>
    <t>extranodal NK/T-cell lymphoma 추가 확대(2015.5.1.)</t>
  </si>
  <si>
    <t>가능한 모든 검사를 하였음에도 원발 부위를 알 수 없는 adeno- or undifferentiated carcinoma of unknown primary</t>
  </si>
  <si>
    <t>carboplatin + etoposide + high dose methotrexate</t>
  </si>
  <si>
    <t>만 18세 미만, 재발성, 불응성 소아 CNS embryonal tumors(medulloblastoma or other malignant embryonal tumors of neuroectodermal origin including pineoblastoma, primitive neuroectodermal tumor, supratentorial neuroblastom, cerebral neuroblastoma)</t>
  </si>
  <si>
    <t>carboplatin 350mg/㎡ IV over 1-2hr, D1-2
etoposide 100mg/㎡ IV over 1-2 hr, D1-2
high dose methotrexate 8g/㎡ over 4h with leucovorin rescue, D3
⇒ interval : every 21-28days</t>
  </si>
  <si>
    <t xml:space="preserve">gemcitabine 675 또는 900mg/㎡ (IV) D1, D8
- docetaxel 75mg/㎡ (IV) D8  q 3wks </t>
  </si>
  <si>
    <t>pemetrexed</t>
  </si>
  <si>
    <t>재발한 국소진행성 또는 전이성 방광암, 신우요관암 (이전에 항암화학요법을 받았거나 1년이내에 neoadjuvant/adjuvant chemotherapy를 받은 국소진행성 또는 전이성 TCC 환자)</t>
  </si>
  <si>
    <t>pemetrexed 500 mg/m2 IV on day 1 every 3weeks</t>
  </si>
  <si>
    <t>gemcitabine + oxaliplatin</t>
  </si>
  <si>
    <t>재발성 또는 불응성인 전이성 생식세포종양 (이전에 cisplatin-based chemotherapy 실패한 경우 포함)</t>
  </si>
  <si>
    <t>gemcitabine 1000mg/m2 D1,8 + oxaliplatin 130mg/m2 D1 q 3weeks</t>
  </si>
  <si>
    <t>항문 편평상피암</t>
  </si>
  <si>
    <t>paclitaxel + carboplatin + 5-FU</t>
  </si>
  <si>
    <t>전이성 편평상피세포항문암</t>
  </si>
  <si>
    <t>CD20 양성 재발ㆍ불응성 marginal zone B-cell lymphoma(MZBCL)</t>
  </si>
  <si>
    <t>capecitabine + oxaliplatin</t>
  </si>
  <si>
    <t>gemcitabine에 실패한 수술이 불가능한 진행성, 전이성 췌장암 (이전에 oxaliplatin 사용 경험이 있는 환자는 제외)</t>
  </si>
  <si>
    <t>capecitabine: 1,000 mg/㎡ PO twice daily(D1-14)
- oxaliplatin: 130 mg/m2 iv over 120 min(D1) q 3wks</t>
  </si>
  <si>
    <t>[6주 요법]
·leucovorin 200 mg/m2 iv D1,8,15,22
·5-FU 2000 mg/m2 24 h iv  D1,8,15,22
·oxaliplatin 85 mg/m2 D8, D22  q 6 weeks
[2주 요법]
·oxaliplatin: 85 mg/㎡ iv D1
·leucovorin: 100~200 mg/㎡ iv D1, D2(50~400mg/㎡)  iv D1, D2        : 
·5-FU 400 mg/m2 bolus + 600 mg/m2 c,v.i  D1, D2     q 2wks
[8주요법]
·oxaliplatin: 50 mg/㎡ 
·leucovorin: 50 mg/㎡ iv
·5-FU 500 mg/m2을 매주 투여   이후 2주 휴약</t>
  </si>
  <si>
    <t>R-ICE (rituximab + ifosfamide + carboplatin + etoposide)</t>
  </si>
  <si>
    <t>21세 이하, CD20 양성, 재발성 또는 불응성 burkitt's lymphoma/leukemia (이전에 rituximab 투여 경험이 있는 환자는 제외)</t>
  </si>
  <si>
    <t>rituximab 375mg/m2, D1
- ifosfamide 3000 mg/m2, D3-5
- carboplatin 635 mg/m2, D3
- etoposide (VP-16) 100mg/m2, D3-5
⇒ 3-4주 간격(총 3cycle)</t>
  </si>
  <si>
    <t>platinum based chemotherapy에 실패한 진행성, 전이성, 재발성 비인두암 (편평상피세포암 또는 미분화암)</t>
  </si>
  <si>
    <t>gemcitabine 1250mg/m2, D1,8, every 3 weeks 
또는
gemcitabine 1000mg/m2, D1,8,15  every 4weeks</t>
  </si>
  <si>
    <t>irinotecan + cisplatin</t>
  </si>
  <si>
    <t>진행성, 전이성, 재발성 식도암(편평상피세포암 또는 선암)</t>
  </si>
  <si>
    <t>&lt;6주 용법&gt;
- irinotecan 65mg/m2, D1,8,15,22
- cisplatin 30mg/m2, D1,8,15,22
[매 6주 간격]
또는
&lt;3주 용법&gt;
- irinotecan 65mg/m2 D1,8
- cisplatin 30mg/m2 D1,8
[매 3주 간격]</t>
  </si>
  <si>
    <t>급성전골수성백혈병</t>
  </si>
  <si>
    <t>arsenic trioxide + all-trans retinoic acid (tretinoin)</t>
  </si>
  <si>
    <t>60세 이상 anthracycline 투여가 불가능한 급성전골수성백혈병</t>
  </si>
  <si>
    <t>arsenic trioxide 0.15mg/kg IV daily
- ATRA(tretinoin) 45mg/m2 PO daily
 완전관해가 확인될 때까지 치료 지속 (최대 60회 까지)</t>
  </si>
  <si>
    <t>letrozole</t>
  </si>
  <si>
    <t>폐경 후 estrogen 수용체 양성인 진행성, 재발성 low-grade endometrial stromal sarcoma (자궁내막간질성 육종)</t>
  </si>
  <si>
    <t>letrozole 2.5mg PO QD</t>
  </si>
  <si>
    <t>가능한 모든 검사를 하였음에도 원발 부위를 알 수 없는 18세 이상의 adeno- or undifferentiated carcinoma of unknown primary</t>
  </si>
  <si>
    <t>gemcitabine 1,250mg/㎡/D IV D1,8
- cisplatin 100mg/㎡/D IV D1      q 3wks</t>
  </si>
  <si>
    <t>extrapulmonary small cell carcinoma, stage IV</t>
  </si>
  <si>
    <t>용법1)
irinotecan 60(또는 65) mg/m2 IV D1,8,(15) 
cisplatin 60 mg/m2 D1
[매 21일~28일 간격]
또는
용법2)
irinotecan 60mg/m2 D1,8,15
cisplatin 25mg/m2 D1,2,3
[매 28일 간격]</t>
  </si>
  <si>
    <t>21세 이하, CD20 양성, 재발성 또는 불응성 Diffuse Large B-cell Lymphoma (이전에 rituximab 투여 경험이 있는 환자는 제외)</t>
  </si>
  <si>
    <t>rituximab 375 mg/m2 IV, D1
- ifosfamide 1200 mg/m2 IV, D5-9
- carboplatin 400 mg/m2 IV, D5,6
- etoposide 100 mg/m2  IV, D5-9
every 4weeks
or
rituximab 375 mg/m2, D1
-ifosfamide 3000 mg/m2, D3-5
-carboplatin 635 mg/m2, D3
-etoposide 100 mg/m2, D3-5</t>
  </si>
  <si>
    <t>IL-2</t>
  </si>
  <si>
    <t>stage 3 with N-myc amplification 또는 stage 4의 고위험 신경모세포종 환자로 자가조혈모세포이식 후 혈소판 수치가 50×109/L 이상으로 회복된 환자(단, 투여 기간은 최대 1년 이내 또는 3개월로 한다)</t>
  </si>
  <si>
    <t>interleukin-2 2 x 10(6) U/m2/day SC for 5 days every 4 weeks until 1 year 
or
- interleukin-2 3 x 10(6) U/m2/day SC for 5 days every 2 weeks until 3 months
or
- interleukin-2 3 x 10(6) 또는 6 x 10(6) U/m2/day SC for 5 days every 2 weeks until 3 months</t>
  </si>
  <si>
    <t>leuprolide</t>
  </si>
  <si>
    <t>이전의 항암화학요법에 저항성을 보이는 재발성 불응성 ovarian granulosa cell tumor</t>
  </si>
  <si>
    <t>leuprolide 7.5mg monthly</t>
  </si>
  <si>
    <t>절제 불가능, 전이성 담낭/담관암 (바터팽대부암 제외) 환자로서 다음의 조건 중 1가지 이상을 만족하는 경우 - 1)만60세 이상의 고령, 2)전신상태가 불량할 경우 (ECOG PS 2 이상), 3)신장기능이 나쁜 경우 (혈청 creatinie 수치가 정상 상한치의 1.5배 이상인 경우)</t>
  </si>
  <si>
    <t>gemcitabine 1,000mg/m2, IV, D1,8,15, every 4 weeks</t>
  </si>
  <si>
    <t>60세 이상, anthracycline 투여가 불가능한 급성전골수성백혈병에 arsenic trioxide 포함한 관해유도요법 후 공고요법</t>
  </si>
  <si>
    <t xml:space="preserve">arsenic trioxide 0.15mg/kg (IV)를 5day/week, 격달로 4cycle 투여
- all-trans retinoic acid(ATRA) 45mg/m2를 매달 2주 동안 1일 2회 분복 </t>
  </si>
  <si>
    <t>gemcitabine + 5-FU(또는 capecitabine)</t>
  </si>
  <si>
    <t>cisplatin을 포함한 항암화학요법에 실패한 절제불가능 혹은 전이성, 재발성 부신피질암</t>
  </si>
  <si>
    <t>gemcitabine 800 mg/m2/day, D1, D8 (q 3 weeks)
5-FU 200 mg/m2/day protracted continous infusion
또는
gemcitabine 800 mg/m2/day, D1, D8 (q 3 weeks)
capecitabine 1500 mg/일 D1-21</t>
  </si>
  <si>
    <t>위장관기질종양(GIST)</t>
  </si>
  <si>
    <t>Kit(CD117) 양성인 외음부에서 발생한 위장관외기질종양</t>
  </si>
  <si>
    <t>imatinib 400mg/day 365days</t>
  </si>
  <si>
    <t>rituximab + bortezomib + dexamethasone</t>
  </si>
  <si>
    <t>이전 항암화학요법에 재발 또는 불응성인 CD20양성 mantle cell lymphoma (단, 이전에 rituximab 투여 경험이 있는 경우에는, rituximab 투여종료 후 6개월 이후에 재발한 환자만 포함)</t>
  </si>
  <si>
    <t xml:space="preserve">bortezomib 1.3mg/m2, IV  D 1, 4, 8, 11 
rituximab 375mg/m2, IV  D1
dexamethsone 40mg, po, D1~4 
[21일 간격으로 최대 6주기까지 투여]
</t>
  </si>
  <si>
    <t>CLAG-M(cladribine + cytarabine + mitoxantrone + G-CSF)</t>
  </si>
  <si>
    <t>재발성 또는 불응성 급성골수성백혈병(anthracycline + cytarabine 복합요법에 불응 또는 재발한 환자)</t>
  </si>
  <si>
    <t>Interferon alpha</t>
  </si>
  <si>
    <t>스테로이드에 반응하지 않는 malignant/ kaposiform/ epithelioid hemangioendothelioma(※ benign tumor는 제외)</t>
  </si>
  <si>
    <t>국소치료가 불가능한 TNMB stage IIB이상  Mycosis fungoides, Sezary syndrome 및 Other primary cutaneous T-cell lymphoma</t>
  </si>
  <si>
    <t>gemcitabine 1200mg/m2 IV D1,8,15, every 4weeks</t>
  </si>
  <si>
    <t>만18세 이상, 이전 치료에 완전 관해 후 12개월 이후에 재발한 CD 20 양성 Diffuse large B cell Lymphoma</t>
  </si>
  <si>
    <t>Rituximab 375mg/m2, D1
- Ifosfamide 5,000mg/m2, D2-3 with mesna
- Carboplastin AUC 5(max. 800 mg), D2
- Etoposide: 100 mg/m2  D1-3
(total 3cycles)
☞ 3cycles 시행 후 PR이상 반응을 보인 경우 조혈모세포이식 시행</t>
  </si>
  <si>
    <t>R-DHAP (riuximab + dexamethasone + cytarabine + cisplatin)</t>
  </si>
  <si>
    <t>Rituximab 375mg/m2, D1
- Dexamethasone 40mg/d for 4 consecutive days
- Cytarabine 2g/m2, D2, repeated after 12hrs
- Cisplatin 100mg/m2, D1, 24hrs continuous infusion
(total 3cycles)
☞ 3cycles 시행 후 PR이상 반응을 보인 경우 조혈모세포이식 시행</t>
  </si>
  <si>
    <t>docetaxel</t>
  </si>
  <si>
    <t>가능한 모든 검사를 하였음에도 원발 부위를 알 수 없는 수술불가능 또는 전이성 Extramammary paget's disease</t>
  </si>
  <si>
    <t>docetaxel 75mg/m2, every 3weeks</t>
  </si>
  <si>
    <t>desmoid tumor(aggressive fibromatosis)</t>
  </si>
  <si>
    <t xml:space="preserve">imatinib 300-400mg/day for 1 year (단, 질병 진행 소견을 보이는 경우 800mg/day (400mg twice daily)까지 약제를 증량 가능)
또는 imatinib 300mg bid (BSA≥1.5㎡) or 200mg bid (1.0㎡≤BSA&lt;1.5㎡) or 100mg bid (BSA&lt;1.0㎡) </t>
  </si>
  <si>
    <t>rituximab + EPOCH(etoposide + doxorubicin + vincristine + cyclophosphamide + prednisolone)</t>
  </si>
  <si>
    <t>이전에 치료받은 적이 없는 CD20양성 AIDS related B-cell lymphoma</t>
  </si>
  <si>
    <t>Rituximab 375mg/m2, IV,  D1
- etoposide 50mg/m2/day, IV, D1-4
- doxorubicin 10mg/m2/day, IV, D1-4
- vincristine 0.4mg/m2/day, IV, D1-4
- cyclophosphamide 375mg/m2, IV, D5
- prednisolone 60mg/m2/day, PO or IV, D1-5
every 3weeks (total 4~6 cycles)</t>
  </si>
  <si>
    <t>삭제된 미사용요법 재신청</t>
  </si>
  <si>
    <t>paclitaxel/cisplatin + paclitaxel/etoposide</t>
  </si>
  <si>
    <t>고위험군 또는 재발성 임신성융모막종양(Gestational trophoblastic tumor) 또는 태반유래융모종양(Placental site trophoblastic tumor)</t>
  </si>
  <si>
    <t>paclitaxel 135 mg/m2 D1 250 mL NS over 3 h iv(D1)
- cisplatin 60 mg/m2, D1 in 1 L NS over 3 h iv(D1)
- paclitaxel 135 mg/m2 D15 in 250 mL NS over 3 h iv(D15)
- etoposide 150 mg/m2 D15 in 1L NS over 1 h iv(D15)
TP alternating every 2 weeks with TE to form one cycle of therapy</t>
  </si>
  <si>
    <t>전이성 자궁경부암</t>
  </si>
  <si>
    <t>1)- paclitaxel 135 mg/㎡ MIV over 3hr on D1
- cisplatin 50mg/㎡ MIV over 1 hr on D1 
- ifosfamide 1.5g/㎡ MIV over 3hr on D1,2,3 every 3 weeks 또는
- paclitaxel 135 mg/㎡ MIV over 3hr on D1
- carbopaltin 5*(GFR +25)mg MIV over 1 hr on D1 
- ifosfamide 1.5g/㎡ MIV over 3hr on D1,2,3 every 3 weeks</t>
  </si>
  <si>
    <t>sunitinib</t>
  </si>
  <si>
    <t>진행성, 전이성 포상연부육종(alveolar soft part sarcoma)</t>
  </si>
  <si>
    <t>sunitinib 37.5 mg 을 1일 1회 경구로 매일 투여 또는
-sunitinib 50 mg qd (4주 투약/2주 휴약, 6주=1 cycle)</t>
  </si>
  <si>
    <t>sorafenib</t>
  </si>
  <si>
    <t>2개 이상의 TKI 제제(imatinib, sunitinib)에 모두 실패한 전이성 GIST</t>
  </si>
  <si>
    <t>sorafenib 400 mg BID 경구로 매일 투여</t>
  </si>
  <si>
    <t>octreotide ± prednisolone</t>
  </si>
  <si>
    <t>이전 chemotherapy에 반응이 없는 recurrent, invasive or metastatic thymoma or thymic carcinoma</t>
  </si>
  <si>
    <t xml:space="preserve">octreotide 1.5mg tid
- prednisone 0.6mg/kg qd
(투여기간: 최대 1년)
</t>
  </si>
  <si>
    <t>IL-2 + isotretinoin</t>
  </si>
  <si>
    <t>stage 3 with N-myc amplification 또는 stage 4의 고위험 신경모세포종 환자로 자가조혈모세포이식 후 혈소판 수치가 50×109/L 이상으로 회복된 환자(단, 투여 기간은 최대 1년 이내로 한다)</t>
  </si>
  <si>
    <t>IL-2 2 x 106 U/m2/day SC for 5 days 
- isotretinoin 125mg/㎡/day PO for 14 days
- every 4 weeks</t>
  </si>
  <si>
    <t>BEP 요법에 실패하였거나, BEP요법 시행 이후 재발한 Granulosa cell tumor 환자</t>
  </si>
  <si>
    <t>paclitaxel 175mg/m2  IV 
  every 21days.</t>
  </si>
  <si>
    <t>paclitaxel + platinum(carboplatin or cisplatin)</t>
  </si>
  <si>
    <t>BEP 요법에 실패하였거나, BEP요법 시행 이후 재발한 Sex-cord stromal tumor</t>
  </si>
  <si>
    <t>paclitaxel 175mg/m2 + carboplatin    AUC5 or cisplatin 75mg/m2 IV 
 every 21days.</t>
  </si>
  <si>
    <t>18세 이상의 stage IVB 이상의 미분화 갑상선암(anaplastic thyroid cancer)</t>
  </si>
  <si>
    <t>weekly paclitaxel 80mg/m2 D1,8,15 every 3 weeks or 4 weeks</t>
  </si>
  <si>
    <t>Ann Arbor stage II-IV의 기존에 치료받지 않은 mantle cell lymphoma 환자로 6 cycle의 관해 유도요법 후 관해 이상(PR or CR)을 보인 환자로 high-dose therapy/자가조혈모세포이식이 적합하지 않은 자</t>
  </si>
  <si>
    <t>Rituximab  375mg/m2 D1 every 2 month
- 최대 2년간 투여</t>
  </si>
  <si>
    <t>고용량 화학요법이 부적합한 불응성, 재발성의 CD20 양성인 미만형 거대 B세포 림프종(DLBCL)</t>
  </si>
  <si>
    <t>○ Rituximab  375mg/m2 on D1
  Bendamustine 90mg/m2 on D2,3
  every 3 weeks, up to 6 cycles
○ Rituximab  375mg/m2 on D1
  Bendamustine 120mg/m2 on D2,3
  every 3 weeks, up to 6 cycles</t>
  </si>
  <si>
    <t>m-FLAI(fludarabine + cytarabine + attenuated-dose idarubicin)</t>
  </si>
  <si>
    <t>60세 이상 고령의 급성골수성백혈병(performance status (EOCG): 0-2)</t>
  </si>
  <si>
    <t>Fludarabine 25 mg/m2, D 1-4
- Cytarabine 1,000 mg/m2, D1-4
- Idarubicin 5 mg/m2, D1-3
m-FLAI는 총 2주기 투여를 기본으로 한다.
m-FLAI 1차 관해유도요법에 완전관해가 얻어진 경우 공고요법으로 m-FLAI 을 1회 더 시행하며, 완전관해가 오지 않았더라도 관해유도요법의 한 부분으로 1차례 m-FLAI 요법을 다시 시행함</t>
  </si>
  <si>
    <t>임신성융모종양</t>
  </si>
  <si>
    <t>EMA(etoposide+methotrexate+
dactinomycin</t>
  </si>
  <si>
    <t>MTX 또는 dactinomycin에 저항성인 FIGO stage Ⅲ이하, WHO score 7 미만의 임신성융모종양</t>
  </si>
  <si>
    <t>Day 1) 
·Etoposide 100 mg/m2  iv bolus over 30 min 
·Methotrexate 100 mg/m2 iv bolus over 30 min 
·Methotrexate 200 mg/m2  iv infusion over 12 hr 
·Actinomycin D 12 μg/kg  iv push 
 Day 2) 
·Etoposide  100 mg/m2  iv bolus over 30 min
·Actinomycin D 12 μg/kg  iv push 
·Leucovorin 15 mg q12 hr x4 (po or im starting  24hr after commencement of methotrexate)
·투여주기 : 1 cycle every 14～21 days</t>
  </si>
  <si>
    <t>etoposide</t>
  </si>
  <si>
    <t>HIV-associated Kaposi's sarcoma(Age&gt; 12세)</t>
  </si>
  <si>
    <t>1일 etoposide 50 mg/m2, 2회 분할 경구 투여, 1주일 투여 후 1 주일 휴약(1 cycle=2 주)</t>
  </si>
  <si>
    <t>azacitidine</t>
  </si>
  <si>
    <t>새로 진단된 60세 이상 급성골수성백혈병(ECOG 0-2)</t>
  </si>
  <si>
    <t>azacitidine 75 mg/m2, 피하주사(subcutaneous), 7일간 투여,
 q 4 weeks  (at least 6 cycle)</t>
  </si>
  <si>
    <t>18세 이상, inoperable advanced 또는 metastatic penile cancer</t>
  </si>
  <si>
    <t>paclitaxel 175mg/m2 D1, ifosfamide 1.2g/m2 D1-3, cisplatin 25mg/m2 D1-3, q 3weeks</t>
  </si>
  <si>
    <t>호지킨림프종</t>
  </si>
  <si>
    <t>GDP(gemcitabine + dexamethasone + cisplatin)</t>
  </si>
  <si>
    <t>불응성 또는 재발성 Hodgkin lymphoma</t>
  </si>
  <si>
    <t xml:space="preserve">gemcitabine 1000mg/m2 D1,8
dexamethasone 40mg D1-4
cisplatin 75mg/m2, IV D1 또는 D8
[매 3주 간격]
</t>
  </si>
  <si>
    <t>불응성 또는 재발성 B-cell origin non-Hodgkin Lymphoma 환자(① Diffuse Large B-cell lymphoma, ② Large-cell immunoblastic lymphoma, ③ primary mediastinal Large B-cell lymphoma, ④ T-cell-rich B-cell lymphoma ⑤ anaplastic large B-cell lymphoma)</t>
  </si>
  <si>
    <t>gemcitabine 1000mg/m2 D1,8
dexamethasone 40mg D1-4
cisplatin 75mg/m2 D1 or D8
every 3 weeks , 6cycle</t>
  </si>
  <si>
    <t>anaplastic large B-cell lymphoa 추가 확대(2015.5.1.)</t>
  </si>
  <si>
    <t>R-CD(rituximab +cyclophosphamide + dexamethasone)</t>
  </si>
  <si>
    <t xml:space="preserve">rituximab 375mg/㎡, IV, D1
cyclophosphamaide 100mg/㎡ po bid, D1-D5 (total dose, 1,000 mg/㎡)
dexamethasone 20mg, IV, D1 
[21일 간격으로 최대 6주기까지 투여] </t>
  </si>
  <si>
    <t>CLAG(cladribine + cytarabine + G-CSF)</t>
  </si>
  <si>
    <t xml:space="preserve"> Cladribine 5 mg/m2 miv N/S 200 mL over 2 hours, D1-5
- Cytarabine 2000 mg/m2 miv D5W 500 mL over 4 hours, D1-5,
- filgrastim 300 ㎍/ IV, D0-5
※1차례 또는 2차례 항암치료를 시행한다.(1차례 CLAG에 부분 관해가 온 환자는 같은 protocol로 한차례 더 시행할 수 있다)
</t>
  </si>
  <si>
    <t>paclitaxel 175mg/m2  + carboplatin AUC 5 (D1, q3weeks, 6cycle)
 or
paclitaxel 80mg/m2 + carboplatin AUC 2 (D1,8,15 q4weeks, 6cycle)</t>
  </si>
  <si>
    <t xml:space="preserve">Rituximab  375mg/m2 on D1
  Bendamustine 90mg/m2 on D1,2
  every 4 weeks, up to 6 cycles
</t>
  </si>
  <si>
    <t>irinotecan 50 mg/㎡/day IV, D1-5 , 
vincristine 1.5 mg/㎡/day  IV, D1,8 
every 3weeks, maximum 8~10 cycle</t>
  </si>
  <si>
    <t xml:space="preserve">○ Paclitaxel 175mg/m2 D1
Carboplatin  AUC 5  D1     
Etoposide 50mg/100mg alternatively, by oral, D1-D10 q 3wks
○ Paclitaxel 200mg/m2 D1
Carboplatin  AUC 6 D1     
Etoposide 50mg/100mg alternatively PO, D1-D10 q 3wks
</t>
  </si>
  <si>
    <t>thalidomide 100mg/day po(내약성과 독성을 관찰하여 2주 간격으로 100mg 증량 가능, 1일 최대용량 400mg)
dexamethasone 20mg D1-4 IV or po, q 3 weeks</t>
  </si>
  <si>
    <t>anastrozole 1mg qd daily (until PD)</t>
  </si>
  <si>
    <t>R-GemOx(rituximab + gemcitabine + oxaliplatin)</t>
  </si>
  <si>
    <t>고용량 항암화학요법/자가조혈모세포이식이 부적합하며(고령 또는 comorbidity 등) 유도항암화학요법에서 완전관해(CR)을 얻지 못했거나 재발성의 CD20 양성인 미만형 거대 B세포 림프종(DLBCL)</t>
  </si>
  <si>
    <t>rituximab  375mg/m2 on D1
gemcitabine 1000mg/m2 on D1(or plus D8)
oxaliplatin 100mg/m2 on D1
every 3 weeks, up to 6 cycles</t>
  </si>
  <si>
    <t xml:space="preserve">D1 trastuzumab 8 mg/kg→6 mg/kg
D1,D8 vinorelbine 25 mg/m2
q 3weeks
</t>
  </si>
  <si>
    <t>Rituximab + EPOCH(etoposide + doxorubicin + vincristine + cyclophosphamide + prednisolone)</t>
  </si>
  <si>
    <t>primary mediastinal B cell lymphoma - stage II, III, IV for all subtypes, stage I bulky(&gt;5cm)</t>
  </si>
  <si>
    <t>rituximab 375mg/m2 D1
etoposide 50mg/m2 D1-4
doxorubicin 10mg/m2 D1-4
vincristine 0.4mg/m2 D1-4
cyclophosphamide 750mg/m2 D5
prednisolone 60mg/m2 D1-5
3주 1cycle, 6-8cycle 시행</t>
  </si>
  <si>
    <t>paclitaxel 복강내 온열 항암화학요법</t>
  </si>
  <si>
    <t xml:space="preserve">Saline 2,000cc, paclitaxel 175mg/㎡ mix fluid total 6,000cc IP투여, 복강 내 fluid 42℃～44℃ 유지하여 약 90분간 관류함. </t>
  </si>
  <si>
    <t>Erdheim-Chester disease</t>
  </si>
  <si>
    <t>침샘선암</t>
  </si>
  <si>
    <t>bicalutamide 150mg / day
tamoxifen 10mg / day,  every 4 weeks</t>
  </si>
  <si>
    <t>vinorelbine 25 mg/㎡ on days 1, 8, and 15
oral cyclophosphamide 25 mg/㎡ per day over 28 days 
every 4 weeks up to 6cycles</t>
  </si>
  <si>
    <t>mitomycin C 복강내 온열 항암화학요법</t>
  </si>
  <si>
    <t>재발성, 불응성 호지킨 림프종 환자 또는 이전에 rituximab을 포함한 치료를 받은 재발성, 불응성 비호지킨 림프종 환자</t>
  </si>
  <si>
    <t>bendamustine 200mg/㎡ on days -7, -6
etoposide 200mg/㎡ on days -5, -4, -3, -2
cytarabine 400mg/㎡ on days -5, -4, -3, -2
melphalan 140mg/㎡ on days -1 
IV injection before reinfusion of autologous stem cells.</t>
  </si>
  <si>
    <t>temozolomide + irinotecan</t>
  </si>
  <si>
    <t>전신성비만세포증(systemic mastocytosis)</t>
  </si>
  <si>
    <t>D816V KIT mutation(-) aggressive systemic mastocytosis(C962), mast cell leukemia(C943), mast cell sarcoma(C962)</t>
  </si>
  <si>
    <t>imatinib 400 mg, QD 투여</t>
  </si>
  <si>
    <t>bevacizumab</t>
  </si>
  <si>
    <t>bevacizumab  15mg/kg IV D 1, 매 3주마다</t>
  </si>
  <si>
    <t>수술 불가능, 전이성, 재발성 invasive thymoma와
 thymic carcinoma(Masaoka 병기 Ⅲ, Ⅳa, Ⅳb)</t>
  </si>
  <si>
    <t xml:space="preserve">paclitaxel 175 mg/m2 D1, carboplatin AUC 5 D1 every 3 weeks   </t>
  </si>
  <si>
    <t>TACE 시 cisplatin + epirubicin 간동맥 주입 후 5-FU 말초정맥 주입</t>
  </si>
  <si>
    <t>stage I~IVA, ECOG 0~2, Child-Pugh class A 또는 B 인 간세포성암</t>
  </si>
  <si>
    <t>cisplatin 60 mg/m2
- epirubicin 50 mg/m2 을 TACE 시 간동맥으로 주입 후
- 5-FU 200 mg/m2 12시간동안 말초정맥으로 주입.</t>
  </si>
  <si>
    <t xml:space="preserve">약값 일부본인부담에서 전액본인부담으로 변경되어 2157 요법 신설(2014.8.1. 시행) </t>
  </si>
  <si>
    <t>15세 이상의 전이성, 재발성, 절제불가능한 진행성 골육종(osteosarcoma)</t>
  </si>
  <si>
    <t>고식적요법
(palliative)</t>
  </si>
  <si>
    <t>sorafenib 400mg bid q 4wks</t>
  </si>
  <si>
    <t>투여대상에서 '18세 이상의 전이성, 재발성 stage Ⅳ 골육종(osteosarcoma)'으로부터 변경 확대(2015.4.1.)</t>
  </si>
  <si>
    <t>전이성 pheochromocytoma/paraganglioma</t>
  </si>
  <si>
    <t>sunitinib 50mg daily D1-28 2 weeks rest, 6주 1cycle
(toxicity, tolerability에 따라 감량 또는 스케줄 조정 37.5mg daily D1-14 1 week rest , 3주 1cycle)</t>
  </si>
  <si>
    <t>투여대상 'pheochromocytoma' 추가 확대(2015.4.1.)</t>
  </si>
  <si>
    <t>60세 미만 anthracycline 투여가 불가능한 급성전골수성백혈병
(세부 투여 대상) 
- anthracycline 제재를 포함한 표준 항암화학요법의 사용으로 인한 기관의 손상 및 기능 저하가 우려되는 환자, 특히 혈액학적 - 면역학적 독성 및 기능저하로 인한 합병증 및 부작용이 심히 우려되는 환자
- 심한 감염증 (예) 패혈증, 균혈증, 광범위한 기관의 염증성 침윤 등)
- 기관의 기능 저하 (예) 심부전, 급/만성 신부전, 간부전, 뇌졸중 및 뇌출혈로 인한 뇌기능 저하 등
- 심각한 출혈 및 혈전으로 인한 후유증 및 기능 저하 등</t>
  </si>
  <si>
    <t>관해유도요법 및 공고요법</t>
  </si>
  <si>
    <t xml:space="preserve"> 1)관해유도요법:  Arsenic trioxide (ATO), 0.15 mg/kg, IV, over 1 hour, daily +  all-trans retinoic acid (ATRA), 45 mg/m2/day #2
 2)공고요법: arsenic trioxide 0.15 mg/kg/day, 주5일 *4주를 1 cycle로 총 4  cycle + tretinoin 45mg/m2 PO daily을 1일 2회 분할 투여, 한 달 중 15일 투여를 1 cycle로 하여 총 7 cycles 을 투여</t>
  </si>
  <si>
    <t>sorafenib + cytarabine + idarubicin</t>
  </si>
  <si>
    <t>만 21세 이하 재발성 또는 불응성 급성골수성백혈병(FLT3 mutation 동반)</t>
  </si>
  <si>
    <t>구제요법(관해유도요법, 공고요법, 유지요법)</t>
  </si>
  <si>
    <t xml:space="preserve">1) 관해유도요법
- sorafenib 150-200 mg/m2/dose twice daily po for 7 days 
- cytarabine 1.5 g/m2 daily iv for 4 days 
- idarubicin 12 mg/m2 daily iv for 3 days 
2) 공고요법
- sorafenib 150-200 mg/m2/dose twice daily po for 28 days  
- cytarabine 0.75 g/m2 daily iv for 3 days 
- idarubicin 8 mg/m2 daily iv for 2 day
3) 유지요법
- sorafenib 150-200 mg/m2/dose twice daily po for 1 year 
</t>
  </si>
  <si>
    <t>bortezomib + cyclophosphamide + dexamethasone</t>
  </si>
  <si>
    <t>primary plasma cell leukemia</t>
  </si>
  <si>
    <t>bortezomib 1.3mg/m2 D1,4,8,11
cyclophosphamide 300mg/m2 D1,8,15,22
dexamethasone 40mg IV D1,4,8,11
every 4wks, MAX 8 cycle</t>
  </si>
  <si>
    <t>gemcitabine + paclitaxel</t>
  </si>
  <si>
    <t>gemcitabine 1000mg/m2, D1, 8, 15
+ paclitaxel 100mg/m2 D1, 8, 15
every 28 days</t>
  </si>
  <si>
    <t>burkitt's lymphoma/leukemia</t>
  </si>
  <si>
    <t xml:space="preserve">3주 간격으로 6∼8주기 투여
 Rituximab 375mg/m2, D1
 Etoposide 50mg/m2, D1-4
 Doxorubicin 10mg/m2, D1-4
 Vincristine 0.4mg/m2, D1-4
 Cyclophosphamide 750mg/m2, D5
 Prednisone 60mg/m2 bid, D1-5
</t>
  </si>
  <si>
    <t xml:space="preserve"> -  reinduction: COP-R
cyclophosphamide : 300mg/m2 D1
vincristine : 1.0mg/m2 D1
prednisolone : 60mg/m2 /day(divided 2) orally D1-D7
Rituximab : 375mg/m2 D1 
- induction 1: COPADM1-R
vincristine : 2.0mg/m2 D1
prednisolone : 60mg/m2/day orally D1-D5
cyclophosphamide : 250mg/m2/dose every 12hr(500mg/m2/day) D2-D4
doxorubicin : 60mg/m2 D2
Rituximab : 375mg/m2 D-2, D1
HD MTX : 8000mg/m2 D1
- induction 2: COPADM2-R
vincristine : 2.0mg/m2 D1
prednisolone : 60mg/m2/day orally D1-D5
cyclophosphamide : 500mg/m2/dose every 12hr(1000mg/m2/day) D2-D4
doxorubicin : 60mg/m2 D2
Rituximab : 375mg/m2 D-2, D1
HD MTX : 8000mg/m2 D1
- consolidation 1, 2: CyVE-R
Cytarabine: 50 mg/m2 D1-D5
Ara-C(Cytarabine) HD: 3,000 mg/m2 D2-D5
Etoposide: 200 mg/m2 D2-D5
Rituximab : 375mg/m2 D1
- maintenance 1: COPADM
vincristine : 2.0mg/m2 D1
prednisolone : 60mg/m2/day orally D1-D5
cyclophosphamide : 250mg/m2/dose  every 12hr(500mg/m2/day) D2-D4
doxorubicin : 60mg/m2 D2
HD MTX : 8000mg/m2 D1
- maintenance 2, 4: CyVE
Cytarabine: 50 mg/m2 D1-D5
Ara-C(Cytarabine) HD: 3,000 mg/m2 D2-D5
Etoposide: 200 mg/m2 D2-D5
- maintenance 3: COPA
vincristine : 2.0mg/m2 D1
prednisolone : 60mg/m2/day orally D1-D5
cyclophosphamide : 250mg/m2/dose every 12hr(500mg/m2/day) D2-D4
doxorubicin : 60mg/m2 D2</t>
  </si>
  <si>
    <t>dexamethasone 40mg PO D1,2,3,4
thalidomide 200mg PO qd hs daily
cisplatin 10mg/m2 MIV over 24hrs D1,2,3,4
doxorubicin 10mg/m2 MIV over 24hrs D1,2,3,4
cyclophosphamide 400mg/m2 MIV over 24hrs D1,2,3,4
etoposide 40mg/m2 MIV over 24hrs D1,2,3,4
4∼6주 간격</t>
  </si>
  <si>
    <t xml:space="preserve">bortezomib 1.3 mg/m2 IV  D1, 4, 8, 11
dexamethasone 10 mg/m2/day (divided dose) D1∼D14
doxorubicin 60 mg/m2 IV D1
vincristine 1.5 mg/m2/dose (2 mg maximum dose) IV  D1, 8, 15, 22
pegylated asparaginase 2,500 units/m2/dose was given IM /4weekly 
 * cytarabine intrathecal (IT)  D 1 
  methotrexate IT dose on day 15 (CNS 2 이하) 
  methotrexate, hydrocortisone, and  cytarabine IT (IT triple therapy) D8, 15, 22 (CNS 3) </t>
  </si>
  <si>
    <t>수술불가능 또는 재발성 또는 전이성 desmoid tumor</t>
  </si>
  <si>
    <t>sorafenib 400mg p.o qd (부작용에 따라 감량)</t>
  </si>
  <si>
    <t>HIV 음성인 classic kaposi's sarcoma 환자 중 수술, 방사선 요법에 실패한 경우</t>
  </si>
  <si>
    <t>Gemcitabine 1,200mg/m2 on days 1 and 8 every three weeks</t>
  </si>
  <si>
    <t>Follicular lymphoma</t>
  </si>
  <si>
    <t>R-GCD(rituximab + gemcitabine + carboplatin + dexamethasone)</t>
  </si>
  <si>
    <t>CD20 양성인 재발성 또는 불응성 follicular lymphoma</t>
  </si>
  <si>
    <t xml:space="preserve">rituximab 375 mg/m2 D8
gemcitabine 1000mg/m2 D1,8
carboplatin AUC 5 D1
dexamethasone 40 mg/d D1-4
[21일 간격으로 총 4~6주기 투여] </t>
  </si>
  <si>
    <t>CD20 양성인 재발성 또는 불응성 Diffuse Large B-cell Lymphoma</t>
  </si>
  <si>
    <t xml:space="preserve">Rituximab 375 mg/m2 D8
Gemcitabine 1000mg/m2 D1,8
Carboplatin AUC 5 D1
Dexamethasone 40 mg/d D1-4
3주마다 총 4-6 cycles 투여 </t>
  </si>
  <si>
    <t>CD20 양성인 재발성 또는 불응성 mantle cell lymphoma</t>
  </si>
  <si>
    <t>CD20 양성인 재발성 또는 불응성 Hodgkin lymphoma</t>
  </si>
  <si>
    <t>재발성 또는 불응성 mantle cell lymphoma</t>
  </si>
  <si>
    <t xml:space="preserve">rituximab  375mg/m2 D1
gemcitabine 1000mg/m2 D1
oxaliplatin 100mg/m2 on D1
[21일 간격으로 총 6~8주기 투여] </t>
  </si>
  <si>
    <t xml:space="preserve"> 재활성화된 Epstein-barr virus associated Haemophagocytic Lymphohistiocytosis
※ 재활성화의 기준은 HLH-2004 guideline에 따라 reactivation marker 8가지(①fever ② splenomegaly ③platelets&lt;100×10^9/L④Hypertriglyceridemia
   (fasting level≥3.0 mmol/L, i.e ≥265mg/dL) ⑤Hypofibrinogenemia ≤ 1.5g/L ⑥Hemophagocytosis ⑦Increasing ferritin levels ⑧Soluble CD25(i.e soluble IL-2 receptor) ≥ 2400U/ml)중 3가지 이상 만족 및 EBV RQ-PCR log scale 1 이상 증가여부로 확인함</t>
  </si>
  <si>
    <t>B-cell primary CNS lymphoma</t>
  </si>
  <si>
    <t>만 18세 이상으로 진행성 또는 재발성 B-cell primary CNS lymphoma</t>
  </si>
  <si>
    <t>temozolomide 150mg/m2/day, for 5 days every 4 weeks, MAX 6 cycle</t>
  </si>
  <si>
    <t>이전에 platinum-based chemotherapy에 실패한 불응성인 전이성 가슴샘 암종
(thymic carcinoma)</t>
  </si>
  <si>
    <t>hairy cell leukemia</t>
  </si>
  <si>
    <t>fludarabine + rituximab</t>
  </si>
  <si>
    <t>재발성 혹은 불응성인 모상세포백혈병</t>
  </si>
  <si>
    <t>cladribine + cytarabine + daunorubicin</t>
  </si>
  <si>
    <t>1. 새롭게 진단받은 16-60세의 급성골수성백혈병 환자중 다음 1) 또는 2) 또는 3)을 만족하는 자
1) initial WBC 50×109/L이상 
2) unfavorable karyotype을 보이는 경우
3) preceding hematologic disease가 있었던 경우
단, 논문 자료에 근거하여 50세 이상의 경우 우선으로 고려한다.
  2. APL의 경우 제외한다.</t>
  </si>
  <si>
    <t>cladribine 5 mg/m2 IV over 2hours(2hrs prior to cytarabine), D 1-5
cytarabine 200 mg/m2 IV over 24hours continuous infusion, D1-7
daunorubicin 60 mg/m2 IV over 30min, D1-3
→ 2cycle 까지만 인정</t>
  </si>
  <si>
    <t>all-trans retinoic acid (tretinoin) + idarubicin + arsenic trioxide</t>
  </si>
  <si>
    <t>새로이 진단된 High risk(NCCN 가이드라인에 따라 WBC&gt;10,000/mcL) 급성전골수성백혈병</t>
  </si>
  <si>
    <t>ATRA(tretinoin) 45mg/m2/d PO D1-36 in divided doses
idarubicin 6~12mg/m2/d IV D2, 4, 6, and 8
(Ages 1-60 : 12mg/m2/day
Ages 61-70 : 9mg/m2/day
Ages &gt; 70 : 6mg/m2/day)
arsenic trioxide  0.15mg/kg/d IV D9-D36</t>
  </si>
  <si>
    <t>Dose dense AC(+ filgrastim) → paclitaxel(+ filgrastim) 격주요법</t>
  </si>
  <si>
    <t>림프절 양성이면서 HER2음성인 stage I~IIIA 유방암</t>
  </si>
  <si>
    <t>C-KIT mutation을 동반하는 BRAF V600 wild type인 수술불가능 또는 전이성 악성흑색종</t>
  </si>
  <si>
    <t>imatinib 400mg po daily</t>
  </si>
  <si>
    <t>Splenic marzinal zone B cell lymphoma</t>
  </si>
  <si>
    <t>․유도요법: rituximab 375 mg/m2 for 6 weeks weekly
․유지요법: rituximab 375 mg/m2 once in 2 months for 2 years</t>
  </si>
  <si>
    <t>R + hyper-CVAD(rituximab + cyclophosphamide + doxorubicin + vincristine + dexamethasone) alternating methotrexate + cytarabine</t>
  </si>
  <si>
    <t>필라델피아염색체 음성이며 CD20양성인 60세 미만의 급성림프모구백혈병</t>
  </si>
  <si>
    <t xml:space="preserve">“A-B-A-B-A-B-A-B” 
 (Total 8 alternating courses every 21 days, including 12 doses of IT CNS prophylaxis)
 D1, D11 Rituximab 375mg/m2 IV(cycle 1-4, total 8 doses)
“Cycle A”
 D1-D3  Cyclophosphamide 300 mg/m2 IV
 D1, D11  Vincristine 2 mg IV  
 D4  Doxorubicin 25mg/m2/day (total 50mg/m2) IV
 D1-4, D11-14    Dexamethasone 40mg IV or PO
   * Doxorubicin and Vincristine start 12 hours after the last dose of cyclophosphamide 
 D2, D8  IT MTX 12mg + IT Ara-C 100mg
“Cycle B”
 D1     Methotrexate 200 mg/m2 IV 
 D2     Methotrexate 800 mg/m2  IV
         (PD eye drop for 7 days )
 D2-3   Cytarabine 3gm/m2 IV 
 D1-3    Solu-Medrol 50mg IV (total 6 doses)
 D3,4,5  LV 15mg/m2 PO or IV  (total 12회)  
 D5      IT MTX 12mg + IT Ara-C 100mg
</t>
  </si>
  <si>
    <t>all-trans retinoic acid (tretinoin) + arsenic trioxide</t>
  </si>
  <si>
    <t>새로이 진단된 High risk 급성전골수성백혈병에 all-trans retinoic acid (tretinoin) + idarubicin + arsenic trioxide 관해유도요법 후 관해 획득하여 공고요법의 적응증이 되는 환자</t>
  </si>
  <si>
    <t>공고요법(consolidation)</t>
  </si>
  <si>
    <t>ATRA(tretinoin)+idarubicin+ATO(arsenic trioxide) 관해유도요법 후 2주기 공고요법
&lt;1 cycle&gt;
 1. ATRA 45 mg/m2/day PO D1-28 
 2. ATO : 0.15 mg/kg/d IV D1-28
&lt;2 cycle&gt;
 1. ATRA 45 mg/m2/day PO D1-7, D15-21, D29-35 
 2. ATO : 0.15 mg/kg/d IV D1-5, D8-12, D15-19, D22-26, D29-33</t>
  </si>
  <si>
    <t>재발성, 지속성 자궁내막암</t>
  </si>
  <si>
    <t>intraocular lymphoma</t>
  </si>
  <si>
    <t>rituximab
(intravitreal injection)</t>
  </si>
  <si>
    <t>methotrexate(intravitreal injection)을 시행 받고 severe corneal epitheliopathy가 생겼거나, disease progression이 있는 intraocular lymphoma</t>
  </si>
  <si>
    <t>rituximab 1mg/0.1ml 유리체강내로 1달마다 1회 주사</t>
  </si>
  <si>
    <t>비췌장내분비암</t>
  </si>
  <si>
    <t>원발 미상의 non-pancreatic neuroendocrine tumor</t>
  </si>
  <si>
    <t>everolimus 10mg qd
[매 4주 마다]</t>
  </si>
  <si>
    <t xml:space="preserve"> BPDCN
(blastic plasmacytoid dendritic cell neoplasm)</t>
  </si>
  <si>
    <t>L-asparaginase + methotrexate + dexamethasone</t>
  </si>
  <si>
    <t>새로이 진단된 18세 이하 소아 BPDCN(blastic plasmacytoid dendritic cell neoplasm)</t>
  </si>
  <si>
    <t>관해유도/공고요법</t>
  </si>
  <si>
    <t xml:space="preserve">Methotrexate 3g/m2 IV infusion for 6hrs D1,
L-asparaginase 6000u/m2 D2,4,6,8
Dexamethasone 10mg/m2 PO D1-4 ; 경구복용 불가능시 동량 IV
(21일을 1cycle로 관해유도요법으로 반응(부분반응이상)이 있는 경우 최대 6cycle)
</t>
  </si>
  <si>
    <t>교모세포종</t>
  </si>
  <si>
    <t>bevacizumab + lomustine(비급여)</t>
  </si>
  <si>
    <t xml:space="preserve">표준 요법에 실패한 교모세포종(recurrent glioblastoma) </t>
  </si>
  <si>
    <t>고식적요법(palliative), 
구제요법(salvage)</t>
  </si>
  <si>
    <t>Bevacizumab : 10 mg/kg, every 2 weeks
Lomustine : 90mg/m2 on day 1 every 6 weeks</t>
  </si>
  <si>
    <t>Genexol-PM + cisplatin</t>
  </si>
  <si>
    <t>수술 불가능하거나 재발성/전이성 흉선암(Masaoka stage III, IV)</t>
  </si>
  <si>
    <t xml:space="preserve"> Genexol-PM 230mg/m2 D1 
 cisplatin 70mg/m2 D1 3주마다 (최대6주기)    </t>
  </si>
  <si>
    <t>Peripheral T-cell Lymphoma</t>
  </si>
  <si>
    <t>brentuximab</t>
  </si>
  <si>
    <t>CD30 양성 재발성/불응성 peripheral T cell lymphoma(1.peripheral T-cell lymphoma(PTCL),NOS,2.Angioimmunoblastic T-cell lymphoma(AITL))</t>
  </si>
  <si>
    <t>brentuximab 1.8mg/kg D1
(maximum dose: 180mg) every 3 weeks</t>
  </si>
  <si>
    <t>pseudomyxoma peritonei</t>
  </si>
  <si>
    <t>appendiceal mucinous neoplasm에서 기원한 복막가성점액종 환자 - 수술중 병리학적으로 pseudomyxoma peritonei 진단된 경우</t>
  </si>
  <si>
    <t xml:space="preserve">종양감축술 시행 후 saline 3000cc 내 mitomycin C 10~12.5mg/m2를 40~42℃로 90분간 복강내 관류
</t>
  </si>
  <si>
    <t>melphalan + topotecan ophthalmic artery infusion
- melphalan 2.5mg(6개월이하)/3.0mg(6-12개월 미만)/4.0mg(12개월 이상~36개월 미만)/5.0mg(36개월 이상)
-topotecan 0.5mg(1세 미만)/1mg(1세 이상) 각각 15mL의 생리식염수에 희석하여 각 약을 15분간, 총 30분간 30ml를 매3-4주마다 투여</t>
  </si>
  <si>
    <t>irinotecan + vincristine</t>
  </si>
  <si>
    <t>근치적 수술로 완전 제거가 불가능한 간모세포종 (1차로 cisplatin + doxorubicin 또는 cisplatin 단독 항암치료를 받은 경우)</t>
  </si>
  <si>
    <t xml:space="preserve">Irinotecan 50mg/m2/d on days 1-5
+ Vincristine 1.5mg/m2/d on day 1
q3w
</t>
  </si>
  <si>
    <t xml:space="preserve">60세 이상 고령의 재발성 또는 불응성 급성골수성백혈병
     (이전 azacitidine이나 decitabine을 투여한 적이 있는 환자 제외) </t>
  </si>
  <si>
    <t xml:space="preserve">azacitidine 75mg/m2 SC , 7일투여, 4주간격
(at least 4cycles)
</t>
  </si>
  <si>
    <t>ibrutinib 420mg, 1일 1회 경구 투여, every 4 weeks</t>
  </si>
  <si>
    <t xml:space="preserve"> interferon-alpha-2a 300만 단위 SC, 주 3회
 zidovudine 600mg/day</t>
  </si>
  <si>
    <t>암종분류변경(기타암-&gt;비호지킨림프종)</t>
  </si>
  <si>
    <t xml:space="preserve">cladribine 투여 후 28일째부터 rituximab 375mg/m2  weekly for 8wks 투여 </t>
  </si>
  <si>
    <t>편평세포피부암
(squamous cell skin cancer)</t>
  </si>
  <si>
    <t xml:space="preserve"> cetuximab 400 mg/m2 IV  loading D1,   
 cetuximab 250 mg/m2 IV  weekly maintenance </t>
  </si>
  <si>
    <t xml:space="preserve">dexamethasone 40mg
cyclophosphamide 400mg/m2
etoposide 40mg/m2
cisplatin  10mg/m2
매 24h, D1-4
</t>
  </si>
  <si>
    <t xml:space="preserve">paclitaxel 175mg/m2 D1 + carboplatin AUC 5 or 6 D1 every 4 weeks
총 6-9cycle (paclitaxel 155mg/m2 if prior pelvic irradiation)
</t>
  </si>
  <si>
    <t>역형성 성상세포종</t>
  </si>
  <si>
    <t xml:space="preserve">고식적요법(palliative), 수술후보조요법(adjuvant) </t>
  </si>
  <si>
    <t>1. CCRT temozolomide: 90mg/m2/day (for 6 weeks)
2. adjuvant chemotherapy
 temozolomide: 160mg/m2/day for 5 days, lomustine: 90mg/m2, day1
6주마다 총 6 cycles</t>
  </si>
  <si>
    <t>lenalidomide 10mg 3주 투여 후 1주 휴약(28일 주기)</t>
  </si>
  <si>
    <t>19세 이하 새로이 진단된 면역저하 질환을 동반한 MCD(multicentric Castleman disease)</t>
  </si>
  <si>
    <t>rituximab 375 mg/m2 for 4 weeks weekly</t>
  </si>
  <si>
    <t>docetaxel 
100mg/m2(&gt;10kg) or 3.3mg/kg(&lt;10kg), q3w</t>
  </si>
  <si>
    <t>irinotecan</t>
  </si>
  <si>
    <t>FOLFIRINOX (oxaliplatin + irinotecan + leucovorin + 5-FU)</t>
  </si>
  <si>
    <t>윌름즈종양</t>
  </si>
  <si>
    <t>bevacizumab + irinotecan + temozolomide + vincristine</t>
  </si>
  <si>
    <t>2회 이상 재발한 Wilms tumor</t>
  </si>
  <si>
    <t>vincristine 1.5mg/m2/day (2mg max. total dose) D1, D8 
bevacizumab 15mg/kg/day D1 
temozolomide 100mg/m2/day D1-D5 
Irinotecan 50mg/m2/day D1-D5 
21 day course</t>
  </si>
  <si>
    <t>chordoma</t>
  </si>
  <si>
    <t>성인의 PDGFR-beta 양성인 전이성, 진행성, 절제불가능 chordoma</t>
  </si>
  <si>
    <t>imatinib 400mg bid</t>
  </si>
  <si>
    <t>22세 이상의 재발성, 전이성 횡문근육종 - 이전에 “topotecan" 사용경험이 있는 환자는 제외</t>
  </si>
  <si>
    <t>topotecan 0.75 mg/m2 iv on day 0,1,2,3,4
- cyclophosphamide 250 mg/m2 iv on day 0,1,2,3,4, 
3주 간격으로 투여</t>
  </si>
  <si>
    <t>대장암</t>
  </si>
  <si>
    <t>regorafenib</t>
  </si>
  <si>
    <t xml:space="preserve">불응성 전이성 대장암으로서, 
- RAS 야생형: cetuximab 또는 bevacizumab 중 하나라도 사용하지 않은 경우 또는 둘 다 사용하지 않은 경우
- RAS 변이형: bevacizumab을 사용하지 않은 경우
</t>
  </si>
  <si>
    <t>regorafenib 160mg QD D1-21 Q 4 weeks</t>
  </si>
  <si>
    <t>동종조혈모세포이식을 시행 받은 17세 이상의  필라델피아염색체 양성 급성림프모구백혈병</t>
  </si>
  <si>
    <t xml:space="preserve">이식후 유지요법(maintenance)
</t>
  </si>
  <si>
    <t>imatinib 400-600mg/day, BCR/ABL 정량검사 필요, 최대 1년간 인정</t>
  </si>
  <si>
    <t xml:space="preserve">ophthalmic artery를 통하여 topotecan + carboplatin을 안구 내 직접 주입하는 요법 </t>
  </si>
  <si>
    <t xml:space="preserve">고식적요법(palliative), 구제요법(salvage)
</t>
  </si>
  <si>
    <t>선택적 ophthalmic artery carboplatin infusion 및 topotecan infusion 을 준비 후 각각의 양을 15~20mL의 생리식염수에 dilution 하여 각 약을 15~20분간, 총 30~40분간 30~40mL를 ophthalmic artery로 투여
carboplatin 25mg(1세 미만)/ 30mg(1 ~ 3세)/ 40mg(4세 이상)
topotecan 0.5mg(1세 미만)/ 1mg (1세 이상)
3~4주 마다</t>
  </si>
  <si>
    <t>Burkitt's lymphoma/DLBCL/mature B-ALL</t>
  </si>
  <si>
    <t>21세 이하, 이전 치료에 완전 관해 후 12개월 이후에 재발한 CD20 양성 burkitt's lymphoma/diffuse large B-cell lymphoma/mature B-ALL</t>
  </si>
  <si>
    <t>기존 치료에 불응 또는 재발한 모상세포백혈병</t>
  </si>
  <si>
    <t>rituximab 375mg/m2 weekly for 8wks 투여</t>
  </si>
  <si>
    <t>arsenic trioxide + all-trans retinoic acid(tretinoin) + daunorubicin</t>
  </si>
  <si>
    <t>arsenic trioxide 0.15mg/kg/day x 5day/week x 5week x 2cycle 투여 후
ATRA 45mg/m2 x 7day와 daunorubicin 50mg/m2 x 3days를 2cycle 투여
(arsenic trioxide 투여 시 cycle과 cycle 사이에는 3~6주간의 비소 독성 배출을 위한 휴약기를 가진다)</t>
  </si>
  <si>
    <t>paclitaxel + trastuzumab</t>
  </si>
  <si>
    <t>HER2 양성 Stage I 유방암
(tumor size ≤1cm and node (-))</t>
  </si>
  <si>
    <t>이전 치료 내역이 없는 CD20양성 follicular lymphoma(소포림프종) with low tumor burden. 단, 방사선 치료 후 재발한 환자는 포함</t>
  </si>
  <si>
    <t>rituximab 375mg/m2 weekly 4 dose
4 dose 투여후 종료</t>
  </si>
  <si>
    <t>혈관모세포종</t>
  </si>
  <si>
    <t>수술적 치료 및 방사선(또는 감마나이프수술) 치료 후에도 진행 또는 재발한 중추신경계 혈관모세포종(Hemangioblastoma, WHO grade I)</t>
  </si>
  <si>
    <t>bevacizumab 10mg/kg
every 2 weeks</t>
  </si>
  <si>
    <t>tamoxifen</t>
  </si>
  <si>
    <t>절제 불가능한 또는 수술 후 재발한 desmoid tumor(aggressive fibromatosis)</t>
  </si>
  <si>
    <t>tamoxifen 20~160mg/day</t>
  </si>
  <si>
    <t>IL-2  병변내 주사요법</t>
  </si>
  <si>
    <t>악성흑색종의 피부 전이(in-transit metastasis)</t>
  </si>
  <si>
    <t>IL-2 700만-2,100만 unit, test dose후 주 2회 4주간 투여</t>
  </si>
  <si>
    <t>Sorafenib 400 mg PO BID daily plus Azacitidine 75 mg/m2/day SC for 7 days every 28 days</t>
  </si>
  <si>
    <t>platinum-resistant/refractory 재발성 및 전이성 난소암</t>
  </si>
  <si>
    <t>pazopanib 800mg po daily
paclitaxel 80mg/m2 IV weekly D1,8,15 ,  q 4 weeks</t>
  </si>
  <si>
    <t>이전 platinum포함 요법에 실패한, 국소 또는 원격전이로 재발하여 절제가 불가능한 두경부암(CNS 전이 제외)</t>
  </si>
  <si>
    <t>paclitaxel 80mg/m2 weekly (w/o resting period) q4wks</t>
  </si>
  <si>
    <t>lenalidomide ± dexamethasone</t>
  </si>
  <si>
    <t>amyloid light chain amyloidosis</t>
  </si>
  <si>
    <t>lenvatinib 24mg po daily (4주 cycle)</t>
  </si>
  <si>
    <t>Taxane 또는 Platinum에 실패한 진행성, 재발성 mucinous ovarian cancer</t>
  </si>
  <si>
    <t>oxaliplatin 85 mg/m2 for 2hr (D1)
leucovorin 200 mg/m2 for 2hr (D1)
5-FU 400mg/m2 bolus (D1)
5-FU 600mg/m2 for 22hr (D1, D2)
every 3 weeks</t>
  </si>
  <si>
    <t>CHOP&gt;
  Cyclophosphamide 750mg/m2 qd on day 1
  Doxorubicin* 50mg/m2 qd on day 1
  Vincristine 1.5mg/m2 qd on day 1 (max 2mg)
  Prednisolone 50mg/m2/d on day 1 to 5
ESCAP&gt;
  Etoposide 150mg/m2 qd on day 1
  Cytosine arabinoside 1.5g/m2/dose bid on day 1 to 5 (total 8 times)
  L-asparaginase 6000U/m2 qd on day 5 to 9
  Methylprednisolone 62.5mg/m2/dose bid on day 1 to 5 (total 8 times)
  Prednisolone 30mg/m2/d on day 6 to 9
conditioning regimen&gt;
  Low dose etoposide (30mg/m2/day)
  cytosine arabinoside (20mg/m2/day) continuous infusion for 24hours on day –16 to –8 (0.5-2 weeks before the initiation of conditioning regimen)
  Fludarabine 30mg/m2 qd on day –7 to –2.
  Melphalan 70mg/m2 qd on day –3 to –2. (day –8 optional)
  Anti-thymocyte globulin 1.25mg/kg/d continuous infusion on day –7 to –6.
  Methylprednisolone 250mg/m2/dose bid on day –7 to –6. (total 4 times)
  Etoposide 100mg/m2 qd on day –3 to –2</t>
  </si>
  <si>
    <t xml:space="preserve"> Papillary renal cell carcinoma 중 HLRCC
(Herediatry Leiomyomatosis and Renal Cell Carcinoma)</t>
  </si>
  <si>
    <t>Bevacizumab 10 mg/kg IV q 2 weeks
Erlotinib 150 mg qd</t>
  </si>
  <si>
    <t>dasatinib</t>
  </si>
  <si>
    <t>D816V KIT mutation positive advanced systemic mastocytosis</t>
  </si>
  <si>
    <t>dasatinib 140mg/day</t>
  </si>
  <si>
    <t>bevacizumab + temozolomide</t>
  </si>
  <si>
    <t>Metastatic hemangiopericytoma or malignant solitary fibrous tumor</t>
  </si>
  <si>
    <t>temozolomide 150 mg/m2 orally on days 1-7 and days 15-21, and 
bevacizumab 5 mg/kg intravenously on day 8 and day 22 on a 28-day cycle</t>
  </si>
  <si>
    <t>bortezomib ± dexamethasone</t>
  </si>
  <si>
    <t xml:space="preserve">bortezomib 1.3 mg/m2 D1,4,8,11
dexamethasone 40 mg D1,4,8,11 
  q 3 weeks
 max 6 cycle 
</t>
  </si>
  <si>
    <t>lenvatinib + everolimus</t>
  </si>
  <si>
    <t xml:space="preserve"> 이전에 VEGF 표적요법 투여 후 진행된 전이성 clear cell type renal cell carcinoma</t>
  </si>
  <si>
    <t xml:space="preserve">lenvatinib 18mg qd 
everolimus 5mg qd </t>
  </si>
  <si>
    <t>olaparib</t>
  </si>
  <si>
    <t xml:space="preserve"> 재발성 BRCA 변이 난소암(난관암, 또는 원발성 복막암)</t>
  </si>
  <si>
    <t>4차 이상</t>
  </si>
  <si>
    <t>vandetanib 300mg once daily (28일 = 1cycle)</t>
  </si>
  <si>
    <t>vincristine 1.5mg/m2/day iv D1 + irinotecan 50mg/m2/day iv D1-5 
+ temozolomide 125mg/m2/day D1-5 every 3 weeks</t>
  </si>
  <si>
    <t>vulvar cancer</t>
  </si>
  <si>
    <t>재발성, 전이성, 또는 방사선요법이나 수술적 치료가 불가능한 국소진행성 vulvar cancer (1차 치료로 방사선요법이나 수술적 치료가 가능한 경우는 제외)</t>
  </si>
  <si>
    <t>paclitaxel 175mg/m2 q 3weeks</t>
  </si>
  <si>
    <t>MZBCL</t>
  </si>
  <si>
    <t>1) rituximab 375 mg/m² on D1 
cyclophosphamide 750mg/m² on D1 
vincristine 1.4mg/m² on D1
prednisolone 60mg/m² on D1-5
q3w, total 6 cycles
2) 이후 rituximab 375 mg/m² on D1 q3w, 2 cycle 추가</t>
  </si>
  <si>
    <t>소아: vemurafenib 330mg/m2 bid po (12시간 간격)
성인: vemurafenib 960mg bid po(12시간 간격)</t>
  </si>
  <si>
    <t>위암</t>
  </si>
  <si>
    <t>진행성 위선암 또는 위식도 접합부 선암</t>
  </si>
  <si>
    <t>pembrolizumab 200mg IV q 3weeks</t>
  </si>
  <si>
    <t>NK/T-cell lymphoma</t>
  </si>
  <si>
    <t>이전 요법에 불응하는 NK/T-cell lymphoma</t>
  </si>
  <si>
    <t>pembrolizumab 2mg/kg IV q 3weeks</t>
  </si>
  <si>
    <t xml:space="preserve">sorafenib에 실패한 진행성 간세포성암
- Child-Pugh Score 7 이하 </t>
  </si>
  <si>
    <t>nivolumab 3mg/kg IV q 2 weeks</t>
  </si>
  <si>
    <t>근치적 절제가 불가능한 전이성, 불응성 항문 편평상피암 ( (stage IV)</t>
  </si>
  <si>
    <t>비호지킨림프종(PMLBCL)</t>
  </si>
  <si>
    <t>만 18세 이상 재발성 및 불응성의 primary mediastinal large B cell lymphoma</t>
  </si>
  <si>
    <t>소세포폐암</t>
  </si>
  <si>
    <t>백금기반 항암요법에 진행한 소세포폐암(LD, ED)</t>
  </si>
  <si>
    <t>nivolumab 3mg/kg IV q 2weeks</t>
  </si>
  <si>
    <t>백금기반 항암요법에 진행한 invasive thymoma, thymic carcinoma</t>
  </si>
  <si>
    <t>담도/담낭암</t>
  </si>
  <si>
    <t>표준 치료에 실패하였거나 표준 치료가 적합하지 않은 PD-L1-positive 진행성 담도암, 담낭암(바터팽대부암 제외)</t>
  </si>
  <si>
    <t>진행성 자궁경부 편평상피세포암(advanced cervical squamous cell cancer)</t>
  </si>
  <si>
    <t>악성흉막중피종
악성복막중피종</t>
  </si>
  <si>
    <t>pemetrexed/platinum 요법에 진행한 악성중피종(흉막/복막)</t>
  </si>
  <si>
    <t>침샘암</t>
  </si>
  <si>
    <t>ceritinib 750mg/day</t>
  </si>
  <si>
    <t>* Cisplatin 100mg/m2를 saline에 주입하여, 1 L/min의 속도로 관류
- 종양감축수술 후 개방형 방법 (open technique) 로 시행
- 복강내 heated saline을 순환시켜 복강내 온도를  40℃로 유지
- 처음 시작시 총량의 50%, 30분후 25%, 60분후 나머지 25%를 나누어 첨가
- HIPEC 전체 소요시간은 120분, 관류시간은 90분으로 시행</t>
  </si>
  <si>
    <t>primary CNS lymphoma</t>
    <phoneticPr fontId="14" type="noConversion"/>
  </si>
  <si>
    <t>paclitaxel + carboplatin + trastuzumab</t>
  </si>
  <si>
    <t>paclitaxel, carboplatin 본인일부부담(5/100), tastuzumab 약값 전액본인부담(100/100)</t>
  </si>
  <si>
    <t>Monoclonal gammopathy of renal significance</t>
  </si>
  <si>
    <t xml:space="preserve">Bortezomib 1.3mg/m2 SC (or IV) + dexamethasone 40mg IV on D1,4,8,11 (21 day cycle)
</t>
  </si>
  <si>
    <t>수술이 불가능한 악성 흉막 중피종</t>
  </si>
  <si>
    <t>vinorelbine 25mg/m2 D1, D8 q 3 weeks</t>
  </si>
  <si>
    <t>2차 이상의 기존 항암요법에 실패한 진행성 소세포폐암(LD, ED)</t>
  </si>
  <si>
    <t xml:space="preserve"> 악성 흉막 중피종</t>
  </si>
  <si>
    <t>uterine serous carcinoma</t>
  </si>
  <si>
    <t>nivolumab + ipilimumab</t>
  </si>
  <si>
    <t xml:space="preserve">irinotecan + vincristine + cisplatin + etoposide + cyclophosphamide
</t>
  </si>
  <si>
    <t>cetuximab+irinotecan</t>
  </si>
  <si>
    <t>cyclophosphamide</t>
  </si>
  <si>
    <t>vinorelbine + cyclophosphamide po</t>
  </si>
  <si>
    <t>oxaliplatin + irinotecan + gemcitabine</t>
  </si>
  <si>
    <t xml:space="preserve"> MET exon 14 skipping mutation or amplification이 있는 비소세포폐암</t>
  </si>
  <si>
    <t>이전 치료에 반응 없는 EGFR 음성, RAS 정상형(wild type)인 전이성 직결장암</t>
  </si>
  <si>
    <t>소아(만 18세 이하) 연조직육종</t>
  </si>
  <si>
    <t>재발성 또는 불응성 소아청소년 유잉육종 (진단시 18세 미만)</t>
  </si>
  <si>
    <t>재발성 또는 불응성 소아청소년 연조직육종 (진단시 18세 미만)</t>
  </si>
  <si>
    <t>진단시 18세 미만의 재발성 또는 불응성 골육종</t>
  </si>
  <si>
    <t>소아(만 18세 이하) 횡문근육종</t>
  </si>
  <si>
    <t xml:space="preserve">vincristine, cisplatin, etoposide, cyclophosphamide는  본인일부부담(5/100),  irinotecan 약값 전액본인부담(100/100)
</t>
  </si>
  <si>
    <t xml:space="preserve">irinotecan 50mg/m2 IV D1-5
temozolomide 100mg/m2 PO D1-5(혈액학적 독성이 뚜렷하지 않은 경우 2주기부터 125mg/m2로 증량) 
every 4 weeks
</t>
  </si>
  <si>
    <t>Crizotinib 250mg bid
1 cycle : 4 weeks</t>
  </si>
  <si>
    <t xml:space="preserve">irinotecan 300 mg/m2, iv, d0
vincristine 2 mg/m2 [max 2mg], iv d0
cisplatin 60 mg/m2, iv, d0
cyclophosphamide 1,000 mg/m2, iv, d1
etoposide 100 mg/m2/day, iv, d0–2
q 4weeks
</t>
  </si>
  <si>
    <t>cetuximab 400mg/m2 (D1) -&gt; 250mg/m2(D8) weekly
irinotecan 180mg/m2 (D1) biweekly</t>
  </si>
  <si>
    <t xml:space="preserve"> #Irinotecan 
 50mg/m2/day IV over 1hr, 5 days (250mg/m2/course) 
 # Temozolomide 
 150mg/m2/day PO, 5 days (750mg/m2/course) 
 # 3주 또는 4주 주기로 투여</t>
  </si>
  <si>
    <t xml:space="preserve"> Cyclophosphamide  25mg/m2/day
4주투여를 1주기로 함</t>
  </si>
  <si>
    <t xml:space="preserve">Vinorelbine 25 mg/m2 I.V. on day 1, 8, 15 + Cyclophosphamide 25 mg/m2 p.o. daily 
(4주 간격 투여) </t>
  </si>
  <si>
    <t>D1: oxaliplatin 85mg/m2 + irinotecan 175mg/m2 + gemcitabine 1000mg/m2
D8, D15: gemcitabine 1000mg/m2 (q 4주 간격)</t>
  </si>
  <si>
    <t xml:space="preserve"> 기타암</t>
  </si>
  <si>
    <t xml:space="preserve">R-CVP (rituximab + cyclophosphamide + vincristine + prednisolone)
</t>
  </si>
  <si>
    <t>cyclophosphamide, vincristine, prednisolone는  본인일부부담(5/100),  rituximab 약값 전액본인부담(100/100)</t>
  </si>
  <si>
    <t xml:space="preserve"> Rituximab 375mg/m2 day 1(IV)
 cyclophosphamide 750mg/m2 day 1(IV)
 vincristine 1.4mg/m2 (max 2mg) day 1(IV)
 prednisolone daily 40mg/m2 day 1-5(PO), q 3 weeks, 8cycle 투여
</t>
  </si>
  <si>
    <t>multicentric castleman'disease 환자</t>
  </si>
  <si>
    <t>rituximab 375mg/m2 IV weekly, 4주간 투여
(prednisolone 혹은 dexamethasone 병용 가능)</t>
  </si>
  <si>
    <t>수술 불가능하며 ‘pemetrexed + cisplatin’ 투여에도 진행한 악성복막중피종</t>
  </si>
  <si>
    <t>gemcitabine 1000mg/m2 IV D1, D8
cisplatin 80mg/m2 D1
q 3 weeks</t>
  </si>
  <si>
    <t>수술 불가능하며 ‘pemetrexed + cisplatin’ 투여에도 진행한 악성복막중피종 환자로서 다음의 조건 중 1가지 이상을 만족하는 경우 
① ECOG PS 2 이상, ② CCR 60미만, ③ 2등급 이상의 청력소실 등의 신경병증</t>
  </si>
  <si>
    <t>vincristine + cytarabine</t>
  </si>
  <si>
    <t>연번</t>
    <phoneticPr fontId="16" type="noConversion"/>
  </si>
  <si>
    <t>암종</t>
    <phoneticPr fontId="16" type="noConversion"/>
  </si>
  <si>
    <t>항암요법</t>
    <phoneticPr fontId="16" type="noConversion"/>
  </si>
  <si>
    <t>dabrafenib+trametinib</t>
  </si>
  <si>
    <t>BRAF V600E 변이가 있는 국소진행성, 전이성 미분화 갑상선암</t>
  </si>
  <si>
    <t>dabrafenib 150mg bid daily
trametinib 2mg once daily
Until disease progression</t>
  </si>
  <si>
    <t>eribulin</t>
  </si>
  <si>
    <t>수술이 불가능하거나, 다른 치료법이 없는 혈관육종(angiosarcoma)</t>
  </si>
  <si>
    <t>eribulin 1.4mg/m2 D1,8 q3w</t>
  </si>
  <si>
    <t>cisplatin에 실패한 진행성, 재발성 자궁경부암</t>
  </si>
  <si>
    <t xml:space="preserve">pemetrexed 500 mg/m2 IV on day1      every 21 day </t>
  </si>
  <si>
    <t>docetaxel + cisplatin + fluorouracil</t>
  </si>
  <si>
    <t>진행성 또는 전이성 평활근육종(leiomyosarcoma)</t>
  </si>
  <si>
    <t>bevacizumab 15mg/kg Q3W</t>
  </si>
  <si>
    <t>bortezomib 1.3mg/m2 D1,4,8,11
dexamethasone 20mg  D1,2,4,5,8,9,11,12
q 3 wks 
총 6주기 투여</t>
  </si>
  <si>
    <t>만성골수성백혈병</t>
  </si>
  <si>
    <t>다발골수종</t>
    <phoneticPr fontId="13" type="noConversion"/>
  </si>
  <si>
    <r>
      <t>자궁암육종</t>
    </r>
    <r>
      <rPr>
        <sz val="10"/>
        <color indexed="8"/>
        <rFont val="맑은 고딕"/>
        <family val="3"/>
        <charset val="129"/>
        <scheme val="minor"/>
      </rPr>
      <t>(Uterine carcinosarcoma)</t>
    </r>
  </si>
  <si>
    <t>-</t>
    <phoneticPr fontId="14" type="noConversion"/>
  </si>
  <si>
    <t>Diffuse Large B-cell Lymphoma</t>
    <phoneticPr fontId="14" type="noConversion"/>
  </si>
  <si>
    <t>(anastrozole or letrozole) ± leuprolide</t>
  </si>
  <si>
    <t>PD-L1 양성 또는 CPS ≥1인 진행성 자궁경부암(advanced cervical cancer)</t>
  </si>
  <si>
    <t>bevacizumab + pemetrexed + cisplatin</t>
  </si>
  <si>
    <t>수술이 불가능한 악성 흉막중피종</t>
  </si>
  <si>
    <t>bevacizumab 15mg/kg + pemetrexed 500mg/m2 + cisplatin 75mg/m2 q 3 weeks for 6 cycle -&gt; maintenance bevacizumab 15mg/kg every 3 weeks</t>
  </si>
  <si>
    <t>rituximab + MTX + cytarabine</t>
  </si>
  <si>
    <t xml:space="preserve"> Rituximab 375mg/m2 IV D -5 and 0 
 Methotrexate 3.5g/m2 IV D1
 Cytarabine 2g/m2 IV twice daily on  D2-D3
 Every 3 weeks (21 days) up to 6 cycles
</t>
  </si>
  <si>
    <t>ibrutinib 560mg 1일 1회,  28day cycle</t>
  </si>
  <si>
    <t>ponatinib</t>
  </si>
  <si>
    <t>ponatinib 15mg or 45mg QD
(동종조혈모세포 이식 전 까지 복용)</t>
  </si>
  <si>
    <t>nivolumab 3mg/kg IV
q 2 weeks, 최대 48주까지</t>
  </si>
  <si>
    <t>everolimus + letrozole</t>
  </si>
  <si>
    <t>everolimus 10mg qd daily, letrozole 2.5mg qd daily</t>
  </si>
  <si>
    <t>pemetrexed 및 cisplatin 본인일부부담(5/100), bevacizumab 약값 전액본인부담(100/100)</t>
  </si>
  <si>
    <t>투여대상 확대:2018.6.15.
(신청 후 가능)</t>
    <phoneticPr fontId="14" type="noConversion"/>
  </si>
  <si>
    <t>비호지킨림프종(DLBCL)</t>
  </si>
  <si>
    <t xml:space="preserve">rituximab + EPOCH(etoposide + doxorubicin + vincristine + cyclophosphamide + prednisolone)
</t>
  </si>
  <si>
    <t>관해유도요법 (induction)</t>
  </si>
  <si>
    <t xml:space="preserve">Rituximab 375mg/m2, IV,  D1
- etoposide 50mg/m2/day, IV, D1-4
- doxorubicin 10mg/m2/day, IV, D1-4
- vincristine 0.4mg/m2/day, IV, D1-4
- cyclophosphamide 750mg/m2, IV, D5
- prednisolone 120mg/m2/day, PO, D1-5
21일 주기로 6-8주기 투여
</t>
  </si>
  <si>
    <t>rituximab + lenalidomide</t>
  </si>
  <si>
    <t>rituximab + cyclophosphamide + doxorubicin + vincristine + prednisolone 본인일부부담(5/100), etoposide 약값 전액본인부담(100/100)</t>
  </si>
  <si>
    <t>liposomal doxorubicin</t>
  </si>
  <si>
    <t xml:space="preserve">stage IIB 이상의 진행성 Mycosis fungoides, Sezary syndrome </t>
  </si>
  <si>
    <t>intensive chemotherapy가 불가능한 재발, 불응성 급성골수성백혈병</t>
  </si>
  <si>
    <t>decitabine 20mg/㎡ D1-5, q 4weeks</t>
  </si>
  <si>
    <t>busulfan + fludarabine + melphalan</t>
  </si>
  <si>
    <t>반일치 이식 예정인, 일차성 또는 재발한 소아 혈구탐식성 조직구증가증</t>
  </si>
  <si>
    <t>clofarabine</t>
  </si>
  <si>
    <t>clofarabine 30mg/㎡/day for 5일, q 4weeks</t>
  </si>
  <si>
    <t>만성림프구성백혈병</t>
  </si>
  <si>
    <t>비호지킨림프종(MZBCL)</t>
  </si>
  <si>
    <t>rituximab + bendamustine</t>
  </si>
  <si>
    <t>fludarabine 불응성의 성인 재발성 및/또는 불응성의 만성 림프구성 백혈병</t>
  </si>
  <si>
    <t>rituximab 포함하여 이차 이상의 항암요법에 실패한 marginal zone B-cell lymphoma</t>
  </si>
  <si>
    <t>ibrutinib 560mg po daily 
maximum 3 years</t>
  </si>
  <si>
    <t>DCEP(dexamethasone + cyclophosphamide + etoposide + cisplatin)</t>
    <phoneticPr fontId="14" type="noConversion"/>
  </si>
  <si>
    <t>relapsed/refractory primary central nervous system lymphoma(PCNSL)</t>
    <phoneticPr fontId="14" type="noConversion"/>
  </si>
  <si>
    <t>bortezomib, Immunomodulatory drug(thalidomide, lenalidomide)이 포함된 2차 이상의 항암요법에 실패한 다발골수종</t>
    <phoneticPr fontId="14" type="noConversion"/>
  </si>
  <si>
    <t>3차 이상</t>
    <phoneticPr fontId="14" type="noConversion"/>
  </si>
  <si>
    <t>구제요법(salvage)</t>
    <phoneticPr fontId="14" type="noConversion"/>
  </si>
  <si>
    <t>약값 전액 본인부담(100/100)</t>
    <phoneticPr fontId="14" type="noConversion"/>
  </si>
  <si>
    <t>Non-urothelial cell carcinoma of urinary tract</t>
    <phoneticPr fontId="14" type="noConversion"/>
  </si>
  <si>
    <t>1차 이상</t>
    <phoneticPr fontId="14" type="noConversion"/>
  </si>
  <si>
    <t>pituitary carcinoma</t>
  </si>
  <si>
    <t>temozolomide 200mg/m2/day, for 5 days every 4 weeks</t>
  </si>
  <si>
    <t>vemurafenib + irinotecan + cetuximab</t>
  </si>
  <si>
    <t>이전에 anti-EGFR 치료를 받은 적 없는 BRAF V600E mutation 전이성 직결장암</t>
  </si>
  <si>
    <t>vemurafenib 960mg bid daily + cetuximab 500mg/m2 q2주 + irinotecan 180mg/m2 q2주</t>
  </si>
  <si>
    <t>전신 또는 동맥항암화학요법에 반응하지 않는 유리체 파종이 동반된 망막모세포종 환자</t>
  </si>
  <si>
    <t>이전에 doxorubicin 치료력이 없는 진행성 공격성 섬유종증(desmoid)</t>
  </si>
  <si>
    <t>liposomal doxorubicin IV 50mg/m2 every 4 weeks</t>
  </si>
  <si>
    <t>tamoxifen에 실패한 호르몬 양성 전이성 남성 유방암</t>
  </si>
  <si>
    <t>연부조직육종</t>
    <phoneticPr fontId="14" type="noConversion"/>
  </si>
  <si>
    <t>기타암</t>
    <phoneticPr fontId="14" type="noConversion"/>
  </si>
  <si>
    <t>방광암</t>
    <phoneticPr fontId="14" type="noConversion"/>
  </si>
  <si>
    <t>간담도암</t>
    <phoneticPr fontId="14" type="noConversion"/>
  </si>
  <si>
    <t>cisplatin  복강내 온열 항암화학요법</t>
    <phoneticPr fontId="14" type="noConversion"/>
  </si>
  <si>
    <t>trastuzumab + paclitaxel</t>
    <phoneticPr fontId="14" type="noConversion"/>
  </si>
  <si>
    <t>HER2 양성 수술 불가능 또는 전이성 Extramammary paget's disease</t>
    <phoneticPr fontId="14" type="noConversion"/>
  </si>
  <si>
    <t xml:space="preserve"> HIPEC: closed technique HIPEC- 100 mg/m2 cisplatin for 90 min at 41℃</t>
    <phoneticPr fontId="14" type="noConversion"/>
  </si>
  <si>
    <t>수술후보조요법(adjuvant)</t>
    <phoneticPr fontId="14" type="noConversion"/>
  </si>
  <si>
    <t>고식적요법(palliative)</t>
    <phoneticPr fontId="14" type="noConversion"/>
  </si>
  <si>
    <t xml:space="preserve">trastuzumab 4mg/kg (loading dose) -&gt; 2mg/kg (maintenance dose) weekly
+ paclitaxel 80mg/m2 weekly, 6wk-on/2wk-off q 8wks </t>
    <phoneticPr fontId="14" type="noConversion"/>
  </si>
  <si>
    <t>Del 5q 유전자 이상을 동반하는 골수형성이상증후군(MDS)- 공고 제 2019-136호(2019.4.30.) 및 식약처 허가사항 범위 제외</t>
    <phoneticPr fontId="13" type="noConversion"/>
  </si>
  <si>
    <t>2212요법의 일부가 공고(공고 제2019-136호, 2019.4.30.) 및 식약처 허가사항으로 전환되어 기존 투여대상인 'Del 5q 유전자 이상을 동반하는 골수형성이상증후군(MDS)'에서 공고 및 허가에 해당하지 않는 경우만 허가초과 요법의 대상으로 변경(2019.5.1. 이후)</t>
    <phoneticPr fontId="13" type="noConversion"/>
  </si>
  <si>
    <t>중추신경계암</t>
    <phoneticPr fontId="14" type="noConversion"/>
  </si>
  <si>
    <t>횡문근육종</t>
    <phoneticPr fontId="14" type="noConversion"/>
  </si>
  <si>
    <t>골암</t>
    <phoneticPr fontId="14" type="noConversion"/>
  </si>
  <si>
    <t>두경부암</t>
    <phoneticPr fontId="14" type="noConversion"/>
  </si>
  <si>
    <t>유방암</t>
    <phoneticPr fontId="14" type="noConversion"/>
  </si>
  <si>
    <t>호지킨림프종</t>
    <phoneticPr fontId="14" type="noConversion"/>
  </si>
  <si>
    <t>trametinib</t>
    <phoneticPr fontId="14" type="noConversion"/>
  </si>
  <si>
    <t>2차 이상</t>
    <phoneticPr fontId="14" type="noConversion"/>
  </si>
  <si>
    <t>6세 이상: trametinib 0.025mg/kg
6세 미만: trametinib 0.032mg/kg
1일 1회 경구투여 (최대 2 mg)</t>
    <phoneticPr fontId="14" type="noConversion"/>
  </si>
  <si>
    <t>gemcitabine + docetaxel</t>
    <phoneticPr fontId="14" type="noConversion"/>
  </si>
  <si>
    <t>재발성 또는 전이성 횡문근육종</t>
    <phoneticPr fontId="14" type="noConversion"/>
  </si>
  <si>
    <t>gemcitabine 675-1000mg/m2 D1,8 
docetaxel 75-100mg/m2 D8
3주 간격</t>
    <phoneticPr fontId="14" type="noConversion"/>
  </si>
  <si>
    <t>vincristine + irinotecan + temozolomide</t>
    <phoneticPr fontId="14" type="noConversion"/>
  </si>
  <si>
    <t>재발성 또는 전이성 유잉육종(Ewing's sarcoma)</t>
    <phoneticPr fontId="14" type="noConversion"/>
  </si>
  <si>
    <t>lenvatinib</t>
    <phoneticPr fontId="14" type="noConversion"/>
  </si>
  <si>
    <t>진행성, 재발성 또는 전이성 adenoid cystic carcinoma</t>
    <phoneticPr fontId="14" type="noConversion"/>
  </si>
  <si>
    <t>lenvatinib 24mg 
p.o daily</t>
    <phoneticPr fontId="14" type="noConversion"/>
  </si>
  <si>
    <t>pembrolizumab</t>
    <phoneticPr fontId="14" type="noConversion"/>
  </si>
  <si>
    <t>PD-L1 양성 항암치료 불응성 융모막암종(chemotherapy-refractory choriocarcinoma)</t>
    <phoneticPr fontId="14" type="noConversion"/>
  </si>
  <si>
    <t>4차 이상</t>
    <phoneticPr fontId="14" type="noConversion"/>
  </si>
  <si>
    <t>pembrolizumab 200mg IV q 3weeks</t>
    <phoneticPr fontId="14" type="noConversion"/>
  </si>
  <si>
    <t>1차</t>
    <phoneticPr fontId="14" type="noConversion"/>
  </si>
  <si>
    <t>bendamustine + gemcitabine + vinorelbine + prednisolone(BeGEV)</t>
    <phoneticPr fontId="14" type="noConversion"/>
  </si>
  <si>
    <t>18세 이상 재발 또는 불응성 호지킨림프종</t>
    <phoneticPr fontId="14" type="noConversion"/>
  </si>
  <si>
    <t>bendamustine 90 mg/m2 D2, D3
Gemcitabine 800 mg/m2 D1,D4
Vinorelbine 20 mg/m2 D1
Prednisolone 100 mg per day D1-D4 
21일 마다 투여, 최대 4 cycle 투여</t>
    <phoneticPr fontId="14" type="noConversion"/>
  </si>
  <si>
    <t>KIAA1549-BRAF fusion 변이가 있는 표준치료에 재발/불응성인 pilocystic astrocytoma(PA)</t>
    <phoneticPr fontId="14" type="noConversion"/>
  </si>
  <si>
    <t>비호지킨림프종</t>
    <phoneticPr fontId="14" type="noConversion"/>
  </si>
  <si>
    <t>albumin-bound paclitaxel + gemcitabine + cisplatin</t>
    <phoneticPr fontId="14" type="noConversion"/>
  </si>
  <si>
    <t>gemcitabine + cisplatin 본인일부부담(5/100), albumin-bound paclitaxel 약값 전액본인부담(100/100)</t>
    <phoneticPr fontId="14" type="noConversion"/>
  </si>
  <si>
    <t>albumin-bound paclitaxel 125mg/m2, D1,8
+ gemcitabine 1,000mg/m2, D1,8
+ cisplatin 25mg/m2, D1,8  q 3wks</t>
    <phoneticPr fontId="14" type="noConversion"/>
  </si>
  <si>
    <t>sunitinib</t>
    <phoneticPr fontId="14" type="noConversion"/>
  </si>
  <si>
    <t>solitary fibrous tumor
(이전에 tyrosine kinase inhibitor 치료를 받지 않은 경우에 한함)</t>
    <phoneticPr fontId="14" type="noConversion"/>
  </si>
  <si>
    <t>sunitinib 37.5mg qd</t>
    <phoneticPr fontId="14" type="noConversion"/>
  </si>
  <si>
    <t>topotecan + cyclophosphamide</t>
    <phoneticPr fontId="14" type="noConversion"/>
  </si>
  <si>
    <t>21세 이하인 재발성 또는 불응성 골육종</t>
    <phoneticPr fontId="14" type="noConversion"/>
  </si>
  <si>
    <t>고식적요법(palliative), 구제요법(salvage)</t>
    <phoneticPr fontId="14" type="noConversion"/>
  </si>
  <si>
    <t>topotecan 0.75mg/m2, cyclophosphamide 250mg/m2,
D1-D5, every 21 days</t>
    <phoneticPr fontId="14" type="noConversion"/>
  </si>
  <si>
    <t>sirolimus</t>
    <phoneticPr fontId="14" type="noConversion"/>
  </si>
  <si>
    <t>수술적 완전절제가 불가능하거나 전이성인 PEComa</t>
    <phoneticPr fontId="14" type="noConversion"/>
  </si>
  <si>
    <t>투여 시작용량: sirolimus 2mg/day
2-3주 이내로 혈중 약물 농도 측정하여 5-15ng/ml 범위가 유지되도록 용량 조절</t>
    <phoneticPr fontId="14" type="noConversion"/>
  </si>
  <si>
    <t>bendamustine</t>
    <phoneticPr fontId="14" type="noConversion"/>
  </si>
  <si>
    <t>rituximab 단일요법 또는 rituximab 포함 병용요법 시행 중 또는 6개월 내 질병이 진행된 저등급 비호지킨림프종(FL,SLL,lymphoplasmacytoid/Waldenstrom’s  macrobulinemia ,MZL)</t>
    <phoneticPr fontId="14" type="noConversion"/>
  </si>
  <si>
    <t>bendamustine 120mg/m2 IV over 60-120 min D1,2
21 day cycle(6-8 cycle)</t>
    <phoneticPr fontId="14" type="noConversion"/>
  </si>
  <si>
    <t>temozolomide</t>
    <phoneticPr fontId="14" type="noConversion"/>
  </si>
  <si>
    <t>성인의 표준 치료(수술 ± 방사선치료) 후 재발한 chemo-naive intracranial ependymoma (WHO grade Ⅱ)/anaplastic ependymoma(WHO grade Ⅲ)</t>
    <phoneticPr fontId="14" type="noConversion"/>
  </si>
  <si>
    <t>temozolomide 150–200 mg/m2/day, day 1–5, q 4weeks</t>
    <phoneticPr fontId="14" type="noConversion"/>
  </si>
  <si>
    <t>R-GDP(rituximab + gemcitabine + dexamethasone + cisplatin)</t>
    <phoneticPr fontId="14" type="noConversion"/>
  </si>
  <si>
    <t>CD20 양성인 재발성 또는 불응성 Diffuse large B-cell lymphoma (DLBCL), Follicular lymphoma (FL) grade 3b</t>
    <phoneticPr fontId="14" type="noConversion"/>
  </si>
  <si>
    <t xml:space="preserve">Rituximab 375 mg/m2  D1    
Gemcitabine 1000mg/m2 D1,8
Dexamethasone 40 mg/d D1-4
Cisplatin 75mg/m2  D1
3주마다 총 4-6 cycles 투여 </t>
    <phoneticPr fontId="14" type="noConversion"/>
  </si>
  <si>
    <t>vincristine 1.5mg/m2/day iv D1
+ irinotecan 20-50mg/m2/day iv D1-5
+ temozolomide 100-150mg/m2/day D1-5
every 3 weeks</t>
    <phoneticPr fontId="14" type="noConversion"/>
  </si>
  <si>
    <t>급성골수성백혈병</t>
    <phoneticPr fontId="14" type="noConversion"/>
  </si>
  <si>
    <t>신경모세포종</t>
    <phoneticPr fontId="14" type="noConversion"/>
  </si>
  <si>
    <t>sorafenib + fludarabine + cytarabine + G-CSF ± idarubicin</t>
    <phoneticPr fontId="14" type="noConversion"/>
  </si>
  <si>
    <t>재관해유도요법</t>
    <phoneticPr fontId="14" type="noConversion"/>
  </si>
  <si>
    <t>FLAG±IDA 본인일부부담(5/100), sorafenib 약값 전액본인부담(100/100)</t>
    <phoneticPr fontId="14" type="noConversion"/>
  </si>
  <si>
    <t>sorafenib 400mg bid D1-D28 + FLAG±IDA 공고용량 (fludarabine 30mg/m2/일 x5일, cytarabine 2g/m2/일 x5일, idarubicin 12mg/m2/일 x3일, G-CSF 400mcg/m2/일 x6일)</t>
    <phoneticPr fontId="14" type="noConversion"/>
  </si>
  <si>
    <t>capecitabine + mitomycin C + RT</t>
    <phoneticPr fontId="14" type="noConversion"/>
  </si>
  <si>
    <t>locally advanced anal cancer</t>
    <phoneticPr fontId="14" type="noConversion"/>
  </si>
  <si>
    <t>capecitabine 825mg/m2 bid on radiation days (28d treatment days) + mitomycin C 10mg/m2 IV on day 1 and 29 with radiation treatment
or
capecitabine 825mg/m2 bid on days 1-5 weekly (6 weeks) + mitomycin C 12mg/m2 IV bolus on day 1 with radiation treatment</t>
    <phoneticPr fontId="14" type="noConversion"/>
  </si>
  <si>
    <t>trastuzumab + docetaxel</t>
    <phoneticPr fontId="14" type="noConversion"/>
  </si>
  <si>
    <t>근치적 절제가 불가능한 국소진행성, 전이성, 재발성 HER2 양성 침샘암</t>
    <phoneticPr fontId="14" type="noConversion"/>
  </si>
  <si>
    <t>trastuzumab 8mg/kg(loading dose) 
-&gt; 6mg/kg(maintenance dose) q3weeks 
 + docetaxel 70mg/m2 D1  q3weeks
(docetaxel은 6주기 투여 후 중지 가능)</t>
    <phoneticPr fontId="14" type="noConversion"/>
  </si>
  <si>
    <t>lenalidomide</t>
    <phoneticPr fontId="14" type="noConversion"/>
  </si>
  <si>
    <t>재발성 또는 불응성 peripheral T-cell lymphoma(PTCL)(Adult T-cell leukemia/lymphoma(ATLL)포함)</t>
    <phoneticPr fontId="14" type="noConversion"/>
  </si>
  <si>
    <t>lenalidomide 25mg D1-21 q4weeks</t>
    <phoneticPr fontId="14" type="noConversion"/>
  </si>
  <si>
    <t>rituximab 포함요법 또는 조혈모세포이식을 시행한 
재발성, 불응성 Diffuse large B-cell lymphoma(DLBCL)</t>
    <phoneticPr fontId="14" type="noConversion"/>
  </si>
  <si>
    <t>Lenalidomide 25 mg/day (CrCl(크레아티닌 청소율) ≥60mL/min) 또는 
10 mg/day (30mL/min&lt;CrCl&lt;60mL/min), D1-21, p.o (28 day cycle)</t>
    <phoneticPr fontId="14" type="noConversion"/>
  </si>
  <si>
    <t>pemetrexed</t>
    <phoneticPr fontId="14" type="noConversion"/>
  </si>
  <si>
    <t xml:space="preserve">pemetrexed 500mg/m2 IV on day1      every 21 day </t>
    <phoneticPr fontId="14" type="noConversion"/>
  </si>
  <si>
    <t>gemcitabine</t>
    <phoneticPr fontId="14" type="noConversion"/>
  </si>
  <si>
    <t>백금기반 항암요법 후 진행한 Invasive thymoma, thymic carcinoma</t>
    <phoneticPr fontId="14" type="noConversion"/>
  </si>
  <si>
    <t>gemcitabine 1000mg/m2 D1, D8, D15  q 4weeks</t>
    <phoneticPr fontId="14" type="noConversion"/>
  </si>
  <si>
    <t>rituximab + EPOCH(etoposide + doxorubicin + vincristine + cyclophosphamide + prednisolone)</t>
    <phoneticPr fontId="14" type="noConversion"/>
  </si>
  <si>
    <t>CD20(+) gray-zone lymphoma</t>
    <phoneticPr fontId="14" type="noConversion"/>
  </si>
  <si>
    <t>etoposide, doxorubicin, vincristine, cyclophosphamide, prednisolone  본인일부부담(5/100),  rituximab 약값 전액본인부담(100/100)</t>
    <phoneticPr fontId="14" type="noConversion"/>
  </si>
  <si>
    <t xml:space="preserve">Rituximab 375mg/m2 D1
Etoposide 50mg/m2 D1 - 4
Doxorubicin 10mg/m2 D1 - 4
Vincristine 0.4mg/m2 D1 - 4
Cyclophosphamide 750mg/m2 D5
Prednisolone 60mg/m2 D1 - 5,  q 3 weeks, 총 6~8주기 투여
=&gt; nadir ANC에 따라 doxorubicin, etoposide, cyclophosphamide 용량 조절
</t>
    <phoneticPr fontId="14" type="noConversion"/>
  </si>
  <si>
    <t>crizotinib</t>
    <phoneticPr fontId="14" type="noConversion"/>
  </si>
  <si>
    <t xml:space="preserve"> 표준치료에 반응하지 않는 ALK mutation 양성 재발성, 불응성 neuroblastoma(진단시 1-21세, ALK 활성 변이로 보고된 변이가 있는 경우에 한함)</t>
    <phoneticPr fontId="14" type="noConversion"/>
  </si>
  <si>
    <t>bevacizumab</t>
    <phoneticPr fontId="14" type="noConversion"/>
  </si>
  <si>
    <t>수술 및 방사선치료가 불가능 하거나 불응성인 vestibular schwannoma associated with neurofibromatosis type 2 (소아 포함)</t>
    <phoneticPr fontId="14" type="noConversion"/>
  </si>
  <si>
    <t>bevacizumab 5mg/kg every 2 weeks</t>
    <phoneticPr fontId="14" type="noConversion"/>
  </si>
  <si>
    <t>FOLFOX (oxaliplatin + 5-FU + leucovorin)</t>
    <phoneticPr fontId="14" type="noConversion"/>
  </si>
  <si>
    <t>진행성, 전이성 요막관암(urachal carcinoma)</t>
    <phoneticPr fontId="14" type="noConversion"/>
  </si>
  <si>
    <t>oxaliplatin 85 mg/m2 D1
leucovorin 200 mg/m2 D1
5-FU 400mg/m2 bolus D1
5-FU 2,400mg/m2 over 48hrs D1-D2
q 2 weeks(투여기간: 1년 이내)</t>
    <phoneticPr fontId="14" type="noConversion"/>
  </si>
  <si>
    <t>동종조혈모세포 이식 후 재발한 FLT3-ITD 양성 급성골수성백혈병</t>
    <phoneticPr fontId="14" type="noConversion"/>
  </si>
  <si>
    <t>2차</t>
    <phoneticPr fontId="14" type="noConversion"/>
  </si>
  <si>
    <t>crizotinib 280mg/m2 bid daily 
(단, 일회 투여 용량이 250mg을 넘는 경우는 250mg 하루 두 번 투여)</t>
    <phoneticPr fontId="14" type="noConversion"/>
  </si>
  <si>
    <t>백금기반 항암요법 후 진행한 흉선암</t>
    <phoneticPr fontId="14" type="noConversion"/>
  </si>
  <si>
    <t>직결장암</t>
    <phoneticPr fontId="14" type="noConversion"/>
  </si>
  <si>
    <t>thalidomide + cyclophosphamide + prednisolone(TCP)</t>
    <phoneticPr fontId="14" type="noConversion"/>
  </si>
  <si>
    <t>18세 이상의 새로이 진단받은 idiopathic multicentric castleman disease</t>
    <phoneticPr fontId="14" type="noConversion"/>
  </si>
  <si>
    <t>thalidomide 100mg qd
(최대 2년)
cyclophosphamide 300mg/m2, D1,8,15,22, q 4 weeks
(최대 1년) 
prednisolone 1mg/kg, D1,2 8,9,15,16,22,23, q 4 weeks
(최대 1년)</t>
    <phoneticPr fontId="14" type="noConversion"/>
  </si>
  <si>
    <t>trastuzumab + lapatinib</t>
    <phoneticPr fontId="14" type="noConversion"/>
  </si>
  <si>
    <t>HER2 양성 전이성 직결장암</t>
    <phoneticPr fontId="14" type="noConversion"/>
  </si>
  <si>
    <t>trastuzumab 4mg/kg loading -&gt; 2mg/kg weekly
lapatinib 1000mg daily
21day cycle</t>
    <phoneticPr fontId="14" type="noConversion"/>
  </si>
  <si>
    <t>clofarabine + cytarabine</t>
    <phoneticPr fontId="14" type="noConversion"/>
  </si>
  <si>
    <t>18세 이상의 재발성 또는 불응성 급성골수성백혈병</t>
    <phoneticPr fontId="14" type="noConversion"/>
  </si>
  <si>
    <t>1)Induction or re-induction
- clofarabine 25 mg/m2 iv over 1 hour for 5 days
- cytarabine 2 g/m2 iv over 2 hours for 5 days
2)Consolidation
- clofarabine 20 mg/m2 iv over 1 hour for 5 days
- cytarabine 1 g/m2 iv over 2 hours for 5 days</t>
    <phoneticPr fontId="14" type="noConversion"/>
  </si>
  <si>
    <t>갑상선암</t>
    <phoneticPr fontId="14" type="noConversion"/>
  </si>
  <si>
    <t>cabozantinib</t>
    <phoneticPr fontId="14" type="noConversion"/>
  </si>
  <si>
    <t>TKI refractory differentiated thyroid cancer</t>
    <phoneticPr fontId="14" type="noConversion"/>
  </si>
  <si>
    <t>cabozantinib 60mg QD 28day cycle</t>
    <phoneticPr fontId="14" type="noConversion"/>
  </si>
  <si>
    <t>azacitidine</t>
    <phoneticPr fontId="14" type="noConversion"/>
  </si>
  <si>
    <t>azacitidine 75mg/m2 D1-7 q4weeks</t>
    <phoneticPr fontId="14" type="noConversion"/>
  </si>
  <si>
    <t>decitabine</t>
    <phoneticPr fontId="14" type="noConversion"/>
  </si>
  <si>
    <t>decitabine 20mg/m2 D1-5 q4weeks</t>
    <phoneticPr fontId="14" type="noConversion"/>
  </si>
  <si>
    <t>intensive cytotoxic chemotherapy에 취약한 AML
(세부투여대상)
1. AML중 65세 이상이면서 intensive remission induction 치료의 대상이 아니거나 그러한 치료를 거절한 자
2. 조혈모세포 이식이 불가능한 환자
3. 재발성/불응성 AML 환자
4. 심질환이 있거나 이전 anthracycline을 사용하였던 환자
중 한가지 이상을 만족하는 환자</t>
    <phoneticPr fontId="14" type="noConversion"/>
  </si>
  <si>
    <t>CCRT with temozolomide + adjuvant temozolomide</t>
    <phoneticPr fontId="14" type="noConversion"/>
  </si>
  <si>
    <t>새로이 진단된 anaplastic astrocytoma(AA)/anaplastic oligoastrocytoma(AOA)</t>
    <phoneticPr fontId="14" type="noConversion"/>
  </si>
  <si>
    <t>Concurrent chemoradiation(CCRT)
  temozolomide 75mg/m2 po qd for 6weeks (max 7weeks) 
Adjuvant chemotherapy
  temozolomide  150-200mg/m2 (1cycle 150mg/m2, 2~cycle 200mg/2) po qd D1-5 every 28days, max 12 cycles</t>
    <phoneticPr fontId="14" type="noConversion"/>
  </si>
  <si>
    <t>식도암</t>
    <phoneticPr fontId="14" type="noConversion"/>
  </si>
  <si>
    <t>조직구증</t>
    <phoneticPr fontId="14" type="noConversion"/>
  </si>
  <si>
    <t>GemOx(gemcitabine + oxaliplatin)</t>
    <phoneticPr fontId="14" type="noConversion"/>
  </si>
  <si>
    <t>고용량 항암화학요법이 적합하지 않은 재발성 또는 불응성 B-cell lymphoma (DLBCL, FL, MCL, MZBCL)</t>
    <phoneticPr fontId="14" type="noConversion"/>
  </si>
  <si>
    <t>2차이상</t>
    <phoneticPr fontId="14" type="noConversion"/>
  </si>
  <si>
    <t>R-GemOx(rituximab + gemcitabine + oxaliplatin)</t>
    <phoneticPr fontId="14" type="noConversion"/>
  </si>
  <si>
    <t>고용량 항암화학요법이 적합하지 않은 재발성 또는 불응성 B-cell lymphoma (FL, MZBCL)</t>
    <phoneticPr fontId="14" type="noConversion"/>
  </si>
  <si>
    <t>sorafenib</t>
    <phoneticPr fontId="14" type="noConversion"/>
  </si>
  <si>
    <t>근치적 절제가 불가능한 국소진행성 또는 전이성 chordoma</t>
    <phoneticPr fontId="14" type="noConversion"/>
  </si>
  <si>
    <t>sorafenib 400mg bid daily</t>
    <phoneticPr fontId="14" type="noConversion"/>
  </si>
  <si>
    <t>국소진행성, 절제불가능 또는 전이성 식도암(squamous cell carcinoma, adenocarcinoma) 중 PD-L1 combined positive score 10점 이상</t>
    <phoneticPr fontId="14" type="noConversion"/>
  </si>
  <si>
    <t>cytarabine + vincristine + prednisolone</t>
    <phoneticPr fontId="14" type="noConversion"/>
  </si>
  <si>
    <t>고식적요법
(palliative)</t>
    <phoneticPr fontId="14" type="noConversion"/>
  </si>
  <si>
    <t>3주간격, 총 8cycle
cytarabine 100mg/m2, D1-4
vincristine 1.5mg/m2 D1
prednisolone 40mg/m2 po, after 4weeks 20mg/m2</t>
    <phoneticPr fontId="14" type="noConversion"/>
  </si>
  <si>
    <t>mitotane(비급여) + doxorubicin + etoposide + cisplatin</t>
    <phoneticPr fontId="14" type="noConversion"/>
  </si>
  <si>
    <t>Relapsed low risk 랑게르한스세포조직구증</t>
    <phoneticPr fontId="14" type="noConversion"/>
  </si>
  <si>
    <t>4주간격, 총 6cycle
mitotane 4g qd
doxorubicin 20mg/m2 D1, D8
etoposide 100mg/m2 D5-7
cisplatin 40mg/m2 D2, D9</t>
    <phoneticPr fontId="14" type="noConversion"/>
  </si>
  <si>
    <t>atypical chronic myeloid leukemia</t>
    <phoneticPr fontId="14" type="noConversion"/>
  </si>
  <si>
    <t>절제불가능한 상태이거나 전이성(stageⅣ) 부신피질암</t>
    <phoneticPr fontId="14" type="noConversion"/>
  </si>
  <si>
    <t>venetoclax QD (100mg D1, 200mg D2, 400mg D3 and beyond) 
+ decitabine 20mg/m2 D1-D5. 
28day cycle</t>
    <phoneticPr fontId="14" type="noConversion"/>
  </si>
  <si>
    <t>gemcitabine 1,200mg/m2 D1, 8
oxaliplatin 120mg/m2 D2
q3 weeks, up to 6cycles</t>
    <phoneticPr fontId="14" type="noConversion"/>
  </si>
  <si>
    <t>rituximab 375mg/m2 D1
gemcitabine 1,200mg/m2 D1
oxaliplatin 120mg/m2 D2
q2 weeks, up to 6cycles</t>
    <phoneticPr fontId="14" type="noConversion"/>
  </si>
  <si>
    <t>전립선암</t>
    <phoneticPr fontId="14" type="noConversion"/>
  </si>
  <si>
    <t>조혈모세포이식전처치요법</t>
    <phoneticPr fontId="14" type="noConversion"/>
  </si>
  <si>
    <t>자궁경부암</t>
    <phoneticPr fontId="14" type="noConversion"/>
  </si>
  <si>
    <t>급성림프모구백혈병</t>
    <phoneticPr fontId="14" type="noConversion"/>
  </si>
  <si>
    <t>topotecan + vincristine + doxorubicin</t>
    <phoneticPr fontId="14" type="noConversion"/>
  </si>
  <si>
    <t xml:space="preserve">cabazitaxel + prednisolone + carboplatin </t>
    <phoneticPr fontId="14" type="noConversion"/>
  </si>
  <si>
    <t>palbociclib</t>
    <phoneticPr fontId="14" type="noConversion"/>
  </si>
  <si>
    <t>gemcitabine + busulfan + melphalan</t>
    <phoneticPr fontId="14" type="noConversion"/>
  </si>
  <si>
    <t>nivolumab</t>
    <phoneticPr fontId="14" type="noConversion"/>
  </si>
  <si>
    <t>inotuzumab ozogamicin</t>
    <phoneticPr fontId="14" type="noConversion"/>
  </si>
  <si>
    <t>palbociclib + letrozole + goserelin</t>
    <phoneticPr fontId="14" type="noConversion"/>
  </si>
  <si>
    <t xml:space="preserve"> 재발성 또는 불응성  소아(1~21세) 신경모세포종(stage III or IV) </t>
    <phoneticPr fontId="14" type="noConversion"/>
  </si>
  <si>
    <t>topotecan 1.5mg/㎡, D1-5
vincristine 2mg/㎡ and doxorubicin 45mg/㎡ on D5-6(48hr infusion)
[ Every 3 weeks ]</t>
    <phoneticPr fontId="14" type="noConversion"/>
  </si>
  <si>
    <t>전이성 거세저항성 전립선암 중 임상적으로 aggressive variants와 병리학적으로 유전자 이상(defects in at least two of TP53,RB1 and PTEN)을 가진 경우 
※ aggressive variant prostate cancer clinicopathological criteria (AVPC-C) 
1) histological evidence of small-cell prostate carcinoma
2) exclusively visceral metastases
3) predominantly lytic bone metastases
4) bulky (&gt;5 cm) lymphadeno pathy or primary tumour with Gleason score of 8 or more at diagnosis
5) low PSA (&lt;10 ng/mL) plus high volume (≥20) bone metastases at initial presentation, before start of androgen deprivation therapy, or at symptomatic progression in the castrate setting
6) elevated (two times or more the institutional ULN) lactate dehydrogenase or carcinoembryonic antigen
7) short interval response (&lt;6 months) to androgen deprivation therapy</t>
    <phoneticPr fontId="14" type="noConversion"/>
  </si>
  <si>
    <t>cabazitaxel(IV) 25mg/m2  D1
prednisolne(PO) 5 mg bid, D1
carboplatin AUC 4(IV) D1, every 3 weeks (max 10 cycles)</t>
    <phoneticPr fontId="14" type="noConversion"/>
  </si>
  <si>
    <t>고분화 또는 역분화성의 후복막 지방육종</t>
    <phoneticPr fontId="14" type="noConversion"/>
  </si>
  <si>
    <t>Proteasome inhibitor bortezomib 혹은 immunomodulatory drugs(IMiDs)를 투여한  다발골수종 환자에서 다음 중 1개 이상에 해당:
1) primary refractory disease(이전 치료에 불응)
2) relapsed and refractory disease(salvage 치료에 불응)
3) multiple relapses, or relapse after a previous ASCT</t>
    <phoneticPr fontId="14" type="noConversion"/>
  </si>
  <si>
    <t>(자가조혈모세포이식일을 D-0으로 할 때)
- Gemcitabine: 75 mg/m2 (bolus) 이후 1800 mg/m2 (over 3 hrs),  D -8, D -3
- Busulfan: 100 mg/m2, D -8 ~ D -5
- Melphalan:  60mg/m2, D -3 ~ D -2
자가조혈모세포이식 전처치로 1회 시행</t>
    <phoneticPr fontId="14" type="noConversion"/>
  </si>
  <si>
    <t>재발성 또는 전이성 질암과 외음부암(squamous cell carcinoma에 한함)</t>
    <phoneticPr fontId="14" type="noConversion"/>
  </si>
  <si>
    <t>nivolumab 240mg IV, every 2 weeks</t>
    <phoneticPr fontId="14" type="noConversion"/>
  </si>
  <si>
    <t>재발성 또는 전이성 자궁경부암(squamous cell carcinoma에 한함)</t>
    <phoneticPr fontId="14" type="noConversion"/>
  </si>
  <si>
    <t>relapsed Hodgkin lymphoma after allogeneic HSCT</t>
    <phoneticPr fontId="14" type="noConversion"/>
  </si>
  <si>
    <t>nivolumab 3mg/kg q2weeks
(이식 후 최소 6개월 이후 투여 시작)</t>
    <phoneticPr fontId="14" type="noConversion"/>
  </si>
  <si>
    <t>근치적 절제가 불가능한 국소진행성 또는 전이성 부신피질암</t>
    <phoneticPr fontId="14" type="noConversion"/>
  </si>
  <si>
    <t>pembrolizumab 200mg IV, every 3 weeks</t>
    <phoneticPr fontId="14" type="noConversion"/>
  </si>
  <si>
    <t>주기당 1.8 mg/m2 이며 총 3회로 나누어 
제1일에 0.8 mg/m2, 제8일에 0.5 mg/m2, 제15일에 0.5 mg/m2를 투여
이후 주기에서,CR 또는 CRi를 달성한 환자의 경우, 3회로 나누어 제1일, 제8일, 제15일에 각각 0.5 mg/m2씩 투여</t>
    <phoneticPr fontId="14" type="noConversion"/>
  </si>
  <si>
    <t>호르몬 수용체 양성 및 HER2 음성인 전이성 남성 유방암</t>
    <phoneticPr fontId="14" type="noConversion"/>
  </si>
  <si>
    <t>Palbociclib 125mg qd D1-21
letrozole 2.5mg qd D1-28
goserelin 3.6mg D1
q 4 weeks cycle</t>
    <phoneticPr fontId="14" type="noConversion"/>
  </si>
  <si>
    <t>18세 미만 소아의 재발성 또는 불응성인 B세포 급성림프모구백혈병
단, 다음에 해당하는 경우는 3차이상
                  ① 조혈모세포이식 후 재발한 경우
                  ② 감염 등으로 전신상태가 나빠 항암지료가 어려운 경우</t>
    <phoneticPr fontId="14" type="noConversion"/>
  </si>
  <si>
    <t>palbociclib 125 mg qd D1-D21, 1 week off
every 4 weeks</t>
    <phoneticPr fontId="14" type="noConversion"/>
  </si>
  <si>
    <t>참고사항
(용법용량)</t>
    <phoneticPr fontId="23" type="noConversion"/>
  </si>
  <si>
    <t>다음의 조건을 만족하는 고위험 신경모세포종 및 진단시 18세 이하 고위험 소아 뇌종양에서 자가 조혈모세포이식 전처치요법
 - 고위험 신경모세포종 : 진단시 stage 3-4, 재발성
 - 고위험 소아 청소년 뇌종양
① 진단 시 3세 이상의 고위험군  medulloblastoma, CNS PNET, Chroid plexus carcinoma, pineoblastoma이면서 수술 후 잔존 종양의 크기가 1.5cm2 이상이거나 leptomeningeal seeding이 있는 경우
② 수술이나 항암화학요법에 부분반응 이상을 보이는 ATRT
③ 진단 시 3세 이하의 영유아 뇌종양
④ 재발한 medulloblastoma/CNS PNET/ATRT/ Chroid plexus carcinoma/ pineoblastoma /intracranial germ cell tumor</t>
    <phoneticPr fontId="13" type="noConversion"/>
  </si>
  <si>
    <t>재발, 불응성소아(1세 ～ 21세) 신경모세포종 &lt;이전에 topotecan 사용경험이 있는 환자는 제외&gt;</t>
    <phoneticPr fontId="13" type="noConversion"/>
  </si>
  <si>
    <t>HER2/neu 양성이면서 stage Ⅲ, Ⅳ 또는 재발성 uterine serous carcinoma(IHC3+ 또는 IHC2+, 단, IHC2+인 경우 FISH로 확인)</t>
    <phoneticPr fontId="13" type="noConversion"/>
  </si>
  <si>
    <t>1차 이상</t>
    <phoneticPr fontId="13" type="noConversion"/>
  </si>
  <si>
    <t>고식적요법(palliative)</t>
    <phoneticPr fontId="13" type="noConversion"/>
  </si>
  <si>
    <t>paclitaxel 175mg/m2 + carboplatin AUC 5 +  trastuzumab 8mg/kg(loading dose), 6mg/kg(subsequent dose)  
q 3weeks</t>
    <phoneticPr fontId="13" type="noConversion"/>
  </si>
  <si>
    <t>-</t>
    <phoneticPr fontId="13" type="noConversion"/>
  </si>
  <si>
    <t>악성흉막중피종</t>
    <phoneticPr fontId="13" type="noConversion"/>
  </si>
  <si>
    <t>Stage II~IV double hit lymphoma 
(translocations MYC plus BCL2 and/or BCL6)</t>
    <phoneticPr fontId="13" type="noConversion"/>
  </si>
  <si>
    <t>담도암</t>
    <phoneticPr fontId="13" type="noConversion"/>
  </si>
  <si>
    <t>간세포성암</t>
    <phoneticPr fontId="13" type="noConversion"/>
  </si>
  <si>
    <t>용법용량추가
(2)용법용량: 2019.1.28.이후, 
3)용법용량: 2019.12.09.이후)</t>
    <phoneticPr fontId="13" type="noConversion"/>
  </si>
  <si>
    <t>gemcitabine</t>
    <phoneticPr fontId="13" type="noConversion"/>
  </si>
  <si>
    <t>capecitabine 1,000mg/m2 bid PO D1-14
cisplatin 75 mg/m2 D1 q 3wks
또는
capecitabine 1250mg/m2 bid PO D1-14
cisplatin 60 mg/m2 D1 q 3wks</t>
    <phoneticPr fontId="13" type="noConversion"/>
  </si>
  <si>
    <t>paclitaxel 200 mg/m2 (D1, D22)
 - carboplatin (AUC = 6)mg (D1,D22)
 - 5-fluorouracil 225mg/m2/day (D1-D35),   6주 요법</t>
    <phoneticPr fontId="13" type="noConversion"/>
  </si>
  <si>
    <t>부신피질암
(Adrenal cortical carcinoma)</t>
    <phoneticPr fontId="13" type="noConversion"/>
  </si>
  <si>
    <t>Interferon alpha 3x106 U/m2/day for at least 6 months</t>
  </si>
  <si>
    <t>유방외파젯병
(Extramammary Paget's disease)</t>
    <phoneticPr fontId="13" type="noConversion"/>
  </si>
  <si>
    <t>desmoid tumor</t>
    <phoneticPr fontId="13" type="noConversion"/>
  </si>
  <si>
    <t>연부조직육종</t>
    <phoneticPr fontId="13" type="noConversion"/>
  </si>
  <si>
    <t>rituximab + bendamustine</t>
    <phoneticPr fontId="13" type="noConversion"/>
  </si>
  <si>
    <t>이전에 치료받은 적이 없는 CD20 양성인 lymphoplasmacytic lymphoma / Waldenstrom's macroglobulinemia 환자</t>
    <phoneticPr fontId="13" type="noConversion"/>
  </si>
  <si>
    <t>1) Rituximab  375mg/m2 on D1
  Bendamustine 90mg/m2 on D1,2
  every 4 weeks, up to 6 cycles
2) Rituximab  375mg/m2 on D1(첫 주기). 1400mg SC on D1(이후 주기)
  Bendamustine 90mg/m2 on D1,2
  every 4 weeks, up to 6 cycles</t>
    <phoneticPr fontId="13" type="noConversion"/>
  </si>
  <si>
    <t>Interferon alpha, PEG-Interferon alpha</t>
    <phoneticPr fontId="13" type="noConversion"/>
  </si>
  <si>
    <t xml:space="preserve">○ Interferon alpha : 3,000,000 IU SC, 3 times weekly (D 1,3,5)
○ PEG- Interferon alpha 
  1) Severe disease (cardiovascular or CNS involvement): PEG-interferon α-2a 180㎍ SC, weekly
  2) Not severe disease : PEG-interferon α-2a 135㎍ SC, weekly
</t>
    <phoneticPr fontId="13" type="noConversion"/>
  </si>
  <si>
    <t>대상약제 확대: 2018.9.15
(신청 후 가능)</t>
    <phoneticPr fontId="13" type="noConversion"/>
  </si>
  <si>
    <t>dexamethasone 40mg D1-4
cyclophosphamide 400mg/m2 D1-4
etoposide 40mg/m2 D1-4
cisplatin 10mg/m2 or 15mg/m2  D1-4  (every 4 weeks)</t>
    <phoneticPr fontId="13" type="noConversion"/>
  </si>
  <si>
    <t>조혈모세포이식전처치요법</t>
    <phoneticPr fontId="13" type="noConversion"/>
  </si>
  <si>
    <t>BeEAM(bendamustine + etoposide + cytarabine + melphalan)</t>
    <phoneticPr fontId="13" type="noConversion"/>
  </si>
  <si>
    <t>CNS embryonal tumor</t>
    <phoneticPr fontId="13" type="noConversion"/>
  </si>
  <si>
    <t xml:space="preserve">18세 이하 소아로서 수술, 항암화학치료, 방사선치료를 모두 시행 후 재발성, 불응성인 CNS embryonal tumor (단 3세 미만은 방사선 치료를 시행하지 않은 경우도 포함) </t>
    <phoneticPr fontId="13" type="noConversion"/>
  </si>
  <si>
    <t>bortezomib + dexamethasone + doxorubicin + vincristine + pegylated asparaginase</t>
    <phoneticPr fontId="13" type="noConversion"/>
  </si>
  <si>
    <t>HER2 양성 전이성 침샘관암</t>
    <phoneticPr fontId="13" type="noConversion"/>
  </si>
  <si>
    <t>Paclitaxel 175mg/m2 D1 + Carboplatin AUC 5 D1 + 
Weekly Trastuzumab 2mg/kg q3w, 6 cycles
or
Paclitaxel 175mg/m2 D1 + Carboplatin AUC 5 D1 + trastuzumab 4mg/kg (loading dose 8mg/kg) D1
 q3w, 6 cycles 
--&gt; Trastuzumab 4mg/kg D1 q2w for 1 yr</t>
    <phoneticPr fontId="13" type="noConversion"/>
  </si>
  <si>
    <t>용법용량추가
(2019.7.23.이후)</t>
    <phoneticPr fontId="13" type="noConversion"/>
  </si>
  <si>
    <t>MCD
(multicentric Castleman disease)</t>
    <phoneticPr fontId="13" type="noConversion"/>
  </si>
  <si>
    <t>스테로이드, hydroxyurea 등에 반응하지 않는 FIP1L1-PDGFR-alpha 및 beta 음성인 과호산구성증후군(hypereosinophilic syndrome, HES)/만성호산구성백혈병(chronic eosinophilic leukemia, CEL)/ 스테로이드에 의존성 또는 불응성인 PDGFRA 음성인 소아(0-18세) 과호산구성증후군(HES)</t>
    <phoneticPr fontId="13" type="noConversion"/>
  </si>
  <si>
    <t>투여대상 확대: 2019.6.26.
(신청 후 가능)</t>
    <phoneticPr fontId="13" type="noConversion"/>
  </si>
  <si>
    <t>'이전에 topotecan 사용 경험이 있는 환자는 제외' 문구 삭제 
(2020.1.28.이후)</t>
    <phoneticPr fontId="13" type="noConversion"/>
  </si>
  <si>
    <t>2차 이상</t>
    <phoneticPr fontId="13" type="noConversion"/>
  </si>
  <si>
    <t xml:space="preserve"> Paclitaxel 200 mg/m2 on D1 
+ Ifosfamide 1,500 mg/m2 on D1-D3
 + Cisplatin 70 mg/m2 on D1 q 3weeks</t>
    <phoneticPr fontId="13" type="noConversion"/>
  </si>
  <si>
    <t xml:space="preserve">paclitaxel 135mg/m2, D1 + Ifosfamide 1.6g/m2  D1-3, q3 weeks for 8cycles </t>
    <phoneticPr fontId="13" type="noConversion"/>
  </si>
  <si>
    <t>vinblastine 6mg/m2 IV once per week</t>
    <phoneticPr fontId="13" type="noConversion"/>
  </si>
  <si>
    <t>clofarabine 40mg/m2 D1-5 (30-52mg/m2로 조절가능)
IV cytarabine 1g/m2 D1-5
IT cytarabine 30mg(1-2세), 50mg(2-3세), 70mg(3세이상) 
 D0 of Cycle1
IT MTX: 8mg(1-2세), 10mg(2-3세), 12mg(3세이상) 
 D1 of Cycle2
Cycle2 까지 투여가능</t>
    <phoneticPr fontId="13" type="noConversion"/>
  </si>
  <si>
    <t>docetaxel 75mg/m2 D1, cisplatin 75mg/m2 D1, fluorouracil 750mg/m2 D1-5. 3주마다 6주 cycle
(담당의사 판단 하 부작용 발생 위험이 높은 환자군에는 modified DCF 요법 사용 가능
modified DCF: docetaxel 40mg/m2 D1, cisplatin 40mg/m2 D1, fluorouracil 1200mg/m2 D1-2. 2주마다 8주 cycle)</t>
    <phoneticPr fontId="13" type="noConversion"/>
  </si>
  <si>
    <t>leiomyosarcoma</t>
    <phoneticPr fontId="13" type="noConversion"/>
  </si>
  <si>
    <t>angiosarcoma</t>
    <phoneticPr fontId="13" type="noConversion"/>
  </si>
  <si>
    <t>Waldenstrom macroglobulinemia</t>
    <phoneticPr fontId="13" type="noConversion"/>
  </si>
  <si>
    <t>rituximab을 포함한 항암치료에 실패한 재발성 불응성 Waldenstrom macroglobulinemia</t>
    <phoneticPr fontId="13" type="noConversion"/>
  </si>
  <si>
    <t>primary CNS lymphoma</t>
    <phoneticPr fontId="13" type="noConversion"/>
  </si>
  <si>
    <t>newly diagnosed primary central nervous system lymphoma(PCNSL)</t>
    <phoneticPr fontId="13" type="noConversion"/>
  </si>
  <si>
    <t>relapsed/refractory primary central nervous system lymphoma(PCNSL)</t>
    <phoneticPr fontId="13" type="noConversion"/>
  </si>
  <si>
    <t>동종조혈모세포 이식을 계획하고 있는, 
T315I 변이가 있는 18세 미만 만성골수성백혈명</t>
    <phoneticPr fontId="13" type="noConversion"/>
  </si>
  <si>
    <t>고용량 화학요법이 부적합한 재발성/불응성 
Stage IV non-GCB diffuse large B cell lymphoma</t>
    <phoneticPr fontId="13" type="noConversion"/>
  </si>
  <si>
    <t>rituximab 375mg/m2 D1,8,15,22(첫 번째 주기만(총 4회) 투여)
lenalidomide 20mg D1-21 
q 28 days
(rituximab은 첫 번째 주기만(총 4회) 투여하며 이후 lenalidomide 단독 투여임)</t>
    <phoneticPr fontId="13" type="noConversion"/>
  </si>
  <si>
    <t>Rituximab 375mg/m2 on D0(loading dose) → 500mg/m2 on D1(subsequent dose)
Bendamustine 70mg/m2 on D1,2
every 4 weeks, up to 6 cycles</t>
    <phoneticPr fontId="13" type="noConversion"/>
  </si>
  <si>
    <t>(이식일이 D0)
- busulfan D-9,-8 (for 2days) 
PO제제: 4mg/kg/day
IV제제: 0.8mg/kg/dose *4 (9A, 3P, 9P, 3A) (12kg 이하는 1.1mg/kg/dose *4)
- fludarabine D-7 to -3(for 5days). 30mg/m2/day
- Melphalan D-1. 125mg/m2</t>
    <phoneticPr fontId="13" type="noConversion"/>
  </si>
  <si>
    <t>Marginal Zone B-Cell Lymphoma</t>
    <phoneticPr fontId="13" type="noConversion"/>
  </si>
  <si>
    <t>topotecan을 유리체 내 직접 주입하는 요법</t>
    <phoneticPr fontId="13" type="noConversion"/>
  </si>
  <si>
    <t xml:space="preserve">  Injection of 30µg/0.15mL topotecan every 3 weeks
mL은 injection시 용액의 volume을 뜻하며, 
30 microgram의 topotecan을 생리식염수 등의 용매에 희석하여 유리체 내 주입</t>
    <phoneticPr fontId="13" type="noConversion"/>
  </si>
  <si>
    <t xml:space="preserve"> desmoplastic small round cell tumor(DSRCT)</t>
    <phoneticPr fontId="13" type="noConversion"/>
  </si>
  <si>
    <t>유잉육종(Ewing's sarcoma)</t>
    <phoneticPr fontId="13" type="noConversion"/>
  </si>
  <si>
    <t>항문암</t>
    <phoneticPr fontId="13" type="noConversion"/>
  </si>
  <si>
    <t>침샘암</t>
    <phoneticPr fontId="13" type="noConversion"/>
  </si>
  <si>
    <t>Diffuse large B-cell lymphoma</t>
    <phoneticPr fontId="13" type="noConversion"/>
  </si>
  <si>
    <t>흉선암</t>
    <phoneticPr fontId="13" type="noConversion"/>
  </si>
  <si>
    <t>DLBCL/FL/MCL/MZBCL</t>
    <phoneticPr fontId="13" type="noConversion"/>
  </si>
  <si>
    <t>구제요법(salvage)</t>
    <phoneticPr fontId="13" type="noConversion"/>
  </si>
  <si>
    <t>FL/MZBCL</t>
    <phoneticPr fontId="13" type="noConversion"/>
  </si>
  <si>
    <t>chordoma</t>
    <phoneticPr fontId="13" type="noConversion"/>
  </si>
  <si>
    <t>nivolumab 3 mg/kg  q2weeks IV</t>
    <phoneticPr fontId="13" type="noConversion"/>
  </si>
  <si>
    <t>pembrolizumab 2mg/kg , every 3 weeks</t>
    <phoneticPr fontId="13" type="noConversion"/>
  </si>
  <si>
    <t>Nivolumab 3mg/kg , every 2 weeks</t>
    <phoneticPr fontId="13" type="noConversion"/>
  </si>
  <si>
    <t>수술불가능, 전이성 UPS(undifferentiated pleomorphic sarcoma), LMS(leiomyosarcoma), myxofibrosarcoma, angiosarcoma</t>
    <phoneticPr fontId="13" type="noConversion"/>
  </si>
  <si>
    <t xml:space="preserve">ipilimumab 1mg/kg IV + nivolumab 3mg/kg IV Q3W 4cycle 후
nivolumab 단독요법 3mg/kg IV Q2W
</t>
    <phoneticPr fontId="13" type="noConversion"/>
  </si>
  <si>
    <t>platinum/fluoropyrimidine을 포함하는 1차 이상의 화학 요법에 실패한
 EBV ISH 양성인 전이성 또는 재발성 위 선암(19세 이상)</t>
    <phoneticPr fontId="13" type="noConversion"/>
  </si>
  <si>
    <t>choriocarcinoma</t>
    <phoneticPr fontId="13" type="noConversion"/>
  </si>
  <si>
    <t>질암/외음부암</t>
    <phoneticPr fontId="13" type="noConversion"/>
  </si>
  <si>
    <t>cyclophosphamide + cytarabine + mercaptopurine + vincristine + L-asparaginase + ruxolitinib</t>
    <phoneticPr fontId="13" type="noConversion"/>
  </si>
  <si>
    <t xml:space="preserve"> 1. 초기 진단시 연령이 만 18세 미만이고
 2. blinatumomab 등 CD19항원을 표적으로 하는 면역요법을 시행하지 못하거나(CD19음성) 기존에 CD19항원에 대한 면역요법 치료를 받고 실패하였으며
 3. JAK-STAT pathway의 활성화를 일으키는 유전자 변이가 있는 재발한 또는 불응성 BCR-ABL1 fusion(-) 급성림프모구성백혈병</t>
    <phoneticPr fontId="13" type="noConversion"/>
  </si>
  <si>
    <t>cyclophosphamide, cytarabine, mercaptopurine, vincristine, L-asparaginase 본인일부부담(5/100), ruxolitinib 약값 전액본인부담(100/100)</t>
    <phoneticPr fontId="13" type="noConversion"/>
  </si>
  <si>
    <t>cyclophosphamide 1000mg/m2 D1, D29
Cytarabine 75mg/m2 D1-4, D8-11, D29-32, D36-39
6-mercaptopurine PO 60 mg/m2 D1-14, D29-42
vincristine 1.5mg/m2 D15, 22, 43, 50
L-asparaginase 6000U/m2 D15-17, D22-24, D43-45, D50-52
Ruxolitinib 40mg/m2 bid PO D1-14, D29-42
max 2 cycles</t>
    <phoneticPr fontId="13" type="noConversion"/>
  </si>
  <si>
    <t>cyclophosphamide, cytarabine, mercaptopurine, vincristine, L-asparaginase: 1군항암제 단독 또는 병용요법에 준하여 사용.</t>
    <phoneticPr fontId="13" type="noConversion"/>
  </si>
  <si>
    <t>21세 이하의 Relapsed/refractory CNS embryonal tumor</t>
    <phoneticPr fontId="13" type="noConversion"/>
  </si>
  <si>
    <t>lymphomatoid granulomatosis</t>
    <phoneticPr fontId="13" type="noConversion"/>
  </si>
  <si>
    <t xml:space="preserve"> grade Ⅲ의 lymphomatoid granulomatosis</t>
    <phoneticPr fontId="13" type="noConversion"/>
  </si>
  <si>
    <t>Epithelioid hemangioendothelioma</t>
    <phoneticPr fontId="13" type="noConversion"/>
  </si>
  <si>
    <t>Epithelioid hemangioendothelioma로 진단된 환자</t>
    <phoneticPr fontId="13" type="noConversion"/>
  </si>
  <si>
    <t>metastasizing leiomyoma</t>
    <phoneticPr fontId="13" type="noConversion"/>
  </si>
  <si>
    <t>Benign metastasizing leiomyomas(estrogen receptor or progesterone receptor positive)</t>
    <phoneticPr fontId="13" type="noConversion"/>
  </si>
  <si>
    <t>anastrozole 1mg qd daily or letrozole 1mg qd daily
- 임상적 필요에 따라 5mg qd까지 증량 가능
화학적 거세가 필요한 경우에 한하여 leuprolide 3.75mg q 3 weeks</t>
    <phoneticPr fontId="13" type="noConversion"/>
  </si>
  <si>
    <t>vinorelbine + cyclophosphamide po</t>
    <phoneticPr fontId="13" type="noConversion"/>
  </si>
  <si>
    <t>악성복막중피종</t>
    <phoneticPr fontId="13" type="noConversion"/>
  </si>
  <si>
    <t>gemcitabine 1000mg/m2 IV D1, D8
carboplatin AUC 5 D1
q 3 weeks</t>
    <phoneticPr fontId="13" type="noConversion"/>
  </si>
  <si>
    <t>만 19세 미만의 소아환자의 중추신경계를 침범한 랑게르한스세포조직구증(LCH)</t>
    <phoneticPr fontId="13" type="noConversion"/>
  </si>
  <si>
    <t>vincristine 1.5 mg/m2 on day 1
cytarabine 100 mg/m2 on day 1-5 , q 4weeks</t>
    <phoneticPr fontId="13" type="noConversion"/>
  </si>
  <si>
    <t>자궁내막암</t>
    <phoneticPr fontId="13" type="noConversion"/>
  </si>
  <si>
    <t>폐경 후 ER 또는 PR 양성인 진행성 또는 재발성 자궁내막암 중
 Endometrioid histology</t>
    <phoneticPr fontId="13" type="noConversion"/>
  </si>
  <si>
    <t>표준 항암치료가 불가능한 60세 이상 재발, 불응성 급성골수구성백혈병</t>
    <phoneticPr fontId="13" type="noConversion"/>
  </si>
  <si>
    <t>Follicular Lymphoma</t>
    <phoneticPr fontId="13" type="noConversion"/>
  </si>
  <si>
    <t xml:space="preserve">Rituximab-CVP or R-CHOP or R-bendamustine 사용에도 재발성/불응성 follicular lymphoma(이전 rituximab 투여 후 6개월 이내에 재발하지 않은 경우)
</t>
    <phoneticPr fontId="13" type="noConversion"/>
  </si>
  <si>
    <t>비호지킨림프종</t>
    <phoneticPr fontId="13" type="noConversion"/>
  </si>
  <si>
    <t>cutaneous T-cell lymphoma</t>
    <phoneticPr fontId="13" type="noConversion"/>
  </si>
  <si>
    <t>liposomal doxorubicin 20mg/m2 (D1,15),
q 4 weeks, max 6 cycle</t>
    <phoneticPr fontId="13" type="noConversion"/>
  </si>
  <si>
    <t>letrozole + 
goserelin or letrozole + leuprolide</t>
    <phoneticPr fontId="13" type="noConversion"/>
  </si>
  <si>
    <t>Diffuse large B-cell lymphoma, Follicular lymphoma</t>
    <phoneticPr fontId="13" type="noConversion"/>
  </si>
  <si>
    <t>18세 이상의 절제 불가능한 전이성 침샘암 환자 (ECOG 0-1, PD-L1 &gt;1%을 모두 만족하는 경우)</t>
    <phoneticPr fontId="23" type="noConversion"/>
  </si>
  <si>
    <t>FMC(fludarabine+mitoxantrone+cyclophosphamide) → alemtuzumab (품명: 렘트라다주)</t>
  </si>
  <si>
    <t>osimertinib</t>
  </si>
  <si>
    <t>새롭게 진단된 안와 변연부 림프종(stage IE or IIE) 환자로 방사선 치료의 우선 사용이 불가능한 경우</t>
  </si>
  <si>
    <t>18세 이상 재발 또는 불응성 B-cell primary CNS lymphoma</t>
  </si>
  <si>
    <t>동종조혈모세포이식이 부적합한 AML
(세부투여대상)
1. AML중 65세 이상이면서 intensive remission induction 치료의 대상이 아니거나 그러한 치료를 거절한 자
2. 조혈모세포 이식이 불가능한 환자
3. 재발성/불응성 AML 환자
4. 심질환이 있거나 이전 anthracycline을 사용하였던 환자
중 한가지 이상을 만족하는 환자</t>
  </si>
  <si>
    <t>T-cell prolymphocytic leukemia</t>
  </si>
  <si>
    <t>백금 저항성, 에스트로겐 수용체 양성, 전이성 상피성 난소암</t>
  </si>
  <si>
    <t>진행성, 전이성 기저세포피부암</t>
  </si>
  <si>
    <t>EGFR-TKI 투여 후 질병 진행이 확인된 leptomeningeal metastasis가 있는 EGFR 변이 양성 비소세포폐암</t>
  </si>
  <si>
    <t>유도요법(induction)</t>
  </si>
  <si>
    <t>유도요법(induction), 유지요법(maintenance)</t>
  </si>
  <si>
    <t>IV Rituximab 375 mg/m2 per day q 4 weeks, up to 8 cycles</t>
  </si>
  <si>
    <t>Induction treatment : 
Lenalidomide 20mg D1-21, q 28 days for the 1st cycle
                   25mg D1-21, q 28 days for the 2-8 cycle
Rituximab 375mg/m² IV, 매 induction cycle의 D1마다 
Maintenance : 
Lenalidomide 10mg(capsule) D1-21, q 28 days 
for 1 year or until progression or intolerance</t>
  </si>
  <si>
    <t>venetoclax QD (100md D1, 200mg D2, 400mg D3 and beyond) 
+ azacitidine 75mg/m2 D1-D7.
28day cycle</t>
  </si>
  <si>
    <t>1) FMC 요법: 4주 간격으로 2주기 투약
fludarabine 25mg/m2 IV D1-3
mitoxantrone 8mg/m2 IV D1
cyclophosphamide 200mg/m2 IV D1-3
2-1) FMC 요법에 PR 이상 반응을 보인 경우 FMC 요법 2주기 추가 투여 후 alemtuzumab 투여
2-2) FMC 요법에 stable disease 또는 progressive disease인 경우 즉시 alemtuzumab 투여
alemtuzumab: week 1 D1 3mg, D2 10mg, D3 30mg (투약 후 이상 없을 경우 점차 용량 증량)
                    week 2부터: 30mg, 3 times weekly
(최대 12주까지 투약)</t>
  </si>
  <si>
    <t>pembrolizumab 200mg IV, every 3 weeks</t>
  </si>
  <si>
    <t>Paclitaxel 135-250mg/m2 D1 q3weeks
또는 Paclitaxel 80mg/m2 D1, 8, 15  q4weeks</t>
  </si>
  <si>
    <t>osimertinib 80mg qd daily</t>
  </si>
  <si>
    <t>-</t>
    <phoneticPr fontId="23" type="noConversion"/>
  </si>
  <si>
    <t>-</t>
    <phoneticPr fontId="23" type="noConversion"/>
  </si>
  <si>
    <t>상피성 난소암</t>
    <phoneticPr fontId="23" type="noConversion"/>
  </si>
  <si>
    <t>T-PLL</t>
  </si>
  <si>
    <t>소장선암</t>
    <phoneticPr fontId="23" type="noConversion"/>
  </si>
  <si>
    <t>기저세포피부암
(basal cell skin cancer)</t>
    <phoneticPr fontId="23" type="noConversion"/>
  </si>
  <si>
    <t>venetoclax + azacitidine</t>
    <phoneticPr fontId="23" type="noConversion"/>
  </si>
  <si>
    <t>venetoclax 신규등재되어 비급여문구삭제(20.4.1.)</t>
    <phoneticPr fontId="23" type="noConversion"/>
  </si>
  <si>
    <t>venetoclax + decitabine</t>
    <phoneticPr fontId="14" type="noConversion"/>
  </si>
  <si>
    <t>15세 이상 고위험군(WBC&gt;10,000/㎕) 급성전골수성백혈병</t>
    <phoneticPr fontId="23" type="noConversion"/>
  </si>
  <si>
    <t>투여대상: 15세 이상으로 확대(2017.8.30.)</t>
    <phoneticPr fontId="23" type="noConversion"/>
  </si>
  <si>
    <t>advanced relapsed 항문편평상피세포암</t>
    <phoneticPr fontId="13" type="noConversion"/>
  </si>
  <si>
    <t>관해유도요법(induction), 공고요법(consolidation)</t>
    <phoneticPr fontId="23" type="noConversion"/>
  </si>
  <si>
    <t>-</t>
    <phoneticPr fontId="23" type="noConversion"/>
  </si>
  <si>
    <t>-</t>
    <phoneticPr fontId="23" type="noConversion"/>
  </si>
  <si>
    <t>-</t>
    <phoneticPr fontId="23" type="noConversion"/>
  </si>
  <si>
    <t>ifosfamide/etoposide(IE), vincristine/doxorubicin/ cyclophosphamide (VAC), irinotecan + RT</t>
  </si>
  <si>
    <t>venetoclax + cytarabine</t>
  </si>
  <si>
    <t>blinatumomab</t>
  </si>
  <si>
    <t>만 1세 이상 재발성 또는 불응성 ALK 양성의 anaplastic large cell lymphoma</t>
  </si>
  <si>
    <t>새로 진단된 70세 이상의 EF ≤45% 또는 ECOG ≧ 2인 심장질환이 동반된 미만성 거대 B 세포 림프종(DLBCL) (stage Ⅰ~Ⅳ)</t>
  </si>
  <si>
    <t>고위험 횡문근육종</t>
  </si>
  <si>
    <t>집중유도화학요법에 적합하지 않은 취약한 AML
(세부인정기준)
1. AML중 65세 이상이면서 intensive remission induction 치료의 대상이 아니거나 그러한 치료를 거절한 자
2. 조혈모세포 이식이 불가능한 환자
3. 재발성/불응성 AML 환자
4. 심질환이 있거나 이전 anthracycline을 사용하였던 환자
중 한가지 이상을 만족하는 환자</t>
  </si>
  <si>
    <t>Crizotinib 250mg bid
또는 280mg/m2 bid
1 cycle : 3weeks
1회 최대용량 250mg, 1일 최대용량 500mg</t>
  </si>
  <si>
    <t>rituximab 375mg/m2 D1, bendamustine 90mg/m2 D2,3
q4주, up to 6cycles
(rituximab의 경우 첫 주기에 IV제제를 375mg/m2로 투여하고, 이후부터 SC제제 1.4g 고정용량으로 투여 가능)</t>
  </si>
  <si>
    <t>Venetoclax QD (100mg D1, 200mg D2, 400mg D3, 600mg D4 and beyond)
Cytarabine 20 mg/m2 D1-D10 once daily
28day cycle</t>
  </si>
  <si>
    <t>새로이 조직학적으로 진단된 비케라틴 비인두암(stage3 to 4B)</t>
  </si>
  <si>
    <t>Gemcitabine 1g/㎡ on days 1, 8
cisplatin 80mg/㎡ on day 1 intravenously, every 3 weeks for three cycles</t>
  </si>
  <si>
    <t>폐기원의 절제불가능한 또는 전이성 신경내분비암(neuroendocrine tumor grade 1 or 2)</t>
  </si>
  <si>
    <t>Capecitabine 750mg/m2 bid on day 1-14, every 28days
Temozolomide 200mg/m2 on day 10-14, every 28days 
, for a maximum of 6 cycles</t>
  </si>
  <si>
    <t>vemurafenib 240-1,920mg/day</t>
  </si>
  <si>
    <t>재발성 ovarian granulosa cell tumor</t>
  </si>
  <si>
    <t>공고요법(consolidaton)</t>
  </si>
  <si>
    <t>28 mcg/day(Fixed-dose, Patient weight greater than or equal to 45kg) D1-28, 14-day treatment-free interval, up to 4 cycles
15 mcg/㎡/day(BSA-based dose, Patient weight less than 45kg, not to exceed 28 mcg/day) D1-28,
14-day treatment-free interval, up to 4 cycles</t>
  </si>
  <si>
    <t>항암화학요법에 진행 또는 재발한 소아의 저등급 신경교종</t>
  </si>
  <si>
    <t>temozolomide 200mg/m2/day, for 5 days every 4 weeks, MAX 12 cycles</t>
  </si>
  <si>
    <t>ALCL</t>
    <phoneticPr fontId="23" type="noConversion"/>
  </si>
  <si>
    <t>비호지킨림프종</t>
    <phoneticPr fontId="23" type="noConversion"/>
  </si>
  <si>
    <t>DLBCL</t>
    <phoneticPr fontId="23" type="noConversion"/>
  </si>
  <si>
    <t>용법∙용량 추가
(2020.5.12. 이후)</t>
    <phoneticPr fontId="23" type="noConversion"/>
  </si>
  <si>
    <t>투여대상(연령) 확대
(2020.5.12. 이후)</t>
    <phoneticPr fontId="23" type="noConversion"/>
  </si>
  <si>
    <t>vincristine(IV): Age based dosage ≥ 3 years 1.5 mg/m2 (max dose 2 mg), ≥ 1 year and &lt; 3 years 0.05 mg/kg (max dose 2 mg), &lt; 1 year 0.025 mg/kg. Days 1-5 of weeks 1, 2, 3, 4, 5, 7, 8, 11, 12, 15, 16, 20, 21, 22, 23, 24, 28, 29, 32, 33, 35, 38, 41, 42, 43, 44, 47, 48, 50, and 51.
irinotecan(IV): Dosage 50 mg/m2-max dose 100 mg/day. Days 1-5 of weeks 1, 4, 20, 23, 47 and 50.
doxorubicin(IV): Age based dosage: ≥ 1 year: 37.5mg/m²/day, &lt; 1 year: treat with 50% doses calculated on a m2 basis. Total dose 75 mg/m². Days 1 and 2 of weeks 7, 11, 15, 28 and 32.
cyclophosphamide(IV): Age based dosage : ≥ 3 years 1200 mg/m2,  &lt;3 years 40 mg/kg. Day 1 of weeks 7, 11, 15, 28, 32, 35, 38, 41 and 44.
ifosfamide(IV): Age based dosage : ≥ 1 year: 1800 mg/m²/day, &lt; 1 year: treat with 50% doses calculated on a m2 basis. Days 1-5 of weeks 9, 13, 17, 26 and 30.
etoposide(IV): ge based dosage: ≥ 1 year: 100 mg/m²/day, &lt; 1 year: treat with 50% doses calculated on a m2 basis. Days 1-5 of weeks 9, 13, 17, 26 and 30.
dactinomycin(IV): ge based dosage: ≥ 1 year 0.045 mg/kg IV x 1(maximum dose 2.5 mg), &lt; 1 year 0.025 mg/kg. Day 1 of Weeks 35, 38, 41 and 44.
radiation therapy: Radiotherapy beginning at Week 20 to the primary tumor and to the metastatic sites excepting those with parameningeal tumors with intracranial extension (direct extension into the brain) and those requiring emergency radiotherapy</t>
    <phoneticPr fontId="23" type="noConversion"/>
  </si>
  <si>
    <t>-</t>
    <phoneticPr fontId="23" type="noConversion"/>
  </si>
  <si>
    <t>※ 비호지킨림프종의 허가초과 요법 중 rituximab을 포함하는 요법
: 「암환자에게 처방·투여하는 약제에 대한 요양급여의 적용기준 및 방법에 관한 세부사항」 28. 비호지킨림프종 [2군 항암제를 포함한 요법] 주3.에 명시된 용법·용량으로 사용 가능
 (rituximab 투여 시 첫 주기에 정맥제제를 375mg/m2 씩 투여하고 이후 주기부터 피하주사제제를 주기 당 고정용량 1.4g씩 투여. 유지요법으로 투여 시에는 피하주사제제를 주기 당 고정용량 1.4g씩 투여)</t>
    <phoneticPr fontId="16" type="noConversion"/>
  </si>
  <si>
    <t>bendamustine + etoposide + busulfan</t>
  </si>
  <si>
    <t>수술적 절제 또는 방사선 치료가 불가능한 WHO Grade II/III meningioma</t>
  </si>
  <si>
    <t>이전에 항암화학요법을 받은 적이 있는 비호지킨림프종 환자 중 자가 조혈모세포이식이 요구되는 재발성/불응성 또는 고위험군(high-risk characteristics: high/high-intermediate diffuse large B-cell lymphoma (DLBCL) according to International Prognostic Index (IPI) and aggressive lymphomas, such as mantle cell lymphoma (MCL) and T-cell lymphoma)인 경우</t>
  </si>
  <si>
    <t>근치적 절제가 불가능하거나 전이성인 골육종</t>
  </si>
  <si>
    <t>regorafenib 160mg qd D1-21, q 4weeks</t>
  </si>
  <si>
    <t>부작용으로 인해 sirolimus의 지속 투여가 불가능한 절제불가능하거나 전이성인 PEComa</t>
  </si>
  <si>
    <t>Everolimus 10mg/일 매일 경구 투여, 
부작용 등으로 용량 감량이 필요할 경우 5mg/일 경구 투여</t>
  </si>
  <si>
    <t>pazopanib</t>
  </si>
  <si>
    <t>3개 이상의 TKI 제제(imatinib, sunitinib, regorafenib)에 모두 실패한 절제 불가능한 진행성, 전이성 위장관기질종양(GIST)</t>
  </si>
  <si>
    <t>pazopanib 800mg qd daily, 4주 주기로 지속적으로 투여
환자의 상태에 따라 독성이나 이상증상 발현 시 매일 1회 600mg 또는 400mg으로 감량 투여</t>
  </si>
  <si>
    <t>trastuzumab emtansine</t>
  </si>
  <si>
    <t>HER2 유전자 변이 양성의 전이성 비소세포폐암 선암</t>
  </si>
  <si>
    <t>trastuzumab emtansine 3.6 mg/kg IV every 21 days</t>
  </si>
  <si>
    <t>-</t>
    <phoneticPr fontId="23" type="noConversion"/>
  </si>
  <si>
    <t>위장관기질종양(GIST)</t>
    <phoneticPr fontId="23" type="noConversion"/>
  </si>
  <si>
    <t>-</t>
    <phoneticPr fontId="23" type="noConversion"/>
  </si>
  <si>
    <t>-</t>
    <phoneticPr fontId="23" type="noConversion"/>
  </si>
  <si>
    <t>BEB conditioning regimen
busulfan 0.8 mg/kg four times per day 또는 3.2 mg/kg QD (D–7 ~ D-5)
etoposide 400 mg/m2 (D–5 ~ D-4)
bendamustine 200 mg/m2 (D–3 ~ D-2)</t>
    <phoneticPr fontId="23" type="noConversion"/>
  </si>
  <si>
    <t>paclitaxel 175mg/㎡/D IV D1
- carboplatin AUC of 5 IV D1      q 3wks
또는
- paclitaxel 200mg/m2 iv D1
- carboplatin AUC 6 iv D1
또는
- paclitaxel 200mg/m2 D1
- carboplatin AUC 5 D1
q 3wks</t>
    <phoneticPr fontId="13" type="noConversion"/>
  </si>
  <si>
    <t>-</t>
    <phoneticPr fontId="23" type="noConversion"/>
  </si>
  <si>
    <t>수술, 방사선 치료에 실패한 전이성 연골육종(chondrosarcoma)</t>
  </si>
  <si>
    <t>dasatinib 100mg/day (max 140mg/day), 1 cycle 28 days</t>
  </si>
  <si>
    <t>골암</t>
    <phoneticPr fontId="23" type="noConversion"/>
  </si>
  <si>
    <t>cabozantinib</t>
  </si>
  <si>
    <t>진행성, 재발성, 불응성 유잉육종(Ewing’s sarcoma)</t>
  </si>
  <si>
    <t>cabozantinib 60mg (children (&lt;16 years) 40mg/m2) po qd for 28 days</t>
  </si>
  <si>
    <t>Oxaliplatin 85m/m2, Irinotecan 180mg/m2, Leucovorin 400mg/m2 MIV over 2hrs, 5-FU 400mg/m2 IV bolus 후 2,400mg/m2 MIV over 46hrs q2wks</t>
  </si>
  <si>
    <t>rituximab + vincristine + prednisone + daunorubicin + L-asparaginase + cyclophosphamide + Idarubicin + Ara-C + etoposide + MTX + dexametasone + 6-MP 등</t>
  </si>
  <si>
    <t>18세 이상의 필라델피아 염색체 음성 이며 CD20 양성인 전구 B세포 급성림프모구 백혈병</t>
  </si>
  <si>
    <t>azacitidine + fludarabine + cytarabine</t>
  </si>
  <si>
    <t>1세 이상 18세 미만의 재발성 또는 불응성 AML</t>
  </si>
  <si>
    <t xml:space="preserve">azacitidine 75 mg/m²/day SC (D1~5)
fludarabine 30 mg/m²/day (D6~10)
cytarabine 2 g/m²/day (D6~10) 42 일 간격으로 2 cycles </t>
  </si>
  <si>
    <t>ruxolitinib</t>
  </si>
  <si>
    <t>HLH-2004 protocol에 refractory/relapsed인 HLH(hemophagocytic lymphohistiocytosis)</t>
  </si>
  <si>
    <t>ruxolitinib 10mg bid PO로 시작
반복 평가하여 tolerable한 경우 최대 15mg bid PO까지 증량하여 투약. 28일=1cycle</t>
  </si>
  <si>
    <t>유도요법 : nivolumab 100mg-200mg(3mg/kg) IV (every 3-4 weeks) 
유지요법 : EBV-DNA negative시 100mg every 3months for up to 1 year</t>
  </si>
  <si>
    <t>pembrolizumab + axitinib</t>
  </si>
  <si>
    <t>1차 치료에 실패한 Alveolar soft-part sarcoma(ASPS)</t>
  </si>
  <si>
    <t>pembrolizumab 200mg IV q 3 weeks (axitinib 투약 시작 1주일 후 day 8부터 투약)
axitinib 5mg bid daily
up to 2 years</t>
  </si>
  <si>
    <t>조직구증</t>
    <phoneticPr fontId="23" type="noConversion"/>
  </si>
  <si>
    <t>연부조직육종</t>
    <phoneticPr fontId="23" type="noConversion"/>
  </si>
  <si>
    <t>trastuzumab emtansine 3.6mg/kg IV every 3 weeks, until progression</t>
  </si>
  <si>
    <t>투여대상확대</t>
    <phoneticPr fontId="23" type="noConversion"/>
  </si>
  <si>
    <t>두경부암</t>
    <phoneticPr fontId="23" type="noConversion"/>
  </si>
  <si>
    <t>침샘암</t>
    <phoneticPr fontId="23" type="noConversion"/>
  </si>
  <si>
    <t>BRAF V600 변이가 확인된 신경교종 (소아는 BRAF V600E 변이에 한함)</t>
    <phoneticPr fontId="23" type="noConversion"/>
  </si>
  <si>
    <t>bicalutamide + leuprolide</t>
  </si>
  <si>
    <t>Androgen receptor(AR) 양성인 수술 불가능 또는 전이성 침샘암</t>
  </si>
  <si>
    <t>bicalutamide 80mg/day
leuprolide 3.75mg q 4wks or 11.25mg q 12wks</t>
  </si>
  <si>
    <t>근치적 절제가 불가능한 국소진행성·전이성·재발성 HER2 양성 침샘암</t>
    <phoneticPr fontId="23" type="noConversion"/>
  </si>
  <si>
    <t>골암</t>
    <phoneticPr fontId="14" type="noConversion"/>
  </si>
  <si>
    <t>연골육종(chondrosarcoma)</t>
    <phoneticPr fontId="23" type="noConversion"/>
  </si>
  <si>
    <t>유잉육종(Ewing’s sarcoma)</t>
    <phoneticPr fontId="23" type="noConversion"/>
  </si>
  <si>
    <t>포상연부육종(alveolar soft part sarcoma)</t>
    <phoneticPr fontId="23" type="noConversion"/>
  </si>
  <si>
    <t>Hemophagocytic Lymphohistiocytosis</t>
    <phoneticPr fontId="23" type="noConversion"/>
  </si>
  <si>
    <t>Hemophagocytic
Lymphohistiocytosis</t>
    <phoneticPr fontId="23" type="noConversion"/>
  </si>
  <si>
    <t>HLH-2004 protocol에 refractory/relapsed인 EBV–associated HLH(hemophagocytic lymphohistiocytosis)</t>
    <phoneticPr fontId="23" type="noConversion"/>
  </si>
  <si>
    <t>※ Rituximab in B-Lineage Adult Acute Lymphoblastic Leukemia. N Engl J Med. 2016;375:1044-53. supplementary material 참고.
1. protocol 중 consolidation 요법 시행은 3회, Late intensification 요법 시행은 1회로 제한한다. 
(Induction → Consolidation #1 → Consolidation #2 → Late intensification → Consolidation #3 → Maintenance)
2. protocol에 따라 GRAALL-2005/R protocol 시행 시, Salvage re-induction 시행하는 경우 (총 18회까지 가능)를 제외하고 total rituximab infusion은 총 16회로 제한한다.
prephase
- prednisone PO 60mg/m2/d Day –7 ~ -1
- MTX 15mg (IT: intrathecal) Between day –7 ~ -4
induction
- Rituximab IV 375mg/m2/d D1, 7
- Prednisone PO 60mg/m2/d D1-14
- Vincristine IV 2mg/d D1, 8, 15, 22
- Daunorubicin IV 50mg/m2/d D1-3, 30mg/m2/d IV D15-16
- L-asparaginase IV 6,000IU/m2/d D8, 10, 12, 20, 22, 24, 26, 28
- Cyclophosphamide IV 750mg/m2/d D1, 15
salvage reinduction
- Rituximab IV 375mg/m2/d D1, 7(if needed)
- Idarubicin IV 12mg/m2/d D1-3 
- Ara-C IV 2,000mg/m2/12h D1-4
interphase-1
: up to 4 weekly interphase-1 cycle were allowed, if waiting for resolution of an induction-related adverse event was needed.
- Vincristine IV 2mg/d D1
- Dexamethasone PO 40mg/d D1
consolidation
- Rituximab IV 375mg/m2/d D1, 29
- Ara-C IV  2,000mg/m2/12h D1, 2
- Dexamethasone PO 10mg/12h D1, 2
- L-asparaginase IV 10,000IU/m2 D3, 16
- Vincristine IV 2mg/d D15
- MTX 3.0 gram/m2/d CIV D15, IV 25mg/m2/d D29
- Cyclophosphamide IV 500mg/m2/d D29, 30
- Etoposide IV 75mg/m2/d D29, 30
- 6-Mercaptopurin PO 60mg/m2/d D15-21 
Late Intensification(if CR after 1st course)
- Rituximab IV 375mg/m2/d D1, 7
- Prednisone PO 60mg/m2/d D1-14
- Vincristine IV 2mg/d D1, 8, 15, 22
- Daunorubicin IV 30mg/m2/d IV  D1-3, D15-16
- L-asparaginase IV 6,000IU/m2/d D8, 10, 12, 20, 22, 24, 26, 28
- Cyclophosphamide IV 750mg/m2/d D1, 15
Late Intensification(if late CR)
- Idarubicin IV 9mg/m2/d D1-3 
- Ara-C IV  2,000mg/m2/12h D1-4
Maintenance
- Vincristine IV 2mg/d D1 (month 1-12)
- Prednisone PO 40mg/m2/d D1-7 (month 1-12)
- 6-MP PO 60mg/m2/d (month 1-24)
- MTX 25mg/m2/week PO D1, 8, 15, 22 (month 1-24)
- Rituximab IV 375mg/m2/d D1 (Day 1 of month 1,3,5,7,9 and 11 of the maintenance therapy)
interphase-2
: up to 2 interphase-2 cycles were allowed prior to HSCTin HSCT patients, if needed logistically.
- MTX IV 1500mg/m2/d D1
- L-asparaginase IV 10,000IU/m2 D2
CNS Therapy
(triple IT doses: consisted of 15mg MTX, 40mg Ara-C(cytarabine) and 40mg methylprednisolone IT(intrathecal))
CNS prophylaxis 
- Triple IT : Day 1 and 8 of first induction course
- Triple IT : Day 29 of consolidation(first, second consolidation) 
- Triple IT : Day 1 and 8 of late intensification if CR in one course
- Triple IT : Day 8 and 15 late intensification if late CR
- Cranial irradiation : 18 Gy in non-SCT patients. no irradiation if HSCT
- 6-MP 60mg/m2/d PO during cranial irradiation
if CNS involvement 
- Triple IT : Between Day -7 and 18 of first induction course
- Triple IT : Day 12 of salvage reinduction(if needed)
- Triple IT : Day 8, 20, 24, 29 and 35 of first consolidation phase
- Cranial irradiation : 15 Gy before HSCT or 24 Gy in non-HSCT patients
- 6-MP 60mg/m2/d PO during cranial irradiation</t>
    <phoneticPr fontId="23" type="noConversion"/>
  </si>
  <si>
    <t>유방암</t>
    <phoneticPr fontId="23" type="noConversion"/>
  </si>
  <si>
    <t>-</t>
    <phoneticPr fontId="23" type="noConversion"/>
  </si>
  <si>
    <t>paclitaxel(weekly) + carboplatin → AC</t>
  </si>
  <si>
    <t>Stage Ⅱ~Ⅲ BRCA 변이 또는 삼중음성 유방암</t>
    <phoneticPr fontId="23" type="noConversion"/>
  </si>
  <si>
    <t>선행화학요법(neoadjuvant)</t>
    <phoneticPr fontId="23" type="noConversion"/>
  </si>
  <si>
    <t>paclitaxel + AC 본인일부부담(5/100), carboplatin 약값 전액본인부담(100/100)</t>
    <phoneticPr fontId="23" type="noConversion"/>
  </si>
  <si>
    <t>paclitaxel(80mg/m2 weekly for 12 doses) + carboplatin(AUC 6 q 3wks, for 4 cycles)
→ doxorubicin(60mg/m2) + cyclophosphamide(600mg/m2) q 3wks for 4 cycles</t>
    <phoneticPr fontId="23" type="noConversion"/>
  </si>
  <si>
    <t>자궁경부암</t>
    <phoneticPr fontId="23" type="noConversion"/>
  </si>
  <si>
    <t>paclitaxel + carboplatin + bevacizumab</t>
    <phoneticPr fontId="23" type="noConversion"/>
  </si>
  <si>
    <t>1차</t>
    <phoneticPr fontId="23" type="noConversion"/>
  </si>
  <si>
    <t>고식적요법(palliative)</t>
    <phoneticPr fontId="23" type="noConversion"/>
  </si>
  <si>
    <t>paclitaxel + carboplatin 약값 일부 본인부담(5/100), bevacizuamb 약값 전액 본인부담(100/100)</t>
    <phoneticPr fontId="23" type="noConversion"/>
  </si>
  <si>
    <t>paclitaxel 175 mg/m2 IV,
carboplatin AUC 5-6 mg/mL/min IV,
bevacizumab 15mg/kg IV,
3주 간격</t>
    <phoneticPr fontId="23" type="noConversion"/>
  </si>
  <si>
    <t>cladribine</t>
    <phoneticPr fontId="23" type="noConversion"/>
  </si>
  <si>
    <t>18세 이하 재발성 low risk Langerhans cell histiocytosis</t>
    <phoneticPr fontId="23" type="noConversion"/>
  </si>
  <si>
    <t>2차 이상</t>
    <phoneticPr fontId="23" type="noConversion"/>
  </si>
  <si>
    <t>약값 전액 본인부담(100/100)</t>
    <phoneticPr fontId="23" type="noConversion"/>
  </si>
  <si>
    <t>cladribine 5mg/m2 daily for 5 days, q 3 weeks (최대 6주기)</t>
    <phoneticPr fontId="23" type="noConversion"/>
  </si>
  <si>
    <t>비호지킨림프종</t>
    <phoneticPr fontId="23" type="noConversion"/>
  </si>
  <si>
    <t>rituximab</t>
    <phoneticPr fontId="23" type="noConversion"/>
  </si>
  <si>
    <t>새롭게 진단된 CD20양성 marginal zone B-cell lymphoma</t>
    <phoneticPr fontId="23" type="noConversion"/>
  </si>
  <si>
    <t>IV rituximab 375mg/m2 weekly for 4주</t>
    <phoneticPr fontId="23" type="noConversion"/>
  </si>
  <si>
    <t>중추신경계암</t>
    <phoneticPr fontId="23" type="noConversion"/>
  </si>
  <si>
    <t>dabrafenib + trametinib</t>
    <phoneticPr fontId="23" type="noConversion"/>
  </si>
  <si>
    <t>1차 이상</t>
    <phoneticPr fontId="23" type="noConversion"/>
  </si>
  <si>
    <t>dabrafenib 150mg bid D1-28 
+ trametinib 2mg bid D1-21 
q 28day, 총 5주기</t>
    <phoneticPr fontId="23" type="noConversion"/>
  </si>
  <si>
    <t>허가추가(2020.8.27.)로 투여대상 변경</t>
    <phoneticPr fontId="23" type="noConversion"/>
  </si>
  <si>
    <t>MMR-d(Mismatch repair - deficient) 또는 MSI-H(Microsatellite Instability- High) 고형암[식약처 허가사항 범위(자궁내막암, 위암, 소장암, 난소암, 췌장암, 담도암, 직결장암) 제외]</t>
    <phoneticPr fontId="23" type="noConversion"/>
  </si>
  <si>
    <t xml:space="preserve"> MZBCL</t>
    <phoneticPr fontId="23" type="noConversion"/>
  </si>
  <si>
    <t>조직구증</t>
    <phoneticPr fontId="23" type="noConversion"/>
  </si>
  <si>
    <t>Langerhans cell 
histiocytosis</t>
    <phoneticPr fontId="23" type="noConversion"/>
  </si>
  <si>
    <t>Langerhans cell 
histiocytosis</t>
    <phoneticPr fontId="23" type="noConversion"/>
  </si>
  <si>
    <t>미세 잔존 질환 양성(complete resmission with minimal residual disease ≥0.1% )  B세포 급성림프모구백혈병(식약처 허가사항 범위 제외)</t>
    <phoneticPr fontId="23" type="noConversion"/>
  </si>
  <si>
    <t>신경내분비암</t>
    <phoneticPr fontId="23" type="noConversion"/>
  </si>
  <si>
    <t>급성골수성백혈병</t>
    <phoneticPr fontId="23" type="noConversion"/>
  </si>
  <si>
    <t>유방암</t>
    <phoneticPr fontId="23" type="noConversion"/>
  </si>
  <si>
    <t>비호지킨림프종</t>
    <phoneticPr fontId="23" type="noConversion"/>
  </si>
  <si>
    <t>기타암</t>
    <phoneticPr fontId="23" type="noConversion"/>
  </si>
  <si>
    <t>기타암</t>
    <phoneticPr fontId="23" type="noConversion"/>
  </si>
  <si>
    <t>FOLFIRI (irinotecan + leucovorin + 5-FU)</t>
    <phoneticPr fontId="23" type="noConversion"/>
  </si>
  <si>
    <t>sorafenib</t>
    <phoneticPr fontId="23" type="noConversion"/>
  </si>
  <si>
    <t>abemaciclib</t>
    <phoneticPr fontId="23" type="noConversion"/>
  </si>
  <si>
    <t>etoposide + platinum 항암요법에 실패한 신경내분비암(grade 3)</t>
    <phoneticPr fontId="23" type="noConversion"/>
  </si>
  <si>
    <t>2차 이상</t>
    <phoneticPr fontId="23" type="noConversion"/>
  </si>
  <si>
    <t>고식적요법(palliative)</t>
    <phoneticPr fontId="23" type="noConversion"/>
  </si>
  <si>
    <t>약값 전액 본인부담(100/100)</t>
    <phoneticPr fontId="23" type="noConversion"/>
  </si>
  <si>
    <t>2주 마다
irinotecan 180mg/m2 D1,
leucovorin 400mg/m2 (2hr infusion) D1,
5-FU 400mg/m2 (10min bolus) D1,
5-FU 1200mg/m2 (44hr infusion) D1-D2</t>
    <phoneticPr fontId="23" type="noConversion"/>
  </si>
  <si>
    <t>sorafenib  200 mg /m² BID 28-day cycles
(maximum dose of 600 mg/m²/day)</t>
    <phoneticPr fontId="23" type="noConversion"/>
  </si>
  <si>
    <t>조혈모세포이식을 받은 21세 이하의 FLT3/ITD 양성 재발성/불응성 AML</t>
    <phoneticPr fontId="23" type="noConversion"/>
  </si>
  <si>
    <t>3차 이상</t>
    <phoneticPr fontId="23" type="noConversion"/>
  </si>
  <si>
    <t>고식적요법(palliative)</t>
    <phoneticPr fontId="23" type="noConversion"/>
  </si>
  <si>
    <t>호르몬 수용체 양성 및 HER2 음성인 진행성 또는 전이성 유방암</t>
    <phoneticPr fontId="23" type="noConversion"/>
  </si>
  <si>
    <t>약값 전액 본인부담(100/100)</t>
    <phoneticPr fontId="23" type="noConversion"/>
  </si>
  <si>
    <t>약값 전액 본인부담(100/100)</t>
    <phoneticPr fontId="23" type="noConversion"/>
  </si>
  <si>
    <t>abemaciclib 200mg을 1일 2회</t>
    <phoneticPr fontId="23" type="noConversion"/>
  </si>
  <si>
    <t>bendamustine</t>
  </si>
  <si>
    <t>고식적요법(palliative)</t>
    <phoneticPr fontId="23" type="noConversion"/>
  </si>
  <si>
    <t>lenvatinib</t>
    <phoneticPr fontId="23" type="noConversion"/>
  </si>
  <si>
    <t>백금기반 1차 항암요법에 진행한 근치적 절제 불가능 또는 전이성 흉선암(thymic carcinoma)</t>
    <phoneticPr fontId="23" type="noConversion"/>
  </si>
  <si>
    <t>약값 전액 본인부담(100/100)</t>
    <phoneticPr fontId="23" type="noConversion"/>
  </si>
  <si>
    <t>lenvatinib 24mg daily PO (4 weeks = 1 cycle) 
부작용 등을 고려하여 20mg → 14mg → 10mg → 8mg → 4mg/day로 감량 가능</t>
    <phoneticPr fontId="23" type="noConversion"/>
  </si>
  <si>
    <t>paclitaxel + carboplatin</t>
    <phoneticPr fontId="23" type="noConversion"/>
  </si>
  <si>
    <t>절제 불가능한 재발성, 전이성 악성 법랑모세포종(ameloblastoma)</t>
    <phoneticPr fontId="23" type="noConversion"/>
  </si>
  <si>
    <t>약값 전액 본인부담(100/100)</t>
    <phoneticPr fontId="23" type="noConversion"/>
  </si>
  <si>
    <t>Paclitaxel 175mg/m2 D1, Carboplatin AUC 5 D1, q 3 weeks, 최대 6주기 이내</t>
    <phoneticPr fontId="23" type="noConversion"/>
  </si>
  <si>
    <t>중추신경계암</t>
    <phoneticPr fontId="23" type="noConversion"/>
  </si>
  <si>
    <t>temozolomide</t>
    <phoneticPr fontId="23" type="noConversion"/>
  </si>
  <si>
    <t>수술 ± 방사선치료 후 재발한 diffuse astrocytoma</t>
    <phoneticPr fontId="23" type="noConversion"/>
  </si>
  <si>
    <t>1차 이상</t>
    <phoneticPr fontId="23" type="noConversion"/>
  </si>
  <si>
    <t>1차 이상</t>
    <phoneticPr fontId="23" type="noConversion"/>
  </si>
  <si>
    <t>temozolomide 200mg/m2/day D1-5, q4wks
up to 12 cycles or until progression</t>
    <phoneticPr fontId="23" type="noConversion"/>
  </si>
  <si>
    <t>afatinib</t>
    <phoneticPr fontId="23" type="noConversion"/>
  </si>
  <si>
    <t>표준 치료에 실패한 NRG1 fusion 양성 진행성, 전이성 고형암</t>
    <phoneticPr fontId="23" type="noConversion"/>
  </si>
  <si>
    <t>afatinib 40mg qd daily (1cycle = 28days)</t>
    <phoneticPr fontId="23" type="noConversion"/>
  </si>
  <si>
    <t>-</t>
    <phoneticPr fontId="23" type="noConversion"/>
  </si>
  <si>
    <t>-</t>
    <phoneticPr fontId="23" type="noConversion"/>
  </si>
  <si>
    <t>-</t>
    <phoneticPr fontId="23" type="noConversion"/>
  </si>
  <si>
    <t>-</t>
    <phoneticPr fontId="23" type="noConversion"/>
  </si>
  <si>
    <t>흉선암</t>
    <phoneticPr fontId="23" type="noConversion"/>
  </si>
  <si>
    <t>표준치료에 실패한 재발성 또는 불응성 peripheral T-cell Lymphoma
(① peripheral T-cell lymphoma not otherwise specified (PTCL-NOS),
② angioimmunoblastic T-cell lymphoma (AITL),
③ anaplastic large cell lymphoma (ALCL))</t>
    <phoneticPr fontId="23" type="noConversion"/>
  </si>
  <si>
    <t>bendamustine 120mg/m2 D1 and D2,
q 3 weeks, 4-6 cycles 투여</t>
    <phoneticPr fontId="23" type="noConversion"/>
  </si>
  <si>
    <t>Peripheral T-Cell
Lymphoma</t>
    <phoneticPr fontId="23" type="noConversion"/>
  </si>
  <si>
    <t>rituximab 375mg/m2 D1, 8, 15 (weekly로 3회 투여)
* HLH-2004 protocol initial therapy와 함께 투여</t>
    <phoneticPr fontId="23" type="noConversion"/>
  </si>
  <si>
    <t>* HLH-2004 protocol initial therapy와 함께 투여</t>
    <phoneticPr fontId="23" type="noConversion"/>
  </si>
  <si>
    <t>급성림프모구백혈병</t>
    <phoneticPr fontId="23" type="noConversion"/>
  </si>
  <si>
    <t>난소암</t>
    <phoneticPr fontId="23" type="noConversion"/>
  </si>
  <si>
    <t>직결장암</t>
    <phoneticPr fontId="23" type="noConversion"/>
  </si>
  <si>
    <t>간담도암</t>
    <phoneticPr fontId="23" type="noConversion"/>
  </si>
  <si>
    <t>-</t>
    <phoneticPr fontId="23" type="noConversion"/>
  </si>
  <si>
    <t>-</t>
    <phoneticPr fontId="23" type="noConversion"/>
  </si>
  <si>
    <t>-</t>
    <phoneticPr fontId="23" type="noConversion"/>
  </si>
  <si>
    <t>vemurafenib</t>
    <phoneticPr fontId="23" type="noConversion"/>
  </si>
  <si>
    <t>재발성 또는 불응성, 전이성 BRAF V600 변이 양성 조직구성 육종(histiocytic sarcoma)</t>
    <phoneticPr fontId="23" type="noConversion"/>
  </si>
  <si>
    <t>2차 이상</t>
    <phoneticPr fontId="23" type="noConversion"/>
  </si>
  <si>
    <t>약값 전액 본인부담(100/100)</t>
    <phoneticPr fontId="23" type="noConversion"/>
  </si>
  <si>
    <t>ponatinib</t>
    <phoneticPr fontId="23" type="noConversion"/>
  </si>
  <si>
    <t>만 18세 미만인 imatinib 및 dasatinib을 포함한 단독 또는 병용요법에 저항성 또는 불내성인 필라델피아 염색체 양성 급성림프모구백혈병</t>
    <phoneticPr fontId="23" type="noConversion"/>
  </si>
  <si>
    <t>3차 이상
(단, T315I 변이가 확인된 경우는 2차 이상에서 인정)</t>
    <phoneticPr fontId="23" type="noConversion"/>
  </si>
  <si>
    <t>고식적요법(palliative)</t>
    <phoneticPr fontId="23" type="noConversion"/>
  </si>
  <si>
    <t>약값 전액 본인부담(100/100)</t>
    <phoneticPr fontId="23" type="noConversion"/>
  </si>
  <si>
    <t>약값 전액 본인부담(100/100)</t>
    <phoneticPr fontId="23" type="noConversion"/>
  </si>
  <si>
    <t>ponatinib 15mg-45mg qd</t>
  </si>
  <si>
    <t>bevacizumab + liposomal doxorubicin + carboplatin</t>
  </si>
  <si>
    <t>백금민감성 재발성 상피성 난소암(난관암, 일차복막암 포함)</t>
    <phoneticPr fontId="23" type="noConversion"/>
  </si>
  <si>
    <t>bevacizumab (10mg/kg, D1 and D15) + liposomal doxorubicin (30mg/㎡, D1) + carboplatin (AUC 5, D1) q 4wks, total 6 cycles
followed by bevacizumab 15mg/kg q 3wks</t>
    <phoneticPr fontId="23" type="noConversion"/>
  </si>
  <si>
    <t>avelumab</t>
    <phoneticPr fontId="23" type="noConversion"/>
  </si>
  <si>
    <t>MMR-d(Mismatch repair - deficient) 또는 MSI-H(Microsatellite Instability- High) 직결장암</t>
    <phoneticPr fontId="23" type="noConversion"/>
  </si>
  <si>
    <t>2차</t>
    <phoneticPr fontId="23" type="noConversion"/>
  </si>
  <si>
    <t>2차 이상</t>
    <phoneticPr fontId="23" type="noConversion"/>
  </si>
  <si>
    <t>avelumab 10mg/kg q2w</t>
    <phoneticPr fontId="23" type="noConversion"/>
  </si>
  <si>
    <t>sorafenib에 실패한 진행성 간세포암(Child-Pugh class A)</t>
    <phoneticPr fontId="23" type="noConversion"/>
  </si>
  <si>
    <t>nivolumab 1mg/kg IV + ipilimumab 3mg/kg IV
Q3W 4cycle 후 
nivolumab 240mg IV Q2W 단독요법</t>
    <phoneticPr fontId="23" type="noConversion"/>
  </si>
  <si>
    <t>2차 이상</t>
    <phoneticPr fontId="23" type="noConversion"/>
  </si>
  <si>
    <t>-</t>
    <phoneticPr fontId="23" type="noConversion"/>
  </si>
  <si>
    <t>vemurafenib 960mg bid daily PO
부작용 발생 시 960mg bid daily → 720mg bid daily → 480mg bid daily로 감량 가능</t>
    <phoneticPr fontId="23" type="noConversion"/>
  </si>
  <si>
    <t>capecitabine 1,000mg/m2 bid PO D1-14
cisplatin 60mg/m2 IV D1 q 3wks for 2 cycles
then CCRT 54Gy + (매주 cisplatin 30mg/m2 * 4회 + capecitabine 800mg/m2 bid D1-5/wk) for 5 weeks
※ 상기 radiation dose는 관련 문헌을 참조한 것이며, 항암공고 일반원칙에 따라 radiation dose는 가이드라인에 명시된 '일반원칙'과 '암종별 해당 치료방법'에 따라 필요·적절하게 적용할 수 있음.</t>
    <phoneticPr fontId="13" type="noConversion"/>
  </si>
  <si>
    <t>급성골수성백혈병</t>
    <phoneticPr fontId="23" type="noConversion"/>
  </si>
  <si>
    <t>-</t>
    <phoneticPr fontId="23" type="noConversion"/>
  </si>
  <si>
    <t>2-22세의 재발성 또는 불응성 급성골수성백혈병</t>
    <phoneticPr fontId="23" type="noConversion"/>
  </si>
  <si>
    <t>venetoclax + cytarabine ±  idarubicin</t>
    <phoneticPr fontId="23" type="noConversion"/>
  </si>
  <si>
    <t>3차 이상</t>
    <phoneticPr fontId="23" type="noConversion"/>
  </si>
  <si>
    <t>약값 전액 본인부담(100/100)</t>
    <phoneticPr fontId="23" type="noConversion"/>
  </si>
  <si>
    <t>약값 전액 본인부담(100/100)</t>
    <phoneticPr fontId="23" type="noConversion"/>
  </si>
  <si>
    <t xml:space="preserve">mitomycin C 20~50mg을 saline 3L에 희석한 용액을 41~43℃온열하여 90분 동안 복강 내 관류
또는
mitomycin C 35mg/m2을 saline 3L에 희석한 용액을 41~43℃온열하여 90분동안 총 3번에 나누어 복강내 관류.
첫 시작 시 용량의 50%인 17.5mg/m2, 이후 30분 간격으로 총 용량의 25%인 8.8mg/m2를 추가투여함
1) T: 0~30min, mitomycin C 17.5mg/m2(50% 용량)
2) T: 30~60min, mitomycin C 8.8mg/m2 (25% 용량)
3) T: 60~90min, mitomycin C 8.8mg/m2 (25% 용량) 
</t>
    <phoneticPr fontId="23" type="noConversion"/>
  </si>
  <si>
    <t>투여단계: 4차이상 → 3차이상으로 변경
(2019.10.30.이후)
(신청후 가능)</t>
    <phoneticPr fontId="13" type="noConversion"/>
  </si>
  <si>
    <t>비호지킨림프종</t>
    <phoneticPr fontId="23" type="noConversion"/>
  </si>
  <si>
    <t>R-CHOP(rituximab + cyclophosphamide + doxorubicin + vincristine + prednisolone)</t>
    <phoneticPr fontId="23" type="noConversion"/>
  </si>
  <si>
    <t>CD20 양성인 재발/불응성 소포림프종</t>
    <phoneticPr fontId="23" type="noConversion"/>
  </si>
  <si>
    <t>Rituximab 375 mg/㎡, IV, D1
cyclophosphamide 750mg/㎡, IV, D1
doxorubicin 50mg/㎡, IV, D1
vincristine 1.4mg/㎡(max 2mg), IV, D1
prednisolone 100mg/d, PO, D1-5    
[21일 간격으로 최대 6주기까지 투여]</t>
    <phoneticPr fontId="23" type="noConversion"/>
  </si>
  <si>
    <t>pembrolizumab + lenvatinib</t>
    <phoneticPr fontId="23" type="noConversion"/>
  </si>
  <si>
    <t>원격전이 동반 stage IVC 미분화 또는 저분화 갑상선암</t>
    <phoneticPr fontId="23" type="noConversion"/>
  </si>
  <si>
    <t>Lenvatinib 20-24mg/day로 시작(부작용에 따라 감량 가능)
Pembrolizumab 200mg iv q21 days</t>
    <phoneticPr fontId="23" type="noConversion"/>
  </si>
  <si>
    <t>CSF3R or JAK2 양성인 atypical CML로 진단된 성인 및 소아 환자</t>
  </si>
  <si>
    <t>-</t>
    <phoneticPr fontId="23" type="noConversion"/>
  </si>
  <si>
    <t>Follicular Lymphoma</t>
    <phoneticPr fontId="23" type="noConversion"/>
  </si>
  <si>
    <t>Follicular lymphoma
(소포림프종)</t>
    <phoneticPr fontId="23" type="noConversion"/>
  </si>
  <si>
    <t>atypical CML</t>
    <phoneticPr fontId="23" type="noConversion"/>
  </si>
  <si>
    <t>ruxolitinib 5-20mg bid
- 혈소판 수에 근거하여 아래와 같이 초회용량 설정
&gt;200,000/microliter : 20mg bid
150,000-199,000/microliter: 15mg bid
100,000-149,000/microliter: 10mg bid 
25,000-99,000/microliter: 5mg bid</t>
    <phoneticPr fontId="23" type="noConversion"/>
  </si>
  <si>
    <t>표준치료 및 bevacizumab에 실패한 MET-altered glioblastoma multiforme
                   (MET exon 14 skipping mutation/PTPRZ1-MET fusion)</t>
    <phoneticPr fontId="23" type="noConversion"/>
  </si>
  <si>
    <t>3차 이상</t>
    <phoneticPr fontId="23" type="noConversion"/>
  </si>
  <si>
    <t>약값 전액 본인부담(100/100)</t>
    <phoneticPr fontId="23" type="noConversion"/>
  </si>
  <si>
    <t>약값 전액 본인부담(100/100)</t>
    <phoneticPr fontId="23" type="noConversion"/>
  </si>
  <si>
    <t>1차</t>
    <phoneticPr fontId="23" type="noConversion"/>
  </si>
  <si>
    <t>고식적요법(palliative)</t>
    <phoneticPr fontId="23" type="noConversion"/>
  </si>
  <si>
    <t>약값 전액 본인부담(100/100)</t>
    <phoneticPr fontId="23" type="noConversion"/>
  </si>
  <si>
    <t>새롭게 진단되거나 재발 또는 불응성 유리체파종을 보이는 망막모세포종</t>
    <phoneticPr fontId="23" type="noConversion"/>
  </si>
  <si>
    <t>1차 이상</t>
    <phoneticPr fontId="23" type="noConversion"/>
  </si>
  <si>
    <t>1차 이상</t>
    <phoneticPr fontId="23" type="noConversion"/>
  </si>
  <si>
    <t>고식적요법(palliative)
구제요법(salvage)</t>
    <phoneticPr fontId="23" type="noConversion"/>
  </si>
  <si>
    <t>비호지킨림프종</t>
    <phoneticPr fontId="23" type="noConversion"/>
  </si>
  <si>
    <t>새로 진단된 65세 이상의 EF≤50%인 심장질환이 동반된 CD20 양성인 diffuse large B-cell lymphoma (DLBCL)</t>
    <phoneticPr fontId="23" type="noConversion"/>
  </si>
  <si>
    <t>관해유도요법
(induction)</t>
    <phoneticPr fontId="23" type="noConversion"/>
  </si>
  <si>
    <t>rituximab 375 mg/m2 D1  
cyclophosphamide 750 mg/m2 D1
etoposide 100 mg/m2 D1-3
vincristine 1.4 mg/m2 (max 2mg) D1  
prednisolone 100 mg D 1-5
(21일 간격으로 최대 8cycle까지 투여)</t>
    <phoneticPr fontId="23" type="noConversion"/>
  </si>
  <si>
    <t>기타암</t>
    <phoneticPr fontId="23" type="noConversion"/>
  </si>
  <si>
    <t>rituximab + cyclophosphamide
 + etoposide + vincristine
 + prednisolone</t>
    <phoneticPr fontId="23" type="noConversion"/>
  </si>
  <si>
    <t>pazopanib</t>
    <phoneticPr fontId="23" type="noConversion"/>
  </si>
  <si>
    <t>Pazopanib 800 mg QD</t>
    <phoneticPr fontId="23" type="noConversion"/>
  </si>
  <si>
    <t>melphalan + topotecan을 유리체 내 직접 주입하는 요법(intravitreal chemotherapy)</t>
    <phoneticPr fontId="23" type="noConversion"/>
  </si>
  <si>
    <t>망막모세포종</t>
    <phoneticPr fontId="23" type="noConversion"/>
  </si>
  <si>
    <t>중추신경계암</t>
    <phoneticPr fontId="23" type="noConversion"/>
  </si>
  <si>
    <t xml:space="preserve">18세 이상, von Hippel Lindau Syndrome으로 인한 renal cell carcinoma, hemangioblastoma, pancreatic neuroendocrine tumor(NET), 다발성 종양
  (세부인정기준)
1. 안과 검사 상 확실한 망막 hemangioblastoma
2. 5mm 이상의 소뇌, 척추 hemangioblastoma
3. 장축 1cm 이상의 renal cell carcinoma
4. 장축 1cm 이상의 pancratic neuroendocrine tumor
5. 다발성 혹은 다장기 침범으로 수술이 불가능 
중 한 가지 이상을 만족하는 환자 </t>
    <phoneticPr fontId="23" type="noConversion"/>
  </si>
  <si>
    <t>-</t>
    <phoneticPr fontId="23" type="noConversion"/>
  </si>
  <si>
    <t>-</t>
    <phoneticPr fontId="23" type="noConversion"/>
  </si>
  <si>
    <t>-</t>
    <phoneticPr fontId="23" type="noConversion"/>
  </si>
  <si>
    <t>crizotinib 250mg bid 28days cycle
until progression</t>
    <phoneticPr fontId="23" type="noConversion"/>
  </si>
  <si>
    <t>Melphalan 3mg, Topotecan 2mg 
 각각 5mL의 생리식염수에 희석 
 희석액의 0.05mL(melphalan 30ug, 이어서 topotecan 20ug)를 유리체강 내에 주입
 매 3-4주마다 투여</t>
    <phoneticPr fontId="23" type="noConversion"/>
  </si>
  <si>
    <t>2차 추시개복술(종양감축술 등) 후 육안적 잔류종양이 1cm 이하 또는 존재하지 않는 stage Ic-IIIc 상피성 난소암</t>
    <phoneticPr fontId="23" type="noConversion"/>
  </si>
  <si>
    <t>병기 3기의 상피성 난소암, 난관암, 복막암 환자로 Neoadjuvant 치료 후 일차 종양감축술로 적절한 종양감축(residual tumor&lt;1cm)이 된 경우
- Neoadjuvant : paclitaxel + carboplatin 3 cycle, 수술 후 paclitaxel + carboplatin 투여</t>
    <phoneticPr fontId="23" type="noConversion"/>
  </si>
  <si>
    <t>보건복지부 고시 제2021-113호(2021.5.1. 시행)에 따라 아래의 문구 삭제함.
(국민건강보험 요양급여의 기준에 관한 규칙 「제10조 제1항 제1호」와 「별표2 제4호 하목」에 의거하여 가입자등에게 최초로 실시한 날로부터 30일 이내에 신의료기술 등의 요양급여 대상 여부의 결정을 보건복지부장관에게 신청한 경우에 한함.)</t>
    <phoneticPr fontId="23" type="noConversion"/>
  </si>
  <si>
    <t>결장직장암으로 인한 복막 암종증 환자 중 종양감축술 후 육안적 잔류종양이 없는 경우
1) 복막 전이를 보이거나 진행성 질환이거나 peritoneal lavage cytology가 positive를 보이는 일차성, 재발성, 지속성 대장암 또는 
2) 수술 중 소견 상 진행성(stage IV), 재발성, 지속성 암일 경우</t>
    <phoneticPr fontId="23" type="noConversion"/>
  </si>
  <si>
    <t>용법 용량 추가 (2021.2.8.이후)
보건복지부 고시 제2021-113호(2021.5.1. 시행)에 따라 아래의 문구 삭제함.
(국민건강보험 요양급여의 기준에 관한 규칙 「제10조 제1항 제1호」와 「별표2 제4호 하목」에 의거하여 가입자등에게 최초로 실시한 날로부터 30일 이내에 신의료기술 등의 요양급여 대상 여부의 결정을 보건복지부장관에게 신청한 경우에 한함.)</t>
    <phoneticPr fontId="23" type="noConversion"/>
  </si>
  <si>
    <t>보건복지부 고시 제2021-113호(2021.5.1. 시행)에 따라 아래의 문구 삭제함.
(국민건강보험 요양급여의 기준에 관한 규칙 「제10조 제1항 제1호」와 「별표2 제4호 하목」에 의거하여 가입자등에게 최초로 실시한 날로부터 30일 이내에 신의료기술 등의 요양급여 대상 여부의 결정을 보건복지부장관에게 신청한 경우에 한함.)</t>
    <phoneticPr fontId="23" type="noConversion"/>
  </si>
  <si>
    <t>1세 이상의 근치절제가 가능한 desmoplastic small round cell tumor(DSRCT)환자로 일차 종양감축술로 complete (CR0) 또는 near complete (CR1- 남아 있는 tumor 2.5cm 이하) cytoreduction이 된 경우</t>
    <phoneticPr fontId="14" type="noConversion"/>
  </si>
  <si>
    <t>약값 전액 본인부담(100/100)</t>
    <phoneticPr fontId="23" type="noConversion"/>
  </si>
  <si>
    <t>약값 전액 본인부담(100/100)</t>
    <phoneticPr fontId="23" type="noConversion"/>
  </si>
  <si>
    <t>약값 전액 본인부담(100/100)</t>
    <phoneticPr fontId="23" type="noConversion"/>
  </si>
  <si>
    <t>clofarabine</t>
    <phoneticPr fontId="23" type="noConversion"/>
  </si>
  <si>
    <t>소아 불응성 조직구 질환 ① Langerhans cell histiocytosis (LCH) 또는 ② Juvenile xanthogranuloma(JXG) 또는 ③ Rosai-dorfman disease(RDD)</t>
    <phoneticPr fontId="23" type="noConversion"/>
  </si>
  <si>
    <t>2차 이상</t>
    <phoneticPr fontId="23" type="noConversion"/>
  </si>
  <si>
    <t>구제요법(salvage)</t>
    <phoneticPr fontId="23" type="noConversion"/>
  </si>
  <si>
    <t>clofarabine 25mg/m2/day 5 days per cycle (1 cycle = 28 days)</t>
    <phoneticPr fontId="23" type="noConversion"/>
  </si>
  <si>
    <t>dabrafenib</t>
    <phoneticPr fontId="23" type="noConversion"/>
  </si>
  <si>
    <t>소아 BRAF V600E 변이가 있는 조직구 질환 ① Langerhans cell histiocytosis (LCH) 또는 ② Erdheim-Chester disease (ECD) 또는 ③ Juvenile xanthogranuloma(JXG)</t>
  </si>
  <si>
    <t>구제요법(salvage)</t>
    <phoneticPr fontId="23" type="noConversion"/>
  </si>
  <si>
    <t>dabrafenib 2mg/kg q12hr</t>
    <phoneticPr fontId="23" type="noConversion"/>
  </si>
  <si>
    <t>trastuzumab + pertuzumab</t>
    <phoneticPr fontId="23" type="noConversion"/>
  </si>
  <si>
    <t>HER2 양성 전이성 직결장암</t>
    <phoneticPr fontId="23" type="noConversion"/>
  </si>
  <si>
    <t>3차 이상</t>
    <phoneticPr fontId="23" type="noConversion"/>
  </si>
  <si>
    <t>고식적요법(palliative)</t>
    <phoneticPr fontId="23" type="noConversion"/>
  </si>
  <si>
    <t>trastuzumab 8mg/kg IV loading dose on day1 of cycle 1
followed by 6mg/kg IV every 21days
pertuzumab 840mg IV loading dose on day1 of cycle 1
followed by 420mg IV every 21days</t>
    <phoneticPr fontId="23" type="noConversion"/>
  </si>
  <si>
    <t>nivolumab + ipilimumab</t>
    <phoneticPr fontId="23" type="noConversion"/>
  </si>
  <si>
    <t>절제 불가능한 진행성, 재발성, 전이성 악성 흉막중피종</t>
  </si>
  <si>
    <t>고식적요법(palliative)</t>
    <phoneticPr fontId="23" type="noConversion"/>
  </si>
  <si>
    <t>nivolumab 3 mg/kg every 2 weeks
ipilimumab 1 mg/kg every 6 weeks
until progression or unacceptable toxicity 
(최대 2년간 투여)</t>
    <phoneticPr fontId="23" type="noConversion"/>
  </si>
  <si>
    <t>imatinib</t>
    <phoneticPr fontId="23" type="noConversion"/>
  </si>
  <si>
    <t>수술이 불가능한 tenosynovial giant cell tumor</t>
    <phoneticPr fontId="23" type="noConversion"/>
  </si>
  <si>
    <t>1차 이상</t>
    <phoneticPr fontId="23" type="noConversion"/>
  </si>
  <si>
    <t>고식적요법(palliative)</t>
    <phoneticPr fontId="23" type="noConversion"/>
  </si>
  <si>
    <t>Imatinib 400mg/day 질병 진행시까지</t>
    <phoneticPr fontId="23" type="noConversion"/>
  </si>
  <si>
    <t>연부조직육종</t>
    <phoneticPr fontId="23" type="noConversion"/>
  </si>
  <si>
    <t>연부조직육종</t>
    <phoneticPr fontId="23" type="noConversion"/>
  </si>
  <si>
    <t>-</t>
    <phoneticPr fontId="23" type="noConversion"/>
  </si>
  <si>
    <t>기타암</t>
    <phoneticPr fontId="23" type="noConversion"/>
  </si>
  <si>
    <t>악성흉막중피종</t>
    <phoneticPr fontId="23" type="noConversion"/>
  </si>
  <si>
    <t>직결장암</t>
    <phoneticPr fontId="23" type="noConversion"/>
  </si>
  <si>
    <t>조직구증</t>
    <phoneticPr fontId="23" type="noConversion"/>
  </si>
  <si>
    <t>조직구증</t>
    <phoneticPr fontId="23" type="noConversion"/>
  </si>
  <si>
    <t>세포독성 항암제가 아닌 항암요법에서 진행된 비편평 비소세포폐암에 백금계 약물을 기본으로 하는 화학요법의 4주기 이후 질병진행이 없는 안정병변(stable disease) 이상</t>
  </si>
  <si>
    <t xml:space="preserve">pemetrexed </t>
  </si>
  <si>
    <t>pemetrexed 본인일부부담(5/100)</t>
  </si>
  <si>
    <t>D1 pemetrexed 500mg/m2 + cisplatin 75mg/m2 q3 weeks for 4cycle 이후 pemetrexed 유지요법
또는
D1 pemetrexed 500mg/m2 + carboplatin AUC 5.5 q3 weeks for 4cycle 이후 pemetrexed 유지요법</t>
    <phoneticPr fontId="23" type="noConversion"/>
  </si>
  <si>
    <t>투여대상, 투여요법 등 변경 (2021.5.1. 이후)</t>
    <phoneticPr fontId="23" type="noConversion"/>
  </si>
  <si>
    <t>-</t>
    <phoneticPr fontId="23" type="noConversion"/>
  </si>
  <si>
    <t>-</t>
    <phoneticPr fontId="23" type="noConversion"/>
  </si>
  <si>
    <t>약값 전액 본인부담(100/100)
(G-CSF제제는 급여)</t>
    <phoneticPr fontId="23" type="noConversion"/>
  </si>
  <si>
    <t xml:space="preserve">Doxorubicin 60mg/m2 D1 + Cyclophosphamide 600mg/m2 D1 /q 2 weeks for 4 cycles  -&gt; Paclitaxel 175mg/m2 D1 /q 2 weeks for 4 cycles
* filgrastim D3 ~ D10 each cycle at 5ug/kg rounded to either 300 or 480ug total dose.
※ 'dose dense' 요법에 투여되는 G-CSF 제제(pegfilgrastim, pegteograstim, tripegfilgrastim, lipegfilgrastim) 투여 가능 </t>
    <phoneticPr fontId="23" type="noConversion"/>
  </si>
  <si>
    <t>cladribine</t>
    <phoneticPr fontId="23" type="noConversion"/>
  </si>
  <si>
    <t>재발성 low risk Langerhans cell histiocytosis</t>
    <phoneticPr fontId="23" type="noConversion"/>
  </si>
  <si>
    <t>2차 이상</t>
    <phoneticPr fontId="23" type="noConversion"/>
  </si>
  <si>
    <t>약값 전액 본인부담(100/100)</t>
    <phoneticPr fontId="23" type="noConversion"/>
  </si>
  <si>
    <t>cladribine 5mg/m2 daily for 5 days, q 3 weeks
(최대 6주기)</t>
    <phoneticPr fontId="23" type="noConversion"/>
  </si>
  <si>
    <t>간담도암</t>
    <phoneticPr fontId="23" type="noConversion"/>
  </si>
  <si>
    <t>FOLFOX(oxaliplatin + 5-FU + leucovorin)</t>
    <phoneticPr fontId="23" type="noConversion"/>
  </si>
  <si>
    <t>2차 이상</t>
    <phoneticPr fontId="23" type="noConversion"/>
  </si>
  <si>
    <t>고식적요법(palliative)</t>
    <phoneticPr fontId="23" type="noConversion"/>
  </si>
  <si>
    <t>FOLFOX 2주마다 IV 투여, 최대 12주기
oxaliplatin 85 mg/m2, 
L-folinic acid 175 mg [or folinic acid 350 mg], 
fluorouracil 400 mg/m² [bolus], 
fluorouracil 2400 mg/m² as a 46-h continuous intravenous infusion</t>
    <phoneticPr fontId="23" type="noConversion"/>
  </si>
  <si>
    <t>기타암</t>
    <phoneticPr fontId="23" type="noConversion"/>
  </si>
  <si>
    <t>조직구증</t>
    <phoneticPr fontId="23" type="noConversion"/>
  </si>
  <si>
    <t>cladribine + cytarabine</t>
  </si>
  <si>
    <t>성인 및 소아 multisystem disease, stage Ⅳ 조직구성육종
(histiocytic sarcoma)</t>
    <phoneticPr fontId="23" type="noConversion"/>
  </si>
  <si>
    <t>약값 전액 본인부담(100/100)</t>
    <phoneticPr fontId="23" type="noConversion"/>
  </si>
  <si>
    <t>cladribine 9mg/m2/day for days 1-5
cytarabine 1.0g/m2/12hr for days 1-5
q 4 weeks</t>
    <phoneticPr fontId="23" type="noConversion"/>
  </si>
  <si>
    <t>Rituximab + IVIG</t>
    <phoneticPr fontId="23" type="noConversion"/>
  </si>
  <si>
    <t>HLA-반일치 가족공여자 혹은 타인공여자로부터 동종조혈세포이식을 시행 받을 환자 중, donor-specific antibody(PRA, CDC 혹은 Cq1)가 양성인 경우.
다른 공여자로부터 2차 동종조혈세포이식을 시행받을 경우, 조건에 해당하면 재투여 가능</t>
    <phoneticPr fontId="23" type="noConversion"/>
  </si>
  <si>
    <t>-</t>
    <phoneticPr fontId="23" type="noConversion"/>
  </si>
  <si>
    <t>동종조혈모세포이식 전처치 시작하기 전 2주 이내에 3회의 혈장교환술 시행 후
IVIG(1g/kg for 1day) 투여 후 Rituximab 375mg/㎡ 용량으로 1회 정맥투여
(동종조혈세포이식 전 1회 투여)</t>
    <phoneticPr fontId="23" type="noConversion"/>
  </si>
  <si>
    <t>조혈모세포
이식전처치요법</t>
    <phoneticPr fontId="23" type="noConversion"/>
  </si>
  <si>
    <t>조혈모세포이식전처치요법</t>
    <phoneticPr fontId="23" type="noConversion"/>
  </si>
  <si>
    <t>ponatinib</t>
    <phoneticPr fontId="23" type="noConversion"/>
  </si>
  <si>
    <t>FGFR1 rearrangement를 동반한 myeloid/lymphoid neoplasm으로 진단된 성인 및 소아환자</t>
    <phoneticPr fontId="23" type="noConversion"/>
  </si>
  <si>
    <t>Ponatinib 성인 45mg, 소아 15-45mg once daily PO
- 조혈모세포이식 전까지 복용</t>
    <phoneticPr fontId="23" type="noConversion"/>
  </si>
  <si>
    <t>imatinib</t>
    <phoneticPr fontId="23" type="noConversion"/>
  </si>
  <si>
    <t>PDGFRB activating mutaion이 있는 재발성 infantile myofibromatosis</t>
    <phoneticPr fontId="23" type="noConversion"/>
  </si>
  <si>
    <t>고식적요법(palliative)</t>
    <phoneticPr fontId="23" type="noConversion"/>
  </si>
  <si>
    <t>고식적요법(palliative)</t>
    <phoneticPr fontId="23" type="noConversion"/>
  </si>
  <si>
    <t>기타암</t>
    <phoneticPr fontId="23" type="noConversion"/>
  </si>
  <si>
    <t>18세 이상인 MEK1 또는 MEK2 돌연변이를 가진 multisystem disease, stage Ⅳ 조직구성육종(histiocytic sarcoma)</t>
    <phoneticPr fontId="23" type="noConversion"/>
  </si>
  <si>
    <t>trametinib 2mg qd</t>
    <phoneticPr fontId="23" type="noConversion"/>
  </si>
  <si>
    <t>R-CHOP(rituximab + cyclophosphamide + doxorubicin + vincristine + prednisolone)</t>
    <phoneticPr fontId="23" type="noConversion"/>
  </si>
  <si>
    <t>성인 및 소아 Post-transplant lymphoproliferative disorder(PTLD)</t>
    <phoneticPr fontId="23" type="noConversion"/>
  </si>
  <si>
    <t>관해유도요법(induction)</t>
    <phoneticPr fontId="23" type="noConversion"/>
  </si>
  <si>
    <t>rituximab 375 mg/m2 IV on d1
cyclophosphamide 750 mg/m2 IV on d1
doxorubicin 50 mg/m2 IV on d1
vincristine 1.4 mg/m2 (max 2 mg) IV on d1
prednisone 50 mg/m2 orally on d1-d5
every 21 days (total 4 cycle)</t>
    <phoneticPr fontId="23" type="noConversion"/>
  </si>
  <si>
    <t>자궁암육종</t>
  </si>
  <si>
    <t>자궁암육종</t>
    <phoneticPr fontId="23" type="noConversion"/>
  </si>
  <si>
    <t>자궁암</t>
    <phoneticPr fontId="23" type="noConversion"/>
  </si>
  <si>
    <t>paclitaxel + carboplatin</t>
    <phoneticPr fontId="23" type="noConversion"/>
  </si>
  <si>
    <t>자궁암육종(uterine carcinosarcoma)</t>
  </si>
  <si>
    <t>-</t>
    <phoneticPr fontId="23" type="noConversion"/>
  </si>
  <si>
    <t>수술후보조요법(adjuvant)</t>
    <phoneticPr fontId="23" type="noConversion"/>
  </si>
  <si>
    <t>paclitaxel 175mg/m2 IV,
carboplatin area under the curve-5(AUC-5) IV,
every 3weeks</t>
    <phoneticPr fontId="23" type="noConversion"/>
  </si>
  <si>
    <t>temozolomide</t>
    <phoneticPr fontId="23" type="noConversion"/>
  </si>
  <si>
    <t>소아 rosette-forming glioneuronal tumor</t>
  </si>
  <si>
    <t>고식적요법
(palliative)</t>
    <phoneticPr fontId="23" type="noConversion"/>
  </si>
  <si>
    <t>temozolomide 200mg/m2 D1-5 every 28 days, total 12cycle</t>
    <phoneticPr fontId="23" type="noConversion"/>
  </si>
  <si>
    <t>투여대상 변경</t>
    <phoneticPr fontId="23" type="noConversion"/>
  </si>
  <si>
    <t>-</t>
    <phoneticPr fontId="23" type="noConversion"/>
  </si>
  <si>
    <t>-</t>
    <phoneticPr fontId="23" type="noConversion"/>
  </si>
  <si>
    <t>-</t>
    <phoneticPr fontId="23" type="noConversion"/>
  </si>
  <si>
    <t>capecitabine 750mg/㎡ PO bid on D1-14
- oxaliplatin 130mg/㎡ over 2hrs on Day 1
* capecitabine 용량 관련 : 
1000mg/㎡ PO bid on D1-14 자문하 인정</t>
    <phoneticPr fontId="23" type="noConversion"/>
  </si>
  <si>
    <t>Cladribine 5 mg/m2 + N/S 500 mL mixed IV over 2 hours, D1-5
- Cytarabine 2 g/m2 + 5DW 500 mL mixed IV over 4 hours, D1-5
- Mitoxantrone 10 mg/m2 + 5DW100mL mixed IV over 30 minute D1-3
- G-CSF 300 ㎍ + 5DW 50 mL mixed IV, D0-5
  (chemotherapy 24시간 전부터)
  →1회 투여 (CR)
     PR에 한해 1회 추가 투여 가능
     CR일 경우 consolidation으로서 1회 추가 투여 가능</t>
    <phoneticPr fontId="23" type="noConversion"/>
  </si>
  <si>
    <t>비호지킨림프종</t>
    <phoneticPr fontId="23" type="noConversion"/>
  </si>
  <si>
    <t>외투세포림프종
(mantle cell lymphoma)</t>
    <phoneticPr fontId="23" type="noConversion"/>
  </si>
  <si>
    <t>venetoclax</t>
  </si>
  <si>
    <t>고식적요법(palliative)</t>
    <phoneticPr fontId="23" type="noConversion"/>
  </si>
  <si>
    <t>고식적요법(palliative)</t>
    <phoneticPr fontId="23" type="noConversion"/>
  </si>
  <si>
    <t>약값전액본인부담(100/100)</t>
  </si>
  <si>
    <t>재발성 외투세포림프종 (relapsed mantle cell lymphoma)</t>
  </si>
  <si>
    <t>lenalidomide 25mg orally on days 1-21
every 28 days</t>
    <phoneticPr fontId="23" type="noConversion"/>
  </si>
  <si>
    <t>20 mg (week 1), 50 mg (week 2), 100 mg (week 3), 200 mg (week 4), 400 mg (week 5), 800 mg (until disease progression/unacceptable toxicity occurs or proceeding to allogeneic stem cell transplant)
once daily</t>
    <phoneticPr fontId="23" type="noConversion"/>
  </si>
  <si>
    <t>자궁암</t>
    <phoneticPr fontId="23" type="noConversion"/>
  </si>
  <si>
    <t>자궁내막암</t>
    <phoneticPr fontId="23" type="noConversion"/>
  </si>
  <si>
    <t>docetaxel</t>
    <phoneticPr fontId="23" type="noConversion"/>
  </si>
  <si>
    <t>진행성 또는 재발성 자궁내막암</t>
    <phoneticPr fontId="23" type="noConversion"/>
  </si>
  <si>
    <t>고식적요법(palliative)</t>
    <phoneticPr fontId="23" type="noConversion"/>
  </si>
  <si>
    <t>docetaxel 70mg/m2 IV, 3주 간격</t>
    <phoneticPr fontId="23" type="noConversion"/>
  </si>
  <si>
    <t>2차 이상</t>
    <phoneticPr fontId="23" type="noConversion"/>
  </si>
  <si>
    <t>1차 이상의 항암치료에 실패한 ARAF S214C 변이가 확인된 전이성
(stage IV) 비소세포폐암</t>
    <phoneticPr fontId="23" type="noConversion"/>
  </si>
  <si>
    <t>sorafenib 400mg twice daily</t>
    <phoneticPr fontId="23" type="noConversion"/>
  </si>
  <si>
    <t>brentuximab + gemcitabine</t>
    <phoneticPr fontId="23" type="noConversion"/>
  </si>
  <si>
    <t>구제요법(salvage)</t>
    <phoneticPr fontId="23" type="noConversion"/>
  </si>
  <si>
    <t>brentuximab vedotin 1.4mg/kg or 1.8mg/kg D1
gemcitabine 1000mg/m2 D1 and D8
every 21days 최대 16cycle</t>
    <phoneticPr fontId="23" type="noConversion"/>
  </si>
  <si>
    <t>소아 및 30세 이하 성인 재발성 또는 불응성 호지킨 림프종
소아 및 30세 이하의 성인 중 
1. primary refractory hodgkin’s lymphoma (첫 항암치료 이후 한번도 complete response 없었던 경우) 
2. high-risk relapse (첫 치료 종료 6개월 이내에 재발한 경우)
3. 첫 번째 진단 당시 advanced disease이면서 첫 치료 종료 1년 이내에
재발한 hodgkin’s lymphoma</t>
    <phoneticPr fontId="23" type="noConversion"/>
  </si>
  <si>
    <t>비호지킨림프종</t>
    <phoneticPr fontId="23" type="noConversion"/>
  </si>
  <si>
    <t>Mantle Cell Lymphoma</t>
    <phoneticPr fontId="23" type="noConversion"/>
  </si>
  <si>
    <t>고식적요법(palliative)</t>
    <phoneticPr fontId="23" type="noConversion"/>
  </si>
  <si>
    <t>약값 전액 본인부담(100/100)</t>
    <phoneticPr fontId="23" type="noConversion"/>
  </si>
  <si>
    <t>위암</t>
    <phoneticPr fontId="23" type="noConversion"/>
  </si>
  <si>
    <t>-</t>
    <phoneticPr fontId="23" type="noConversion"/>
  </si>
  <si>
    <t>pembrolizumab</t>
    <phoneticPr fontId="23" type="noConversion"/>
  </si>
  <si>
    <t>수술이 불가능하거나 전이성인 고빈도-현미부수체 불안정성(microsatellite instability high, MSI-H) 또는 불일치 복구 결함(mismatch repair deficient, dMMR)을 나타내는 위암을 처음 진단받았으나, 
표준세포독성 1차 항암치료를 받기 어려운 ECOG 2-3 환자</t>
    <phoneticPr fontId="23" type="noConversion"/>
  </si>
  <si>
    <t>1차</t>
    <phoneticPr fontId="23" type="noConversion"/>
  </si>
  <si>
    <t>nivolumab + ipilimumab</t>
    <phoneticPr fontId="23" type="noConversion"/>
  </si>
  <si>
    <t>기타암</t>
    <phoneticPr fontId="23" type="noConversion"/>
  </si>
  <si>
    <t>항문암</t>
    <phoneticPr fontId="23" type="noConversion"/>
  </si>
  <si>
    <t>fluorouracil + cisplatin</t>
    <phoneticPr fontId="23" type="noConversion"/>
  </si>
  <si>
    <t>전이성, 재발성 또는 국소치료가 불가능한 진행성 항문암</t>
    <phoneticPr fontId="23" type="noConversion"/>
  </si>
  <si>
    <t>3차 이상</t>
    <phoneticPr fontId="23" type="noConversion"/>
  </si>
  <si>
    <t>1차 이상</t>
    <phoneticPr fontId="23" type="noConversion"/>
  </si>
  <si>
    <t>약값 전액 본인부담(100/100)</t>
    <phoneticPr fontId="23" type="noConversion"/>
  </si>
  <si>
    <t>5-FU 750mg/m2 D1-5 cisplatin 75mg/m2 D1 q4weeks
또는
5-FU 1,000mg/m2 D1-4, cisplatin 60mg/m2 D1 q3weeks</t>
    <phoneticPr fontId="23" type="noConversion"/>
  </si>
  <si>
    <t>조혈모세포 이식이 불가능한 신기능 장애를 가진 새로이 진단된 다발골수종 (serum creatinine ≥ 2.0mg/dL)</t>
    <phoneticPr fontId="23" type="noConversion"/>
  </si>
  <si>
    <t>신경내분비암</t>
    <phoneticPr fontId="23" type="noConversion"/>
  </si>
  <si>
    <t>-</t>
    <phoneticPr fontId="23" type="noConversion"/>
  </si>
  <si>
    <t>capecitabine + temozolomide</t>
    <phoneticPr fontId="23" type="noConversion"/>
  </si>
  <si>
    <t>절제불가능한 또는 전이성 위장관 신경내분비 종양(neuroendocrine tumor grade 1or 2)</t>
    <phoneticPr fontId="23" type="noConversion"/>
  </si>
  <si>
    <t>3차 이상</t>
    <phoneticPr fontId="23" type="noConversion"/>
  </si>
  <si>
    <t>고식적요법(palliative)</t>
    <phoneticPr fontId="23" type="noConversion"/>
  </si>
  <si>
    <t>약값 전액 본인부담(100/100)</t>
    <phoneticPr fontId="23" type="noConversion"/>
  </si>
  <si>
    <t>capecitabine 750 mg/m2 twice daily on days 1-14, and temozolomide 200 mg/m2 once daily on days 10-14,
28 days cycle</t>
    <phoneticPr fontId="23" type="noConversion"/>
  </si>
  <si>
    <t>nivolumab + ipilimumab</t>
    <phoneticPr fontId="23" type="noConversion"/>
  </si>
  <si>
    <t>Stage Ⅳ 악성 복막중피종</t>
    <phoneticPr fontId="23" type="noConversion"/>
  </si>
  <si>
    <t>비호지킨김프종</t>
    <phoneticPr fontId="23" type="noConversion"/>
  </si>
  <si>
    <t>-</t>
    <phoneticPr fontId="23" type="noConversion"/>
  </si>
  <si>
    <t>Erwinia 유래 l-asparaginase(품명:에르위나제주)와 다른 화학요법제와의 병용요법</t>
    <phoneticPr fontId="23" type="noConversion"/>
  </si>
  <si>
    <t>E. coli 유래 아스파라기나제(l-asparaginase)에 과민성이 있는
비호지킨림프종</t>
    <phoneticPr fontId="23" type="noConversion"/>
  </si>
  <si>
    <t>1차 이상</t>
    <phoneticPr fontId="23" type="noConversion"/>
  </si>
  <si>
    <t>약값 전액 본인부담(100/100)</t>
    <phoneticPr fontId="23" type="noConversion"/>
  </si>
  <si>
    <t>l-asparaginse(품명:에르위나제주) 
1 dose 20,000~25,000 IU/m2, 3~48 doses</t>
    <phoneticPr fontId="23" type="noConversion"/>
  </si>
  <si>
    <t>비호지킨림프종</t>
    <phoneticPr fontId="23" type="noConversion"/>
  </si>
  <si>
    <t>비호지킨림프종</t>
    <phoneticPr fontId="23" type="noConversion"/>
  </si>
  <si>
    <t>rituximab + lenalidomide</t>
    <phoneticPr fontId="23" type="noConversion"/>
  </si>
  <si>
    <t>재발성ㆍ불응성 marginal zone B-cell lymphoma</t>
    <phoneticPr fontId="23" type="noConversion"/>
  </si>
  <si>
    <t>lenalidomide PO 20 mg daily on Day 1-21 continued for 12 cycle
rituximab IV 375 mg/m2 days 1, 8, 15, 22 of cycle 1 and day 1 of cycles 2-5 
every 28 days</t>
    <phoneticPr fontId="23" type="noConversion"/>
  </si>
  <si>
    <t>paclitaxel + carboplatin</t>
    <phoneticPr fontId="23" type="noConversion"/>
  </si>
  <si>
    <t>절제 불가능한 재발성, 전이성 항문암</t>
  </si>
  <si>
    <t>약값 전액 본인부담(100/100)</t>
    <phoneticPr fontId="23" type="noConversion"/>
  </si>
  <si>
    <t>1. Carboplatin AUC 5 day 1
   Paclitaxel 80 mg/m2 days 1, 8, 15  q 28 days 
또는
2. Carboplatin AUC 5 or 6 day 1
   Paclitaxel 175 mg/m2 day 1  q 3 weeks</t>
    <phoneticPr fontId="23" type="noConversion"/>
  </si>
  <si>
    <t>난소암</t>
    <phoneticPr fontId="23" type="noConversion"/>
  </si>
  <si>
    <t>재발성 sex cord-stromal ovarian tumor</t>
    <phoneticPr fontId="23" type="noConversion"/>
  </si>
  <si>
    <t>bevacizumab</t>
    <phoneticPr fontId="23" type="noConversion"/>
  </si>
  <si>
    <t>2차 이상</t>
    <phoneticPr fontId="23" type="noConversion"/>
  </si>
  <si>
    <t>고식적요법(palliative)</t>
    <phoneticPr fontId="23" type="noConversion"/>
  </si>
  <si>
    <t>bevacizumab 15mg/kg D1 q3wks</t>
    <phoneticPr fontId="23" type="noConversion"/>
  </si>
  <si>
    <t>항문암</t>
    <phoneticPr fontId="23" type="noConversion"/>
  </si>
  <si>
    <t>다발골수종</t>
    <phoneticPr fontId="23" type="noConversion"/>
  </si>
  <si>
    <t>투여대상 1인 경우) 탈리도마이드 초회 용량을 50-100mg 경구 투여/day (1일 최대 200mg 까지 증량가능)
   또는 (건국대병원) 400mg-200mg에서 시작하여 최대 50mg까지 용량 감량
(투여기간 1년)
투여대상 2인 경우) thalidomide 50mg PO QD until PD
동 요법 투여 시 prednisolone 혹은 dexamethasone은 의학적 판단에 따라 필요·적절히 병용할 수 있음.</t>
    <phoneticPr fontId="23" type="noConversion"/>
  </si>
  <si>
    <t>thalidomide ± prednisolone</t>
    <phoneticPr fontId="23" type="noConversion"/>
  </si>
  <si>
    <t>1. 다발골수종에 자가조혈모세포 이식 환자(투여기간 1년)
또는
2. 다발골수종에 자가조혈모세포 이식 환자 중 high dose melphalan 투여 후 PR 이상의 반응보인 경우(투여기간 until PD)</t>
    <phoneticPr fontId="23" type="noConversion"/>
  </si>
  <si>
    <t>자가조혈모세포 이식 후 100일 이내</t>
    <phoneticPr fontId="23" type="noConversion"/>
  </si>
  <si>
    <t>관해유지요법(maintenance)</t>
    <phoneticPr fontId="23" type="noConversion"/>
  </si>
  <si>
    <t>약값 전액 본인부담(100/100)</t>
    <phoneticPr fontId="23" type="noConversion"/>
  </si>
  <si>
    <t>투여대상과 용법∙용량 추가
(2021.10.21. 이후)
high dose melphalan 투여 후 PR 이상의 반응보인 경우에 한해 
투여기간을 until PD까지 인정함</t>
    <phoneticPr fontId="23" type="noConversion"/>
  </si>
  <si>
    <t>□ 암질환심의위원회에서 신청기관에 국한하여 인정된 요법
아래의 요법은 식품의약품안전처의 허가사항을 벗어난 요법으로 치료방법의 선택에 있어 신중하여야 할 것임.</t>
    <phoneticPr fontId="23" type="noConversion"/>
  </si>
  <si>
    <t>두경부암</t>
    <phoneticPr fontId="23" type="noConversion"/>
  </si>
  <si>
    <t>-</t>
    <phoneticPr fontId="23" type="noConversion"/>
  </si>
  <si>
    <t>cetuximab</t>
    <phoneticPr fontId="23" type="noConversion"/>
  </si>
  <si>
    <t>이전 백금기반 항암요법에 실패한 재발성 또는 전이성 두경부암
(비인두암(nasopharyngeal carcinoma) 제외)</t>
    <phoneticPr fontId="23" type="noConversion"/>
  </si>
  <si>
    <t>2차 이상</t>
    <phoneticPr fontId="23" type="noConversion"/>
  </si>
  <si>
    <t>2차 이상</t>
    <phoneticPr fontId="23" type="noConversion"/>
  </si>
  <si>
    <t>고식적요법(palliative)</t>
    <phoneticPr fontId="23" type="noConversion"/>
  </si>
  <si>
    <t>약값 전액 본인부담(100/100)</t>
    <phoneticPr fontId="23" type="noConversion"/>
  </si>
  <si>
    <t>cetuximab 500mg/m2 q 2 weeks</t>
    <phoneticPr fontId="23" type="noConversion"/>
  </si>
  <si>
    <t>-</t>
    <phoneticPr fontId="23" type="noConversion"/>
  </si>
  <si>
    <t>신경내분비암</t>
    <phoneticPr fontId="23" type="noConversion"/>
  </si>
  <si>
    <t>FOLFOX(oxaliplatin + leucovorin + fluorouracil)</t>
    <phoneticPr fontId="23" type="noConversion"/>
  </si>
  <si>
    <t>etoposide + platinum 항암요법에 실패한 신경내분비암(grade3)</t>
    <phoneticPr fontId="23" type="noConversion"/>
  </si>
  <si>
    <t>약값 전액 본인부담(100/100)</t>
    <phoneticPr fontId="23" type="noConversion"/>
  </si>
  <si>
    <t>약값 전액 본인부담(100/100)</t>
    <phoneticPr fontId="23" type="noConversion"/>
  </si>
  <si>
    <t>oxaliplatin 85mg/m2,
leucovorin 500mg/m2,
5-fluorouracil 400mg/m2 as a bolus injection,
and 5-FU 2400mgm/2 as a 46h-infusion,
cycles were repeated every 2weeks</t>
    <phoneticPr fontId="23" type="noConversion"/>
  </si>
  <si>
    <t>난소암</t>
    <phoneticPr fontId="23" type="noConversion"/>
  </si>
  <si>
    <t>tamoxifen</t>
    <phoneticPr fontId="23" type="noConversion"/>
  </si>
  <si>
    <t>tamoxifen 20mg bid</t>
    <phoneticPr fontId="23" type="noConversion"/>
  </si>
  <si>
    <t>cladribine</t>
    <phoneticPr fontId="23" type="noConversion"/>
  </si>
  <si>
    <t>1차 이상</t>
    <phoneticPr fontId="23" type="noConversion"/>
  </si>
  <si>
    <t>1차 이상</t>
    <phoneticPr fontId="23" type="noConversion"/>
  </si>
  <si>
    <t>고식적요법(palliative)</t>
    <phoneticPr fontId="23" type="noConversion"/>
  </si>
  <si>
    <t>고식적요법(palliative)</t>
    <phoneticPr fontId="23" type="noConversion"/>
  </si>
  <si>
    <t>cladribine 0.14mg/kg D1-5 Q4W IV 또는 cladribine 5mg/m2 D1-5 Q4W IV</t>
    <phoneticPr fontId="23" type="noConversion"/>
  </si>
  <si>
    <t>조직구증</t>
    <phoneticPr fontId="23" type="noConversion"/>
  </si>
  <si>
    <t>중추신경계암</t>
    <phoneticPr fontId="23" type="noConversion"/>
  </si>
  <si>
    <t>regorafenib</t>
    <phoneticPr fontId="23" type="noConversion"/>
  </si>
  <si>
    <t>수술 + 방사선치료 ± 항암화학요법에도 진행/재발한 glioblastoma</t>
    <phoneticPr fontId="23" type="noConversion"/>
  </si>
  <si>
    <t>regorafenib 160mg D1-21 q4wks until PD</t>
    <phoneticPr fontId="23" type="noConversion"/>
  </si>
  <si>
    <t>신경모세포종</t>
    <phoneticPr fontId="23" type="noConversion"/>
  </si>
  <si>
    <t>cabozantinib</t>
    <phoneticPr fontId="23" type="noConversion"/>
  </si>
  <si>
    <t>재발성 또는 불응성 소아(1~21세)의 신경모세포종</t>
    <phoneticPr fontId="23" type="noConversion"/>
  </si>
  <si>
    <t>cabozantinib 40mg/m2/day 6 month(20-40mg/m2/day로 용량 조절 가능)</t>
    <phoneticPr fontId="23" type="noConversion"/>
  </si>
  <si>
    <t>비호지킨림프종</t>
    <phoneticPr fontId="23" type="noConversion"/>
  </si>
  <si>
    <t>-</t>
    <phoneticPr fontId="23" type="noConversion"/>
  </si>
  <si>
    <t xml:space="preserve">1) cisplatin 60 mg/m2 D1 or D2 + 5-FU 500 mg/m2 D1-3 q 3~4wks 간동맥내 투여    
또는  
2) cisplatin 25mg/m2 D1-4 + 5-FU 750mg/m2 D1-4  q 4wks 간동맥내 투여  
또는  
3) cisplatin 7mg/m2 D1-5 + 5-FU 170mg/m2 D1-5  q 3wks 간동맥내 투여  
또는
4) cisplatin 10mg D1-5 + 5-FU 250mg D1-5  q 3wks 간동맥내 투여 </t>
    <phoneticPr fontId="13" type="noConversion"/>
  </si>
  <si>
    <t>수술이 불가능한 국소진행성, 전이성 담도암</t>
    <phoneticPr fontId="14" type="noConversion"/>
  </si>
  <si>
    <t>수술 불가능한 진행성 담도암</t>
    <phoneticPr fontId="23" type="noConversion"/>
  </si>
  <si>
    <t>gemcitabine 기반 요법에 실패한 진행성, 전이성 담도암</t>
    <phoneticPr fontId="23" type="noConversion"/>
  </si>
  <si>
    <t>gemcitabine 기반 요법에 실패한 수술 불가능한 국소진행성 또는 전이성 담도암</t>
    <phoneticPr fontId="23" type="noConversion"/>
  </si>
  <si>
    <t xml:space="preserve"> 에스트로겐 수용체 양성인 재발성 low grade serous ovarian cancer</t>
    <phoneticPr fontId="23" type="noConversion"/>
  </si>
  <si>
    <t>급성림프모구백혈병</t>
    <phoneticPr fontId="23" type="noConversion"/>
  </si>
  <si>
    <t>bortezomib + 
chemotherapy(Block 1-3)</t>
    <phoneticPr fontId="23" type="noConversion"/>
  </si>
  <si>
    <t>만 21세 이하의 재발성 또는 불응성 급성 림프모구 백혈병(ALL)</t>
    <phoneticPr fontId="23" type="noConversion"/>
  </si>
  <si>
    <t>관해유도요법(induction)</t>
    <phoneticPr fontId="23" type="noConversion"/>
  </si>
  <si>
    <t>bevacizumab</t>
    <phoneticPr fontId="23" type="noConversion"/>
  </si>
  <si>
    <t>연조직육종</t>
    <phoneticPr fontId="23" type="noConversion"/>
  </si>
  <si>
    <t>상피모양혈관내피종(epithelioid hemangioendothelioma)</t>
    <phoneticPr fontId="23" type="noConversion"/>
  </si>
  <si>
    <t>bevacizumab 15 mg/kg IV infusion q 3 weeks</t>
    <phoneticPr fontId="23" type="noConversion"/>
  </si>
  <si>
    <t>cladribine + rituximab</t>
    <phoneticPr fontId="23" type="noConversion"/>
  </si>
  <si>
    <t>cladribine 0.15 mg/kg by 2 hour IV, D1-5
rituximab 375 mg/m2 IV, D1
weekly for 8wks</t>
    <phoneticPr fontId="23" type="noConversion"/>
  </si>
  <si>
    <t>기타암</t>
    <phoneticPr fontId="23" type="noConversion"/>
  </si>
  <si>
    <t>모상세포백혈병(Hairy Cell Leukemia)</t>
    <phoneticPr fontId="23" type="noConversion"/>
  </si>
  <si>
    <t>횡문근육종</t>
    <phoneticPr fontId="23" type="noConversion"/>
  </si>
  <si>
    <t>vincristine + irinotecan + temozolomide</t>
    <phoneticPr fontId="23" type="noConversion"/>
  </si>
  <si>
    <t>vincristine 1.5 mg/m² (maximum 2mg) direct IV infusion (0.05 mg/kg for patient ≤ 10 kg), D1, 8
irinotecan: 50 mg/m² IV, D1-5
temozolomide: 125 mg/m² PO (the dose will be escalated to 150 mg/m²/day at cycle 2 for patients who do not experience &gt; grade 3 toxicity of any kind), D1-5
1 cycle / 21 days</t>
    <phoneticPr fontId="23" type="noConversion"/>
  </si>
  <si>
    <t>[Block 1] 28 days; response at Day 28-36
· Bortezomib 1.3 mg/m2/dose day 1,4,8,11
· Dexamethasone 10 mg/m2/day PO (divided dose) day 1-14
· Doxorubicin 60 mg/m2 intravenously day 1 
· Vincristine 1.5 mg/m2/dose (maximum 2mg dose) day 1, 8, 15, 22 
· Pegylated asparaginase 2500 units/m2/dose IM day 2, 8, 15, 22
· cytarabine intrathecal (IT) on day 1 
· (CNS 2 이하) methotrexate IT dose on day 15,29
· (CNS 3) methotrexate, hydrocortisone, and cytarabine IT (triple IT therapy) on days 8,15,22,29
[Block 2] 28 days; response at Day 28-36
· Bortezomib 1.3 mg/m2/dose day 1,4,8
· Etoposide 100 mg/m2/dose day 1-5
· Cyclophosphamide 440 mg/m2/dose day 1-5
· Methotrexate 5000mg/m2/dose day 22
· (CNS 2 이하) methotrexate IT dose on day 1,22
· (CNS 3) methotrexate, hydrocortisone, and cytarabine IT(triple IT therapy) on days 1,22 
[Block 3] 28 days; response assessed at Day 28
· Cytarabine 3000 mg/m2/dose IV BID Day 1,2,8,9
· L-asparaginase 6000 units/m2 IM Day 2,9 (Alternative asparaginase regimen: PEG-asparaginase 2500 units/m2 IM on Day 2)</t>
    <phoneticPr fontId="23" type="noConversion"/>
  </si>
  <si>
    <t>진행성, 전이성, 재발성 유잉육종(Ewing's sarcoma)</t>
    <phoneticPr fontId="23" type="noConversion"/>
  </si>
  <si>
    <t>전립선암</t>
    <phoneticPr fontId="23" type="noConversion"/>
  </si>
  <si>
    <t>-</t>
    <phoneticPr fontId="23" type="noConversion"/>
  </si>
  <si>
    <t>olaparib</t>
    <phoneticPr fontId="23" type="noConversion"/>
  </si>
  <si>
    <t>BRCA 변이를 제외한 HRR 변이가 있는 전이성 거세저항성 전립선암(mCRPC)</t>
    <phoneticPr fontId="23" type="noConversion"/>
  </si>
  <si>
    <t>3차 이상</t>
    <phoneticPr fontId="23" type="noConversion"/>
  </si>
  <si>
    <t>3차 이상</t>
    <phoneticPr fontId="23" type="noConversion"/>
  </si>
  <si>
    <t>고식적요법(palliative</t>
    <phoneticPr fontId="23" type="noConversion"/>
  </si>
  <si>
    <t>약값 전액 본인부담(100/100)</t>
    <phoneticPr fontId="23" type="noConversion"/>
  </si>
  <si>
    <t>약값 전액 본인부담(100/100)</t>
    <phoneticPr fontId="23" type="noConversion"/>
  </si>
  <si>
    <t>Olaparib 300mg twice a day until disease progression or unacceptable toxicity</t>
    <phoneticPr fontId="23" type="noConversion"/>
  </si>
  <si>
    <t>수술적 절제가 불가능한 상피모양혈관내피종(epithelioid hemangioendothelioma)</t>
    <phoneticPr fontId="23" type="noConversion"/>
  </si>
  <si>
    <t>처음으로 진단된 모상세포백혈병(Hairy Cell Leukemia)</t>
    <phoneticPr fontId="23" type="noConversion"/>
  </si>
  <si>
    <t>불응성 또는 재발성 횡문근육종(rhabdomyosarcoma)</t>
    <phoneticPr fontId="23" type="noConversion"/>
  </si>
  <si>
    <t>rituximab</t>
    <phoneticPr fontId="23" type="noConversion"/>
  </si>
  <si>
    <t>소아 bone marrow relapse된 1. burkitt's lymphoma,
2. diffuse large b-cell lymphoma(DLBCL),
3. b-cell ALL</t>
    <phoneticPr fontId="23" type="noConversion"/>
  </si>
  <si>
    <t>2차 이상</t>
    <phoneticPr fontId="23" type="noConversion"/>
  </si>
  <si>
    <t>-</t>
    <phoneticPr fontId="23" type="noConversion"/>
  </si>
  <si>
    <t>rituximab  375mg/m2 weekly for 4 weeks</t>
    <phoneticPr fontId="23" type="noConversion"/>
  </si>
  <si>
    <t>약값 전액 본인부담
(100/100)</t>
    <phoneticPr fontId="23" type="noConversion"/>
  </si>
  <si>
    <t>ruxolitinib + azacitidine</t>
    <phoneticPr fontId="23" type="noConversion"/>
  </si>
  <si>
    <t>chronic myelomonocytic leukemia</t>
    <phoneticPr fontId="23" type="noConversion"/>
  </si>
  <si>
    <t>간담도암</t>
    <phoneticPr fontId="23" type="noConversion"/>
  </si>
  <si>
    <t>nanoliposomal irinotecan + 5-FU + leucovorin</t>
    <phoneticPr fontId="23" type="noConversion"/>
  </si>
  <si>
    <t>nanoliposomal irinotecan 70mg/m²(D1), 5-FU 2400mg/m² (D1-2: continuous IV),
leucovorin 400mg/m²(D1), 2주 간격</t>
    <phoneticPr fontId="23" type="noConversion"/>
  </si>
  <si>
    <t>골수형성이상증후군(MDS)</t>
    <phoneticPr fontId="23" type="noConversion"/>
  </si>
  <si>
    <t>만성골수단핵구성백혈병(CMML)</t>
    <phoneticPr fontId="23" type="noConversion"/>
  </si>
  <si>
    <t>-</t>
    <phoneticPr fontId="23" type="noConversion"/>
  </si>
  <si>
    <t>투여대상 확대: 2018.7.16.
(medulloblastoma -&gt; CNS embryonal tumor)</t>
    <phoneticPr fontId="13" type="noConversion"/>
  </si>
  <si>
    <t>gemcitabine 1,250mg/m2 IV (day 1 , 8 every 3 weeks)
cisplatin 70mg/m2 IV(day 1, every 3 weeks)  
6 cycles</t>
    <phoneticPr fontId="23" type="noConversion"/>
  </si>
  <si>
    <t>첫 3 cycle (28-day cycle)
Ruxolitinib 5mg bid (baseline PLT 50k-100k)
Ruxolitinib 15mg bid (baseline PLT 100-200k)
Ruxolitinib 20mg bid (baseline PLT &gt;200k)
투약 중 혈소판에 따라 ruxolitinib 용량 조정
ruxolitinib 투약은 유지하면서
4번째 cycle부터 azacitidine을 추가
azacitidine 25mg/m2 D1-D5 of each 28-day cycle
tolerable하다면, azacitidine을 다음 cycle에서 50mg/m2, 그 다음 cycle에서 75mg/m2까지 증량 가능
cycle은 every 4 to 6 weeks마다 반복
disease progression까지 진행</t>
    <phoneticPr fontId="23" type="noConversion"/>
  </si>
  <si>
    <t>급성골수성백혈병</t>
    <phoneticPr fontId="23" type="noConversion"/>
  </si>
  <si>
    <t>급성림프모구백혈병</t>
    <phoneticPr fontId="13" type="noConversion"/>
  </si>
  <si>
    <t>burkitt's lymphoma/
DLBCL/mature B-ALL</t>
    <phoneticPr fontId="23" type="noConversion"/>
  </si>
  <si>
    <t>6035요법의 투여대상 일부가 
식약처 허가사항으로 전환(2020.9.3.~)</t>
    <phoneticPr fontId="23" type="noConversion"/>
  </si>
  <si>
    <t>투여대상 일부가 1079요법과 중복됨. 요법코드 1079에 해당되지 않는 경우 사용 가능</t>
    <phoneticPr fontId="23" type="noConversion"/>
  </si>
  <si>
    <t>burkitt's lymphoma/
DLBCL</t>
    <phoneticPr fontId="13" type="noConversion"/>
  </si>
  <si>
    <t>Rituximab + LMB96 protocol</t>
    <phoneticPr fontId="13" type="noConversion"/>
  </si>
  <si>
    <t>만 18세 이하의 mature B-cell lymphoma(burkitt’s lymphoma, DLBCL) 중
① Group B high-risk (stage III with LDH &gt; 2times ULN, stage IV CNS-negative with &lt;25% bone marrow involvement)
② Group C1 (B-AL CNS negative, Stage IV &amp; B-AL CNS positive and CSF negative)
③ Group C3 (B-AL CSF positive, stage IV CSF-positive)</t>
    <phoneticPr fontId="13" type="noConversion"/>
  </si>
  <si>
    <t>1차</t>
    <phoneticPr fontId="13" type="noConversion"/>
  </si>
  <si>
    <t>-</t>
    <phoneticPr fontId="13" type="noConversion"/>
  </si>
  <si>
    <t>LMB96 protocol
본인일부부담(5/100),
rituximab
약값 전액본인부담(100/100)</t>
    <phoneticPr fontId="13" type="noConversion"/>
  </si>
  <si>
    <t>1. Reduction(Prephase) COP
 Cyclophosphamide : 300 mg/m2 on day 1
 Vincristine : 1 mg/m2 (maximum of 2mg) on day 1
 Prednisone : 60 mg/m2 divided 2 on days 1-7
 IT MTX, hydrocortisone : Age-based dosing on day 1 (B high risk)
 IT MTX, cytarabine, hydrocortisone : Age-based dosing on day 1, 3, 5 (C1, C3)
 Leucovorin 15 mg/m2/dose every 12hrs for two doses on day 2, 4 (C1, C3)
2. Induction 1 &amp; 2 R-COPADM
Rituximab : 375 mg/m2 on day -2 (=day 6 after COP) and day 1
 Cyclophosphamide :
 250 mg/m2/dose every 12 hrs on days 2-4 (6 doses per cycle) (B high risk)
 250 mg/m²/dose every 12 hrs on days 2-4  (6 doses) (C1,C3 druting 1st R-COPADM)
 500 mg/m²/dose every 12 hrs on days 2-4 (6 doses) (C1,C3 druting 2nd R-COPADM)
 Vincristine : 2 mg/m2 (maximum of 2mg) on day 1
 Prednisone : 60 mg/m2 divided 2 on days 1-5, taper to zero on days 6-8
 Doxorubicin : 60 mg/m2 on day 2
 Methotrexate : 3.0 g/m2/day over 3 hrs on day 1 (B high risk)
   8.0 g/m2/day over 4 hrs on day 1 (C1)
   8.0 g/m2/day over 4 hours on day 1 (C3 during 1st R-COPADM)
   8.0 g/m2/day over 24 hours on day 1(1.6 gm/m² over 30 minutes followed by 6.4gm/m² over 23.5hrs)(C3 during 2nd R-COPADM)
 Leucovorin : 15 mg/m2/dose every 6hrs, starting 24hr(B high risk, C1, C3 during 1st R-COPADM), 36hr(C3 during 2nd R-COPADM) after start MTX, until cleared
 IT MTX, hydrocortisone : Age-based dosing on day 2, 6 (B high risk)
 IT MTX, cytarabine, hydrocortisone : Age-based dosing on day 2, 4, 6 (C1, C3)
3. Consolidation 1 &amp; 2 R-CYM (Group B high risk)
 Rituximab : 375 mg/m2 on day 1
 Cytarabine : 100 mg/m2/day on day 2-6
 Methotrexate : 3.0 g/m2/day over 3 hrs on day 1
 Leucovorin : 15 mg/m2/dose every 6 hrs, starting 24hr after start MTX, until cleared
 IT MTX, hydrocortisone : Age-based dosing on day 2
 IT cytarabine, hydrocortisone : Age-based dosing on day 7
4. Consolidation 1 &amp; 2 R-CYVE (Group C1, C3)
 Rituximab : 375 mg/m2 on day 1
 Cytarabine : 50 mg/m2/day over 12hrs on days 1-5
 HD Cytarabine : 3.0 g/m2/day over 3 hrs after completion of low-dose     
   cytarabine on days 2-5
  Etoposide : 200 mg/m2/day over 2 hrs starting 3hrs after end of HD 
   cytarabine on days 2-5
 IT MTX, hydrocortisone : Age-based dosing on day 1 (if CNS positive)
 IF CNS POSITIVE, ADMINISTER HIGH-DOSE METHOTREXATE AND INTRATHECAL AFTER R-CYVE 1 ONLY, AS BELOW:
 Methotrexate :
 8.0 g/m2/day over 4 hrs on day 18 (C1)
 8.0 g/m2/day over 24 hrs on day 18 (1.6 gm/m² over 30 minutes followed by
6.4gm/m² over 23.5hrs) (C3)
 Leucovorin : 15 mg/m2/dose every 6hrs, starting 24hr(C1), 36hr(C3) after start MTX, until cleared
 IT MTX, cytarabine, hydrocortisone : Age-based dosing on day 19
5. Maintenance 1 (Group C1, C3)
 Vincristine : 2 mg/m2 (maximum of 2mg) on day 1
 Methotrexate : 8.0 g/m2/day over 4 hrs on day 1 (C1)
          8.0 g/m2/day over 24 hrs on day 18 (1.6 gm/m² over 30 minutes
           followed by 6.4gm/m² over 23.5hrs) (C3)
 Leucovorin : 15 mg/m2/dose every 6hrs, starting 24hr(C1), 36hr(C3) after start MTX, until cleared
 Cyclophosphamide : 500 mg/m2/day 2-3
 Prednisone : 60 mg/m2 divided 2 on days 1-5, taper to zero on days 6-8
 Doxorubicin : 60 mg/m2 on day 2
 IT MTX, cytarabine, hydrocortisone : Age-based dosing on day 2
6. Maintenance 2 (Group C1, C3)
 Cytarabine : 50 mg/m2/dose every 12hrs on days 1-5
 Etoposide : 150 mg/m2/day on days 1-3</t>
    <phoneticPr fontId="13" type="noConversion"/>
  </si>
  <si>
    <t>기존 2166요법에 임상문헌 추가하여
이에 근거한 용법용량, 투여 대상으로 재설정하여 새로이 인정된 요법</t>
    <phoneticPr fontId="13" type="noConversion"/>
  </si>
  <si>
    <t>신경내분비암</t>
    <phoneticPr fontId="13" type="noConversion"/>
  </si>
  <si>
    <t>octreotide LAR</t>
    <phoneticPr fontId="13" type="noConversion"/>
  </si>
  <si>
    <t>Hormonal symptom이 동반되거나 SSR positive인 전이성 폐,흉선의 신경내분비종양(well differentiated grade 1/2)
※ Hormonal symptom: flushing, diarrhea, shortiness of breath, dyspnea, fatigue, weakness 등</t>
    <phoneticPr fontId="13" type="noConversion"/>
  </si>
  <si>
    <t>약값 전액 본인부담(100/100)</t>
    <phoneticPr fontId="13" type="noConversion"/>
  </si>
  <si>
    <t>octreotide 30mg IM, q 4 weeks</t>
    <phoneticPr fontId="13" type="noConversion"/>
  </si>
  <si>
    <t>-</t>
    <phoneticPr fontId="13" type="noConversion"/>
  </si>
  <si>
    <t>lenvatinib</t>
    <phoneticPr fontId="13" type="noConversion"/>
  </si>
  <si>
    <t>진행성 위장/췌장계 신경내분비종양(pan-NET or GI-NET) grade 1-2</t>
    <phoneticPr fontId="13" type="noConversion"/>
  </si>
  <si>
    <t>3차 이상</t>
    <phoneticPr fontId="13" type="noConversion"/>
  </si>
  <si>
    <t>lenvatinib 24mg, 1일 1회</t>
    <phoneticPr fontId="13" type="noConversion"/>
  </si>
  <si>
    <t>연조직육종</t>
    <phoneticPr fontId="13" type="noConversion"/>
  </si>
  <si>
    <t>고식적요법
(palliative)</t>
    <phoneticPr fontId="13" type="noConversion"/>
  </si>
  <si>
    <t>약값 전액 본인부담
(100/100)</t>
    <phoneticPr fontId="13" type="noConversion"/>
  </si>
  <si>
    <t>고식적요법(palliative)</t>
    <phoneticPr fontId="13" type="noConversion"/>
  </si>
  <si>
    <t>고식적요법
(palliative)</t>
    <phoneticPr fontId="13" type="noConversion"/>
  </si>
  <si>
    <t>약값 전액 본인부담
(100/100)</t>
    <phoneticPr fontId="13" type="noConversion"/>
  </si>
  <si>
    <t>신경모세포종</t>
    <phoneticPr fontId="13" type="noConversion"/>
  </si>
  <si>
    <t>topotecan + temozolomide</t>
    <phoneticPr fontId="13" type="noConversion"/>
  </si>
  <si>
    <t>6개월 이상 만 20세 이하의 재발성, 불응성 신경모세포종
&lt;이전에 topotecan 사용경험이 있는 환자는 제외&gt;</t>
    <phoneticPr fontId="13" type="noConversion"/>
  </si>
  <si>
    <t>약값 전액 본인부담(100/100)</t>
    <phoneticPr fontId="23" type="noConversion"/>
  </si>
  <si>
    <t>두경부암</t>
    <phoneticPr fontId="13" type="noConversion"/>
  </si>
  <si>
    <t>docetaxel + cisplatin</t>
    <phoneticPr fontId="13" type="noConversion"/>
  </si>
  <si>
    <t>18세 이상 성인의 전이성 또는 재발성 침샘암(비편평상피세포암)</t>
    <phoneticPr fontId="13" type="noConversion"/>
  </si>
  <si>
    <t>난소암</t>
    <phoneticPr fontId="13" type="noConversion"/>
  </si>
  <si>
    <t>trametinib</t>
    <phoneticPr fontId="13" type="noConversion"/>
  </si>
  <si>
    <t>재발성 low grade serous ovarian carcinoma</t>
    <phoneticPr fontId="13" type="noConversion"/>
  </si>
  <si>
    <t>trametinib 2mg once daily</t>
    <phoneticPr fontId="13" type="noConversion"/>
  </si>
  <si>
    <t>Docetaxel 35mg/m2 (D1, 8)
Cisplatin 70mg/m2 (D1)
3주 간격</t>
    <phoneticPr fontId="13" type="noConversion"/>
  </si>
  <si>
    <t>sunitinib 50mg/qd every 6 weeks (4주 투여 2주 휴약)</t>
    <phoneticPr fontId="23" type="noConversion"/>
  </si>
  <si>
    <t>중추신경계암</t>
    <phoneticPr fontId="13" type="noConversion"/>
  </si>
  <si>
    <t>소아 저등급 교종</t>
  </si>
  <si>
    <t>Temozolomide 150mg/m2 PO Day 1-5
Topotecan 0.75mg/m2 IV infusion for 30 mins Day 1-5
28일 간격, 최대 12 주기</t>
    <phoneticPr fontId="23" type="noConversion"/>
  </si>
  <si>
    <t>관해공고요법
(consolidation)</t>
    <phoneticPr fontId="13" type="noConversion"/>
  </si>
  <si>
    <t>4차 이상</t>
    <phoneticPr fontId="13" type="noConversion"/>
  </si>
  <si>
    <t>bevacizumab 10mg/kg + irinotecan 125mg/m2 
q2wks until pd</t>
    <phoneticPr fontId="13" type="noConversion"/>
  </si>
  <si>
    <t>blinatumomab</t>
    <phoneticPr fontId="13" type="noConversion"/>
  </si>
  <si>
    <t>진단 시 18세 미만의 처음 재발(첫 진단 후 36개월 이내에 확인된 
isolated bone marrow or combined bone marrow and extramedullary relapse 또는 18개월 이내에 확인된 isolated extramedullary relapse)한 
필라델피아 염색체 음성 B세포 급성림프모구백혈병</t>
    <phoneticPr fontId="13" type="noConversion"/>
  </si>
  <si>
    <t>* blinatumomab 투여 전까지의 관해유도요법, 
공고요법은 기관에서 사용하는 용법에 따름.
조혈모세포이식 전 공고요법으로 blinatumomab을 
시행함 (up to 2 cycles).
체중 45kg 이상: 28mcg/day
체중 45kg 미만: 15mcg/m²/day (최대 28mcg/day를 초과하지 않음)
14-day treatment-free interval</t>
    <phoneticPr fontId="13" type="noConversion"/>
  </si>
  <si>
    <t>기타암</t>
    <phoneticPr fontId="13" type="noConversion"/>
  </si>
  <si>
    <t>생식세포종양</t>
    <phoneticPr fontId="13" type="noConversion"/>
  </si>
  <si>
    <t>gemcitabine + oxaliplatin + paclitaxel</t>
    <phoneticPr fontId="13" type="noConversion"/>
  </si>
  <si>
    <t>재발성 또는 cisplatin 포함 항암요법에 실패한 생식세포종양</t>
    <phoneticPr fontId="13" type="noConversion"/>
  </si>
  <si>
    <t>gemcitabine 800mg/m2, D1, 8,
paclitaxel 80mg/m2, D1, 8,
oxaliplatin 130mg/m2, D1, 
of a 3-week cycle for 8cycles</t>
    <phoneticPr fontId="13" type="noConversion"/>
  </si>
  <si>
    <t>brentuximab</t>
    <phoneticPr fontId="23" type="noConversion"/>
  </si>
  <si>
    <t>진행성 또는 재발성 자궁경부암</t>
  </si>
  <si>
    <t>pembrolizumab 200mg IV q 3weeks</t>
    <phoneticPr fontId="23" type="noConversion"/>
  </si>
  <si>
    <t>nivolumab 3mg/kg IV q2wks</t>
    <phoneticPr fontId="23" type="noConversion"/>
  </si>
  <si>
    <t>rituximab 375mg/m2 D8,15,22,29 (total 4 doses) + lenalidomide 15mg(cycle 1) -&gt; 20mg(cycle 2) -&gt; 25mg(cycle 3~12) 
D1-21 q 28 days(total 12 cycles)</t>
    <phoneticPr fontId="13" type="noConversion"/>
  </si>
  <si>
    <t>letrozole 2.5mg qd daily + goserelin 3.6mg 
 or leuprolide 3.75mg
q 28 days</t>
    <phoneticPr fontId="23" type="noConversion"/>
  </si>
  <si>
    <t>Venetoclax 360mg/m2/day (max. 600mg/day), days 1-28 (once daily orally, 50% of the dose on day 1)
Cytarabine 1g/m2 every 12 hours, days 8-11 (total of 8 doses) ± Idarubicin 12mg/m2, day 8
(eligible to receive idarubicin if they had previously received less than 300mg/m2 of doxorubicin equivalents), up to 4 cycles</t>
    <phoneticPr fontId="23" type="noConversion"/>
  </si>
  <si>
    <t>간모세포종</t>
    <phoneticPr fontId="13" type="noConversion"/>
  </si>
  <si>
    <t>근치적 수술로 완전 제거가 불가능한 간모세포종</t>
    <phoneticPr fontId="13" type="noConversion"/>
  </si>
  <si>
    <t>Irinotecan 50mg/m2/d on D1-5 
+ Vincristine 1.5mg/m2/d on D1(or D1,8) q3w</t>
    <phoneticPr fontId="13" type="noConversion"/>
  </si>
  <si>
    <t xml:space="preserve"> '1차로 cisplatin + doxorubicin 또는 cisplatin 단독 항암치료를 받은 경우' 
투여이력 제한 삭제</t>
    <phoneticPr fontId="13" type="noConversion"/>
  </si>
  <si>
    <t>고식적요법(palliative), 
구제요법(salvage)</t>
    <phoneticPr fontId="13" type="noConversion"/>
  </si>
  <si>
    <t>자궁경부암</t>
    <phoneticPr fontId="13" type="noConversion"/>
  </si>
  <si>
    <r>
      <t>g</t>
    </r>
    <r>
      <rPr>
        <sz val="11"/>
        <color theme="1"/>
        <rFont val="맑은 고딕"/>
        <family val="3"/>
        <charset val="129"/>
        <scheme val="minor"/>
      </rPr>
      <t>emcitabine</t>
    </r>
    <phoneticPr fontId="13" type="noConversion"/>
  </si>
  <si>
    <r>
      <t>3차</t>
    </r>
    <r>
      <rPr>
        <sz val="11"/>
        <color theme="1"/>
        <rFont val="맑은 고딕"/>
        <family val="3"/>
        <charset val="129"/>
        <scheme val="minor"/>
      </rPr>
      <t xml:space="preserve"> 이상</t>
    </r>
    <phoneticPr fontId="13" type="noConversion"/>
  </si>
  <si>
    <t>gemcitabine 800mg/m2 
1주 간격으로 3회 투여, 1주 휴약</t>
    <phoneticPr fontId="13" type="noConversion"/>
  </si>
  <si>
    <t>호지킨림프종</t>
    <phoneticPr fontId="13" type="noConversion"/>
  </si>
  <si>
    <r>
      <t xml:space="preserve">재발성 또는 불응성의 </t>
    </r>
    <r>
      <rPr>
        <sz val="11"/>
        <color rgb="FF000000"/>
        <rFont val="맑은 고딕"/>
        <family val="3"/>
        <charset val="129"/>
        <scheme val="major"/>
      </rPr>
      <t xml:space="preserve">CD30 양성인 호지킨 림프종 </t>
    </r>
    <phoneticPr fontId="13" type="noConversion"/>
  </si>
  <si>
    <t>2차</t>
    <phoneticPr fontId="13" type="noConversion"/>
  </si>
  <si>
    <t>1.8mg/kg brentuximab vedotin i.v. every 3 weeks 
for a maximum of 4 cycles</t>
    <phoneticPr fontId="13" type="noConversion"/>
  </si>
  <si>
    <t>식도암</t>
    <phoneticPr fontId="13" type="noConversion"/>
  </si>
  <si>
    <t>허가초과요법에 대한
임상적 필요성 불충분</t>
    <phoneticPr fontId="13" type="noConversion"/>
  </si>
  <si>
    <t>원격 전이가 없고 림프절 전이(N2 or N3)를 동반한 penile cancer에
 'paclitaxel + ifosfamide + cisplatin(TIP)' 병용요법(-, 선행화학요법)</t>
    <phoneticPr fontId="13" type="noConversion"/>
  </si>
  <si>
    <t>의학적 근거 부족 및 대체 가능성</t>
    <phoneticPr fontId="13" type="noConversion"/>
  </si>
  <si>
    <t>국소 진행성 또는 전이성인 췌장 신경내분비종양(pNET) 및 췌장외 신경내분비종양(epNET)에
 ‘atezolizumab + bevacizumab’ 병용요법(1차 이상, 고식적요법)</t>
    <phoneticPr fontId="13" type="noConversion"/>
  </si>
  <si>
    <t>신경내분비암</t>
    <phoneticPr fontId="13" type="noConversion"/>
  </si>
  <si>
    <t>대체 가능성</t>
    <phoneticPr fontId="13" type="noConversion"/>
  </si>
  <si>
    <t>MSI-H 또는 dMMR인 재발성 또는 진행성 자궁내막암에 ‘nivolumab’ 단독요법(2차 이상, 고식적요법)</t>
    <phoneticPr fontId="13" type="noConversion"/>
  </si>
  <si>
    <t>의학적 근거 부족 및 대체 가능성</t>
    <phoneticPr fontId="13" type="noConversion"/>
  </si>
  <si>
    <r>
      <t xml:space="preserve">백금기반 화학요법 치료경험이 있는 </t>
    </r>
    <r>
      <rPr>
        <sz val="11"/>
        <color rgb="FF082108"/>
        <rFont val="맑은 고딕"/>
        <family val="3"/>
        <charset val="129"/>
        <scheme val="major"/>
      </rPr>
      <t>HER2 exon 20 mutation or insertion 비편평상피세포, 
Stage Ⅲ(inoperable and not suitable for radiation) or Ⅳ 비소세포폐암에 
‘trastuzumab + pertuzumab + docetaxel’ 병용요법(2차 이상, 고식적요법)</t>
    </r>
    <phoneticPr fontId="13" type="noConversion"/>
  </si>
  <si>
    <t>비소세포폐암</t>
    <phoneticPr fontId="13" type="noConversion"/>
  </si>
  <si>
    <r>
      <t xml:space="preserve">Stage </t>
    </r>
    <r>
      <rPr>
        <sz val="11"/>
        <color rgb="FF000000"/>
        <rFont val="맑은 고딕"/>
        <family val="3"/>
        <charset val="129"/>
        <scheme val="major"/>
      </rPr>
      <t>Ⅱ-ⅢA 비소세포폐암에 ‘atezolizumab’ 단독요법(-, 수술후보조요법)</t>
    </r>
    <phoneticPr fontId="13" type="noConversion"/>
  </si>
  <si>
    <t>비소세포폐암</t>
    <phoneticPr fontId="13" type="noConversion"/>
  </si>
  <si>
    <t>대체 가능성</t>
    <phoneticPr fontId="13" type="noConversion"/>
  </si>
  <si>
    <t>uncommon EGFR mutation이 확인된 전이성 또는 재발성 비소세포폐암에 ‘osimertinib’ 단독요법(1차 이상, 고식적요법)</t>
    <phoneticPr fontId="13" type="noConversion"/>
  </si>
  <si>
    <t>비소세포폐암</t>
    <phoneticPr fontId="13" type="noConversion"/>
  </si>
  <si>
    <t>의학적 근거 부족</t>
    <phoneticPr fontId="13" type="noConversion"/>
  </si>
  <si>
    <t>수술 및 방사선치료 후 재발한 anaplastic ependymoma(WHO grade III)에
 ’bevacizumab + cisplatin + metronomic cychlophosphamide’ 병용요법(2차 이상, 고식적요법)</t>
    <phoneticPr fontId="13" type="noConversion"/>
  </si>
  <si>
    <t>중추신경계암</t>
    <phoneticPr fontId="13" type="noConversion"/>
  </si>
  <si>
    <t>대체 가능성 및 식약처
허가 심의중</t>
    <phoneticPr fontId="13" type="noConversion"/>
  </si>
  <si>
    <r>
      <t>재발성</t>
    </r>
    <r>
      <rPr>
        <sz val="11"/>
        <color rgb="FF082108"/>
        <rFont val="맑은 고딕"/>
        <family val="3"/>
        <charset val="129"/>
        <scheme val="major"/>
      </rPr>
      <t>, 지속성 또는 전이성 자궁경부암에 ‘pembrolizumab + paclitaxel + cisplatin ± bevacizuamb’ 병용요법
(1차, 고식적요법)</t>
    </r>
    <phoneticPr fontId="13" type="noConversion"/>
  </si>
  <si>
    <t>자궁경부암</t>
    <phoneticPr fontId="13" type="noConversion"/>
  </si>
  <si>
    <t>의학적 근거 부족</t>
    <phoneticPr fontId="13" type="noConversion"/>
  </si>
  <si>
    <r>
      <t xml:space="preserve">만 </t>
    </r>
    <r>
      <rPr>
        <sz val="11"/>
        <color rgb="FF082108"/>
        <rFont val="맑은 고딕"/>
        <family val="3"/>
        <charset val="129"/>
        <scheme val="major"/>
      </rPr>
      <t>1세-30세 새롭게 진단된 T-cell acute lymphoblastic leukemia, T lymphoblastic lymphoma(stage Ⅱ-Ⅳ)에 ‘bortezomib + 항암화학요법’ 병용요법(1차, -)</t>
    </r>
    <phoneticPr fontId="13" type="noConversion"/>
  </si>
  <si>
    <t>급성림프모구백혈병</t>
    <phoneticPr fontId="13" type="noConversion"/>
  </si>
  <si>
    <t>투여대상 명확화 필요 및
대체 가능성</t>
    <phoneticPr fontId="13" type="noConversion"/>
  </si>
  <si>
    <r>
      <t xml:space="preserve">전이성 투명세포암에 </t>
    </r>
    <r>
      <rPr>
        <sz val="11"/>
        <color rgb="FF082108"/>
        <rFont val="맑은 고딕"/>
        <family val="3"/>
        <charset val="129"/>
        <scheme val="major"/>
      </rPr>
      <t>‘lenvatinib + pembrolizumab’ 병용요법(2차 이상, 고식적요법)</t>
    </r>
    <phoneticPr fontId="13" type="noConversion"/>
  </si>
  <si>
    <t>신장암</t>
    <phoneticPr fontId="13" type="noConversion"/>
  </si>
  <si>
    <t>의학적 타당성 및 
허가초과요법에 대한
임상적 필요성 불충분</t>
    <phoneticPr fontId="13" type="noConversion"/>
  </si>
  <si>
    <r>
      <t xml:space="preserve">간 이식 후 재발 고위험군에 </t>
    </r>
    <r>
      <rPr>
        <sz val="11"/>
        <color rgb="FF000000"/>
        <rFont val="맑은 고딕"/>
        <family val="3"/>
        <charset val="129"/>
        <scheme val="major"/>
      </rPr>
      <t>‘lenvatinib’ 단독요법(-, 수술후보조요법)</t>
    </r>
    <phoneticPr fontId="13" type="noConversion"/>
  </si>
  <si>
    <t>간담도암</t>
    <phoneticPr fontId="13" type="noConversion"/>
  </si>
  <si>
    <t>의학적 타당성 및 
허가초과요법에 대한
임상적 필요성 불충분</t>
    <phoneticPr fontId="13" type="noConversion"/>
  </si>
  <si>
    <t>cT2N0 low rectal cancer에 ‘capecitabine + oxaliplatin + RT’ 병용요법(-, 선행화학요법)</t>
    <phoneticPr fontId="13" type="noConversion"/>
  </si>
  <si>
    <t>직결장암</t>
    <phoneticPr fontId="13" type="noConversion"/>
  </si>
  <si>
    <t>사후신청(승인전사용)
불승인요법 코드
B637</t>
    <phoneticPr fontId="13" type="noConversion"/>
  </si>
  <si>
    <t>의학적 근거 부족</t>
    <phoneticPr fontId="13" type="noConversion"/>
  </si>
  <si>
    <t>재발성 또는 불응성 간모세포종(근치적 수술로 완전 제거가 불가능하며 docetaxel 투여가 불가능한 경우)에
‘sorafenib + bevacizumab’ 병용요법(3차 이상, 고식적요법)</t>
    <phoneticPr fontId="13" type="noConversion"/>
  </si>
  <si>
    <t>간담도암</t>
    <phoneticPr fontId="13" type="noConversion"/>
  </si>
  <si>
    <t>대체 가능성</t>
  </si>
  <si>
    <t>새로이 진단된 AA에 RT 종료 이후 ‘temozolomide' 단독요법(-, 수술후보조요법)</t>
    <phoneticPr fontId="13" type="noConversion"/>
  </si>
  <si>
    <t>중추신경계암</t>
    <phoneticPr fontId="13" type="noConversion"/>
  </si>
  <si>
    <t>대체 가능성</t>
    <phoneticPr fontId="13" type="noConversion"/>
  </si>
  <si>
    <t>6개월 이상 만 20세 이하 수술, 항암화학치료, 방사선치료 모두 시행 후 재발성, 불응성인 
CNS embryonal tumor (단 3세 미만은 방사선 치료를 시행하지 않은 경우도 포함)에  
‘temozolomide + topotecan' 병용요법(2차 이상, 고식적요법/구제요법)</t>
    <phoneticPr fontId="13" type="noConversion"/>
  </si>
  <si>
    <t>중추신경계암</t>
    <phoneticPr fontId="13" type="noConversion"/>
  </si>
  <si>
    <t>의학적 근거 부족 및 대체 가능성</t>
    <phoneticPr fontId="13" type="noConversion"/>
  </si>
  <si>
    <t>BRCA2 변이가 있는 진행성 또는 전이성 자궁평활근육종(uterine leiomyosarcoma)에
 ‘niraparib’ 단독요법(2차 이상, 고식적요법)</t>
    <phoneticPr fontId="13" type="noConversion"/>
  </si>
  <si>
    <t>자궁평활근육종</t>
    <phoneticPr fontId="13" type="noConversion"/>
  </si>
  <si>
    <t>BRCA2 변이가 있는 진행성 또는 전이성 자궁평활근육종(uterine leiomyosarcoma)에
 ‘olaparib’ 단독요법(2차 이상, 고식적요법)</t>
    <phoneticPr fontId="13" type="noConversion"/>
  </si>
  <si>
    <t>동종조혈모세포 이식을 받은 FLT3-ITD mutation positive AML 환자에 ‘sorafenib’ 단독요법(1차 이상, 관해유지요법)</t>
    <phoneticPr fontId="13" type="noConversion"/>
  </si>
  <si>
    <t>급성골수성백혈병</t>
    <phoneticPr fontId="13" type="noConversion"/>
  </si>
  <si>
    <t>대체 가능성</t>
    <phoneticPr fontId="13" type="noConversion"/>
  </si>
  <si>
    <t>HR+, HER2-, 고위험 유방암에 ‘abemaciclib + 내분비요법' 병용요법(-, 수술후보조요법)</t>
    <phoneticPr fontId="13" type="noConversion"/>
  </si>
  <si>
    <t>유방암</t>
    <phoneticPr fontId="13" type="noConversion"/>
  </si>
  <si>
    <t>PD-L1 발현율 1% 미만인 stage Ⅳ 또는 재발성 비소세포폐암(편평/비편평상피세포)에 'nivolumab + ipilimumab' 병용요법
(1차, 고식적요법)</t>
    <phoneticPr fontId="13" type="noConversion"/>
  </si>
  <si>
    <t>비소세포폐암</t>
    <phoneticPr fontId="13" type="noConversion"/>
  </si>
  <si>
    <t>BRCA 변이 유방암에 ‘olaparib' 단독요법(-, 수술후보조요법)</t>
    <phoneticPr fontId="13" type="noConversion"/>
  </si>
  <si>
    <t>이전 치료력이 없는 국소 진행성, 절제불가능한 또는 전이성 식도암(선암종 또는 편평세포암종)에
’pembrolizumab + cisplatin + 5-fluorouracil’ 병용요법(1차, 고식적요법)</t>
    <phoneticPr fontId="13" type="noConversion"/>
  </si>
  <si>
    <t>식도암</t>
    <phoneticPr fontId="13" type="noConversion"/>
  </si>
  <si>
    <t>의학적 근거 부족</t>
    <phoneticPr fontId="13" type="noConversion"/>
  </si>
  <si>
    <t>표준치료에 불응하거나 재발한 T세포 림프구성 림프종(T-LBL) 환자에 ‘venetoclax + decitabine’ 병용요법
(3차 이상, 고식적요법)</t>
    <phoneticPr fontId="13" type="noConversion"/>
  </si>
  <si>
    <t>비호지킨림프종</t>
    <phoneticPr fontId="13" type="noConversion"/>
  </si>
  <si>
    <t>의학적 근거 부족 및 대체 가능성</t>
  </si>
  <si>
    <t>재발/불응 T세포 림프구성 백혈병환자(T-ALL)환자에 ‘venetoclax + decitabine’ 병용요법(2차 이상, 고식적요법)</t>
    <phoneticPr fontId="13" type="noConversion"/>
  </si>
  <si>
    <t>급성림프모구백혈병</t>
    <phoneticPr fontId="13" type="noConversion"/>
  </si>
  <si>
    <t>Locally advanced rectal cancer에 ‘capecitabine + oxaliplatin + RT’ 병용요법(-, 선행화학요법)</t>
    <phoneticPr fontId="13" type="noConversion"/>
  </si>
  <si>
    <t>직결장암</t>
    <phoneticPr fontId="13" type="noConversion"/>
  </si>
  <si>
    <t>허가초과요법에 대한
임상적 필요성 불충분</t>
    <phoneticPr fontId="13" type="noConversion"/>
  </si>
  <si>
    <t>Ann Arbor stage II-IV의 이전에 치료받지 않은 high-dose therapy/자가조혈모세포이식을 한 mantle cell lymphoma에 ‘rituximab’ 유지요법(-, 관해유지요법)</t>
    <phoneticPr fontId="13" type="noConversion"/>
  </si>
  <si>
    <t>사후신청(승인전사용)
불승인요법 코드
B636</t>
    <phoneticPr fontId="13" type="noConversion"/>
  </si>
  <si>
    <t>표준요법(수술+방사선치료±화학치료)에도 진행 또는 재발한, EWSR1 fusion 양성인 CNS myxoid mesenchymal tumor에
'crizotinib' 단독요법(1차 이상, 고식적요법)</t>
    <phoneticPr fontId="13" type="noConversion"/>
  </si>
  <si>
    <t>KDR 변이가 있는 전이성 또는 재발성 부갑상선암에 'cabozantinib' 단독요법(1차 이상, 고식적요법)</t>
    <phoneticPr fontId="13" type="noConversion"/>
  </si>
  <si>
    <t>부갑상선암</t>
    <phoneticPr fontId="13" type="noConversion"/>
  </si>
  <si>
    <t>복막 전이를 포함한 수술 불가능 또는 전이성 위암에 ‘mitomycin C + cisplatin(LIPEC)’ 병용요법(-, 고식적요법)</t>
    <phoneticPr fontId="13" type="noConversion"/>
  </si>
  <si>
    <t>위암</t>
    <phoneticPr fontId="13" type="noConversion"/>
  </si>
  <si>
    <t>복막전이를 포함한 원격전이가 진단되어 수술 불가 상태로 전신 항암치료의 대상이 되는 위암에 
‘intraperitoneal(IP) paclitaxel’ 요법</t>
    <phoneticPr fontId="13" type="noConversion"/>
  </si>
  <si>
    <t>HER-2 과발현인 (IHC 3+ 또는 IHC 2+ 이고, FISH positive인) 전이성 위암 환자에 ‘pembrolizumab + trastuzumab + CAPOX’ 병용요법(1차, 고식적요법)</t>
    <phoneticPr fontId="13" type="noConversion"/>
  </si>
  <si>
    <t>근치적 절제술이 가능한 2,3기 위암환자에 ‘docetaxel + oxaliplatin + S1’ 병용요법(-, 선행화학요법)</t>
    <phoneticPr fontId="13" type="noConversion"/>
  </si>
  <si>
    <t>국소치료 또는 수술 불가능한 진행성, 재발성, 전이성 자궁 평활근육종에 temozolomide 단독요법(3차 이상, 고식적요법)</t>
    <phoneticPr fontId="13" type="noConversion"/>
  </si>
  <si>
    <t>자궁암</t>
    <phoneticPr fontId="13" type="noConversion"/>
  </si>
  <si>
    <t>HER-2/neu 3+ 침샘관암(salivary duct carcinoma)(Stage III-IVB)에  ‘paclitaxel + carboplatin + trastuzumab’ 
병용요법(수술후보조요법)</t>
    <phoneticPr fontId="13" type="noConversion"/>
  </si>
  <si>
    <t>두경부암</t>
    <phoneticPr fontId="13" type="noConversion"/>
  </si>
  <si>
    <t>재발성 B세포 급성림프모구백혈병의 관해상태에서 'blinatumomab' 단독요법(2차 이상, 관해공고요법)</t>
    <phoneticPr fontId="13" type="noConversion"/>
  </si>
  <si>
    <t>PD-L1 양성(CPS≥1) 전이성 삼중음성 유방암에 ‘pembrolizumab’ 단독요법(1차, 고식적요법)</t>
  </si>
  <si>
    <t>절제불가능 또는 전이성 gastroenteropancreatic neuroendocrine neoplasm (Ki-67 index &lt;55%, grade 3)에
 ‘capecitabine + temozolomide’ 병용요법(1차 이상, 고식적요법)</t>
    <phoneticPr fontId="13" type="noConversion"/>
  </si>
  <si>
    <t>신경내분비암</t>
    <phoneticPr fontId="13" type="noConversion"/>
  </si>
  <si>
    <t>대체 가능성</t>
    <phoneticPr fontId="13" type="noConversion"/>
  </si>
  <si>
    <t>재발성 또는 전이성 자궁경부암에 ‘docetaxel’ 단독요법(2차 이상, 고식적요법)</t>
    <phoneticPr fontId="13" type="noConversion"/>
  </si>
  <si>
    <t>재발성 또는 전이성 자궁경부암에 ‘irinotecan’ 단독요법(2차 이상, 고식적요법)</t>
    <phoneticPr fontId="13" type="noConversion"/>
  </si>
  <si>
    <t>Sorafenib에 실패한 진행성 간세포암(Chlid-Pugh class A)에 ‘pembrolizumab’ 단독요법(2차 이상, 고식적요법)</t>
    <phoneticPr fontId="13" type="noConversion"/>
  </si>
  <si>
    <t>수술 불가능한 전이성 직결장암에 'FOLFOXIRI + bevacizumab’ 병용요법(1차, 고식적요법)</t>
    <phoneticPr fontId="13" type="noConversion"/>
  </si>
  <si>
    <t>조혈모세포 이식이 가능한 CD20 양성 외투세포림프종(mantle cell lymphoma)에
 ‘rituximab + bendamustine / rituximab + cytarabine’ 병용요법(1차, 유도요법)</t>
    <phoneticPr fontId="13" type="noConversion"/>
  </si>
  <si>
    <t>사후신청(승인전사용)
불승인요법 코드
B804</t>
    <phoneticPr fontId="13" type="noConversion"/>
  </si>
  <si>
    <t>전이성 포상연부육종(alveolar soft part sarcoma)에 ‘nivolumab + ipilimumab’ 병용요법(2차 이상, 고식적요법)</t>
    <phoneticPr fontId="13" type="noConversion"/>
  </si>
  <si>
    <t>전이성 포상연부육종(alveolar soft part sarcoma)에 'nivolumab + ipilimumab' 병용요법(2차 이상, 고식적요법)</t>
    <phoneticPr fontId="13" type="noConversion"/>
  </si>
  <si>
    <t>자궁내막암 고위험환자에 ‘cisplatin + bevacizumab + RT + paclitaxel + carboplatin’ 병용요법(1차 이상, 수술후보조요법)</t>
  </si>
  <si>
    <t>자궁암</t>
    <phoneticPr fontId="13" type="noConversion"/>
  </si>
  <si>
    <t>전이성 신경내분비암(Neuroendocrine tumor Grade 3 or neuroendocrine carcinoma)에 ’ipilimumab(비급여) + nivolumab’ 병용요법(2차 이상, 고식적요법)</t>
    <phoneticPr fontId="13" type="noConversion"/>
  </si>
  <si>
    <t>RET 유전자 융합 양성 비소세포폐암에 ‘cabozantinib’ 단독요법(2차 이상, 고식적요법)</t>
    <phoneticPr fontId="13" type="noConversion"/>
  </si>
  <si>
    <t>소세포폐암</t>
    <phoneticPr fontId="13" type="noConversion"/>
  </si>
  <si>
    <t>‘atezolizumab + bevacizumab’ 병용요법 투여 후 질병이 진행된 간세포성암 환자에 ‘lenvatinib’ 단독요법
(2차 이상, 고식적요법)</t>
    <phoneticPr fontId="13" type="noConversion"/>
  </si>
  <si>
    <t>사후신청(승인전사용)
불승인요법 코드
B635</t>
    <phoneticPr fontId="13" type="noConversion"/>
  </si>
  <si>
    <t xml:space="preserve"> ‘Gemcitabine + cisplatin’ 병용 요법에 실패한 전이성, 진행성 담도암(Stage III 이상) 환자에 ‘capecitabine + oxaliplatin’ 병용요법(2차 이상, 고식적요법)</t>
    <phoneticPr fontId="13" type="noConversion"/>
  </si>
  <si>
    <t>간담도암</t>
    <phoneticPr fontId="13" type="noConversion"/>
  </si>
  <si>
    <t>사후신청(승인전사용)
불승인요법 코드
B634</t>
    <phoneticPr fontId="13" type="noConversion"/>
  </si>
  <si>
    <t>수술 후 재발한 granular cell astrocytoma에 ’temozolomide’ 단독요법(1차 이상, 고식적요법)</t>
    <phoneticPr fontId="13" type="noConversion"/>
  </si>
  <si>
    <t>이전에 다른 치료를 받지 않은 진행성 또는 전이성 신장암에 ’cabozantinib + nivolumab’ 병용요법(1차, 고식적요법)</t>
    <phoneticPr fontId="13" type="noConversion"/>
  </si>
  <si>
    <t>신장암</t>
    <phoneticPr fontId="13" type="noConversion"/>
  </si>
  <si>
    <t>이전에 다른 치료를 받지 않은 진행성 또는 전이성 신장암에 ’lenvatinib + pembrolizumab’ 병용요법(1차, 고식적요법)</t>
    <phoneticPr fontId="13" type="noConversion"/>
  </si>
  <si>
    <t>Metastatic Castration-resistant Prostate Cancer에 'pembrolizumab' 단독요법(2차 이상, 고식적요법)</t>
    <phoneticPr fontId="13" type="noConversion"/>
  </si>
  <si>
    <t>전립선암</t>
    <phoneticPr fontId="13" type="noConversion"/>
  </si>
  <si>
    <t>식약처 허가 심의중</t>
    <phoneticPr fontId="13" type="noConversion"/>
  </si>
  <si>
    <t>국소진행성 요로상피암에 'avelumab' 단독요법(-, 1차 치료 후 유지요법)</t>
    <phoneticPr fontId="13" type="noConversion"/>
  </si>
  <si>
    <t>방광암</t>
    <phoneticPr fontId="13" type="noConversion"/>
  </si>
  <si>
    <t>재발성 또는 불응성 간모세포종에 'oxaliplatin +  vincristine + topotecan(OVT)' 병용요법(2차 이상, 고식적요법)</t>
    <phoneticPr fontId="13" type="noConversion"/>
  </si>
  <si>
    <t>사후신청(승인전사용)
불승인요법 코드
B633</t>
    <phoneticPr fontId="13" type="noConversion"/>
  </si>
  <si>
    <t>이전에 non-steroidal aromatase inhibitor (letrozole or anastrozole)로 치료받은 Low-Grade ESS (Endometrial Stromal Sarcoma) 또는 호르몬수용체 양성 uterine Leiomyosarcoma에 'fulvestrant' 단독요법(3차 이상, 고식적요법)</t>
    <phoneticPr fontId="13" type="noConversion"/>
  </si>
  <si>
    <t>Stage IC-IV 새로이 진단받은 난소암(/나팔관암/복막암) 환자에서 ‘Pegylated liposomal doxorubicin(PLD) + carboplatin’ 병용요법
   (1차/-, 고식적요법, 수술후보조요법)</t>
    <phoneticPr fontId="13" type="noConversion"/>
  </si>
  <si>
    <t>난소암</t>
    <phoneticPr fontId="13" type="noConversion"/>
  </si>
  <si>
    <t>새롭게 진단된 Ann arbor I,II인 변연부 NK/T 세포 림프종에 ’gemcitabine + oxaliplatin + l-asparaginase(GELOX)’ sandwich chemoraication 요법(1차)</t>
    <phoneticPr fontId="13" type="noConversion"/>
  </si>
  <si>
    <t>PD-L1  양성(CPS ≥ 10) 인 절제 불가능한 국소 진행성 또는 전이성 삼중음성유방암(TNBC)에
 ‘pembrolizumab +gemcitabine/ carboplatin’ 병용요법(1차 이상, 고식적요법)</t>
    <phoneticPr fontId="13" type="noConversion"/>
  </si>
  <si>
    <t>PD-L1  양성(CPS ≥ 10)인 절제 불가능한 국소 진행성 또는 전이성 삼중음성유방암(TNBC)에 ‘pembrolizumab +  albumin-bound paclitaxel’ 병용요법(1차 이상, 고식적요법)</t>
    <phoneticPr fontId="13" type="noConversion"/>
  </si>
  <si>
    <t>유방암</t>
    <phoneticPr fontId="13" type="noConversion"/>
  </si>
  <si>
    <t>식약처 허가 심의중</t>
    <phoneticPr fontId="13" type="noConversion"/>
  </si>
  <si>
    <t>PD-L1 양성(CPS ≥ 10) 인 절제 불가능한 국소 진행성 또는 전이성 삼중음성유방암(TNBC)에
 ‘pembrolizumab + paclitaxel’ 병용요법(1차 이상, 고식적요법)</t>
    <phoneticPr fontId="13" type="noConversion"/>
  </si>
  <si>
    <t>1차 이상 항암화학요법에 실패한 수술 불가능, 전이성 leiomyosarcoma (LMS), dedifferentiated liposarcoma(DDL)에 ‘ribociclib + everolimus’ 병용요법(3차 이상, 고식적요법)</t>
    <phoneticPr fontId="13" type="noConversion"/>
  </si>
  <si>
    <t>사후신청(승인전사용)
불승인요법 코드
B632</t>
    <phoneticPr fontId="13" type="noConversion"/>
  </si>
  <si>
    <t>표준치료 시행 후 progression한 ALK 양성 평활근육종(Leiomyosarcoma)에 'brigatinib' 단독요법(3차 이상, 고식적요법)</t>
    <phoneticPr fontId="13" type="noConversion"/>
  </si>
  <si>
    <t>Large cell neuroendocrine carcinoma of lung에 ’nivolumab’ 단독요법(2차 이상, 고식적요법)</t>
    <phoneticPr fontId="13" type="noConversion"/>
  </si>
  <si>
    <t>진행성(stage Ⅲ-Ⅳ) 또는 재발성 자궁내막암에 ’bevacizumab + paclitaxel + carboplatin’ 병용요법(1차 이상, 고식적요법)</t>
    <phoneticPr fontId="13" type="noConversion"/>
  </si>
  <si>
    <t>stage II/III 삼중음성 유방암에 ’(neoadjuvant) pembrolizumab + (paclitaxel + carboplatin -&gt; AC or EC) -&gt; (adjuvant) pembrolizumab’ 병용요법(-, 선행화학요법/수술후보조요법)</t>
    <phoneticPr fontId="13" type="noConversion"/>
  </si>
  <si>
    <t>재발성 외투세포림프종(mantle cell lymphoma)에 lenalidomide 단독요법(2차 이상, 고식적요법)</t>
    <phoneticPr fontId="13" type="noConversion"/>
  </si>
  <si>
    <t>재발성 외투세포림프종(mantle cell lymphoma)에 venetoclax 단독요법(2차 이상, 고식적요법)</t>
    <phoneticPr fontId="13" type="noConversion"/>
  </si>
  <si>
    <t>식약처 허가범위내</t>
    <phoneticPr fontId="13" type="noConversion"/>
  </si>
  <si>
    <t>CAR-T치료의 적응증이 되는  26세 미만의 CD19+ 재발 또는 불응성 B-Cell 급성 림프구성 백혈병에 ‘Fludarabine + cyclophosphamide’ 병용요법(2차 이상, Lymphodepleting chemotherapy)</t>
    <phoneticPr fontId="13" type="noConversion"/>
  </si>
  <si>
    <t>ROS1-rearranged glioblastoma에 ‘crizotinib’ 단독요법(1차 이상, 고식적요법)</t>
    <phoneticPr fontId="13" type="noConversion"/>
  </si>
  <si>
    <t>재발/불응성 follicular lymphoma에 ‘lenalidomide’ 단독요법(2차 이상, 고식적요법)</t>
    <phoneticPr fontId="13" type="noConversion"/>
  </si>
  <si>
    <t>FLT3-ITD AML에 ‘sorafenib’ 단독요법(1차, 이식 후 유지요법)</t>
    <phoneticPr fontId="13" type="noConversion"/>
  </si>
  <si>
    <t>급성골수성백혈병</t>
    <phoneticPr fontId="13" type="noConversion"/>
  </si>
  <si>
    <t>근치적 절제나 항암-방사선 치료로 국소 조절이 불가능한 재발성·전이성 편평세포피부암에 'pembrolizumab' 단독요법(1차 이상, 고식적요법)</t>
  </si>
  <si>
    <t>피부암</t>
    <phoneticPr fontId="13" type="noConversion"/>
  </si>
  <si>
    <t>stage Ⅱb 이상의 소장선암에 'oxaliplatin + leucovorin + 5-FU' 병용요법(-, 수술후보조요법)</t>
    <phoneticPr fontId="13" type="noConversion"/>
  </si>
  <si>
    <t>소장선암</t>
    <phoneticPr fontId="13" type="noConversion"/>
  </si>
  <si>
    <t>재발성 또는 진행성 비케라틴 비인두암에 'nivolumab' 단독요법(1차 이상, 고식적요법)</t>
    <phoneticPr fontId="13" type="noConversion"/>
  </si>
  <si>
    <t>HER2-음성 stage Ⅱ～Ⅲ 유방암에 ‘pembrolizumab + paclitaxel (weekly) → AC’ 병용요법(-, 선행화학요법)</t>
    <phoneticPr fontId="13" type="noConversion"/>
  </si>
  <si>
    <t>복막전이, 복강내 세포검사 양성 또는 장막 침윤 위암의 종양감축술 후 복강내 온열 항암요법(HIPEC)에 ‘mitomycin C + cisplatin’ 병용요법(1차 이상, 고식적요법)</t>
    <phoneticPr fontId="13" type="noConversion"/>
  </si>
  <si>
    <t>사후신청(승인전사용)
불승인요법 코드
B631</t>
    <phoneticPr fontId="13" type="noConversion"/>
  </si>
  <si>
    <t>3개 이상의 TKI제제(imatinib, sunitinib, regorafenib)에 모두 실패한 절제불가능한 진행성, 전이성 위장관기질종양에 'nilotinib' 단독요법(4차 이상, 고식적요법)</t>
    <phoneticPr fontId="13" type="noConversion"/>
  </si>
  <si>
    <t>GIST</t>
    <phoneticPr fontId="13" type="noConversion"/>
  </si>
  <si>
    <t xml:space="preserve">Haploidentical hematopoietic stem cell transplantation을 받는 AML/MDS/ALL 환자에게 ‘rituximab’ 단독요법 (-, 이식 전처치요법) </t>
    <phoneticPr fontId="13" type="noConversion"/>
  </si>
  <si>
    <t>기타</t>
    <phoneticPr fontId="13" type="noConversion"/>
  </si>
  <si>
    <t>전이성 췌장암에 'albumin-bound paclitaxel + gemcitabine + cisplatin' 병용요법 (1차, 고식적요법)</t>
    <phoneticPr fontId="13" type="noConversion"/>
  </si>
  <si>
    <t>췌장암</t>
    <phoneticPr fontId="13" type="noConversion"/>
  </si>
  <si>
    <t>절제 불가능한 간세포암에 'lenvatinib' 단독요법(2차 이상, 고식적요법)</t>
    <phoneticPr fontId="13" type="noConversion"/>
  </si>
  <si>
    <t>면역관문억제제에 실패한 전이성 신세포암에 'nivolumab + ipilimumab' 병용요법(2차 이상, 고식적요법)</t>
    <phoneticPr fontId="13" type="noConversion"/>
  </si>
  <si>
    <t>신장암</t>
    <phoneticPr fontId="13" type="noConversion"/>
  </si>
  <si>
    <t>Tyrosine kinase inhibitor(TKI) 포함 관해유도요법 후 미세잔존질환(MRD) 양성인 필라델피아염색체 양성 급성림프모구백혈병에 ‘blinatumomb + TKI’ 병용요법(-, 관해공고요법)</t>
    <phoneticPr fontId="13" type="noConversion"/>
  </si>
  <si>
    <t>이전에 치료받은 적 없는 수술 불가능/전이성 MSI-H 또는 MMR-d 직결장암에 'pembrolizumab' 단독요법(1차, 고식적요법)</t>
    <phoneticPr fontId="13" type="noConversion"/>
  </si>
  <si>
    <t>수술불가능 또는 전이성 담도암에서 ‘nivolumab + ipilimumab’병용요법(2차 이상/3차 이상, 고식적요법)</t>
  </si>
  <si>
    <t>Core Binding Factor (CBF) AML 환자에 ’dasatinib + cytarabine + daunorubicin’ 병용요법(1차 이상, 유도/공고/유지요법)</t>
    <phoneticPr fontId="13" type="noConversion"/>
  </si>
  <si>
    <t>HER2 양성인 위, 식도, 위식도 접합부암에 ‘pembrolizumab + trastuzumab + capecitabine + cisplatin’ 병용요법(1차, 고식적요법)</t>
    <phoneticPr fontId="13" type="noConversion"/>
  </si>
  <si>
    <t>절제 불가능/진행성 또는 전이성 위암에 ‘nivolumab + regorafenib’ 병용요법(3차 이상, 고식적요법)</t>
    <phoneticPr fontId="13" type="noConversion"/>
  </si>
  <si>
    <t>표준 항암요법 이후에도 진행/재발하거나, 재발 후 치료에 관해를 이루었으나(second CR) 재발의 위험이 높은 고형암에
’COMBAT therapy(celecoxib + etoposide + temozolomide + isotretinoin)’ (2차 이상, 고식적요법)</t>
    <phoneticPr fontId="13" type="noConversion"/>
  </si>
  <si>
    <t>기타암</t>
    <phoneticPr fontId="13" type="noConversion"/>
  </si>
  <si>
    <t>뇌연수막 전이가 동반된 유방암/폐암에 ’pembrolizumab’ 단독요법(2차 이상, 고식적요법)</t>
  </si>
  <si>
    <t>새로이 진단된 난소의 granulosa cell tumor에 ‘paclitaxel + carboplatin’ 병용요법(-/1차, 수술후보조요법/고식적요법)</t>
    <phoneticPr fontId="13" type="noConversion"/>
  </si>
  <si>
    <t>사후신청(승인전사용)
불승인요법 코드
B630</t>
    <phoneticPr fontId="13" type="noConversion"/>
  </si>
  <si>
    <t>재발성 또는 불응성 Plasmablastic lymphoma에 ’lenalidomide + dexamethasone’ 병용요법(2차 이상, 고식적요법)</t>
    <phoneticPr fontId="13" type="noConversion"/>
  </si>
  <si>
    <t>삼중음성 유방암에 'paclitaxel(weekly) + carboplatin(weekly) → AC' 병용요법(-, 선행화학요법)</t>
    <phoneticPr fontId="13" type="noConversion"/>
  </si>
  <si>
    <t>호르몬 수용체 양성인 재발성 저등급 장액성 난소암 또는 복막암에 ‘letrozole’ 단독요법(-, 수술후보조요법 후 유지요법)</t>
    <phoneticPr fontId="13" type="noConversion"/>
  </si>
  <si>
    <t>표준 치료에 실패한 진행성, 전이성 직결장암에서 ‘nivolumab + regorafenib’병용요법(3차 이상, 고식적요법)</t>
    <phoneticPr fontId="13" type="noConversion"/>
  </si>
  <si>
    <t>1차 항암요법에 실패한 전이성, 재발성 또는 절제불가능한 진행성 골육종에 ‘sorafenib’ 단독요법(2차 이상, 고식적요법)</t>
    <phoneticPr fontId="13" type="noConversion"/>
  </si>
  <si>
    <t>골암</t>
    <phoneticPr fontId="13" type="noConversion"/>
  </si>
  <si>
    <t>재발성 및 불응성 유잉육종(Ewing’s sarcoma)에 ‘nab-paclitaxel + gemcitabine’병용요법(2차 이상, 고식적요법)</t>
    <phoneticPr fontId="13" type="noConversion"/>
  </si>
  <si>
    <t>의학적 근거 부족 및 
대체 가능성</t>
    <phoneticPr fontId="13" type="noConversion"/>
  </si>
  <si>
    <t>1차 치료로서 etoposide + platinum 요법에 실패한 근치적 치료가 불가능한 소세포폐암에 ‘olaparib (tablet, 비급여) + temozolomide’ 병용요법(2차 이상, 고식적요법)</t>
    <phoneticPr fontId="13" type="noConversion"/>
  </si>
  <si>
    <t>기타 조직구증에 cladribine + cytarabine 병용요법(2차 이상, 구제요법)</t>
    <phoneticPr fontId="13" type="noConversion"/>
  </si>
  <si>
    <t>조직구증</t>
    <phoneticPr fontId="13" type="noConversion"/>
  </si>
  <si>
    <t>Neurofibromatosis type 1 환자에서 발생한 tumor(glioma, neurofibroma, astrocytoma)에  ’trametinib’ 단독요법(1차 이상, 고식적요법)</t>
    <phoneticPr fontId="13" type="noConversion"/>
  </si>
  <si>
    <t>stage I,II 편평세포피부암에 ’methotrexate’ 병변내 주입 요법(선행화학요법)</t>
    <phoneticPr fontId="13" type="noConversion"/>
  </si>
  <si>
    <t>cisplatin 투여가 부적절한 수술 불가능 국소 진행성 또는 전이성 요로상피암에 ’gemcitabine + eribulin’ 병용 요법(1차, 고식적요법)</t>
    <phoneticPr fontId="13" type="noConversion"/>
  </si>
  <si>
    <t>방광암</t>
    <phoneticPr fontId="13" type="noConversion"/>
  </si>
  <si>
    <t>사후신청(승인전사용)
불승인요법 코드
B629</t>
    <phoneticPr fontId="13" type="noConversion"/>
  </si>
  <si>
    <t>이전 치료에 반응하지 않은 재발성/불응성 망막모세포종에 ’topotecan’ 단독 요법(3차 이상, 고식적요법)</t>
    <phoneticPr fontId="13" type="noConversion"/>
  </si>
  <si>
    <t>망막모세포종</t>
    <phoneticPr fontId="13" type="noConversion"/>
  </si>
  <si>
    <t>사후신청(승인전사용)
불승인요법 코드
B803</t>
    <phoneticPr fontId="13" type="noConversion"/>
  </si>
  <si>
    <t>표준요법치료에 실패하고 이전에 면역관문억제제를 사용한 적이 없는 Tissue tumor mutation burden(tTMB)이 높은 고형암에서 ‘pembrolizumab’ 단독요법(4차 이상, curative/고식적요법)</t>
    <phoneticPr fontId="13" type="noConversion"/>
  </si>
  <si>
    <t>표준요법에 실패한 진행성 원발 부위 미상암에 'pembrolizumab' 단독요법(2차 이상, 고식적요법)</t>
  </si>
  <si>
    <t>원발부위미상암</t>
    <phoneticPr fontId="13" type="noConversion"/>
  </si>
  <si>
    <t>신경내분비암에 'ipilimumab(비급여) + nivolumab' 병용요법(2차 이상, 고식적요법)</t>
  </si>
  <si>
    <t>Recurrent small cell neuroendocrine carcinoma of the uterine cervix에 'topotecan + paclitaxel + bevacizumab' 병용요법(2차 이상, 고식적요법)</t>
  </si>
  <si>
    <t>근치적 절제가 시행된 stage Ⅱ-Ⅲ의 위암 중 경구용 약제의 투여가 불가능한 환자에 ‘FOLFOX’ 병용요법(-, 수술후보조요법)</t>
  </si>
  <si>
    <t>표준치료에 재발/불응한 3세 이상 meningeal leukemia/lymphoma 및 primary CNS tumor에 'IT topotecan' 단독요법(2차 이상, 구제요법)</t>
  </si>
  <si>
    <t>전이성 거제저항성전립선암에 'paclitaxel + carboplatin' 병용요법(3차 이상, 고식적요법)</t>
  </si>
  <si>
    <t>전립선암</t>
    <phoneticPr fontId="13" type="noConversion"/>
  </si>
  <si>
    <t>림프절 양성 및 호르몬 수용체 양성인 폐경 후 유방암에 ‘letrozole’ 5년 투여 후 연장요법(-, 수술후보조요법)</t>
  </si>
  <si>
    <t>Cisplatin을 포함한 이전 치료에 실패한 성인 및 소아의 진행성 생식세포종양에 'pazopanib' 단독요법(3차 이상, 고식적요법)</t>
  </si>
  <si>
    <t>생식세포종양</t>
    <phoneticPr fontId="13" type="noConversion"/>
  </si>
  <si>
    <t>HER2 양성 수술 불가능 또는 전이성 Extramammary paget’s disease에 'trastuzumab' 단독요법(1차 이상, 고식적요법)</t>
  </si>
  <si>
    <t>사후신청(승인전사용)
불승인요법 코드
B626</t>
    <phoneticPr fontId="13" type="noConversion"/>
  </si>
  <si>
    <t>소아 저등급교종에 'bevacizumab + irinotecan' 병용요법(4차 이상, 고식적요법)</t>
  </si>
  <si>
    <t>사후신청(승인전사용)
불승인요법 코드
B627</t>
    <phoneticPr fontId="13" type="noConversion"/>
  </si>
  <si>
    <t>VEGFR와 PDGFR 변이가 있는 stage IV 위암에 ‘sunitinib’ 단독요법(4차 이상, 고식적요법)</t>
    <phoneticPr fontId="13" type="noConversion"/>
  </si>
  <si>
    <t>사후신청(승인전사용)
불승인요법 코드
B628</t>
    <phoneticPr fontId="13" type="noConversion"/>
  </si>
  <si>
    <t>신속치료의 타당성 및 불가피성 부족</t>
    <phoneticPr fontId="13" type="noConversion"/>
  </si>
  <si>
    <t>1세 이상 18세 미만의 조혈모세포 이식을 시행한 AML에 'azacitidine' 단독요법(2차 이상, 이식 후 유지요법)</t>
    <phoneticPr fontId="13" type="noConversion"/>
  </si>
  <si>
    <t>재발성, 전이성 요막관암에 ‘irinotecan’ 단독요법(2차 이상, 고식적요법)</t>
    <phoneticPr fontId="13" type="noConversion"/>
  </si>
  <si>
    <t>재발성, 진행성 골암에 ‘pembrolizumab + cyclophosphamide (po)’ 병용요법(2차 이상, 고식적요법·구제요법)</t>
    <phoneticPr fontId="13" type="noConversion"/>
  </si>
  <si>
    <t>재발성, 진행성 골암에 ‘pembrolizumab’ 단독요법(4차 이상, 고식적요법·구제요법)</t>
    <phoneticPr fontId="13" type="noConversion"/>
  </si>
  <si>
    <t>recurrent or metastasis uterine carcinosarcoma(MMMT: malignant mixed mullerian tumours)에 ‘gemcitabine + docetaxel’ 병용요법(고식적요법, 2차 이상)</t>
    <phoneticPr fontId="13" type="noConversion"/>
  </si>
  <si>
    <t>수술적 절제가 불가능한 epithelioid hemangioendothelioma에 ‘bevacizumab’ 단독요법 (1차 이상, 고식적요법)</t>
    <phoneticPr fontId="13" type="noConversion"/>
  </si>
  <si>
    <t>연부조직육종</t>
    <phoneticPr fontId="13" type="noConversion"/>
  </si>
  <si>
    <t>relapsed or refractory solitary fibrous tumor of pleura에 ‘pembrolizumab’ 단독요법(2차 이상, 고식적요법)</t>
    <phoneticPr fontId="13" type="noConversion"/>
  </si>
  <si>
    <t>절제 불가한 국소 진행성 식도암에 ‘FOLFOX (oxaliplatin + leucovorin + fluorouracil) + RT’ 병용요법(1차이상, 고식적요법)</t>
    <phoneticPr fontId="13" type="noConversion"/>
  </si>
  <si>
    <t>HER2 돌연변이 양성 비소세포폐암에 ‘afatinib’ 단독요법(3차 이상, 고식적요법)</t>
    <phoneticPr fontId="13" type="noConversion"/>
  </si>
  <si>
    <t>사후신청(승인전사용)
불승인요법 코드
B625</t>
    <phoneticPr fontId="13" type="noConversion"/>
  </si>
  <si>
    <t>BRCA 변이 양성인 stage IV 악성흉막중피종에 ‘olaparib’ 단독요법(2차 이상, 고식적요법)</t>
    <phoneticPr fontId="13" type="noConversion"/>
  </si>
  <si>
    <t>수술이 불가능한 진행성 바터팽대부암에 ‘capecitabine + cisplatin’ 병용요법(2차 이상, 고식적요법)</t>
    <phoneticPr fontId="13" type="noConversion"/>
  </si>
  <si>
    <t>1차 백금기반요법에 반응한 진행성 상피성 난소암에 'niraparib' 단독요법(-, 유지요법)</t>
    <phoneticPr fontId="13" type="noConversion"/>
  </si>
  <si>
    <t>이전 요법에 불응 혹은 재발한 Mycosis Fungoides, Sezary Syndrome에 ’pembrolizumab’ 단독요법(2차 이상, 고식적요법)</t>
    <phoneticPr fontId="13" type="noConversion"/>
  </si>
  <si>
    <t>재발성 혹은 불응성 Mature T-cell Lymphoma (Follicular T-cell lymphoma, Peripheral T-cell lymphoma-not otherwise specified, transformed Mycosis Fungoides, Monomorphic Epitheliotropic T-cell lymphoma, Hepatosplenic T-cell lymphoma, Alk-negative anaplastic large cell lymphoma)에 ’pembrolizumab’ 단독요법(2차 이상, 고식적요법)</t>
    <phoneticPr fontId="13" type="noConversion"/>
  </si>
  <si>
    <t>1세 이상 CD30 양성 재발성/불응성 NK/T-cell lymphoma에 ’brentuximab vedotin’ 단독요법(2차 이상, 고식적요법)</t>
    <phoneticPr fontId="13" type="noConversion"/>
  </si>
  <si>
    <t>새로이 진단된 교모세포종 환자 중 MGMT promotor methylation이 확인된 환자에 ’RT + temozolomide + lomustine(비급여)’ 병용요법(1차, curative/adjuvant)</t>
    <phoneticPr fontId="13" type="noConversion"/>
  </si>
  <si>
    <t>위암으로 인한 복막암종증에 종양감축술 후 복강내온열항암요법(HIPEC)에 ‘mitomycin C + cisplatin’ 
병용요법</t>
    <phoneticPr fontId="13" type="noConversion"/>
  </si>
  <si>
    <t>fluoropyrimidine, platinum 투여 후 질병이 진행된 진행성 또는 전이성 식도암에 ‘nivolumab’단독요법
(2차 이상, 고식적요법)</t>
    <phoneticPr fontId="13" type="noConversion"/>
  </si>
  <si>
    <t>Vestibular schwannoma 또는 meningioma가 있는 neurofibromatosis type 2에 'lapatinib' 단독요법
(1차 이상, 고식적요법)</t>
    <phoneticPr fontId="13" type="noConversion"/>
  </si>
  <si>
    <t>sorafenib 치료 받은 적이 있는 진행성 간세포암(child- pugh class A)에 'pembrolizumab' 단독요법
(2차 이상, 고식적요법)</t>
    <phoneticPr fontId="13" type="noConversion"/>
  </si>
  <si>
    <t>alectinib 투여 후 질병이 진행된 ALK 양성 진행성 또는 전이성 비소세포폐암에 ‘brigatinib’ 단독요법
(3차 이상, 고식적요법)</t>
    <phoneticPr fontId="13" type="noConversion"/>
  </si>
  <si>
    <t>사후신청(승인전사용)
불승인요법 코드
B624</t>
    <phoneticPr fontId="13" type="noConversion"/>
  </si>
  <si>
    <t>절제 불가능한 진행성, 전이성 담도암에 'irinotecan' 단독요법(3차 이상, 고식적요법)</t>
    <phoneticPr fontId="13" type="noConversion"/>
  </si>
  <si>
    <t>만 15세 이상 재발성 또는 불응성 ALK-양성 Anaplastic large cell lymphoma에 ‘crizotinib’ 단독요법(2차 이상, 구제요법)</t>
    <phoneticPr fontId="13" type="noConversion"/>
  </si>
  <si>
    <t>항 CD20약제를 포함한 치료를 받았던, 전신 치료가 필요한 marginal zone lymphoma에 ’ibrutinib’ 단독요법(2차 이상, -)</t>
    <phoneticPr fontId="13" type="noConversion"/>
  </si>
  <si>
    <t>c-kit 양성의 불응성 급성골수성백혈병에 ’imatinib’단독요법(2차 이상, 구제요법)</t>
    <phoneticPr fontId="13" type="noConversion"/>
  </si>
  <si>
    <t>Stage IIIB~IV인 EGFR 변이 양성 비소세포폐암에 'gefitinib + pemetrexed + carboplatin' 병용요법(1차, 고식적요법)</t>
    <phoneticPr fontId="13" type="noConversion"/>
  </si>
  <si>
    <t>HER2 양성인 국소진행성 또는 전이성 유방암에 'trastuzumab + albumin-bound paclitaxel' 병용요법(2차 이상, 고식적요법)</t>
    <phoneticPr fontId="13" type="noConversion"/>
  </si>
  <si>
    <t>BRAF wild type 진행성 흑색종에서 ‘axitinib’ 단독요법 이후 ‘axitinib + paclitaxel + carboplatin’ 병용요법(2차 이상, 고식적요법)</t>
    <phoneticPr fontId="13" type="noConversion"/>
  </si>
  <si>
    <t>악성흑색종</t>
    <phoneticPr fontId="13" type="noConversion"/>
  </si>
  <si>
    <t>재발성 또는 불응성인 미만형 거대 B세포 림프종(DLBCL)에서 ‘rituximab + bendamustine + cytarabine(R-BAC)’ 병용요법(2차 이상, 구제요법)</t>
    <phoneticPr fontId="13" type="noConversion"/>
  </si>
  <si>
    <t>비호지킨림프종(DLBCL)</t>
    <phoneticPr fontId="13" type="noConversion"/>
  </si>
  <si>
    <t>이전에 치료받지 않은 고령 또는 전신상태가 불량한 미만형 거대 B세포 림프종(DLBCL)에서 'rituximab + gemcitabine + oxaliplatin(R-GemOx)' 병용요법 (1차)</t>
    <phoneticPr fontId="13" type="noConversion"/>
  </si>
  <si>
    <t>Cetuximab 치료력이 없는 HPV unrelated platinum-resistant 전이성 또는 절제불가능한 재발성 두경부편평상피세포암에 ‘palbociclib + cetuximab’ 병용요법(2차 이상, 고식적요법)</t>
    <phoneticPr fontId="13" type="noConversion"/>
  </si>
  <si>
    <t>조직학적으로 확인된 c-MET mutation 또는 amplication 양성인 진행성 식도암에 ‘cabozantinib’단독요법(2차 이상, 고식적요법)</t>
    <phoneticPr fontId="13" type="noConversion"/>
  </si>
  <si>
    <t>재발성 또는 진행성 횡문근육종에 ‘temsirolimus + vinorelbine + cyclophosphamide’ 병용요법(2차 이상, 고식적요법)</t>
    <phoneticPr fontId="13" type="noConversion"/>
  </si>
  <si>
    <t>횡문근육종</t>
    <phoneticPr fontId="13" type="noConversion"/>
  </si>
  <si>
    <t>사후신청(승인전사용)
불승인요법 코드
B802</t>
    <phoneticPr fontId="13" type="noConversion"/>
  </si>
  <si>
    <t>만18세 미만 재발성 및 불응성의 primary mediastinal large B cell lymphoma에 ‘pembrolizumab’ 단독요법(2차 이상, 고식적요법)</t>
    <phoneticPr fontId="13" type="noConversion"/>
  </si>
  <si>
    <t>비호지킨림프종(PMLBCL)</t>
    <phoneticPr fontId="14" type="noConversion"/>
  </si>
  <si>
    <t>사후신청(승인전사용)
불승인요법 코드
B623</t>
    <phoneticPr fontId="13" type="noConversion"/>
  </si>
  <si>
    <t>수술이 불가능한 국소진행성, 전이성 담도암에 'FOLFIRINOX' 요법(2차 이상, 고식적요법)</t>
    <phoneticPr fontId="13" type="noConversion"/>
  </si>
  <si>
    <t>간담도암</t>
    <phoneticPr fontId="14" type="noConversion"/>
  </si>
  <si>
    <t>사후신청(승인전사용)
불승인요법 코드
B622</t>
    <phoneticPr fontId="13" type="noConversion"/>
  </si>
  <si>
    <t>진행성, 재발성, 불응성 유잉육종(Ewing’s sarcoma)에 ‘regorafenib’ 단독요법(2차 이상, 고식적요법)</t>
    <phoneticPr fontId="13" type="noConversion"/>
  </si>
  <si>
    <t>골암</t>
    <phoneticPr fontId="14" type="noConversion"/>
  </si>
  <si>
    <t>Relapsed or refractory B-cell Primary CNS lymphoma에 'rituximab + HD-MTX' 병용요법(2차 이상, 고식적요법)</t>
    <phoneticPr fontId="13" type="noConversion"/>
  </si>
  <si>
    <t>사후신청(승인전사용)
불승인요법 코드
B621</t>
    <phoneticPr fontId="13" type="noConversion"/>
  </si>
  <si>
    <t>advanced stage 또는 recurrent 자궁내막암에 'docetaxel' 단독요법(3차 이상, 고식적요법)</t>
    <phoneticPr fontId="13" type="noConversion"/>
  </si>
  <si>
    <t>자궁암</t>
    <phoneticPr fontId="14" type="noConversion"/>
  </si>
  <si>
    <t>진행성 또는 전이성 adenoid cystic carcinoma에 'everolimus' 단독요법
(2차 이상, 고식적요법)</t>
    <phoneticPr fontId="13" type="noConversion"/>
  </si>
  <si>
    <t>cT4 결장암에 'FOLFOX' 병용요법 (-,선행화학요법)</t>
    <phoneticPr fontId="13" type="noConversion"/>
  </si>
  <si>
    <t>동종조혈모세포이식을 시행한 FLT3-ITD 양성 급성골수성백혈병에 'sorafenib' 단독요법
(1차, 유지요법)</t>
    <phoneticPr fontId="13" type="noConversion"/>
  </si>
  <si>
    <t>metastatic anal squamous cell carcinoma에 'carboplatin + paclitaxel' 병용요법
(1차 이상, 고식적요법)</t>
    <phoneticPr fontId="13" type="noConversion"/>
  </si>
  <si>
    <t>항문암</t>
    <phoneticPr fontId="13" type="noConversion"/>
  </si>
  <si>
    <t>사후신청(승인전사용)
불승인요법 코드
B620</t>
    <phoneticPr fontId="13" type="noConversion"/>
  </si>
  <si>
    <t>diamond blackfan anemia에 조혈모세포 이식 전 'fludarabine + dexamethasone' 병용요법 (-,PTIS)</t>
    <phoneticPr fontId="14" type="noConversion"/>
  </si>
  <si>
    <t>기타</t>
    <phoneticPr fontId="14" type="noConversion"/>
  </si>
  <si>
    <t>재발성/불응성 간모세포종에 ‘docetaxel’ 단독요법(3차이상, 고식적요법)</t>
    <phoneticPr fontId="13" type="noConversion"/>
  </si>
  <si>
    <t>재발성 또는 전이성 침샘암에 ‘paclitaxel’ 단독요법(1차 이상, 고식적요법)</t>
    <phoneticPr fontId="13" type="noConversion"/>
  </si>
  <si>
    <t>사후신청(승인전사용)
불승인요법 코드
B619</t>
  </si>
  <si>
    <t xml:space="preserve">sarcomatoid-type renal cell carcinoma에 'gemcitabine + doxorubicin'병용요법(1차, 고식적요법) </t>
    <phoneticPr fontId="13" type="noConversion"/>
  </si>
  <si>
    <t>사후신청(승인전사용)
불승인요법 코드
B618</t>
  </si>
  <si>
    <t xml:space="preserve">이전 치료에 실패한 stage Ⅳ 비투명신세포암에  'gemcitabine + oxaliplatin' 병용요법(2차 이상, 고식적요법) </t>
    <phoneticPr fontId="13" type="noConversion"/>
  </si>
  <si>
    <t>사후신청(승인전사용)
불승인요법 코드
B617</t>
    <phoneticPr fontId="13" type="noConversion"/>
  </si>
  <si>
    <t xml:space="preserve">이전 치료에 실패한 stage Ⅳ 비투명신세포암(
1)Papillary carcinoma 2) Undifferentiated carcinoma 3) Sarcomatoid carcinoma)에  'gemcitabine + oxaliplatin' 병용요법(3차 이상, 고식적요법) </t>
    <phoneticPr fontId="13" type="noConversion"/>
  </si>
  <si>
    <t>의학적 근거 부족 및 
대체 가능성</t>
    <phoneticPr fontId="13" type="noConversion"/>
  </si>
  <si>
    <t>진행성(stage IVB), 재발성 또는 지속성 자궁경부암에 'gemcitabine + cisplatin' 병용요법(2차 이상, 구제요법)</t>
    <phoneticPr fontId="13" type="noConversion"/>
  </si>
  <si>
    <t>Recurrent small cell neuroendocrine cervical cancer에 'bevacizumab + paclitaxel + topotecan' 병용요법(1차 이상, 고식적요법)</t>
    <phoneticPr fontId="13" type="noConversion"/>
  </si>
  <si>
    <t>진행성, 전이성 위장관기질종양에 'nivolumab + ipilimumab' 병용요법(4차 이상, 고식적요법)</t>
    <phoneticPr fontId="13" type="noConversion"/>
  </si>
  <si>
    <t>GIST</t>
    <phoneticPr fontId="13" type="noConversion"/>
  </si>
  <si>
    <t xml:space="preserve">bortezomib, lenalidomide, carfilzomib을 포함한 치료에 모두 실패하거나 재발한 다발골수종에 'bendamustine + prednisolone' 병용요법(3차 이상, 고식적요법) </t>
    <phoneticPr fontId="13" type="noConversion"/>
  </si>
  <si>
    <t>사후신청(승인전사용)
불승인요법 코드
B616</t>
    <phoneticPr fontId="13" type="noConversion"/>
  </si>
  <si>
    <t xml:space="preserve">bortezomib, lenalidomide, carfilzomib을 포함한 치료에 모두 실패하거나 재발한 다발골수종에 'bendamustine + prednisolone' 병용요법(4차 이상, 고식적요법) </t>
    <phoneticPr fontId="13" type="noConversion"/>
  </si>
  <si>
    <t>HER2 양성인 전이성, 절제불가능 또는 국소 진행성 위 또는 위식도 접합부 선암에서 ‘trastuzumab + XELOX(capecitabine + oxaliplatin)’ 병용요법(1차, 고식적요법)</t>
    <phoneticPr fontId="13" type="noConversion"/>
  </si>
  <si>
    <t>위암</t>
    <phoneticPr fontId="13" type="noConversion"/>
  </si>
  <si>
    <t>절제 불가능하거나 원격 전이를 동반한 malignant solitary fibrous tumor에 ‘pembrolizumab + cyclophosphamide po’ 병용요법(3차 이상, 고식적요법)</t>
    <phoneticPr fontId="13" type="noConversion"/>
  </si>
  <si>
    <t>이전에 치료 받은 경험이 있는 진행성 난소암에 ‘pembrolizumab’ 단독요법(2차 이상, 고식적요법)</t>
    <phoneticPr fontId="13" type="noConversion"/>
  </si>
  <si>
    <t xml:space="preserve">의학적 근거 부족 </t>
    <phoneticPr fontId="13" type="noConversion"/>
  </si>
  <si>
    <t xml:space="preserve"> NGS 검사에서 PIK3CA mutation이 확인된 진행성 또는 재발성 상피성 난소암(난관암 또는 일차 복막암 포함)에 ‘temsirolimus’ 단독요법(3차 이상, 고식적요법)</t>
    <phoneticPr fontId="13" type="noConversion"/>
  </si>
  <si>
    <t>1차 표준치료에 실패한 국소진행성, 전이성 식도암 중 PD-L1 combined positive score 10점 이상에서 ‘pembrolizumab’ 단독요법(2차 이상, 고식적요법)</t>
    <phoneticPr fontId="13" type="noConversion"/>
  </si>
  <si>
    <t>절제 불가능한 진행성 또는 재발된 HER2 음성 위 또는 위식도 접합부 암에 ‘nivolumab + XELOX’, ‘nivolumab + SOX’병용요법(1차, 고식적요법)</t>
    <phoneticPr fontId="13" type="noConversion"/>
  </si>
  <si>
    <t>이전에 치료를 받지 않은 진행성(stage II-IV) indolent lymphoma 중 MZL, SLL, Low-grade lymphoma NOS 환자의 ‘rituximab’ 유도-유지요법(1차, 관해유도/유지요법)</t>
    <phoneticPr fontId="13" type="noConversion"/>
  </si>
  <si>
    <t>사후신청(승인전사용)
불승인요법 코드
B615</t>
    <phoneticPr fontId="13" type="noConversion"/>
  </si>
  <si>
    <t>진행 및 전이성 담낭암(만 18세 이상 stage 3-4)에 ‘capecitabine’ 단독요법(3차 이상, 고식적요법)</t>
    <phoneticPr fontId="13" type="noConversion"/>
  </si>
  <si>
    <t>사후신청(승인전사용)
불승인요법 코드
B614</t>
    <phoneticPr fontId="13" type="noConversion"/>
  </si>
  <si>
    <t>수술로 완치가 힘든 재발성, 전이성 요막관암에 ‘bevacizumab + FOLFIRI’ 병용요법(2차 이상, 고식적요법)</t>
    <phoneticPr fontId="13" type="noConversion"/>
  </si>
  <si>
    <t>진행성 또는 전이성 담관암에  ‘gemcitabine + paclitaxel (albumin-bound)’ 병용요법 (2차 이상, 고식적요법)</t>
    <phoneticPr fontId="13" type="noConversion"/>
  </si>
  <si>
    <t xml:space="preserve">담도암 </t>
    <phoneticPr fontId="13" type="noConversion"/>
  </si>
  <si>
    <t>절제 불가능한 국소 진행성 또는 전이성 삼중 음성 유방암에 ‘atezolizumab + nab-paclitaxel’ 병용요법(1차, 고식적요법)</t>
    <phoneticPr fontId="13" type="noConversion"/>
  </si>
  <si>
    <t>Platinum 저항성/불응성 난소암에서 ‘topotecan + sorafenib’ 병용 후 ‘sorafenib’유지요법(2차 이상, 고식적요법)</t>
    <phoneticPr fontId="13" type="noConversion"/>
  </si>
  <si>
    <t>재발성, 전이성 thymoma 또는 thymic carcinoma에 "gemcitabine + capecitabine" 병용요법(2차 이상, 고식적요법)</t>
    <phoneticPr fontId="13" type="noConversion"/>
  </si>
  <si>
    <t>흉선암</t>
    <phoneticPr fontId="13" type="noConversion"/>
  </si>
  <si>
    <r>
      <t xml:space="preserve">사후신청(승인전사용)
</t>
    </r>
    <r>
      <rPr>
        <sz val="10"/>
        <rFont val="맑은 고딕"/>
        <family val="3"/>
        <charset val="129"/>
        <scheme val="minor"/>
      </rPr>
      <t>불승인요법 코드
B613</t>
    </r>
    <phoneticPr fontId="13" type="noConversion"/>
  </si>
  <si>
    <t>fluoropyrimidine, 백금 기반 및/또는 탁산계, gemcitabine 항암에 실패한 비인두암에 “irinotecan” 단독요법(3차 이상, 고식적요법)</t>
    <phoneticPr fontId="13" type="noConversion"/>
  </si>
  <si>
    <t xml:space="preserve">KIT(CD117) 음성 GIST에 imatinib 단독요법(수술 후 보조요법) </t>
    <phoneticPr fontId="13" type="noConversion"/>
  </si>
  <si>
    <t>이전 백금 기반 항암치료에 저항성 또는 불응성인 
mucinous type 난소암 환자에서
 ‘irinotecan + mitomycin C’ 요법(2차 이상, 고식적 요법)</t>
    <phoneticPr fontId="13" type="noConversion"/>
  </si>
  <si>
    <t>HLH 항암프로토콜에 실패 혹은 불응한 
성인 2차성 혈구탐식성 림프조직구증(HLH)에 
“ruxolitinib” 단독요법(2차 이상, 관해요법)</t>
    <phoneticPr fontId="13" type="noConversion"/>
  </si>
  <si>
    <t>HLH 항암프로토콜에 따르는 치료가 불가능한
 성인 2차성 혈구탐식성 림프조직구증(HLH)에
 “ruxolitinib” 단독요법(1차, 관해요법)</t>
    <phoneticPr fontId="13" type="noConversion"/>
  </si>
  <si>
    <t>재발, 불응성 AML에 decitabine 단독요법(2차 이상, 구제요법)</t>
    <phoneticPr fontId="13" type="noConversion"/>
  </si>
  <si>
    <t>급성 골수성 백혈병에서 동종조혈모세포 이식 후
 ‘Azacitidine’ 단독요법 (이식 후 유지요법)</t>
    <phoneticPr fontId="13" type="noConversion"/>
  </si>
  <si>
    <t>사후신청(승인전사용)
불승인요법 코드
B612</t>
    <phoneticPr fontId="13" type="noConversion"/>
  </si>
  <si>
    <t>표준치료에 반응하지 않는 재발, 불응성 Wilms tumor에 ‘gefitinib’ 단독요법(2차 이상, 고식적요법)</t>
    <phoneticPr fontId="13" type="noConversion"/>
  </si>
  <si>
    <t>윌름즈종양</t>
    <phoneticPr fontId="13" type="noConversion"/>
  </si>
  <si>
    <t>사후신청(승인전사용)
불승인요법 코드
B611</t>
  </si>
  <si>
    <t xml:space="preserve">전신상태 불량으로 표준 치료가 불가능한 Nodal marginal zone lymphoma에 ‘rituximab’ 단독요법(1차 이상, 고식적요법) </t>
    <phoneticPr fontId="13" type="noConversion"/>
  </si>
  <si>
    <t>사후신청(승인전사용)
불승인요법 코드
B610</t>
  </si>
  <si>
    <t xml:space="preserve">trastuzumab, t-DM1, lapatinib에 모두 실패한 HER2 양성 stage IV 유방암에 'trastuzumab + paclitaxel' 병용요법(3차 이상, 고식적요법)
</t>
    <phoneticPr fontId="13" type="noConversion"/>
  </si>
  <si>
    <t>사후신청(승인전사용)
불승인요법 코드
B609</t>
  </si>
  <si>
    <t xml:space="preserve">trastuzumab, t-DM1, lapatinib에 모두 실패한 HER2 양성 stage IV 유방암에 'trastuzumab + docetaxel' 병용요법(3차 이상, 고식적요법)
</t>
    <phoneticPr fontId="13" type="noConversion"/>
  </si>
  <si>
    <t>사후신청(승인전사용)
불승인요법 코드
B608</t>
    <phoneticPr fontId="13" type="noConversion"/>
  </si>
  <si>
    <t>표준요법에 실패한 재발성, 전이성 thymic carcinoma에 TS-1 단독요법 (3차 이상, 고식적요법)</t>
    <phoneticPr fontId="13" type="noConversion"/>
  </si>
  <si>
    <t xml:space="preserve">ph negative, CD-20 positive, B cell precursor ALL 로 관해유도가 필요한 환자에게 ‘R-VPDCL(rituxmiab + vincristine + prednisone + daunorubicin + cyclophosphamide + L-asparaginase)’ 인정여부 (2차 이상, 관해유도요법) </t>
    <phoneticPr fontId="13" type="noConversion"/>
  </si>
  <si>
    <t>급성림프구성백혈병</t>
    <phoneticPr fontId="13" type="noConversion"/>
  </si>
  <si>
    <t>수술이 불가능한 재발성/전이성 담도암에  ‘TS-1(tegafur + gimeracil + oteracil) + cisplatin’ 병용요법(1차 이상, 고식적요법)</t>
    <phoneticPr fontId="13" type="noConversion"/>
  </si>
  <si>
    <t>모든 표준 항암치료에 실패한 advanced glioblastoma에 ‘nivolumab’ 단독요법 (3차 이상, 고식적요법)</t>
    <phoneticPr fontId="13" type="noConversion"/>
  </si>
  <si>
    <t>stage Ⅳ 전립선암에 ‘pembrolizumab’ 단독요법 (3차 이상, 고식적요법)</t>
    <phoneticPr fontId="13" type="noConversion"/>
  </si>
  <si>
    <t>사후신청(승인전사용)
불승인요법 코드
B607</t>
  </si>
  <si>
    <t>표준치료에 불응성인 전이성 비인두암에 ‘paclitaxel + carboplatin + gemcitabine’ 병용요법(2차 이상, 고식적요법)</t>
    <phoneticPr fontId="13" type="noConversion"/>
  </si>
  <si>
    <t>사후신청(승인전사용)
불승인요법 코드
B606</t>
  </si>
  <si>
    <t>소아(21세 이하) 재발성 혹은 불응성 비인두암에 ‘oxaliplatin + doxorubicin’ 병용요법(3차 이상, 고식적요법)</t>
    <phoneticPr fontId="13" type="noConversion"/>
  </si>
  <si>
    <t>사후신청(승인전사용)
불승인요법 코드
B605</t>
  </si>
  <si>
    <t>Advanced Small bowel adenocarcinoma에 ‘S-1’ 단독 요법(1차 이상, 고식적요법)</t>
    <phoneticPr fontId="13" type="noConversion"/>
  </si>
  <si>
    <t>사후신청(승인전사용)
불승인요법 코드
B604</t>
    <phoneticPr fontId="13" type="noConversion"/>
  </si>
  <si>
    <t xml:space="preserve"> Primary cutaneous marginal zone B-cell lymphoma에 'rituximab intralesional injection 요법'(1차)</t>
    <phoneticPr fontId="13" type="noConversion"/>
  </si>
  <si>
    <t>결장∙직장암으로 인한 복막 암종증에 ‘Oxaliplatin’ 복강 내 온열 항암요법 (수술 중 보조요법)</t>
    <phoneticPr fontId="13" type="noConversion"/>
  </si>
  <si>
    <t>고위험성 자궁내막암에 “CCRT(RT with cisplatin) → paclitaxel + carboplatin” 병용요법(수술 후 보조요법)</t>
    <phoneticPr fontId="13" type="noConversion"/>
  </si>
  <si>
    <t>Sorafenib 치료 이후 alpha-fetoprotein (AFP) ≥ 400 ng/mL인 간세포성암(hepatocellular carcinoma)에 “ramucirumab" 단독요법(2차 이상, 고식적요법)</t>
    <phoneticPr fontId="13" type="noConversion"/>
  </si>
  <si>
    <t>사후신청(승인전사용)
불승인요법 코드
B603</t>
    <phoneticPr fontId="13" type="noConversion"/>
  </si>
  <si>
    <t>소아 Osteosarcoma에 Irinotecan + Temozolomide 병용요법(3차 이상, 고식적요법)</t>
    <phoneticPr fontId="13" type="noConversion"/>
  </si>
  <si>
    <t>사후신청(승인전사용)
불승인요법 코드
B602</t>
    <phoneticPr fontId="13" type="noConversion"/>
  </si>
  <si>
    <t xml:space="preserve"> CDKN2A loss가 있는 Non-Steroidal Aromatase Inhibitor (letrozole or Anastrozole) pretreated Leiomyosarcoma에 Exemestane + Palbociclib 병용요법(2차 이상, 고식적요법)</t>
    <phoneticPr fontId="13" type="noConversion"/>
  </si>
  <si>
    <t>사후신청(승인전사용)
불승인요법 코드
B601</t>
    <phoneticPr fontId="13" type="noConversion"/>
  </si>
  <si>
    <t>진단시 18세 미만의 재발성 또는 불응성 연조직육종에 ‘oxaliplatin + irinotecan + gemcitabine’ 병용요법 (3차 이상, 고식적요법)</t>
    <phoneticPr fontId="13" type="noConversion"/>
  </si>
  <si>
    <t>사후신청(승인전사용)
불승인요법 코드
B801</t>
    <phoneticPr fontId="13" type="noConversion"/>
  </si>
  <si>
    <t xml:space="preserve">75세 이상 절제 불가능한 진행성 위암에 “nivolumab” 단독요법 (1차 이상, 고식적요법) </t>
    <phoneticPr fontId="13" type="noConversion"/>
  </si>
  <si>
    <t>Locally advanced or metastatic PD-L1 positive endometrial cancer에 “pembrolizumab” 단독요법 인정 여부 (2차 이상, 고식적요법)</t>
    <phoneticPr fontId="13" type="noConversion"/>
  </si>
  <si>
    <t>자궁내막암</t>
    <phoneticPr fontId="13" type="noConversion"/>
  </si>
  <si>
    <t>담도암에 “ramucirumab + pembrolizumab” 병용요법(2차 이상, 고식적요법)</t>
    <phoneticPr fontId="13" type="noConversion"/>
  </si>
  <si>
    <t>의학적 근거 부족 및
대체 가능성</t>
    <phoneticPr fontId="13" type="noConversion"/>
  </si>
  <si>
    <t xml:space="preserve">기존 치료에 실패한 재발성, 절제불가능한, 국소진행성, 전이성 골육종(osteosarcoma)에 ‘sorafenib + everolimus’ 병용요법 (2차 이상, 고식적요법) </t>
    <phoneticPr fontId="13" type="noConversion"/>
  </si>
  <si>
    <t>근치적 수술로 절제된 EGFR 활성 돌연변이가 있는 stage II-IIIA 비소세포폐암에 ‘gefitinib’ 단독요법(수술 후 보조요법)</t>
    <phoneticPr fontId="13" type="noConversion"/>
  </si>
  <si>
    <t>재발성난소암(sertoli-leydigcelltumor)에 
 'cisplatin' 단독 복강내 온열화학요법</t>
    <phoneticPr fontId="13" type="noConversion"/>
  </si>
  <si>
    <t xml:space="preserve">진행성 혈관육종에 bevacizumab 단독요법(2차  이상, 고식적요법) </t>
    <phoneticPr fontId="13" type="noConversion"/>
  </si>
  <si>
    <t>연조직육종</t>
    <phoneticPr fontId="13" type="noConversion"/>
  </si>
  <si>
    <t xml:space="preserve">진행성 간세포성암(HCC)에 'lenvatinib'  단독요법
(2차 이상, 고식적요법) </t>
    <phoneticPr fontId="13" type="noConversion"/>
  </si>
  <si>
    <t>간암</t>
    <phoneticPr fontId="13" type="noConversion"/>
  </si>
  <si>
    <t xml:space="preserve">Adenoid cystic carcinoma에  ‘pembrolizumab’ 단독요법
 (2차 이상, 고식적요법) </t>
    <phoneticPr fontId="13" type="noConversion"/>
  </si>
  <si>
    <t>담도암에 ‘lenvatinib’ 단독요법(2차 이상, 고식적요법)</t>
    <phoneticPr fontId="13" type="noConversion"/>
  </si>
  <si>
    <t xml:space="preserve">수술 불가능한 전이성, 재발성 신장암에  ‘lenvatinib + pembrolizumab’ 병용요법(2차 이상, 고식적요법) </t>
    <phoneticPr fontId="13" type="noConversion"/>
  </si>
  <si>
    <t>수술 불가능한  전이성 신장암에 ‘atezolizumab + bevacizumab’
 병용요법(2차 이상, 고식적요법)</t>
    <phoneticPr fontId="13" type="noConversion"/>
  </si>
  <si>
    <t>Gemcitabine에 실패한 진행성 전이성 담도암(biliary cancer)에 FOLFIRI (2차 이상, 고식적요법)</t>
    <phoneticPr fontId="13" type="noConversion"/>
  </si>
  <si>
    <t xml:space="preserve">담도암 </t>
    <phoneticPr fontId="13" type="noConversion"/>
  </si>
  <si>
    <t>Gemcitabine에 실패한 진행성 전이성 담도암(biliary cancer)에 FOLFOX-4 (2차 이상, 고식적요법)</t>
    <phoneticPr fontId="13" type="noConversion"/>
  </si>
  <si>
    <t xml:space="preserve">악성복막중피종에 종양 감축술 후  “mitomycin C + cisplatin" 병용 복강내 온열 항암요법 </t>
    <phoneticPr fontId="13" type="noConversion"/>
  </si>
  <si>
    <t>복막중피종</t>
    <phoneticPr fontId="13" type="noConversion"/>
  </si>
  <si>
    <t>EGFR-TKI 치료 후 진행되었으나 T790M 변이가 확인되지 않은 stage IV 비소세포폐암에 ‘osimertinib’ 단독요법 (2차 이상, 고식적요법)</t>
    <phoneticPr fontId="13" type="noConversion"/>
  </si>
  <si>
    <t xml:space="preserve"> stage III-IV malignant mixed mullerian tumor에  sandwich method(CRC) ‘paclitaxel + carboplatin’ 병용 요법(수술후 보조요법)</t>
    <phoneticPr fontId="13" type="noConversion"/>
  </si>
  <si>
    <t>자궁암</t>
    <phoneticPr fontId="13" type="noConversion"/>
  </si>
  <si>
    <t>1차 백금기반 요법에 실패한 두경부 편평상피세포암에 ‘afatinib’ 단독요법 (2차이상, 고식적요법)</t>
    <phoneticPr fontId="13" type="noConversion"/>
  </si>
  <si>
    <t>18세 이상의 2차 이상의 백금기반요법에 반응(CR 또는 PR)한 백금민감성 재발성 BRCA 무변이 고도 장액성 난소암 (난관암 또는 일차 복막암 포함)에 “olaparib" 단독 요법(유지요법)</t>
    <phoneticPr fontId="13" type="noConversion"/>
  </si>
  <si>
    <t>역형성 성상세포종(Anaplastic Astrocytoma)에 'RT 또는 CCRT temozolomide 후 adjuvant temozolomide'</t>
    <phoneticPr fontId="13" type="noConversion"/>
  </si>
  <si>
    <t>중추신경계암</t>
    <phoneticPr fontId="13" type="noConversion"/>
  </si>
  <si>
    <t>의학적 근거 부족</t>
    <phoneticPr fontId="13" type="noConversion"/>
  </si>
  <si>
    <t xml:space="preserve"> 3세 이상 수술 불가능한 재발성 골육종(osteosarcoma)에 ‘gemcitabine + sirolimus’ (2차이상, 고식적요법)</t>
    <phoneticPr fontId="13" type="noConversion"/>
  </si>
  <si>
    <t>골암</t>
    <phoneticPr fontId="13" type="noConversion"/>
  </si>
  <si>
    <t>의학적 근거 부족 및 
대체 가능성</t>
    <phoneticPr fontId="13" type="noConversion"/>
  </si>
  <si>
    <t>21세 이하 재발 또는 불응성 Ewing’s sarcoma, osteosarcoma에 “vincristine + irinotecan + temozolomide”단독요법</t>
    <phoneticPr fontId="13" type="noConversion"/>
  </si>
  <si>
    <t>HER2 양성 진행성 비소세포폐암에 ‘afatinib’ 단독요법 (2차이상, 고식적요법)</t>
    <phoneticPr fontId="13" type="noConversion"/>
  </si>
  <si>
    <t>폐암</t>
    <phoneticPr fontId="13" type="noConversion"/>
  </si>
  <si>
    <t>ADT(bicalutamide, flutamide)요법을 시행하는 전이된 호르몬 감수성 전립선암에 "docetaxel" 요법(1차, 고식적 요법)</t>
    <phoneticPr fontId="13" type="noConversion"/>
  </si>
  <si>
    <t>전립선암</t>
    <phoneticPr fontId="13" type="noConversion"/>
  </si>
  <si>
    <t>수술불가능한 전이성, 재발성 삼중 음성 유방암에 "nivolumab" 단독요법 (3차 이상, 고식적요법)</t>
    <phoneticPr fontId="13" type="noConversion"/>
  </si>
  <si>
    <t>유방암</t>
    <phoneticPr fontId="13" type="noConversion"/>
  </si>
  <si>
    <t>수술불가능한 전이성, 재발성 삼중 음성 유방암에 "pembrolizumab" 단독요법 (3차 이상, 고식적요법)</t>
    <phoneticPr fontId="13" type="noConversion"/>
  </si>
  <si>
    <t xml:space="preserve">재발성 및 전이성 vulvar squamous cell carcinoma에 “erlotinib" 단독 요법(1차 이상, 고식적요법) </t>
    <phoneticPr fontId="13" type="noConversion"/>
  </si>
  <si>
    <t>의학적 근거 부족 및 
대체 가능성</t>
    <phoneticPr fontId="13" type="noConversion"/>
  </si>
  <si>
    <t xml:space="preserve">Recurrent endometrial cancer에 “everolimus + letrozole” 병용요법 </t>
    <phoneticPr fontId="13" type="noConversion"/>
  </si>
  <si>
    <t xml:space="preserve">위암 복막전이에 “XELOX(oxaliplatin + capecitabine)+ IP paclitaxel” 병용 요법 (1차) </t>
    <phoneticPr fontId="13" type="noConversion"/>
  </si>
  <si>
    <t>진행성, 전이성, 수술 불가능, 재발성 위선암에 “pembrolizumab + FOLFOX” 병용요법 (2차 이상, 고식적요법)</t>
    <phoneticPr fontId="13" type="noConversion"/>
  </si>
  <si>
    <t>의학적 근거 부족 및 
대체 가능성</t>
  </si>
  <si>
    <t>toposide기반, irinotecan(topotecan)기반 요법에 진행한 소세포폐암에 ‘pembrolizumab’ 단독요법 (3차 이상, 고식적요법)</t>
    <phoneticPr fontId="13" type="noConversion"/>
  </si>
  <si>
    <t>소세포폐암</t>
    <phoneticPr fontId="13" type="noConversion"/>
  </si>
  <si>
    <t>수술 불가능, 전이성 재발성 PD-L1 positive 난소암에 ‘pembrolizumab’ 단독요법 (2차 이상, 고식적요법)</t>
    <phoneticPr fontId="13" type="noConversion"/>
  </si>
  <si>
    <t>난소암</t>
    <phoneticPr fontId="13" type="noConversion"/>
  </si>
  <si>
    <t>표준치료에 실패한 전이성 전립선암에 "pembrolizumab"단독요법
 (3차이상, 고식적요법)</t>
    <phoneticPr fontId="13" type="noConversion"/>
  </si>
  <si>
    <r>
      <t xml:space="preserve">Docetaxel, AR pathway inhibitor resistant </t>
    </r>
    <r>
      <rPr>
        <sz val="10"/>
        <color indexed="8"/>
        <rFont val="맑은 고딕"/>
        <family val="3"/>
        <charset val="129"/>
      </rPr>
      <t>거세저항성 전립선암에 "gemcitainbe+oxaliplatin+prednisolone" 병용요법(3차이상, 고식적요법)</t>
    </r>
    <phoneticPr fontId="13" type="noConversion"/>
  </si>
  <si>
    <t>Marginal zone lymphoma에 “ibrutinib” 단독요법(2차 이상, 구제요법)</t>
    <phoneticPr fontId="13" type="noConversion"/>
  </si>
  <si>
    <t>진행성, 전이성, 재발성 위선암 또는 위식도 접합부 선암에 “pembrolizumab + cisplatin + fluorouracil” 병용요법(1차, 고식적요법)</t>
    <phoneticPr fontId="13" type="noConversion"/>
  </si>
  <si>
    <t>PD-L1 양성인 진행성 위선암 또는 위식도 접합부 선암에 “pembrolizumab” 단독요법 (1차, 고식적요법)</t>
    <phoneticPr fontId="13" type="noConversion"/>
  </si>
  <si>
    <t>수술불가능 재발 전이성 흉선암 "Genexol PM+cisplatin" 병용요법
(기인정 요법 1차에서 1차이상으로 투여단계 확대, 고식적요법)</t>
  </si>
  <si>
    <t>의학적 근거 부족</t>
    <phoneticPr fontId="13" type="noConversion"/>
  </si>
  <si>
    <t>FLT3-ITD 양성 급성 골수성 백혈병에 “sorafenib + daunorubicin + cytarabine” 병용요법 (1차, 관해유도, 공고, 유지요법)</t>
    <phoneticPr fontId="13" type="noConversion"/>
  </si>
  <si>
    <t>급성골수성백혈병</t>
    <phoneticPr fontId="13" type="noConversion"/>
  </si>
  <si>
    <t>R-CHOP 1차 치료 이후 PR 이상 보인 60세 이상 고령의 diffuse large B cell lymphoma에 “lenalidomide” 단독요법(유지요법)</t>
    <phoneticPr fontId="13" type="noConversion"/>
  </si>
  <si>
    <t>백금기반 항암요법 이후 진행한 소세포폐암에 “nivolumab + ipilimumab” 병용요법 (2차이상, 고식적 요법)</t>
    <phoneticPr fontId="13" type="noConversion"/>
  </si>
  <si>
    <t>소세포폐암</t>
    <phoneticPr fontId="13" type="noConversion"/>
  </si>
  <si>
    <t>절제 불가능한 재발성 또는 전이성 두경부 편평상피세포암에 “pembrolizumab“ 단독요법(1차/2차 이상, 고식적요법)</t>
    <phoneticPr fontId="13" type="noConversion"/>
  </si>
  <si>
    <t xml:space="preserve">전이성 혹은 진행성 골육종에 “nivolumab” 단독요법 (2차 이상, 고식적요법) </t>
    <phoneticPr fontId="13" type="noConversion"/>
  </si>
  <si>
    <t xml:space="preserve">전이성 혹은 진행성 연부조직육종에 “nivolumab” 단독요법 (2차 이상, 고식적요법) </t>
    <phoneticPr fontId="13" type="noConversion"/>
  </si>
  <si>
    <t xml:space="preserve">진행성 췌장암에 “nivolumab + paclitaxel (albumin-bound)” 병용요법 (2차, 고식적요법) </t>
    <phoneticPr fontId="13" type="noConversion"/>
  </si>
  <si>
    <t>새로 진단된 일차성 중추신경계 림프종에 “R-MCT(methotrexate + cytarabine + thiotepa + rituximab)” 병용요법(1차, 관해유도요법)</t>
    <phoneticPr fontId="13" type="noConversion"/>
  </si>
  <si>
    <t>새로 진단된 CD20 양성 nodal marginal zone B cell lymphoma에 “rituximab + bendamustine (비급여)” 병용요법(1차, 고식적요법)</t>
    <phoneticPr fontId="13" type="noConversion"/>
  </si>
  <si>
    <t>Stage II-IV low-grade serous cancer of ovary or peritoneum&gt;에 "letrozole"요법(유지요법/1차 이상, 고식적요법)</t>
    <phoneticPr fontId="13" type="noConversion"/>
  </si>
  <si>
    <t>12세 이상의 전이성 고등급 골육종에 "pembrolizumab" 단독요법
 (2차 이상, 고식적요법)</t>
    <phoneticPr fontId="13" type="noConversion"/>
  </si>
  <si>
    <t>불응성 또는 재발성 classical Hodgkin lymphoma에 “pembrolizumab” 단독요법(2차 이상/ 3차 이상, 고식적요법)</t>
    <phoneticPr fontId="13" type="noConversion"/>
  </si>
  <si>
    <r>
      <t xml:space="preserve">위암으로 인한 복막암종증에 종양감축술 후 </t>
    </r>
    <r>
      <rPr>
        <sz val="10"/>
        <color indexed="8"/>
        <rFont val="맑은 고딕"/>
        <family val="3"/>
        <charset val="129"/>
      </rPr>
      <t>“mitomycin C + cisplatin" 병용 복강내 온열 항암요법</t>
    </r>
    <phoneticPr fontId="13" type="noConversion"/>
  </si>
  <si>
    <t>sorafenib 1차 치료에 실패한 전이성, 진행성 간세포성암에 “gemcitabine + oxaliplatin” 병용요법</t>
    <phoneticPr fontId="13" type="noConversion"/>
  </si>
  <si>
    <t>간암</t>
    <phoneticPr fontId="13" type="noConversion"/>
  </si>
  <si>
    <r>
      <t xml:space="preserve">불응성 또는 재발성 </t>
    </r>
    <r>
      <rPr>
        <sz val="10"/>
        <color indexed="8"/>
        <rFont val="맑은 고딕"/>
        <family val="3"/>
        <charset val="129"/>
      </rPr>
      <t>diffuse large B cell lymphoma에 “blinatumomab” 단독요법</t>
    </r>
    <phoneticPr fontId="13" type="noConversion"/>
  </si>
  <si>
    <t>FLT3-ITD mutation을 동반한 급성골수성백혈병에 동종조혈모세포 이식 후 “sorafenib” 단독요법 (유지요법)</t>
    <phoneticPr fontId="13" type="noConversion"/>
  </si>
  <si>
    <t>HER2 양성 전이성 또는 절제 불가능한 국소 재발성 유방암에 “pertuzumab + trastuzumab + paclitaxel” 병용요법(1차, 고식적요법)</t>
    <phoneticPr fontId="13" type="noConversion"/>
  </si>
  <si>
    <t xml:space="preserve"> 전이성 또는 재발성 자궁육종(uterine leiomyosarcoma)에 ‘gemcitabine + docetaxel’ 병용요법(1차, 고식적요법)</t>
    <phoneticPr fontId="13" type="noConversion"/>
  </si>
  <si>
    <t>자궁육종</t>
    <phoneticPr fontId="13" type="noConversion"/>
  </si>
  <si>
    <t>기존 항암 치료에 실패한 재발성 또는 전이성 식도암에 'FOLFOX(oxaliplatin + leucovorin + fluorouracil)' 병용요법(2차 이상, 고식적요법</t>
  </si>
  <si>
    <t>재발성, 전이성 Low-grade endometrial stromal sarcoma에  triptorelin 단독요법 (2차 이상, 고식적요법)</t>
    <phoneticPr fontId="13" type="noConversion"/>
  </si>
  <si>
    <t>재발성, 전이성 Low-grade endometrial stromal sarcoma에 medroxyprogesterone acetate 단독요법 (2차 이상, 고식적요법)</t>
    <phoneticPr fontId="13" type="noConversion"/>
  </si>
  <si>
    <t>65세 이상 혹은 고용량 화학요법 및 자가조혈모세포이식이 부적합한 60-65세의 새로이 진단된 외투세포림프종에 "R-BAC(rituximab + bendamustine + cytarabine)“ 병용요법 (1차)</t>
    <phoneticPr fontId="13" type="noConversion"/>
  </si>
  <si>
    <t>65세 미만의 조혈모세포 이식이 가능한, 새롭게 진단된 다발골수종에 ”bortezomib + lenalidomide + dexamethasone“ 병용요법 인정여부(1차, 관해유도요법)(2군+2군+1군)</t>
    <phoneticPr fontId="13" type="noConversion"/>
  </si>
  <si>
    <t xml:space="preserve">악성 복막중피종 환자의 종양감축술 후  “doxorubicin + cisplatin" 병용 복강내 온열 항암화학요법 및 "paclitaxel" 수술 후 조기 복강내 화학요법(1군+1군, 2군)
</t>
    <phoneticPr fontId="13" type="noConversion"/>
  </si>
  <si>
    <t>악성복막중피종</t>
    <phoneticPr fontId="13" type="noConversion"/>
  </si>
  <si>
    <t xml:space="preserve">70세 이상 또는 수행능력평가 ECOG PS 2 이상의 재발성 혹은 전이성 연부조직육종 환자에 “pazopanib” 단독요법 (1차, 고식적요법)
</t>
    <phoneticPr fontId="13" type="noConversion"/>
  </si>
  <si>
    <t xml:space="preserve">Desmoid tumor에 “sunitinib" 단독 요법(1차이상, 고식적요법)
</t>
    <phoneticPr fontId="13" type="noConversion"/>
  </si>
  <si>
    <t>근치적 절제술(R0/R1 resection)을 시행한 췌장선암에 ‘TS-1’요법
(수술후보조요법)</t>
    <phoneticPr fontId="13" type="noConversion"/>
  </si>
  <si>
    <t>췌장선암</t>
    <phoneticPr fontId="13" type="noConversion"/>
  </si>
  <si>
    <t>Waldenström's Macroglobulinemia에 “bortezomib + dexamethasone + rituximab” 병용요법(1차, 고식적요법)</t>
    <phoneticPr fontId="13" type="noConversion"/>
  </si>
  <si>
    <t>Waldenström's Macroglobulinemia</t>
    <phoneticPr fontId="13" type="noConversion"/>
  </si>
  <si>
    <t>“FLAG-I(fludarabine + cytarabine + idarubicin + G-CSF)” 요법
(1차, 관해유도요법)</t>
    <phoneticPr fontId="13" type="noConversion"/>
  </si>
  <si>
    <t>60세 미만의 급성골수성백혈병</t>
    <phoneticPr fontId="13" type="noConversion"/>
  </si>
  <si>
    <t>의학적 근거 부족</t>
  </si>
  <si>
    <t>18세 이상 ABC type에 "ibrutinib" 단독(3차 이상, 고식적요법), 연령 제한 없이 non-GCB type에 "ibrutinib" 단독(2차 이상, 고식적요법)</t>
    <phoneticPr fontId="13" type="noConversion"/>
  </si>
  <si>
    <t>재발성, 불응성 diffuse large B cell lymphoma</t>
    <phoneticPr fontId="13" type="noConversion"/>
  </si>
  <si>
    <t>"lenalidomide" 단독요법(2차 이상, 구제요법)</t>
    <phoneticPr fontId="13" type="noConversion"/>
  </si>
  <si>
    <t>B세포 악성림프종</t>
    <phoneticPr fontId="13" type="noConversion"/>
  </si>
  <si>
    <t>refractory atypical or anaplastic meningioma (비정형(GII) 또는 악성(GIII)뇌수막종)에 “bevacizumab + everolimus” 병용요법</t>
  </si>
  <si>
    <t>sorafenib 투여 후 “FOLFOX" 단독요법
 (2차 이상, 고식적요법)</t>
    <phoneticPr fontId="13" type="noConversion"/>
  </si>
  <si>
    <t xml:space="preserve">절제 불가능한 혹은 전이성 간세포암
</t>
    <phoneticPr fontId="13" type="noConversion"/>
  </si>
  <si>
    <t xml:space="preserve"> "rituximab + fludarabine + epirubicin" 병용요법(1차)
</t>
    <phoneticPr fontId="13" type="noConversion"/>
  </si>
  <si>
    <t>CD20 양성 전림프구성 백혈병 
(prolymphocytic leukemia)</t>
    <phoneticPr fontId="13" type="noConversion"/>
  </si>
  <si>
    <t>”liposomal doxorubicin" 단독요법 (2차 이상, 고식적요법)</t>
    <phoneticPr fontId="13" type="noConversion"/>
  </si>
  <si>
    <t>지속성, 재발성 자궁내막암</t>
    <phoneticPr fontId="13" type="noConversion"/>
  </si>
  <si>
    <t>"sunitinib" 단독요법 (1차 이상, 고식적요법)</t>
    <phoneticPr fontId="13" type="noConversion"/>
  </si>
  <si>
    <t>악성수막종(malignant meningima of brain)</t>
    <phoneticPr fontId="13" type="noConversion"/>
  </si>
  <si>
    <t>종양감축술 후 ”oxaliplatin" 단독 복강 내 온열 항암화학요법</t>
    <phoneticPr fontId="13" type="noConversion"/>
  </si>
  <si>
    <t>appendiceal mucinous neoplasm에서 기원한 복막가성점액종</t>
    <phoneticPr fontId="13" type="noConversion"/>
  </si>
  <si>
    <t>"temozolomide" 단독요법 (2차 이상, 고식적요법)</t>
    <phoneticPr fontId="13" type="noConversion"/>
  </si>
  <si>
    <t xml:space="preserve"> 21세 미만, low MGMT protein expression인 불응성 ependymoma</t>
    <phoneticPr fontId="13" type="noConversion"/>
  </si>
  <si>
    <t xml:space="preserve"> "trastuzumab + XELOX(capecitabine+oxaliplatin)" 병용요법(1차,고식적요법)</t>
    <phoneticPr fontId="13" type="noConversion"/>
  </si>
  <si>
    <t>HER2 양성 전이성 또는 절제 불가능한 위암</t>
  </si>
  <si>
    <t>"DXP(docetaxel+capecitabine+cisplatin)" 병용요법(수술후보조요법)</t>
    <phoneticPr fontId="13" type="noConversion"/>
  </si>
  <si>
    <t>근치적 절제술을 시행한 3혹은 4기 위암</t>
  </si>
  <si>
    <t xml:space="preserve"> paclitaxel 단독 복강내 온열화학요법</t>
    <phoneticPr fontId="13" type="noConversion"/>
  </si>
  <si>
    <t xml:space="preserve"> 난소암의 복막암종증</t>
    <phoneticPr fontId="13" type="noConversion"/>
  </si>
  <si>
    <t>간내동맥 항암포트 "cisplatin+5-FU" 주입요법</t>
    <phoneticPr fontId="13" type="noConversion"/>
  </si>
  <si>
    <t>stage 1~4B 간세포성암</t>
    <phoneticPr fontId="13" type="noConversion"/>
  </si>
  <si>
    <t xml:space="preserve"> TACE시"Epirubicin, cicplatin" 투여 후 "5-FU"말초정맥 주입요법</t>
    <phoneticPr fontId="13" type="noConversion"/>
  </si>
  <si>
    <t>stage 1~4B 간세포성암</t>
  </si>
  <si>
    <t xml:space="preserve"> "thalidomide" 단독요법 (1차 이상, 유지요법)</t>
    <phoneticPr fontId="13" type="noConversion"/>
  </si>
  <si>
    <t>Histiocytic sarcoma</t>
  </si>
  <si>
    <t>"sunitinib" 단독요법(1차이상, 고식적요법)</t>
    <phoneticPr fontId="13" type="noConversion"/>
  </si>
  <si>
    <t>진행성, 전이성 Extraskeletal myxoid chondrosarcoma(EMC)</t>
  </si>
  <si>
    <t>‘thalidomide +fenofibrate+celecoxib+ etoposide/cyclophosphamide'병용요법 (2차 이상, 고식적요법)</t>
    <phoneticPr fontId="13" type="noConversion"/>
  </si>
  <si>
    <t>Recurrent  or progressive ependymoma or low grade glioma</t>
    <phoneticPr fontId="13" type="noConversion"/>
  </si>
  <si>
    <t>"Capeciabine + Mitomycin C" 병용요법(1차, 고식적 요법)</t>
    <phoneticPr fontId="13" type="noConversion"/>
  </si>
  <si>
    <t>진행성 담낭/담도암</t>
    <phoneticPr fontId="13" type="noConversion"/>
  </si>
  <si>
    <t>“pemetrexed+cisplatin" 요법(2차, 고식적 요법)</t>
    <phoneticPr fontId="13" type="noConversion"/>
  </si>
  <si>
    <t>"Docetaxel” 단독요법(2차, 고식적 요법)</t>
    <phoneticPr fontId="13" type="noConversion"/>
  </si>
  <si>
    <t>진행성, 전이성 및 재발성 방광암</t>
    <phoneticPr fontId="13" type="noConversion"/>
  </si>
  <si>
    <t>독성 및 대체 가능성</t>
    <phoneticPr fontId="13" type="noConversion"/>
  </si>
  <si>
    <t>"bevacizumab + FOLFOXIRI " 병용요법(1차, 고식적 요법)</t>
    <phoneticPr fontId="13" type="noConversion"/>
  </si>
  <si>
    <t>진행성, 전이성 직결장암</t>
    <phoneticPr fontId="13" type="noConversion"/>
  </si>
  <si>
    <t>“Gemcitabine + Docetaxel” 병용요법(1차)</t>
    <phoneticPr fontId="13" type="noConversion"/>
  </si>
  <si>
    <t>Uterine leiomyosarcoma</t>
    <phoneticPr fontId="13" type="noConversion"/>
  </si>
  <si>
    <t>"sorafenib + cytarabine + idarubicin" 병용요법(2차 이상, 구제요법)</t>
    <phoneticPr fontId="13" type="noConversion"/>
  </si>
  <si>
    <t>만 21세 이하 재발성 또는 불응성 급성골수성백혈병(FLT3 mutation 무관)</t>
    <phoneticPr fontId="13" type="noConversion"/>
  </si>
  <si>
    <t>"FOLFIRI(fluorouracil + irinotecan + leucovorin)"병용요법(2차 이상, 고식적요법)</t>
    <phoneticPr fontId="13" type="noConversion"/>
  </si>
  <si>
    <t>재발성 불응성인 국소진행성 혹은 전이성 담도암</t>
    <phoneticPr fontId="13" type="noConversion"/>
  </si>
  <si>
    <t>"TS-1"단독요법(2차 이상, 고식적요법)</t>
    <phoneticPr fontId="13" type="noConversion"/>
  </si>
  <si>
    <t>진행성 전이성 재발성 담도암</t>
    <phoneticPr fontId="13" type="noConversion"/>
  </si>
  <si>
    <t>"carboplatin + CCRTx"병용요법(1차 이상, 고식적요법)</t>
    <phoneticPr fontId="13" type="noConversion"/>
  </si>
  <si>
    <t>국소 진행성(전이성 제외) 두경부암</t>
    <phoneticPr fontId="13" type="noConversion"/>
  </si>
  <si>
    <t>"weekly trastuzumab(IT)"단독요법(1차 이상, 고식적요법)</t>
    <phoneticPr fontId="13" type="noConversion"/>
  </si>
  <si>
    <t>뇌연수막전이를 동반한 HER2 양성 유방암</t>
    <phoneticPr fontId="13" type="noConversion"/>
  </si>
  <si>
    <t>"temozolomide + cepacitabine"병용요법(2차 이상,고식적요법)</t>
    <phoneticPr fontId="13" type="noConversion"/>
  </si>
  <si>
    <t>재발성 전이성 신경내분비암</t>
    <phoneticPr fontId="13" type="noConversion"/>
  </si>
  <si>
    <t>"paclitaxel" 단독 및 "pacltaxel + cisplatin" 또는 "paclitaxel + doxorubicin" 복강내온열화학요법</t>
    <phoneticPr fontId="13" type="noConversion"/>
  </si>
  <si>
    <t>복막암종증을 가진 난소암</t>
    <phoneticPr fontId="13" type="noConversion"/>
  </si>
  <si>
    <t>"‘paclitaxel" 단독요법(1차 또는 2차, 고식적요법)</t>
    <phoneticPr fontId="13" type="noConversion"/>
  </si>
  <si>
    <t>재발성 또는 전이성 타액선암(salivary gland tumor)</t>
    <phoneticPr fontId="13" type="noConversion"/>
  </si>
  <si>
    <t>"gemcitabine + oxaliplatin + prednisolone" 병용요법(3차 이상, 고식적, 구제요법)</t>
    <phoneticPr fontId="13" type="noConversion"/>
  </si>
  <si>
    <t>전이성 거세 저항성 전립선암(metastatic castration-resistant prostate cancer)</t>
    <phoneticPr fontId="13" type="noConversion"/>
  </si>
  <si>
    <t>저메틸화제제(azacitidine 또는 decitabine) 단독요법(2차, 공고요법)</t>
    <phoneticPr fontId="13" type="noConversion"/>
  </si>
  <si>
    <t>2차 표준 관해유도요법 후 관해에 도달한 60세 이상 고령인 급성골수성백혈병</t>
    <phoneticPr fontId="13" type="noConversion"/>
  </si>
  <si>
    <t>"rituximab + gemcitabine + carboplatin + dexamethasone" 병용요법(2차 이상)</t>
    <phoneticPr fontId="13" type="noConversion"/>
  </si>
  <si>
    <t>재발성 불응성 peripheral T cell lymphoma</t>
    <phoneticPr fontId="13" type="noConversion"/>
  </si>
  <si>
    <t>재발성 불응성 lymphoplasmacytic lymphoma</t>
    <phoneticPr fontId="13" type="noConversion"/>
  </si>
  <si>
    <t>"gemcitabine + oxaliplatin + dexamethasone"병용요법(2차이상)</t>
    <phoneticPr fontId="13" type="noConversion"/>
  </si>
  <si>
    <t>"gemcitabine + vinorelbine" 병용요법(2차 이상, 고식적요법)</t>
    <phoneticPr fontId="13" type="noConversion"/>
  </si>
  <si>
    <t>platinum-resisteatn 재발성 난소암 및 원발성 복막암</t>
    <phoneticPr fontId="13" type="noConversion"/>
  </si>
  <si>
    <t>"cisplatin" 복강내 온열항암요법</t>
    <phoneticPr fontId="13" type="noConversion"/>
  </si>
  <si>
    <t>“paclitaxel + cisplatin + CCRT” 병용요법</t>
    <phoneticPr fontId="13" type="noConversion"/>
  </si>
  <si>
    <t>수술이 불가능한 stage IIB-IVA 국소진행성 자궁경부선암</t>
    <phoneticPr fontId="13" type="noConversion"/>
  </si>
  <si>
    <t>“paclitaxel + carboplatin + CCRT” 병용요법 (수술후보조요법)</t>
    <phoneticPr fontId="13" type="noConversion"/>
  </si>
  <si>
    <t>광범위 자궁적출술(Radical hysterectomy) 후 고위험요소(high risk factor)를
 갖는 초기 자궁경부암 stage IB-IIB</t>
    <phoneticPr fontId="13" type="noConversion"/>
  </si>
  <si>
    <t>“paclitaxel + platinum(carboplatin, cisplatin)” 병용 요법(수술전 선행화학요법)</t>
    <phoneticPr fontId="13" type="noConversion"/>
  </si>
  <si>
    <t>“paclitaxel + carboplatin + CCRT” 또는 “paclitaxel + cisplatin” 병용요법(수술후보조요법)</t>
    <phoneticPr fontId="13" type="noConversion"/>
  </si>
  <si>
    <t>“afatinib" 단독요법(2차이상, 구제요법)</t>
    <phoneticPr fontId="13" type="noConversion"/>
  </si>
  <si>
    <t>이전에 erlotinib, gefitinb, 항암화학치료에 실패한 진행성 비소세포폐암</t>
    <phoneticPr fontId="13" type="noConversion"/>
  </si>
  <si>
    <t xml:space="preserve">“pemetrexed + cisplatin + bevacizumab" 을  1차 요법으로 투여 후 SD이상의 반응을 보인 환자에 “pemetrexed + bevacizumab" 병용요법(유지요법) </t>
    <phoneticPr fontId="13" type="noConversion"/>
  </si>
  <si>
    <t>stage IIIB-IV 비편평상피세포 비소세포폐암</t>
    <phoneticPr fontId="13" type="noConversion"/>
  </si>
  <si>
    <t>“interferon beta" 단독요법</t>
    <phoneticPr fontId="13" type="noConversion"/>
  </si>
  <si>
    <t>진단 시 25세 이하의 locally advanced nasopharyngeal carcinoma</t>
    <phoneticPr fontId="13" type="noConversion"/>
  </si>
  <si>
    <t>“bortezomib + dexamethasone + doxorubicin + vincristine + pegylate asparaginase" 병용 요법(2차 이상, 관해유도요법)</t>
    <phoneticPr fontId="13" type="noConversion"/>
  </si>
  <si>
    <t>21세 미만의 재발성·불응성인 급성림프모구백혈병</t>
    <phoneticPr fontId="13" type="noConversion"/>
  </si>
  <si>
    <t>“hydroxyurea" 단독요법(1차이상, 고식적요법)</t>
    <phoneticPr fontId="13" type="noConversion"/>
  </si>
  <si>
    <t>수술 및 방사선치료에 불응성을 보이는 수막종(meningioma)</t>
    <phoneticPr fontId="13" type="noConversion"/>
  </si>
  <si>
    <t>“Cladribine" 단독 요법(1차 이상, 고식적요법)</t>
    <phoneticPr fontId="13" type="noConversion"/>
  </si>
  <si>
    <t>랑게르한스세포 조직구증(langerhans cell histiocytosis)</t>
    <phoneticPr fontId="13" type="noConversion"/>
  </si>
  <si>
    <t xml:space="preserve">“sorafenib” 단독요법(2차 이상, 구제요법) </t>
    <phoneticPr fontId="13" type="noConversion"/>
  </si>
  <si>
    <t>만 21세 이하의 FLT3 mutation이 동반된 재발성/불응성 소아 급성골수성백혈병</t>
    <phoneticPr fontId="13" type="noConversion"/>
  </si>
  <si>
    <t>“bevacizumab  + temsirolimus" 병용 요법(수술 후 보조요법)</t>
    <phoneticPr fontId="13" type="noConversion"/>
  </si>
  <si>
    <t>자궁 PEComa(perivascular epitheloid cell tumor)</t>
    <phoneticPr fontId="13" type="noConversion"/>
  </si>
  <si>
    <t>“TCH(docetaxel + carboplatin + trastuzumab)”병용요법, (선행화학요법)</t>
    <phoneticPr fontId="13" type="noConversion"/>
  </si>
  <si>
    <t>Stage Ⅱ∼Ⅲ HER2 양성 유방암</t>
    <phoneticPr fontId="13" type="noConversion"/>
  </si>
  <si>
    <t>“RT + temozolomide + bevacizumab" 병용요법(1차, 고식적요법)</t>
    <phoneticPr fontId="13" type="noConversion"/>
  </si>
  <si>
    <t>새로이 진단된 다형성 교아종(Glioblastoma multiform)</t>
    <phoneticPr fontId="13" type="noConversion"/>
  </si>
  <si>
    <t>“bevacizumab + irinotecan" 병용요법(2차이상, 고식적요법)</t>
    <phoneticPr fontId="13" type="noConversion"/>
  </si>
  <si>
    <t>방사선치료와 항암화학치료를 모두 행한 후 재발성, 불응성인 핍지교종(oligodendroglioma) 또는 역형성 핍지교종(anaplastic oligodendroglioma)</t>
    <phoneticPr fontId="13" type="noConversion"/>
  </si>
  <si>
    <t>“AEP(cytarabine + etoposide + cisplatin)”요법(2차이상, 관해유도요법)</t>
  </si>
  <si>
    <t>불응성 또는 재발성 급성골수성백혈병</t>
  </si>
  <si>
    <t>temozolomide ＋ capecitabine” 병용 요법(1차이상, 고식적 요법)</t>
  </si>
  <si>
    <t>흉선신경내분비암</t>
    <phoneticPr fontId="13" type="noConversion"/>
  </si>
  <si>
    <t>“gemcitabine + oxaliplatin + prednisolone" 병용요법(2차이상, 고식적요법)</t>
    <phoneticPr fontId="13" type="noConversion"/>
  </si>
  <si>
    <t>docetaxel-based 치료에 실패한 전립선암</t>
    <phoneticPr fontId="13" type="noConversion"/>
  </si>
  <si>
    <t>"sunitinib" 단독요법(2차이상, 고식적요법)</t>
    <phoneticPr fontId="13" type="noConversion"/>
  </si>
  <si>
    <t>재발성·전이성 C-KIT 양성인 흉선암</t>
  </si>
  <si>
    <t>“TS-1" 단독요법(2차이상, 고식적요법)</t>
    <phoneticPr fontId="13" type="noConversion"/>
  </si>
  <si>
    <t>재발성 · 전이성 흉선암</t>
  </si>
  <si>
    <t>“bevacizumab" 단독요법(1차이상, 고식적요법)</t>
  </si>
  <si>
    <t>수술 및 방사선치료에 불응성을 보이는 WHO grade Ⅱ &amp; Ⅲ, stage Ⅳ 수막종(meningioma)</t>
  </si>
  <si>
    <t>“trabectedin(비급여) + bevacizumab  + oxaliplatin" 병용 요법(4차 이상, 구제요법)</t>
  </si>
  <si>
    <t>Platinum-resistant 재발성 난소의 투명세포암</t>
  </si>
  <si>
    <t>"clofarabine" 단독요법(2차 이상, 구제요법)</t>
    <phoneticPr fontId="13" type="noConversion"/>
  </si>
  <si>
    <t>18세 이하 위험장기(골수, 간, 비장)를 침범한 재발성, 불응성 Langerhans cell histiocytosis</t>
    <phoneticPr fontId="13" type="noConversion"/>
  </si>
  <si>
    <t>"gemcitabine" 단독요법(수술 후 보조 요법)</t>
    <phoneticPr fontId="13" type="noConversion"/>
  </si>
  <si>
    <t>근치적 절제술을 시행한 담낭, 담도암 및 바터팽대부암</t>
    <phoneticPr fontId="13" type="noConversion"/>
  </si>
  <si>
    <t>“PEG-interferon alpha-2b" 단독요법</t>
    <phoneticPr fontId="13" type="noConversion"/>
  </si>
  <si>
    <t>20세 이상의 근치적 절제술을 시행한 전이성종양항원1(metastatic tumor antigen1, MTA1) 양성인 간세포성암(HCC)</t>
    <phoneticPr fontId="13" type="noConversion"/>
  </si>
  <si>
    <t>“sorafenib + cisplatin + doxorubicin" 병용요법</t>
    <phoneticPr fontId="13" type="noConversion"/>
  </si>
  <si>
    <t>소아 간세포성암(HCC)</t>
    <phoneticPr fontId="13" type="noConversion"/>
  </si>
  <si>
    <t>"docetaxel + cisplatin" 병용요법</t>
    <phoneticPr fontId="13" type="noConversion"/>
  </si>
  <si>
    <t>진행성, 재발성, 전이성 흉선암(thymic carcinoma)</t>
    <phoneticPr fontId="13" type="noConversion"/>
  </si>
  <si>
    <t>"rituximab“ 단독요법</t>
    <phoneticPr fontId="13" type="noConversion"/>
  </si>
  <si>
    <t>새로이 진단된 multicentric castleman' disease(MCD)</t>
    <phoneticPr fontId="13" type="noConversion"/>
  </si>
  <si>
    <t>“FOLFOX(Oxaliplatin + Leucovorin + 5-FU)" 병용요법</t>
    <phoneticPr fontId="13" type="noConversion"/>
  </si>
  <si>
    <t>진행성, 전이성, 재발성 소장선암</t>
    <phoneticPr fontId="13" type="noConversion"/>
  </si>
  <si>
    <t>“bendamustine(비급여) + thalidomide + dexamethasone" 병용요법</t>
    <phoneticPr fontId="13" type="noConversion"/>
  </si>
  <si>
    <t>재발성, 불응성 다발골수종</t>
  </si>
  <si>
    <t xml:space="preserve"> "irinotecan + cisplatin" 병용요법</t>
    <phoneticPr fontId="13" type="noConversion"/>
  </si>
  <si>
    <t>수술 불가능하거나 진행성, 재발성, 전이성 흉선암(thymic carcinoma)</t>
    <phoneticPr fontId="13" type="noConversion"/>
  </si>
  <si>
    <t xml:space="preserve"> “temozolomide" 단독요법(1차)</t>
    <phoneticPr fontId="13" type="noConversion"/>
  </si>
  <si>
    <t>새로이 진단된 역형성핍지교종(anaplastic oligodendroglioma, AO</t>
    <phoneticPr fontId="13" type="noConversion"/>
  </si>
  <si>
    <t xml:space="preserve"> "rituximab + temozolomide" 병용요법(2차 이상)</t>
    <phoneticPr fontId="13" type="noConversion"/>
  </si>
  <si>
    <t>재발성 또는 불응성 원발성 중추신경계 림프종(primary CNS lymphoma)</t>
    <phoneticPr fontId="13" type="noConversion"/>
  </si>
  <si>
    <t>“AC→ docetaxel(선행화학요법)” weekly 요법</t>
    <phoneticPr fontId="13" type="noConversion"/>
  </si>
  <si>
    <t xml:space="preserve">유방암 </t>
    <phoneticPr fontId="13" type="noConversion"/>
  </si>
  <si>
    <t>“topotecan+cyclophosphamide+vincristine” 병용 요법</t>
    <phoneticPr fontId="13" type="noConversion"/>
  </si>
  <si>
    <t>재발 또는 불응성 유잉육종</t>
    <phoneticPr fontId="13" type="noConversion"/>
  </si>
  <si>
    <t>"TS-1" 단독요법</t>
    <phoneticPr fontId="13" type="noConversion"/>
  </si>
  <si>
    <t xml:space="preserve">수술 불가능한 국소진행성, 전이성 췌장암 </t>
    <phoneticPr fontId="13" type="noConversion"/>
  </si>
  <si>
    <t xml:space="preserve"> “rituximab + bendamustine(비급여) + cytarabine" 병용요법</t>
    <phoneticPr fontId="13" type="noConversion"/>
  </si>
  <si>
    <t>고용량 화학요법이 적합하지 않는 CD20 양성 외투세포림프종(Mantle Cell Lymphoma)</t>
    <phoneticPr fontId="13" type="noConversion"/>
  </si>
  <si>
    <t xml:space="preserve"> "gemcitabine + carboplatin" 요법(선행화학요법)</t>
    <phoneticPr fontId="13" type="noConversion"/>
  </si>
  <si>
    <t xml:space="preserve">침윤성방광암(T2-T4aN0/NX,M0) </t>
    <phoneticPr fontId="13" type="noConversion"/>
  </si>
  <si>
    <t xml:space="preserve"> “rituximab" 단독요법(1차 이상) </t>
    <phoneticPr fontId="13" type="noConversion"/>
  </si>
  <si>
    <t>CD20 양성인 Waldenstrom's macroglobulinemia</t>
    <phoneticPr fontId="13" type="noConversion"/>
  </si>
  <si>
    <t xml:space="preserve">“mitomycin C + vinblastine" 병용요법(2차 이상, 고식적요법) </t>
    <phoneticPr fontId="13" type="noConversion"/>
  </si>
  <si>
    <t>Anthracycline 또는 taxane에 불응성인 전이성 유방암</t>
    <phoneticPr fontId="13" type="noConversion"/>
  </si>
  <si>
    <t xml:space="preserve"> “tamoxifen + everolimus” 병용요법(2차 이상, 고식적요법)</t>
    <phoneticPr fontId="13" type="noConversion"/>
  </si>
  <si>
    <t>비스테로이드성 아로마타제 저해제(anastrozole 또는 letrozole) 투여 후 재발성 또는 전이성 폐경후 유방암</t>
    <phoneticPr fontId="13" type="noConversion"/>
  </si>
  <si>
    <t xml:space="preserve"> “tamoxifen" 단독요법(2차 이상, 고식적요법)</t>
    <phoneticPr fontId="13" type="noConversion"/>
  </si>
  <si>
    <t>표준요법에 실패한 악성 및 재발성 뇌종양</t>
    <phoneticPr fontId="13" type="noConversion"/>
  </si>
  <si>
    <t xml:space="preserve"> “irinotecan + bevacizumab(비급여)" 병용요법(2차 이상, 고식적요법)</t>
    <phoneticPr fontId="13" type="noConversion"/>
  </si>
  <si>
    <t>만 20세 미만의 재발성 혹은 진행성 저등급 교종(who grade Ⅱ 이하)</t>
    <phoneticPr fontId="13" type="noConversion"/>
  </si>
  <si>
    <t>“docetaxel" 단독요법(2차 이상, 고식적요법)</t>
    <phoneticPr fontId="13" type="noConversion"/>
  </si>
  <si>
    <t>전이성, 재발성 자궁내막암(stageⅣ)</t>
    <phoneticPr fontId="13" type="noConversion"/>
  </si>
  <si>
    <t xml:space="preserve">  "paclitaxel + capecitabine" 병용요법(1차 이상) </t>
    <phoneticPr fontId="13" type="noConversion"/>
  </si>
  <si>
    <t>재발성 또는 전이성 편평상피성 식도암</t>
    <phoneticPr fontId="13" type="noConversion"/>
  </si>
  <si>
    <t xml:space="preserve"> “paclitaxel + carboplatin" 병용요법(2차 이상)</t>
    <phoneticPr fontId="13" type="noConversion"/>
  </si>
  <si>
    <t>원발부위 미상암</t>
    <phoneticPr fontId="13" type="noConversion"/>
  </si>
  <si>
    <t xml:space="preserve"> “paclitaxel + gemcitabine" 병용 요법(2차 이상, 고식적요법)</t>
    <phoneticPr fontId="13" type="noConversion"/>
  </si>
  <si>
    <t>전이성 방광암</t>
    <phoneticPr fontId="13" type="noConversion"/>
  </si>
  <si>
    <t>"goserelin + aromatase inhibitors(anastrozole 또는 letrozole)”병용요법(2차 이상, 고식적요법)</t>
    <phoneticPr fontId="13" type="noConversion"/>
  </si>
  <si>
    <t xml:space="preserve">폐경기전 유방암 </t>
    <phoneticPr fontId="13" type="noConversion"/>
  </si>
  <si>
    <t>”thalidomide±prednisolone" 요법(기인정요법 외 투여시점 및 투여기간 초과 인정요청 건)</t>
    <phoneticPr fontId="13" type="noConversion"/>
  </si>
  <si>
    <t>다발골수종( 자가조혈모세포 이식 후 유지요법)</t>
  </si>
  <si>
    <t xml:space="preserve">“Cladribine" 단독 요법 (2차 이상, 구제요법 ) </t>
    <phoneticPr fontId="13" type="noConversion"/>
  </si>
  <si>
    <t>18세 이하 재발성 불응성 랑게르한스세포 조직구 증식증(Langerhans cell histiocytosis()</t>
    <phoneticPr fontId="13" type="noConversion"/>
  </si>
  <si>
    <t>“etoposide + tamoxifen" 병용요법(1차 이상)</t>
    <phoneticPr fontId="13" type="noConversion"/>
  </si>
  <si>
    <t>수술 및 색전술이 불가능한 간세포암</t>
    <phoneticPr fontId="13" type="noConversion"/>
  </si>
  <si>
    <t>“Temozolomide" 단독 요법</t>
    <phoneticPr fontId="13" type="noConversion"/>
  </si>
  <si>
    <t>이전에 치료받은 적이 없는 전이성 악성흑색종</t>
    <phoneticPr fontId="13" type="noConversion"/>
  </si>
  <si>
    <t>"Rituximab + LMB protocol" 병용 요법</t>
    <phoneticPr fontId="13" type="noConversion"/>
  </si>
  <si>
    <t>Burkitt lymphoma, DLBCL</t>
    <phoneticPr fontId="13" type="noConversion"/>
  </si>
  <si>
    <t xml:space="preserve">  "adriamycin + vincristine alternated by cyclophosphamide + dactinomycin" 병용 요법(2차이상, 고식적요법) </t>
    <phoneticPr fontId="13" type="noConversion"/>
  </si>
  <si>
    <t>불응성 생식세포암(refractory germ cell tumor)</t>
    <phoneticPr fontId="13" type="noConversion"/>
  </si>
  <si>
    <t xml:space="preserve"> “paclitaxel" 흉막강 내 직접 주입요법 인정여부</t>
    <phoneticPr fontId="13" type="noConversion"/>
  </si>
  <si>
    <t>흉막 삼출이 동반된 전이성 유방암</t>
    <phoneticPr fontId="13" type="noConversion"/>
  </si>
  <si>
    <t xml:space="preserve"> “oxaliplatin + irinotecan + leucovorin + 5-FU (FOLFIRINOX)" 병용요법(2차 이상, 고식적요법/구제요법)</t>
    <phoneticPr fontId="13" type="noConversion"/>
  </si>
  <si>
    <t>gemcitabine에 실패한 전이성 췌장암</t>
    <phoneticPr fontId="13" type="noConversion"/>
  </si>
  <si>
    <t>“Paclitaxel(weekly) + Carboplatin(weekly)" 병용 요법(1차, 고식적·수술 후 보조요법)</t>
    <phoneticPr fontId="13" type="noConversion"/>
  </si>
  <si>
    <t xml:space="preserve">Stage ⅠC～Ⅳ 난소암, 복막암 및 나팔관암 </t>
    <phoneticPr fontId="13" type="noConversion"/>
  </si>
  <si>
    <t xml:space="preserve"> “TS-1" 단독요법(2차 이상, 고식적 요법) </t>
    <phoneticPr fontId="13" type="noConversion"/>
  </si>
  <si>
    <t>전이성, 재발성 자궁경부암</t>
    <phoneticPr fontId="13" type="noConversion"/>
  </si>
  <si>
    <t xml:space="preserve"> “paclitaxel+carboplatin+bevacizumab(비급여)" 병용요법(수술 후 보조요법)</t>
    <phoneticPr fontId="13" type="noConversion"/>
  </si>
  <si>
    <t>stage Ⅰ, ⅡA  고위험군(clear cell or grade 3) 또는 진행성(stageⅡB～Ⅳ) 난소암(난관암 및 복막암)</t>
    <phoneticPr fontId="13" type="noConversion"/>
  </si>
  <si>
    <t xml:space="preserve">Rituximab + Doxorubicin + Bleomycin + Vinblastine + Dacarbazine(R-ABVD)"요법(1차) </t>
    <phoneticPr fontId="13" type="noConversion"/>
  </si>
  <si>
    <t>기존에 항암치료를 받지 않은 진행성(stage IIB-IV) 호지킨림프종</t>
    <phoneticPr fontId="13" type="noConversion"/>
  </si>
  <si>
    <t xml:space="preserve">동종조혈모세포이식술 후 예방적 “imatinib" 요법 </t>
    <phoneticPr fontId="13" type="noConversion"/>
  </si>
  <si>
    <t>Ph.(+) ALL 소아환자(17세 이하)</t>
    <phoneticPr fontId="13" type="noConversion"/>
  </si>
  <si>
    <t xml:space="preserve"> “paclitaxel+carboplatin+CCRT" 병용 요법 (수술 후 보조 요법)</t>
    <phoneticPr fontId="13" type="noConversion"/>
  </si>
  <si>
    <t>진행성 자궁경부암</t>
    <phoneticPr fontId="13" type="noConversion"/>
  </si>
  <si>
    <t>“Paclitaxel + Carboplatin" 병용 요법, 2차 이상, 고식적 요법)</t>
    <phoneticPr fontId="13" type="noConversion"/>
  </si>
  <si>
    <t>재발성 또는 불응성 Invasive thymoma와 thymic carcinoma</t>
    <phoneticPr fontId="13" type="noConversion"/>
  </si>
  <si>
    <t>“paclitaxel(weekly IV) + carboplatin (intraperitoneal)”병용요법,수술후보조요법</t>
    <phoneticPr fontId="13" type="noConversion"/>
  </si>
  <si>
    <t>최적화종양감축술이 이루어진(optimally debulked) 진행성 난소암</t>
    <phoneticPr fontId="13" type="noConversion"/>
  </si>
  <si>
    <t>“capecitabine + cisplatin ± CCRT" 병용요법,1차 이상, 고식적요법</t>
    <phoneticPr fontId="13" type="noConversion"/>
  </si>
  <si>
    <t>수술불가능, 재발성, 국소진행성 두경부 편평세포암</t>
    <phoneticPr fontId="13" type="noConversion"/>
  </si>
  <si>
    <t>“sirolimus” 단독요법, 2차 이상, 고식적요법/구제요법</t>
  </si>
  <si>
    <t>15세 미만으로 기존 치료에 반응하지 않는 malignant/kaposiform/epithelioid hemangioendothelioma</t>
  </si>
  <si>
    <t>“TS-1"단독요법, 2차 이상, 고식적요법 인정 여부</t>
  </si>
  <si>
    <t>gemcitabine-based 요법에 실패한 진행성, 전이성 담관암</t>
  </si>
  <si>
    <t>“gemcitabine" 단독 요법, 2차 이상, 고식적요법 인정여부</t>
  </si>
  <si>
    <t>재발성, 불응성 소세포폐암</t>
  </si>
  <si>
    <t>“irinotecan 단독요법”(2차 이상, 고식적 요법) 인정여부</t>
  </si>
  <si>
    <t>platinum-resistant epithelial ovarian cancer 및 primary peritoneal cancer</t>
  </si>
  <si>
    <t xml:space="preserve">“gemcitabine + RT"요법 </t>
  </si>
  <si>
    <t>R1 또는 수술 불가능한 진행성 간외 담관암 (extrahepatic and hilar cholangiocarcinoma)</t>
  </si>
  <si>
    <t>"Rituximab + EPOCH (etoposide + doxorubicin + vincristine + cyclophosphamide + prednisone)" 요법</t>
  </si>
  <si>
    <r>
      <t>새로 진단된 B-cell lymphoma(</t>
    </r>
    <r>
      <rPr>
        <shadow/>
        <sz val="10"/>
        <color indexed="8"/>
        <rFont val="맑은 고딕"/>
        <family val="3"/>
        <charset val="129"/>
      </rPr>
      <t>Burkitt's lymphoma)</t>
    </r>
  </si>
  <si>
    <t xml:space="preserve">“sorafenib” 단독요법(2차 이상, 구제요법) </t>
  </si>
  <si>
    <t>전이성 또는 재발성 연조직육종</t>
  </si>
  <si>
    <t>"Busulfan + melphalan + topotecan” 병용요법 인정여부</t>
  </si>
  <si>
    <t xml:space="preserve">고위험군 또는 재발한 뇌종양 환자에서 자가 조혈모세포이식 전처치요법 </t>
  </si>
  <si>
    <t>“everolimus+octreotide LAR" 병용요법
(1차이상, 고식적요법)</t>
    <phoneticPr fontId="13" type="noConversion"/>
  </si>
  <si>
    <t>진행성 또는 전이성의 저등급 및 중등급 신경내분비암</t>
  </si>
  <si>
    <t>"XELOX(capecitabine + oxaliplatin)"요법(1차이상, 고식적요법)</t>
  </si>
  <si>
    <t>진행성 또는 전이성 신경내분비암</t>
  </si>
  <si>
    <t>의학적 타당성 및 대체 가능성</t>
  </si>
  <si>
    <t>“gemcitabine" 방광내 주입 요법(2차 이상, 고식적 요법)인정여부</t>
  </si>
  <si>
    <t>BCG 치료 후 재발한 표재성 방광암</t>
  </si>
  <si>
    <t>"enocitabine 포함 protocol“(관해유도요법→공고요법 + 중추신경계 예방요법)</t>
  </si>
  <si>
    <t>21세 이하 소아 급성골수성백혈병</t>
  </si>
  <si>
    <t>“vincristine + cytarabine + azacitidine + cyclophosphamide + 6-TG(비급여) + cytarabine(IT)“ 요법(공고/유지요법)</t>
  </si>
  <si>
    <t>20세 이하 소아 급성골수성백혈병</t>
  </si>
  <si>
    <t xml:space="preserve">“gemcitabine + topotecan" 병용요법, 2차이상 </t>
  </si>
  <si>
    <t>진행성, 재발성 난소암, 난관암, 복막암</t>
  </si>
  <si>
    <t>“busulfan + melphalan + topotecan" 병용 자가 조혈모세포이식 전처치 요법</t>
  </si>
  <si>
    <t>고위험 고형종양</t>
  </si>
  <si>
    <t>“topotecan + thiotepa + carboplatin" 병용 자가 조혈모세포이식 전처치 요법</t>
  </si>
  <si>
    <t>“capecitabine" 단독요법(1차 이상)</t>
  </si>
  <si>
    <t>진행성 담도암</t>
  </si>
  <si>
    <t>“gemcitabine + cisplatin” 병용요법(2차 이상</t>
  </si>
  <si>
    <t>진행성 또는 재발성 자궁내막암</t>
  </si>
  <si>
    <t>“gemcitabine + oxaliplatin" 병용요법(1차 이상)</t>
  </si>
  <si>
    <t>진행성 또는 전이성 담낭/담관암(바터팽대부포함)</t>
  </si>
  <si>
    <t>“bevacizumab(비급여) + irinotecan + carboplatin” 병용요법(2차 이상)</t>
  </si>
  <si>
    <t>불응성 또는 재발성 교모세포종</t>
  </si>
  <si>
    <t>“pemetrexed + cisplatin" 병용요법(2차 이상)</t>
  </si>
  <si>
    <t>진행성 혹은 전이성 비소세포폐암</t>
  </si>
  <si>
    <t>"bortezomib + rituximab + dexamethasone" 병용요법(2차 이상)</t>
  </si>
  <si>
    <t>이전 항암화학요법에 재발 또는 불응성인 Mantle cell lymphoma</t>
  </si>
  <si>
    <t>“gemcitabine" 단독요법 및 ”gemcitabine + TS-1" 병용요법(수술후보조요법)</t>
  </si>
  <si>
    <t>완전 절제가 가능한 담낭/담관암</t>
  </si>
  <si>
    <t>”TS-1 + Oxaliplatin" 병용요법 (2차이상, 고식적 요법)</t>
  </si>
  <si>
    <t>진행성, 전이성, 재발성 담낭/담관암</t>
  </si>
  <si>
    <t xml:space="preserve">“TS-1" 단독요법(1차, 고식적 요법) </t>
  </si>
  <si>
    <t>“FOLFOX(Oxaliplatin + Leucovorin + 5-FU)" 병용요법(1차이상, 고식적 요법)</t>
  </si>
  <si>
    <t>"paclitaxel + ifosfamide + platinum 병용요법“(1차 이상, 고식적요법)</t>
  </si>
  <si>
    <t>진행성 또는 전이성 자궁경부암</t>
  </si>
  <si>
    <t>“docetaxel” 단독요법(2차이상, 구제요법)</t>
  </si>
  <si>
    <t xml:space="preserve">불응성 및 재발성 고형암 </t>
  </si>
  <si>
    <t>“TS-1 + cisplatin" 병용요법(수술후보조요법)</t>
  </si>
  <si>
    <t>근치적 절제술을 시행한 stage Ⅱ~Ⅳ(M0) 위암</t>
  </si>
  <si>
    <t>“TS-1” 단독요법</t>
  </si>
  <si>
    <t>Irinotecan 또는 oxaliplatin에 실패한 전이성, 재발성 결장암</t>
  </si>
  <si>
    <t>Gemcitabine에 실패한 국소진행성, 전이성, 재발성 췌장암</t>
  </si>
  <si>
    <t>“gemcitabine + capecitabine” 병용요법</t>
  </si>
  <si>
    <t>표준요법에 실패한 진행성, 전이성 신세포암</t>
  </si>
  <si>
    <t>“cisplatin + vinblastine + bleomycin" 병용요법</t>
  </si>
  <si>
    <t>상피성 난소암</t>
  </si>
  <si>
    <t>“bendamustine(비급여) + rituximab” 병용요법</t>
  </si>
  <si>
    <t>만성 림프구성 백혈병</t>
  </si>
  <si>
    <t xml:space="preserve">modified R-hyperCVAD 관해유도요법 후 rituximab 유지요법 </t>
  </si>
  <si>
    <t>Mantle cell lymphoma</t>
  </si>
  <si>
    <t xml:space="preserve">“doxorubicin + mitomycin C + cisplatin" TACE 요법 </t>
  </si>
  <si>
    <t>portal vein invasion을 동반한 수술 불가능한 진행성 간세포성암</t>
  </si>
  <si>
    <t xml:space="preserve">“paclitaxel + cisplatin + TS-1" 병용요법 </t>
  </si>
  <si>
    <t>진행성, 전이성, 재발성 위암</t>
  </si>
  <si>
    <t>OK-432(Picibanil주) 종양내 주입요법</t>
  </si>
  <si>
    <t>피부에 발생하는 편평상피세포암</t>
  </si>
  <si>
    <t>“paclitaxel + carboplatin" 병용요법</t>
  </si>
  <si>
    <t>Stage III, IV 진행성, 재발성 자궁암육종</t>
  </si>
  <si>
    <t xml:space="preserve">“bortezomib + dexamethasone” 병용요법
(1차 이상) </t>
    <phoneticPr fontId="13" type="noConversion"/>
  </si>
  <si>
    <t>waldenström's macroglobulinemia</t>
  </si>
  <si>
    <t>“paclitaxel + carboplatin" 병용요법(2차 이상, 고식적 요법, 구제요법)</t>
  </si>
  <si>
    <t>“trastuzumab + taxane (pacitaxel or docetaxel)" 병용요법 (선행화학요법)</t>
  </si>
  <si>
    <t>HER2 과발현인 stage II~III 국소 진행성 유방암</t>
  </si>
  <si>
    <t xml:space="preserve"> “gemcitabine + capecitabine” 병용요법 (1차 이상, 고식적 요법)</t>
    <phoneticPr fontId="13" type="noConversion"/>
  </si>
  <si>
    <t>수술이 불가능한 진행성, 전이성, 재발성 췌장암</t>
  </si>
  <si>
    <t>“oxaliplatin + etoposide” 병용요법(2차 이상, 고식적 요법, 구제요법)</t>
  </si>
  <si>
    <t>19세 이하 재발성, 불응성 수모세포종</t>
  </si>
  <si>
    <t>"cyclophosphamide + topotecan" 병용요법(2차 이상, 구제요법)</t>
  </si>
  <si>
    <t>relapsed or refractory intraocular retinoblastoma</t>
  </si>
  <si>
    <t>"RT + concurrent &amp; adjuvant temozolomide" 요법</t>
  </si>
  <si>
    <t>원발성 소아 미만성 뇌교 교종 (pediatric diffuse pontine glioma)</t>
  </si>
  <si>
    <t>“vinorelbine + mitoxantrone + dexamethasone + Fludarabine" 병용요법(3차 이상)</t>
  </si>
  <si>
    <t>22세 이상 재발성 또는 불응성인 급성 골수성 백혈병</t>
  </si>
  <si>
    <t>"R-CHOP ± [MTX(IT) + cytarabine(IT)]"요법 및 “rituximab + cytarabine + etoposide“ 요법</t>
  </si>
  <si>
    <t>CD20 양성인 소아 burkitt's lymphoma/leukemia</t>
  </si>
  <si>
    <t>"paciltaxel + carboplatin" 수술 후 보조요법</t>
  </si>
  <si>
    <t>병기설정 후 중등～고위험 인자가 있는 stage Ⅰ～Ⅱ기 자궁내막암</t>
  </si>
  <si>
    <t>“RT+concurrent &amp; adjuvant temozolomide" 요법</t>
  </si>
  <si>
    <t>새로이 진단된 역형성 성상세포종(anaplastic astrocytoma)</t>
  </si>
  <si>
    <t>“tamoxifen"단독요법(2차이상)</t>
  </si>
  <si>
    <t>재발성 진행성 난소암</t>
  </si>
  <si>
    <t>“bevacizumab(비급여) + irinotecan + temozolomide” 병용요법</t>
  </si>
  <si>
    <t>“FOLFOX (oxaliplatin + 5-FU + leucovocin)" 병용요법 (수술 후 보조요법)</t>
  </si>
  <si>
    <t>근치적 절제술을 시행한 위암</t>
  </si>
  <si>
    <t>“paclitaxel + carboplatin" 병용요법
(weekly 요법)</t>
    <phoneticPr fontId="13" type="noConversion"/>
  </si>
  <si>
    <t>“sunitinib" 단독요법</t>
  </si>
  <si>
    <t>위장관 신경내분비암</t>
  </si>
  <si>
    <t>“paclitaxel" 유지요법</t>
  </si>
  <si>
    <t>stage III/IV 상피성 난소암</t>
  </si>
  <si>
    <t>“thalidomide + celecoxib + etoposide + cyclophosphamide" 병용요법(2차 이상)</t>
  </si>
  <si>
    <t>21세 이하의 재발성, 불응성 ependymoma</t>
  </si>
  <si>
    <t>"irinotecan" 단독요법(2차 이상)</t>
  </si>
  <si>
    <t>21세 이하 재발성 또는 불응성 간모세포종</t>
  </si>
  <si>
    <t>"gemcitabine + TS-1" 병용요법 (1차 이상)</t>
  </si>
  <si>
    <t>수술 불가능한 진행성 담낭/담관암</t>
  </si>
  <si>
    <t>“doxorubicin + mitomycin C + cisplatin" (TACE)요법</t>
  </si>
  <si>
    <t>portal vein thrombosis를 동반한 수술 불가능한 진행성 간세포성암</t>
  </si>
  <si>
    <t>“capecitabine” 단독요법(2차 이상)</t>
  </si>
  <si>
    <t>platinum-resistant 재발성 난소암</t>
  </si>
  <si>
    <t>"gemcitabine" 단독요법(2차 이상)</t>
  </si>
  <si>
    <t>Platinum based chemotherapy에 실패한 재발성 자궁경부암</t>
  </si>
  <si>
    <t>“ifosfamide + carboplatin + etoposide (ICE)" 병용요법(2차 이상)</t>
  </si>
  <si>
    <t>18세 미만 재발성 또는 불응성 간모세포종 (hepatoblastoma)</t>
  </si>
  <si>
    <t>“cytarabine + idarubicine + sorafenib" 병용요법 (1차 또는 2차 이상)</t>
  </si>
  <si>
    <t>FLT3 돌연변이 양성인 급성골수성백혈병</t>
  </si>
  <si>
    <t>“Rituximab + ICE” 요법 (2차이상)</t>
  </si>
  <si>
    <t>21세 이하의 CD20 양성인 재발성 또는 불응성 비호지킨림프종 (DLBCL 및 burkitt's lymphoma/ leukemia)</t>
  </si>
  <si>
    <t>“carboplatin + etoposide + cyclophosphamide" 병용요법, 2차이상, 고식적요법</t>
  </si>
  <si>
    <t>4세 미만 소아의 재발성, 불응성 횡문근육종</t>
  </si>
  <si>
    <t>"temozolomide+etoposide(po)" 병용요법, 2차이상, 고식적요법</t>
  </si>
  <si>
    <t>만 18세 미만, recurrent or progressive medullobalstoma</t>
  </si>
  <si>
    <t>의학적 타당성 부족</t>
  </si>
  <si>
    <t>“cetuximab(비급여)+paclitaxel or docetaxel+carboplatin" 병용요법, 1차, 고식적요법</t>
  </si>
  <si>
    <t>수술이 불가능한 진행성, 재발성 흉막삼출이 있는 stage IIIB or IV 비소세포폐암</t>
  </si>
  <si>
    <t>“cetuximab(비급여)+gemcitabine+cisplatin or carboplatin" 병용요법, 1차, 고식적요법</t>
  </si>
  <si>
    <t>"ifosfamide + carboplatin + etoposide“
alternating ”cisplatin + etoposide +
doxorubicin + cyclophosphamide" 요법</t>
    <phoneticPr fontId="13" type="noConversion"/>
  </si>
  <si>
    <t>21세 이하의 진행성, 전이성, 수술 불가능, 재발성 연조직육종</t>
  </si>
  <si>
    <t>“temozolomide” 단독요법(1차)</t>
  </si>
  <si>
    <t>전이성 악성흑색종</t>
  </si>
  <si>
    <t>“decitabine + cytarabine" 병용요법(1차)</t>
  </si>
  <si>
    <t>60세 이상의 급성골수성백혈병</t>
  </si>
  <si>
    <t>“pemetrexed+cisplatin" 병용요법, 수술 후 보조요법</t>
    <phoneticPr fontId="13" type="noConversion"/>
  </si>
  <si>
    <t>complete surgical
resection이 가능한 비소세포폐암</t>
    <phoneticPr fontId="13" type="noConversion"/>
  </si>
  <si>
    <t>“RT + temozolomide + thalidomide" 병용요법</t>
  </si>
  <si>
    <t>새로이 진단된 만 18세 미만, 소아 교모세포종</t>
  </si>
  <si>
    <t>“temozolomide" 단독요법</t>
  </si>
  <si>
    <t>표준요법에 실패한 뇌하수체선종 혹은 뇌하수체암종(pituitary adenoma or pituitary carcinoma)</t>
  </si>
  <si>
    <t>G-CSF 제외한 3제 병용은 이미 신청기관 국한 인정 요법임</t>
  </si>
  <si>
    <t>“fludarabine + cytarabine ± idarubicin + G-CSF" 병용요법(2차 이상)</t>
  </si>
  <si>
    <t>18세 이하 불응 또는 재발한 급성 림프모구 백혈병</t>
  </si>
  <si>
    <t>peg interferon alpha-2a</t>
  </si>
  <si>
    <t>EBV 양성 NK/T 세포 비호지킨림프종</t>
  </si>
  <si>
    <t>투여대상 불명확</t>
  </si>
  <si>
    <t>“Rituximab + ICE” 또는 “Rituximab + DHAP" 요법 (2차 이상)</t>
  </si>
  <si>
    <t>CD20 양성인 Relapsed
Diffuse large B-cell
Lymphoma</t>
    <phoneticPr fontId="13" type="noConversion"/>
  </si>
  <si>
    <t>“docetaxel + capecitabine + cisplatin" 병용요법 (neoadjuvant, palliative)</t>
  </si>
  <si>
    <t>수술불가능한 위암</t>
  </si>
  <si>
    <t>"metronomic capecitabine + celecoxib" 병용요법 (2차 이상, palliative)</t>
  </si>
  <si>
    <t>전이성 위암 및 대장암</t>
  </si>
  <si>
    <t>“capecitabine”단독요법 (1차 이상, palliative)</t>
  </si>
  <si>
    <t>수술불가능 국소진행성, 전이성 간세포암</t>
  </si>
  <si>
    <t>“paclitaxel" 단독요법</t>
  </si>
  <si>
    <t>전이성 또는 재발성 악성흑색종</t>
  </si>
  <si>
    <t>“gemcitabine + paclitaxel" (1차, 고식적 요법) 병용요법</t>
  </si>
  <si>
    <t>이전에 anthracycline 포함한 보조 항암요법을 받지 않았던 HER2 음성인 전이성 또는 재발성 유방암</t>
  </si>
  <si>
    <t>“paclitaxel" 단독요법(1차)</t>
  </si>
  <si>
    <t>Anaplastic Thyroid
carcinoma</t>
    <phoneticPr fontId="13" type="noConversion"/>
  </si>
  <si>
    <t>“FOLFOX(5-FU + Leucovorin +
oxaliplatin)”요법(1차 이상)</t>
    <phoneticPr fontId="13" type="noConversion"/>
  </si>
  <si>
    <t>전이성 간세포암</t>
  </si>
  <si>
    <t>“paclitaxel + carboplatin" 병용요법</t>
    <phoneticPr fontId="13" type="noConversion"/>
  </si>
  <si>
    <t>“bevacizumab(비급여) + pemetrexed +
carboplatin”요법 6cycles 시행 후
“bevacizumab(비급여) + pemetrexed
maintenance" 요법</t>
    <phoneticPr fontId="13" type="noConversion"/>
  </si>
  <si>
    <t>흉막삼출이 있는 stage IIIB 또는 stage IV
nonsquamous 비소세포폐암</t>
    <phoneticPr fontId="13" type="noConversion"/>
  </si>
  <si>
    <t>신청 요법 재정리</t>
  </si>
  <si>
    <t>“paclitaxel + carboplatin + CCRT" 요법</t>
  </si>
  <si>
    <t>초기 자궁경부암으로
자궁근치절제술 후 high risk factor를 갖는 경우</t>
    <phoneticPr fontId="13" type="noConversion"/>
  </si>
  <si>
    <t>“paclitaxel + platinum (cisplatin or carboplatin) + CCRT" 요법</t>
  </si>
  <si>
    <t>수술이 불가능한 국소진행성 자궁경부암
(stage IIB-IVA)</t>
    <phoneticPr fontId="13" type="noConversion"/>
  </si>
  <si>
    <t>“paclitaxel" 단독요법(2차 이상)</t>
  </si>
  <si>
    <t>전이성 편평상피항문암</t>
  </si>
  <si>
    <t>간내동맥 항암포트를 통한 “doxorubicin + cisplatin + 5-FU" 주입요법</t>
  </si>
  <si>
    <t>간문맥 침습이 있는 미만성･진행성･기존 TACE에 불응성인 간세포암</t>
  </si>
  <si>
    <t>“imatinib+CVP" 병용요법</t>
  </si>
  <si>
    <t>필라델피아 양성 급성 림프모구 백혈병</t>
  </si>
  <si>
    <t>“imatinib+hyper CVAD alternating with methotrexate + cytarabine" 요법</t>
  </si>
  <si>
    <t xml:space="preserve">의학적 근거 부족,
식약청 허가사항 삭제
</t>
    <phoneticPr fontId="13" type="noConversion"/>
  </si>
  <si>
    <t>“irinotecan + cisplatin" 병용요법</t>
  </si>
  <si>
    <t>재발성, 전이성 자궁경부암</t>
  </si>
  <si>
    <t>의학적 근거 부족,
식약청 허가사항 삭제</t>
    <phoneticPr fontId="13" type="noConversion"/>
  </si>
  <si>
    <t>“Irinotecan 단독요법”(2차 이상, 고식적 요법)</t>
  </si>
  <si>
    <t>platinum-resistant
epithelial ovarian
cancer</t>
    <phoneticPr fontId="13" type="noConversion"/>
  </si>
  <si>
    <t>“docetaxel + doxorubicin + cyclophosphamide" (수술 후 보조요법)</t>
  </si>
  <si>
    <t>림프절 전이가 없는 고위험군 유방암</t>
  </si>
  <si>
    <t>“Vinorelbine” 단독요법(2차 이상)</t>
  </si>
  <si>
    <t>지속성 또는 재발성 편평상피 자궁경부암</t>
  </si>
  <si>
    <t>“melphalan l.V 단독요법”(3차 이상)</t>
  </si>
  <si>
    <t>경구투여가 불가능한 platinum-resistant
stage Ⅲ,Ⅳ epithelial
ovarian cancer</t>
    <phoneticPr fontId="13" type="noConversion"/>
  </si>
  <si>
    <t>“interferon alpha-2b" 단독요법</t>
  </si>
  <si>
    <t>HIV 감염과 관련 없는 Kaposi‘s sarcoma</t>
  </si>
  <si>
    <t>“biweekly CHOP (cyclophosphamide + doxorubicin + vincristine + prednisolone)요법” 사용 시 G-CSF 예방목적 투여</t>
  </si>
  <si>
    <t>20세 이하의 Brainstem glioma, high grade glioma</t>
  </si>
  <si>
    <t>“gemcitabine + ifosfamide + cisplatin 병용요법</t>
  </si>
  <si>
    <t>"bevacizumab + paclitaxel" 병용요법
(1차이상)</t>
    <phoneticPr fontId="13" type="noConversion"/>
  </si>
  <si>
    <t>전이성 유방암</t>
  </si>
  <si>
    <t>의학적 타당성 부족 및 허가초과</t>
  </si>
  <si>
    <t>sunitinib (품명: 수텐정)</t>
  </si>
  <si>
    <t>수술로 완전 절제가 불가능한 혹은 재발성의 neuroendocrine tumor</t>
  </si>
  <si>
    <t>“R-FCM (rituximab + fludarabine + cyclophosphamide + mitoxantrone) 요법”</t>
  </si>
  <si>
    <t>재발성 또는 불응성 Marginal zone B cell lymphoma(MZBCL)</t>
  </si>
  <si>
    <t>의학적 타당성 부족 및 허가초과, toxicity</t>
  </si>
  <si>
    <t>“vinorelbine + cisplatin"</t>
  </si>
  <si>
    <t>재발성 또는 전이성 두경부 편평상피세포암</t>
  </si>
  <si>
    <t>“FLOX(5-FU + oxaliplatin + leucovorin)" 병용요법, 수술 후 보조요법(adjuvant)</t>
  </si>
  <si>
    <t>Stage II, III 결장암</t>
  </si>
  <si>
    <t>"irinotecan + celebrex" 2차 이상, 고식적요법</t>
  </si>
  <si>
    <t>이전 항암화학요법 및 방사선요법 시행 후 진행성․재발성 Glioblastoma multiform</t>
  </si>
  <si>
    <t>“paclitaxel + doxorubicin + cisplatin” 
(1차이상) 병용요법</t>
    <phoneticPr fontId="13" type="noConversion"/>
  </si>
  <si>
    <t>진행성, 재발성 자궁내막암</t>
  </si>
  <si>
    <t>“taxane+carboplatin" 수술 후 보조요법</t>
  </si>
  <si>
    <t>유방암 조직유형 lipid rich carcinoma</t>
  </si>
  <si>
    <t>“gemcitabine + leucovorin + 5-FU” 병용요법</t>
  </si>
  <si>
    <t>수술적 절제가 불가능한 진행성 담도계암</t>
  </si>
  <si>
    <t>"peg interferon alpha-2b" 관련 요법</t>
  </si>
  <si>
    <t>"irinotecan+carboplatin+dexamethasone"</t>
  </si>
  <si>
    <t>재발, 불응성 비호지킨림프종</t>
  </si>
  <si>
    <t>"irinotecan+dexamethasone"</t>
  </si>
  <si>
    <t>toremifene 투여 후 letrozol 연장투여</t>
  </si>
  <si>
    <t>조기유방암에 수술 후 보조요법</t>
  </si>
  <si>
    <t>의학적 타당성 및 허가초과</t>
  </si>
  <si>
    <t xml:space="preserve">gefitinib 1차 적용 </t>
  </si>
  <si>
    <t>stage ⅢB이상의 수술 불가능한 고령의 poor performance 비소세포폐암</t>
  </si>
  <si>
    <t>rituximab 단독요법</t>
  </si>
  <si>
    <t>재발성, 불응성 Mantle cell lymphoma</t>
  </si>
  <si>
    <t>TS-1+gemcitabine</t>
  </si>
  <si>
    <t>국소진행성, 전이성, 재발성 췌장암</t>
  </si>
  <si>
    <t>TS-1 단독요법</t>
  </si>
  <si>
    <t>docetaxel+cisplatin</t>
  </si>
  <si>
    <t>일차치료에 불응성이거나 내성을 보이는 진행성․전이성 흉선암</t>
  </si>
  <si>
    <t>TS-1+cisplatin</t>
  </si>
  <si>
    <t>수술 불가능한 진행성, 전이성, 재발성 담도계암</t>
  </si>
  <si>
    <t>R-CHOP(cyclophosphamide+doxorubicin +vincirstin +prednisolone)</t>
  </si>
  <si>
    <t>bortezomib+thalidomide+cyclophosphamide+dexamethasone</t>
  </si>
  <si>
    <t>재발성 또는 불응성 다발골수종</t>
  </si>
  <si>
    <t>docetaxel + cyclophosphamide</t>
  </si>
  <si>
    <t>림프절 음성 유방암에 수술 후 보조 요법</t>
  </si>
  <si>
    <t>thalidomide+cyclophosphamide+dexamethasone</t>
  </si>
  <si>
    <t>다발골수종
(새로이 진단된, 조혈모세포이식이 가능한 MM)</t>
  </si>
  <si>
    <t>temozolomide+interferon-β</t>
  </si>
  <si>
    <t xml:space="preserve">Temozolomide refractory, recurrent glioma
(GBM, AA, AO, AOA) </t>
    <phoneticPr fontId="13" type="noConversion"/>
  </si>
  <si>
    <t>paclitaxel+carboplatin
 (1차이상 또는 3차 이상)</t>
    <phoneticPr fontId="13" type="noConversion"/>
  </si>
  <si>
    <t>paclitaxel+ifosfamide</t>
  </si>
  <si>
    <t xml:space="preserve">temozolomide </t>
  </si>
  <si>
    <t>새로이 진단된 역형성핍지료종(AO) 및 역형성혼합교종(AOA)</t>
  </si>
  <si>
    <t>의학적 타당성 부족</t>
    <phoneticPr fontId="13" type="noConversion"/>
  </si>
  <si>
    <t>paclitaxel+(cisplatin or carboplatin)</t>
  </si>
  <si>
    <t>방광암, 신우,요관암</t>
    <phoneticPr fontId="13" type="noConversion"/>
  </si>
  <si>
    <t>의학적 타당성 부족</t>
    <phoneticPr fontId="13" type="noConversion"/>
  </si>
  <si>
    <t>paclitaxel+cisplatin+gemcitabine</t>
  </si>
  <si>
    <t>방광암, 신우,요관암</t>
    <phoneticPr fontId="13" type="noConversion"/>
  </si>
  <si>
    <t>rituximab+temozolomide</t>
  </si>
  <si>
    <t>CNS lymphoma</t>
  </si>
  <si>
    <t>toremifene</t>
  </si>
  <si>
    <t>&lt;호르몬 수용체 양성인 상피내암&gt;과 &lt;폐경 전의 침윤성 유방암&gt;</t>
  </si>
  <si>
    <t>irinotecan+TS-1</t>
  </si>
  <si>
    <t>gemcitabine+capecitabine</t>
  </si>
  <si>
    <t>anthracycline, taxan에 실패한 진행성, 전이성, 재발성 유방암</t>
  </si>
  <si>
    <t>docetaxel+TS-1(1차이상, palliative)</t>
  </si>
  <si>
    <t xml:space="preserve">methotrexate (뇌동맥내 투여)+
cyclophosphamide+etoposide </t>
    <phoneticPr fontId="13" type="noConversion"/>
  </si>
  <si>
    <t>primary CNS lymphoma</t>
  </si>
  <si>
    <t>paclitaxel+cisplatin</t>
  </si>
  <si>
    <t>수술 불가능한 
비소세포폐암 
stage I~Ⅱb</t>
    <phoneticPr fontId="13" type="noConversion"/>
  </si>
  <si>
    <t>mitomycin+etoposide+cisplatin+epirubicin</t>
    <phoneticPr fontId="13" type="noConversion"/>
  </si>
  <si>
    <t>자궁경부선암</t>
  </si>
  <si>
    <t xml:space="preserve">temozolomide 단독요법 + 방사선요법 </t>
  </si>
  <si>
    <t>CNS cancer 중 뇌간의 뇌줄기교종 
(brainstem glioma)</t>
    <phoneticPr fontId="13" type="noConversion"/>
  </si>
  <si>
    <t>TS-1+radiotherapy(방사선 동시치료)</t>
  </si>
  <si>
    <t>FOLFIRI(irinotecan+5-FU+leucovorin)</t>
  </si>
  <si>
    <t>"temozolomide"와 방사선요법 병용(concurrent) 요법</t>
    <phoneticPr fontId="13" type="noConversion"/>
  </si>
  <si>
    <t>뇌전이를 동반한 폐암․유방암</t>
  </si>
  <si>
    <t>재발성 불응성 간모세포종(hepatoblastoma)</t>
  </si>
  <si>
    <t>bortezomib + thalidomide + dexamethasone</t>
  </si>
  <si>
    <t>재발성, 불응성 
다발골수종</t>
  </si>
  <si>
    <t>cyclophosphamide+carboplatin+</t>
  </si>
  <si>
    <t>신경모세포종, 
연부조직육종 (소아)</t>
    <phoneticPr fontId="13" type="noConversion"/>
  </si>
  <si>
    <t>busulfan+fludarabine</t>
  </si>
  <si>
    <t>조혈모세포이식 전처치요법
(비호지킨림프종에 자가-조혈모세포이식 전처치요법)</t>
    <phoneticPr fontId="13" type="noConversion"/>
  </si>
  <si>
    <t>의학적 타당성</t>
  </si>
  <si>
    <t>topotecan+idarubicin+cytarabine</t>
  </si>
  <si>
    <t>재발성 또는 불응성 AML 및 고위험군 MDS(구제요법)</t>
  </si>
  <si>
    <t>DTPACE (dexamethasone+ thalidomide + cisplatin + doxorubicin + cyclophosphamide + etoposide)</t>
    <phoneticPr fontId="13" type="noConversion"/>
  </si>
  <si>
    <t>다발골수종(구제요법, 말초조혈모 세포이식 가동화</t>
  </si>
  <si>
    <t>DCEP (dexamethasone + cyclophosphamide + etoposide + cisplatin)</t>
    <phoneticPr fontId="13" type="noConversion"/>
  </si>
  <si>
    <t>vincristine + melphalan + cyclophosphamide + prednisolone + etoposide</t>
    <phoneticPr fontId="13" type="noConversion"/>
  </si>
  <si>
    <t>불응성 또는 재발성 다발골수종(구제요법)</t>
  </si>
  <si>
    <t>1) hyper CVAD 
(cyclophosphamide + vincristine + doxorubicin + dexamethasone)</t>
    <phoneticPr fontId="13" type="noConversion"/>
  </si>
  <si>
    <t xml:space="preserve">imatinib+methotrexate(po)+ mercaptopurine
병용요법 </t>
    <phoneticPr fontId="13" type="noConversion"/>
  </si>
  <si>
    <t>필라델피아염색체양성인 급성림프모구 백혈병(0-18세)</t>
  </si>
  <si>
    <t xml:space="preserve">imatinib+cytarabine+idarubicine
병용요법 </t>
    <phoneticPr fontId="13" type="noConversion"/>
  </si>
  <si>
    <t xml:space="preserve">imatinib+cytarabine+daunorubicin
병용요법 </t>
    <phoneticPr fontId="13" type="noConversion"/>
  </si>
  <si>
    <t>imatinib+cytarabine병용요법</t>
  </si>
  <si>
    <t>gemtuzumab+FLAG-ida병용요법</t>
  </si>
  <si>
    <t>gemtuzumab+FLAG 병용요법</t>
  </si>
  <si>
    <t>gemtuzumab ozogamicin+ idarubicn+enocitabine 병용요법</t>
  </si>
  <si>
    <t>topotecan+cytarabine+etoposide
병용요법</t>
    <phoneticPr fontId="13" type="noConversion"/>
  </si>
  <si>
    <t>topotecan+mitoxantrone+etoposide
병용요법</t>
    <phoneticPr fontId="13" type="noConversion"/>
  </si>
  <si>
    <t>paclitaxel+carboplatin"병용요법</t>
  </si>
  <si>
    <t>자궁의malignant mixed Mullerian tumor</t>
  </si>
  <si>
    <t>leuprolide acetate+tamoxifen 
병용요법</t>
    <phoneticPr fontId="13" type="noConversion"/>
  </si>
  <si>
    <t>폐경전 호르몬 수용체 양성 유방암</t>
  </si>
  <si>
    <t xml:space="preserve">의학적 타당성 </t>
  </si>
  <si>
    <t>doxifluridine+cyclophosphamide(po)
병용요법</t>
    <phoneticPr fontId="13" type="noConversion"/>
  </si>
  <si>
    <t>허과초과 및
임상자료 근거부족</t>
    <phoneticPr fontId="13" type="noConversion"/>
  </si>
  <si>
    <t>paclitaxel+carbopaltin
수술후 보조요법</t>
    <phoneticPr fontId="13" type="noConversion"/>
  </si>
  <si>
    <t>난소양성기형종중 위장관 상피 기원의 선암</t>
  </si>
  <si>
    <t>의학적 타당성 및 gemcitabine 허가초과
(적응증)</t>
    <phoneticPr fontId="13" type="noConversion"/>
  </si>
  <si>
    <t>gemcitabine 단독요법</t>
    <phoneticPr fontId="13" type="noConversion"/>
  </si>
  <si>
    <t>재발성 또는 불응성 소세포폐암</t>
  </si>
  <si>
    <t xml:space="preserve">high dose ifosfamide+ cyclophosphamide+methotrexate
병용요법 </t>
    <phoneticPr fontId="13" type="noConversion"/>
  </si>
  <si>
    <t>synovial sarcoma</t>
  </si>
  <si>
    <t>docetaxel + cisplatin 수술 후 보조요법</t>
  </si>
  <si>
    <t>stage IB-III의 비소세포폐암</t>
  </si>
  <si>
    <t>의학적 타당성 부족 및 허가초과
(적응증)</t>
    <phoneticPr fontId="13" type="noConversion"/>
  </si>
  <si>
    <t xml:space="preserve">TS -1+cisplatin요법 </t>
  </si>
  <si>
    <t>요막관종</t>
  </si>
  <si>
    <t>의학적 타당성 및 허가초과
(적응증)</t>
    <phoneticPr fontId="13" type="noConversion"/>
  </si>
  <si>
    <t>irinotecan 단독요법</t>
  </si>
  <si>
    <t>재발 및 전이성 췌장암</t>
  </si>
  <si>
    <t>의학적 타당성 및 허가초과
(적응증)</t>
    <phoneticPr fontId="13" type="noConversion"/>
  </si>
  <si>
    <t>paclitaxel+cisplatin 병용요법</t>
  </si>
  <si>
    <t>일차치료 후 재발 또는 진행성 방광암</t>
  </si>
  <si>
    <t>"Oxaliplatin + Etoposide + cytarabine + Methylprednisolone“ 병용요법</t>
  </si>
  <si>
    <t>재발성 또는 불응성
비호지킨 림프종</t>
    <phoneticPr fontId="13" type="noConversion"/>
  </si>
  <si>
    <t>의학적 타당성 및 허가초과(적응증)</t>
  </si>
  <si>
    <t>paclitaxel+carboplatin 병용요법</t>
  </si>
  <si>
    <t>원발부위미상암(carcinoma of unknown primary)</t>
  </si>
  <si>
    <t>의학적 타당성 및 허가초과
(적응증 및 병용)</t>
    <phoneticPr fontId="13" type="noConversion"/>
  </si>
  <si>
    <t>CVD(cisplatin+vinblastine+dacarbazine)+BIO(interfelon α-2b, interleukin-2) sequential 요법</t>
  </si>
  <si>
    <t xml:space="preserve">의학적 타당성 및 허가초과(적응증) </t>
  </si>
  <si>
    <t>방사선 치료 전 temozolomide</t>
  </si>
  <si>
    <t>조직학적으로 확인된 미만성뇌교종
(gliomatosis cerebri)</t>
    <phoneticPr fontId="13" type="noConversion"/>
  </si>
  <si>
    <t>gemcitabine 허가초과(적응증)</t>
  </si>
  <si>
    <t>gemcitabine+5-FU 병용요법</t>
  </si>
  <si>
    <t xml:space="preserve">담도암 </t>
  </si>
  <si>
    <t xml:space="preserve">의학적 타당성 및 oxaliplatin, irinotecan 허가초과
(수술전선행화학요법) </t>
    <phoneticPr fontId="13" type="noConversion"/>
  </si>
  <si>
    <t>FOLFOX(oxaliplatin+5-FU+leucovorin) or FOLFIRI(irinotecan+5-FU+leucovorin) neoadjuvant chemoradiotherapy</t>
  </si>
  <si>
    <t>국소진행성 직장암</t>
  </si>
  <si>
    <t xml:space="preserve">허가 초과 (LHRH analogue 의 경우 호르몬 요법에 적합한 전립선암에 허가 받음), 호르몬제와 항암화학요법제 병용에 대한 의학적 근거 부족 </t>
  </si>
  <si>
    <t>LHRH analog (goserelin acetate, leuprolide acetate)+estramustine+oral etoposide 병용요법</t>
  </si>
  <si>
    <t>호르몬 불응성 전립선암</t>
  </si>
  <si>
    <t>3제 요법의 타당성</t>
  </si>
  <si>
    <t>irinotecan+ifosfamide+cisplatin 
(IIP) 병용요법</t>
    <phoneticPr fontId="13" type="noConversion"/>
  </si>
  <si>
    <t>확장병기 소세포폐암</t>
  </si>
  <si>
    <t>의학적 타당성 및 허가초과
(수술 전 선행화학요법)</t>
    <phoneticPr fontId="13" type="noConversion"/>
  </si>
  <si>
    <t xml:space="preserve">gemcitabine+cisplatin
수술 전 선행화학요법 </t>
    <phoneticPr fontId="13" type="noConversion"/>
  </si>
  <si>
    <t xml:space="preserve">전이성 방광암 </t>
    <phoneticPr fontId="13" type="noConversion"/>
  </si>
  <si>
    <t>paclitaxel+cisplatin 고식적요법</t>
  </si>
  <si>
    <t>의학적 근거 부족
(stage III, IV에만 근거있음)</t>
    <phoneticPr fontId="13" type="noConversion"/>
  </si>
  <si>
    <t>“paclitaxel + carboplatin" 수술 후 보조요법</t>
  </si>
  <si>
    <t>stage II 자궁내막암</t>
  </si>
  <si>
    <t>의학적 타당성 및 허가초과(적응증 및 수술 후 보조요법)</t>
  </si>
  <si>
    <t>paclitaxel+carboplatin, paclitaxel+cisplatin 수술 후 보조요법</t>
  </si>
  <si>
    <t>의학적 타당성 및 허가초과 (적응증 및 수술전선행화학요법)</t>
    <phoneticPr fontId="13" type="noConversion"/>
  </si>
  <si>
    <t>paclitaxel+carboplatin 
수술 전 선행화학요법</t>
    <phoneticPr fontId="13" type="noConversion"/>
  </si>
  <si>
    <t>병용 및 요법 (복강내) 초과</t>
  </si>
  <si>
    <t>paclitaxel+carboplatin (Intraperitoneal)</t>
  </si>
  <si>
    <t>병용초과</t>
  </si>
  <si>
    <t>trastuzumab+vinorelbine 병용요법</t>
  </si>
  <si>
    <t>의학적 타당성 및 허가초과 (적응증)</t>
  </si>
  <si>
    <t>goserelin+aromatase inhibitor 병용요법</t>
  </si>
  <si>
    <t>폐경전 또는 폐경후 1년 이내의 전이성 또는 재발성 유방암</t>
  </si>
  <si>
    <t>화레스톤정(toremifene)</t>
  </si>
  <si>
    <t>폐경전 호르몬 수용체 양성인 유방암</t>
  </si>
  <si>
    <t>의학적 타당성 및 oxaliplatin 허가초과 (용법)</t>
  </si>
  <si>
    <t>간동맥 항암화학요법(oxaliplatin)과 전신 항암화학요법 (5-FU/leucovorin)</t>
  </si>
  <si>
    <t>절제불가능한 간전이가 있는 직결장암</t>
  </si>
  <si>
    <t xml:space="preserve">의학적 타당성 및 허가초과
(교차치료) </t>
    <phoneticPr fontId="13" type="noConversion"/>
  </si>
  <si>
    <t>간동맥 항암화학요법 (5-FU/leucovorin/mitomycin)과 전신 항암화학요법(FOLFOX)의 교차치료(alternative therapy)</t>
    <phoneticPr fontId="13" type="noConversion"/>
  </si>
  <si>
    <t>간전이가 있는 직결장암</t>
  </si>
  <si>
    <t>의학적 타당성 및 허가초과 (적응증, 병용사용</t>
  </si>
  <si>
    <t>gemcitabine+capecitabine 병용요법</t>
  </si>
  <si>
    <t>절제불가능, 진행성, 전이성 담도계암</t>
  </si>
  <si>
    <t>의학적 타당성 및 interferon-α 허가초과 (적응증)</t>
  </si>
  <si>
    <t xml:space="preserve">cisplatin+interferon-α+doxorubicin+5-FU 병용요법 </t>
  </si>
  <si>
    <t>진행성 간암</t>
  </si>
  <si>
    <t>gemcitabine 단독요법 (palliative therapy)</t>
  </si>
  <si>
    <t>담낭 및 담도암</t>
  </si>
  <si>
    <t>의학적 타당성 및 허가초과
(수술 후 보조요법)</t>
    <phoneticPr fontId="13" type="noConversion"/>
  </si>
  <si>
    <t>capecitabine 수술후 보조요법</t>
  </si>
  <si>
    <t>의학적 타당성 및 허가초과
(수술 후 보조요법)</t>
    <phoneticPr fontId="13" type="noConversion"/>
  </si>
  <si>
    <t>의학적 타당성 및 허가초과
(수술 후 보조요법)</t>
    <phoneticPr fontId="13" type="noConversion"/>
  </si>
  <si>
    <t>capecitabine+cisplatin 수술후 보조요법</t>
  </si>
  <si>
    <t>3제 요법 및 consolidation 요법의 타당성</t>
  </si>
  <si>
    <t>etoposide+cisplatin+docetaxel consolidation 요법</t>
  </si>
  <si>
    <t xml:space="preserve">비소세포폐암 </t>
  </si>
  <si>
    <t>동 요법의 타당성</t>
  </si>
  <si>
    <t>gemcitabine+cisplatin followed by 3 cycle of docetaxel consolidation 요법</t>
  </si>
  <si>
    <t>gemcitabine+vinorelbine+cisplatin 병용요법</t>
  </si>
  <si>
    <t>의학적 타당성 및 허가초과
(수술 후 보조요법)</t>
    <phoneticPr fontId="13" type="noConversion"/>
  </si>
  <si>
    <t>gemcitabine+cisplatin 수술후 보조요법</t>
    <phoneticPr fontId="13" type="noConversion"/>
  </si>
  <si>
    <t>UFT(tegafur+uracil) 수술후 보조요법</t>
  </si>
  <si>
    <t>비고</t>
    <phoneticPr fontId="13" type="noConversion"/>
  </si>
  <si>
    <t>불인정 사유</t>
    <phoneticPr fontId="13" type="noConversion"/>
  </si>
  <si>
    <t>암 종</t>
  </si>
  <si>
    <t>연번</t>
    <phoneticPr fontId="13" type="noConversion"/>
  </si>
  <si>
    <t xml:space="preserve"> paclitaxel : 135mg/㎡ D1 + ifosfamide 1.6g/㎡ D1-3  every 3 weeks</t>
    <phoneticPr fontId="23" type="noConversion"/>
  </si>
  <si>
    <t>절제 불가능한 진행성, 재발성 또는 전이성 식도편평세포암에 ’nivolumab + ipilimumab’ 병용요법(1차, 고식적요법)</t>
    <phoneticPr fontId="13" type="noConversion"/>
  </si>
  <si>
    <t>stage ⅠB～ⅢA 비소세포폐암에 ‘nivolumab + chemotherapy’ 병용요법(-, 선행화학요법)</t>
    <phoneticPr fontId="13" type="noConversion"/>
  </si>
  <si>
    <t>진단 시 연령이 18세 이하의 조혈모세포이식 후 재발한 high-risk AML(급성골수성백혈병) 환자에
 ‘azacitidine’ 단독요법 (2차 이상, 구제요법)</t>
    <phoneticPr fontId="13" type="noConversion"/>
  </si>
  <si>
    <t>절제 불가능한 국소 진행성 및 전이성 담도암에 ‘durvalumab + gemcitabine + cisplatin’ 병용요법(1차, 고식적요법)</t>
    <phoneticPr fontId="13" type="noConversion"/>
  </si>
  <si>
    <t>재발성 또는 불응성 systemic light chain amyloidosis</t>
  </si>
  <si>
    <t>연조직육종</t>
    <phoneticPr fontId="13" type="noConversion"/>
  </si>
  <si>
    <t>절제 불가능한 또는 수술 후 재발한 18세 이하 desmoid tumor(aggressive fibromatosis)</t>
    <phoneticPr fontId="13" type="noConversion"/>
  </si>
  <si>
    <t>1차</t>
    <phoneticPr fontId="13" type="noConversion"/>
  </si>
  <si>
    <t>tamoxifen 3mg/kg (max 300mg) bid
up to 1yr 또는 CR도달 후 1개월 유지</t>
    <phoneticPr fontId="13" type="noConversion"/>
  </si>
  <si>
    <t>olaparib 400mg PO, 1일 2회
또는 olaparib(tablet) 300mg, 1일 2회
※ 진료의사의 판단에 따라 ‘olaparib(tablet)’으로 
전환하여 투여 가능함</t>
    <phoneticPr fontId="13" type="noConversion"/>
  </si>
  <si>
    <t>다발골수종</t>
    <phoneticPr fontId="13" type="noConversion"/>
  </si>
  <si>
    <t>새롭게 진단된 다발골수종 자가조혈모세포 이식 환자</t>
    <phoneticPr fontId="13" type="noConversion"/>
  </si>
  <si>
    <t>152차 암질심에서 olaparib(capsule)의 
생산·수입·공급중단이 예정된 점을 등을 
고려하여  진료의사의 판단에 따라 ‘olaparib(tablet)’으로 전환하여 투여 가능한 것으로 논의함.  2022.8.18. 진료분부터 olaparib(tablet)으로 전환 투여 인정함.</t>
    <phoneticPr fontId="13" type="noConversion"/>
  </si>
  <si>
    <r>
      <t xml:space="preserve">재발성 또는 불응성 다발골수종에 </t>
    </r>
    <r>
      <rPr>
        <sz val="10"/>
        <color rgb="FF000000"/>
        <rFont val="맑은 고딕"/>
        <family val="3"/>
        <charset val="129"/>
        <scheme val="major"/>
      </rPr>
      <t>’selinexor(비급여) + bortezomib + dexamethasone’ 병용요법(2차 이상, 고식적요법)</t>
    </r>
    <phoneticPr fontId="13" type="noConversion"/>
  </si>
  <si>
    <t>새롭게 진단된 nodular lymphocyte predominant hodgkin lymphoma(NLPHL)에 ’rituximab + ABVD’ 병용요법(1차, -)</t>
    <phoneticPr fontId="13" type="noConversion"/>
  </si>
  <si>
    <t>수술적으로 완전히 절제된 stageⅠB 비소세포폐암에 ‘pemetrexed + carboplatin’ 병용요법(-, 수술후보조요법)</t>
    <phoneticPr fontId="13" type="noConversion"/>
  </si>
  <si>
    <t>의학적 근거 부족 및 대체 가능성</t>
    <phoneticPr fontId="13" type="noConversion"/>
  </si>
  <si>
    <t>의학적 근거 부족 및 
대체 가능성</t>
    <phoneticPr fontId="13" type="noConversion"/>
  </si>
  <si>
    <t>대체 가능성</t>
    <phoneticPr fontId="13" type="noConversion"/>
  </si>
  <si>
    <t>의학적 근거 부족</t>
    <phoneticPr fontId="13" type="noConversion"/>
  </si>
  <si>
    <t>nivolumab(3mg/kg iv infusion once every 2 weeks)
plus ipilimumab(1mg/kg iv infusion once every 6 weeks)</t>
    <phoneticPr fontId="23" type="noConversion"/>
  </si>
  <si>
    <t>진단시 연령이 25세 이하인 재발성 불응성 급성 골수성 백혈병 환자</t>
    <phoneticPr fontId="13" type="noConversion"/>
  </si>
  <si>
    <t>dabrafenib</t>
  </si>
  <si>
    <t>방사성요오드요법에 불응성인 BRAF V600E 변이 분화갑상선암</t>
  </si>
  <si>
    <t>18세 이하 primary mediastinal B cell lymphoma(PMBCL) all stage</t>
  </si>
  <si>
    <t>imatinib 340 mg/m2 qd 
(진행이 없으면 지속투여 가능)</t>
    <phoneticPr fontId="23" type="noConversion"/>
  </si>
  <si>
    <t>irinotecan 50mg/m2 D1, 
docetaxel 30mg/m2 D1, 4주 간격</t>
    <phoneticPr fontId="13" type="noConversion"/>
  </si>
  <si>
    <t>식도암</t>
    <phoneticPr fontId="13" type="noConversion"/>
  </si>
  <si>
    <t>CD20 양성인 재발/불응성 소포림프종에 
’obinutuzumab + CHOP‘ 병용요법 후 ’obinutuzumab’ 단독요법 (2차 이상, 고식적요법/유지요법)</t>
    <phoneticPr fontId="13" type="noConversion"/>
  </si>
  <si>
    <t>불승인요법</t>
    <phoneticPr fontId="14" type="noConversion"/>
  </si>
  <si>
    <t>건강보험심사평가원 공고 제2022-190호(2022.8.1. 시행)에 따라(난소암 항암제 공고에 난관암, 일차복막암 모두 포함되도록 변경됨) 투여 대상의 문구를 일부 변경함.</t>
    <phoneticPr fontId="13" type="noConversion"/>
  </si>
  <si>
    <t>건강보험심사평가원 공고 제2022-190호(2022.8.1. 시행)에 따라(난소암 항암제 공고에 난관암, 일차복막암 모두 포함되도록 변경됨) 투여 대상의 문구를 일부 변경함.</t>
    <phoneticPr fontId="13" type="noConversion"/>
  </si>
  <si>
    <t>20세 이상인  stageⅡ~Ⅳ 상피성 난소암, 나팔관암, 복막암</t>
    <phoneticPr fontId="13" type="noConversion"/>
  </si>
  <si>
    <t>platinum을 포함한 요법의 치료 중 진행하거나 6개월 이전에 재발한 platinum-resistant 상피성 난소암, 나팔관암, 복막암</t>
    <phoneticPr fontId="13" type="noConversion"/>
  </si>
  <si>
    <t>이전에 bevacizumab 투여 경험이 없고 gastrointestinal perforation 위험이 낮은 platinum-resistant 재발성 또는 전이성 난소암, 나팔관암, 복막암</t>
    <phoneticPr fontId="13" type="noConversion"/>
  </si>
  <si>
    <t>PD-L1 positive 진행성 난소암, 나팔관암, 복막암</t>
    <phoneticPr fontId="13" type="noConversion"/>
  </si>
  <si>
    <t>백금 저항성 진행성(또는 재발성) 난소암, 나팔관암, 복막암</t>
    <phoneticPr fontId="13" type="noConversion"/>
  </si>
  <si>
    <t>비소세포폐암</t>
    <phoneticPr fontId="43" type="noConversion"/>
  </si>
  <si>
    <t>백금기반 항암화학요법, amivantamab, mobocertinib 치료에 모두 실패하였거나 투여가 불가능한 
EGFR exon 20 insertion 및 EGFR amplification 변이가 있는 stage IIIB～IV 비소세포폐암에 
‘afatinib + cetuximab’ 병용요법(3차 이상, 고식적요법)</t>
    <phoneticPr fontId="13" type="noConversion"/>
  </si>
  <si>
    <t>새로 진단된 조혈모세포이식이 가능한 다발골수종에 
‘daratumumab + lenalidomide + bortezoimb + dexamethasone’ 병용요법 및 ‘daratumumab + lenalidomide’ 유지요법 
(1차, 유도요법/공고요법/유지요법)</t>
    <phoneticPr fontId="13" type="noConversion"/>
  </si>
  <si>
    <t>다발골수종</t>
    <phoneticPr fontId="43" type="noConversion"/>
  </si>
  <si>
    <t>재발성 또는 불응성 다발골수종에 ‘selinexor(비급여) + carfilzomib + dexamethasone(Xkd)’ 병용요법(2차 이상, -)</t>
    <phoneticPr fontId="13" type="noConversion"/>
  </si>
  <si>
    <t>수술이 불가능한 간세포성 암에 ‘pembrolizumab + lenvatinib’ 병용요법(1차, 고식적요법)</t>
    <phoneticPr fontId="13" type="noConversion"/>
  </si>
  <si>
    <t>만 65세 이상 또는 동반질환이 있는 65세 미만 성인의 
이전에 치료 받은 적이 없는 만성 림프구성 백혈병(CLL) 및 소림프구성 림프종(SLL)에 
‘ibrutinib + venetoclax' 병용요법(1차 이상, 고식적요법)</t>
    <phoneticPr fontId="13" type="noConversion"/>
  </si>
  <si>
    <t>만성 림프구성 백혈병</t>
    <phoneticPr fontId="43" type="noConversion"/>
  </si>
  <si>
    <t>의학적 근거 부족 및 
대체 가능성</t>
    <phoneticPr fontId="13" type="noConversion"/>
  </si>
  <si>
    <t>대체 가능성 및 
허가초과요법에 대한
임상적 필요성 불충분</t>
    <phoneticPr fontId="13" type="noConversion"/>
  </si>
  <si>
    <t>의학적 근거 부족 및 
대체 가능성</t>
    <phoneticPr fontId="13" type="noConversion"/>
  </si>
  <si>
    <t>다발골수종</t>
    <phoneticPr fontId="13" type="noConversion"/>
  </si>
  <si>
    <t>다발골수종</t>
    <phoneticPr fontId="13" type="noConversion"/>
  </si>
  <si>
    <t>bortezomib</t>
    <phoneticPr fontId="13" type="noConversion"/>
  </si>
  <si>
    <t>-</t>
    <phoneticPr fontId="13" type="noConversion"/>
  </si>
  <si>
    <t>유지요법(maintenance)</t>
    <phoneticPr fontId="13" type="noConversion"/>
  </si>
  <si>
    <t>bortezomib 1.3mg/m2 IV once every 2 wks for 2yrs,
starting at 4 wks after high-dose melphalan</t>
    <phoneticPr fontId="13" type="noConversion"/>
  </si>
  <si>
    <t>기타암</t>
    <phoneticPr fontId="13" type="noConversion"/>
  </si>
  <si>
    <t>기타암</t>
    <phoneticPr fontId="13" type="noConversion"/>
  </si>
  <si>
    <t>daratumumab</t>
    <phoneticPr fontId="13" type="noConversion"/>
  </si>
  <si>
    <t>2차 이상</t>
    <phoneticPr fontId="13" type="noConversion"/>
  </si>
  <si>
    <t>daratumumab 16mg/kg weekly for 8 weeks 
followed by every other week for 8 doses 
and then every 4 weeks</t>
    <phoneticPr fontId="13" type="noConversion"/>
  </si>
  <si>
    <t>idarubicin</t>
    <phoneticPr fontId="13" type="noConversion"/>
  </si>
  <si>
    <t>원격 전이가 없는 간세포성 암(Child-pugh A 또는 B, ECOG 0-1)에서 
TACE 시 ‘idarubicin’ 간동맥 내 주입요법</t>
    <phoneticPr fontId="13" type="noConversion"/>
  </si>
  <si>
    <t>idarubicin 10mg을 TACE 시 간동맥으로 주입, 4주 간격</t>
    <phoneticPr fontId="13" type="noConversion"/>
  </si>
  <si>
    <t>신경모세포종</t>
    <phoneticPr fontId="13" type="noConversion"/>
  </si>
  <si>
    <t>irinotecan + docetaxel</t>
    <phoneticPr fontId="13" type="noConversion"/>
  </si>
  <si>
    <t>국소 진행성 또는 전이성 후각신경모세포종(olfactory neuroblastoma)</t>
    <phoneticPr fontId="13" type="noConversion"/>
  </si>
  <si>
    <t>고식적요법(palliative)</t>
    <phoneticPr fontId="13" type="noConversion"/>
  </si>
  <si>
    <t>부신피질암
(Adrenal cortical carcinoma)</t>
    <phoneticPr fontId="13" type="noConversion"/>
  </si>
  <si>
    <t>cisplatin + etoposide + doxorubicin + mitotane(비급여)</t>
    <phoneticPr fontId="13" type="noConversion"/>
  </si>
  <si>
    <t>수술적 완전 절제가 불가능한 국소진행성 또는 전이성 소아의 부신피질암</t>
    <phoneticPr fontId="13" type="noConversion"/>
  </si>
  <si>
    <t>1차</t>
    <phoneticPr fontId="13" type="noConversion"/>
  </si>
  <si>
    <t>고식적요법(palliative)</t>
    <phoneticPr fontId="13" type="noConversion"/>
  </si>
  <si>
    <t>cisplatin 50 mg/m2/dose (days 1-2)
etoposide 100 mg/m2/dose (days 1-3)
doxorubicin 25 mg/m2/dose (days 4-5), 
systemic chemotherapy for 8 cycles
Mitotane was given daily and adjusted to plasma concentrations of 14-20 mcg/mL (total 8 months)</t>
    <phoneticPr fontId="13" type="noConversion"/>
  </si>
  <si>
    <t>급성골수성백혈병</t>
    <phoneticPr fontId="13" type="noConversion"/>
  </si>
  <si>
    <t>venetoclax + azacitidine</t>
    <phoneticPr fontId="13" type="noConversion"/>
  </si>
  <si>
    <t>2차 이상</t>
    <phoneticPr fontId="13" type="noConversion"/>
  </si>
  <si>
    <t>venetoclax weight-adjusted to an adult-equivalent dose of 800 mg and was given orally once daily on days 1-28
azacitidine 75mg/m2/day given intravenously on days 1-7 of each cycle</t>
    <phoneticPr fontId="13" type="noConversion"/>
  </si>
  <si>
    <t>갑상선암</t>
    <phoneticPr fontId="13" type="noConversion"/>
  </si>
  <si>
    <t>갑상선암</t>
    <phoneticPr fontId="13" type="noConversion"/>
  </si>
  <si>
    <t>고식적요법(palliative)</t>
    <phoneticPr fontId="13" type="noConversion"/>
  </si>
  <si>
    <t>Days 1-28: Dabrafenib 150mg orally twice daily
Repeat cycle every 4 weeks</t>
    <phoneticPr fontId="13" type="noConversion"/>
  </si>
  <si>
    <t>비호지킨림프종</t>
    <phoneticPr fontId="13" type="noConversion"/>
  </si>
  <si>
    <t>비호지킨림프종</t>
    <phoneticPr fontId="13" type="noConversion"/>
  </si>
  <si>
    <t>R-EPOCH (rituximab + etoposide + doxorubicin + vincristine + cyclophosphamide + prednisolone)</t>
    <phoneticPr fontId="13" type="noConversion"/>
  </si>
  <si>
    <t>1차</t>
    <phoneticPr fontId="13" type="noConversion"/>
  </si>
  <si>
    <t>rituximab 375mg/m2 D1
etoposide 50mg/m2 D1-4
doxorubicin 10mg/m2 D1-4
vincristine 0.4mg/m2 D1-4
cyclophosphamide 750mg/m2 D5
prednisolone 60mg/m2 D1-5
3주 1cycle, 총 6cycle 시행</t>
    <phoneticPr fontId="13" type="noConversion"/>
  </si>
  <si>
    <r>
      <t>2차</t>
    </r>
    <r>
      <rPr>
        <sz val="11"/>
        <color theme="1"/>
        <rFont val="맑은 고딕"/>
        <family val="3"/>
        <charset val="129"/>
        <scheme val="minor"/>
      </rPr>
      <t xml:space="preserve"> 이상</t>
    </r>
    <phoneticPr fontId="13" type="noConversion"/>
  </si>
  <si>
    <t>약값 전액 본인부담(100/100)</t>
    <phoneticPr fontId="13" type="noConversion"/>
  </si>
  <si>
    <t>lorlatinib</t>
  </si>
  <si>
    <t>crizotinib 사용 후 진행한 ROS1-양성 진행성 또는 전이성 비소세포폐암</t>
    <phoneticPr fontId="13" type="noConversion"/>
  </si>
  <si>
    <t>사후신청(승인전사용)
불승인요법 코드
B638</t>
    <phoneticPr fontId="43" type="noConversion"/>
  </si>
  <si>
    <t>carfilzomib + cyclophosphamide + dexamethasone</t>
    <phoneticPr fontId="13" type="noConversion"/>
  </si>
  <si>
    <t>절제불가능한 또는 전이성 분화가 좋은 
grade3(Ki-67 indices&lt;55%) 위장췌장계 신경내분비종</t>
    <phoneticPr fontId="13" type="noConversion"/>
  </si>
  <si>
    <t>capecitabine 750mg/m2 bid on day 1-14
temozolomide 220mg/m2 qd on day 10-14
every 28 days</t>
    <phoneticPr fontId="13" type="noConversion"/>
  </si>
  <si>
    <t>의학적 근거 부족</t>
    <phoneticPr fontId="43" type="noConversion"/>
  </si>
  <si>
    <t>lenalidomide 25mg D1-21
± dexamethasone 10-20mg D1-4,9-12,17-20 every other cycle of R  (leanalidomide 3cycle 단독 투여 후 hematologic response 없을 때 dexa 추가)
  q 4 weeks</t>
    <phoneticPr fontId="13" type="noConversion"/>
  </si>
  <si>
    <t>소아 diffuse leptomeningeal glioneuronal tumor(DLGT)</t>
    <phoneticPr fontId="13" type="noConversion"/>
  </si>
  <si>
    <t>bevacizumab + temozolomide + irinotecan</t>
    <phoneticPr fontId="13" type="noConversion"/>
  </si>
  <si>
    <t>표준치료 후 진행 또는 재발한 21세 이하 medulloblastoma</t>
    <phoneticPr fontId="38" type="noConversion"/>
  </si>
  <si>
    <t>고식적요법(palliative)</t>
    <phoneticPr fontId="13" type="noConversion"/>
  </si>
  <si>
    <t xml:space="preserve">bevacizumab 10mg/kg D1, D15 
+ temozolomide 150mg/m2 D1-5 
+ irinotecan 50mg/m2 D1-5, 
q4week up to 12주기 </t>
    <phoneticPr fontId="13" type="noConversion"/>
  </si>
  <si>
    <t>2차</t>
    <phoneticPr fontId="13" type="noConversion"/>
  </si>
  <si>
    <t>lorlatinib 100mg once daily</t>
    <phoneticPr fontId="13" type="noConversion"/>
  </si>
  <si>
    <t>연조직육종</t>
    <phoneticPr fontId="13" type="noConversion"/>
  </si>
  <si>
    <t>doxorubicin + trabectedin</t>
    <phoneticPr fontId="13" type="noConversion"/>
  </si>
  <si>
    <t>절제불가능 또는 전이성 또는 재발성 평활근육종(leiomyosarcoma)</t>
    <phoneticPr fontId="13" type="noConversion"/>
  </si>
  <si>
    <t>1차</t>
    <phoneticPr fontId="13" type="noConversion"/>
  </si>
  <si>
    <t>Doxorubicin (60mg/m2) + Trabectedin (1.1mg/m2) every 3 weeks for six cycles
Maintenance: Trabectedin (1.1mg/m2) every 3 weeks until PD or 12 months (maximum 17 cycles)</t>
    <phoneticPr fontId="13" type="noConversion"/>
  </si>
  <si>
    <t>이전 치료에 실패한 다발성 골수종 환자 중 
레날리도마이드 치료경험이 있는 환자</t>
    <phoneticPr fontId="13" type="noConversion"/>
  </si>
  <si>
    <t>2차 이상</t>
    <phoneticPr fontId="13" type="noConversion"/>
  </si>
  <si>
    <t>고식적요법(palliative)</t>
    <phoneticPr fontId="13" type="noConversion"/>
  </si>
  <si>
    <t>약값 전액 본인부담(100/100)</t>
    <phoneticPr fontId="13" type="noConversion"/>
  </si>
  <si>
    <t>carfilzomib 20mg/m2 at first, 
(when tolerable) 70mg/m2 on D1,8,15 every 4 week,
cyclophosphamide 300mg/m2 PO or IV on D1, 8, 15 every 4 week, D22 during 1~9 cycle
dexamethasone 40mg PO or IV on D1, 8, 15 
every 4 week, D22 during 1~9 cycle</t>
    <phoneticPr fontId="13" type="noConversion"/>
  </si>
  <si>
    <t>신경내분비암</t>
    <phoneticPr fontId="13" type="noConversion"/>
  </si>
  <si>
    <t>temozolomide + capecitabine</t>
    <phoneticPr fontId="13" type="noConversion"/>
  </si>
  <si>
    <t>2차 이상</t>
    <phoneticPr fontId="13" type="noConversion"/>
  </si>
  <si>
    <t>고식적요법(palliative)</t>
    <phoneticPr fontId="13" type="noConversion"/>
  </si>
  <si>
    <t>소장선암</t>
    <phoneticPr fontId="13" type="noConversion"/>
  </si>
  <si>
    <t>진행성 혹은 전이성 소장선암에 'FOLFIRI + bevacizumab' (1차 이상, 고식적요법)</t>
    <phoneticPr fontId="43" type="noConversion"/>
  </si>
  <si>
    <t>대체 가능성 및
의학적 타당성 부족</t>
    <phoneticPr fontId="43" type="noConversion"/>
  </si>
  <si>
    <t>ROS1-양성 국소전이성 또는 전이성 비소세포폐암에 'lorlatinib' 단독요법(2차 이상, 고식적요법)</t>
    <phoneticPr fontId="43" type="noConversion"/>
  </si>
  <si>
    <t>비소세포폐암</t>
    <phoneticPr fontId="43" type="noConversion"/>
  </si>
  <si>
    <r>
      <t xml:space="preserve">HER2 V659E </t>
    </r>
    <r>
      <rPr>
        <sz val="11"/>
        <color rgb="FF000000"/>
        <rFont val="맑은 고딕"/>
        <family val="3"/>
        <charset val="129"/>
        <scheme val="major"/>
      </rPr>
      <t>또는 G660D 양성 비소세포폐암에 'afatinib' 단독요법(2차 이상, 고식적요법)</t>
    </r>
    <phoneticPr fontId="43" type="noConversion"/>
  </si>
  <si>
    <t>식도암</t>
    <phoneticPr fontId="43" type="noConversion"/>
  </si>
  <si>
    <t>절제 불가능한 진행성 또는 재발성 또는 전이성 식도편평세포암에
 ’nivolumab + cisplatin + 5-FU’ 병용요법(1차, 고식적요법)</t>
    <phoneticPr fontId="43" type="noConversion"/>
  </si>
  <si>
    <t>의학적 근거 부족 및 대체 가능성</t>
    <phoneticPr fontId="13" type="noConversion"/>
  </si>
  <si>
    <t>이전에 doxorubicin을 포함한 화학요법 치료를 받은 적이 있는 진행성 평활근육종 또는 지방육종에
'eribulin + gemcitabine' 병용요법(2차 이상, 고식적요법)</t>
    <phoneticPr fontId="43" type="noConversion"/>
  </si>
  <si>
    <t>대체 가능성 및
임상적 필요성 불충분</t>
    <phoneticPr fontId="43" type="noConversion"/>
  </si>
  <si>
    <t>기타암</t>
    <phoneticPr fontId="13" type="noConversion"/>
  </si>
  <si>
    <t>atezolizumab + bevacizumab</t>
    <phoneticPr fontId="13" type="noConversion"/>
  </si>
  <si>
    <t>근치적 절제가 불가능한 또는 전이성 악성 복막중피종</t>
    <phoneticPr fontId="13" type="noConversion"/>
  </si>
  <si>
    <t>고식적요법(palliative)</t>
    <phoneticPr fontId="13" type="noConversion"/>
  </si>
  <si>
    <r>
      <t>약값 전액 본인부담(100/100</t>
    </r>
    <r>
      <rPr>
        <b/>
        <sz val="10"/>
        <color indexed="8"/>
        <rFont val="맑은 고딕"/>
        <family val="3"/>
        <charset val="129"/>
        <scheme val="minor"/>
      </rPr>
      <t>)</t>
    </r>
    <phoneticPr fontId="23" type="noConversion"/>
  </si>
  <si>
    <t>약값 전액 본인부담(100/100)</t>
    <phoneticPr fontId="13" type="noConversion"/>
  </si>
  <si>
    <t>atezolizumab 1200mg, every 3weeks
bevacizumab 15mg/kg, every 3weeks</t>
    <phoneticPr fontId="13" type="noConversion"/>
  </si>
  <si>
    <r>
      <t xml:space="preserve">근치적 절제술을 시행한 담도암(담관암, 담낭암, </t>
    </r>
    <r>
      <rPr>
        <u/>
        <sz val="10"/>
        <rFont val="맑은 고딕"/>
        <family val="3"/>
        <charset val="129"/>
        <scheme val="minor"/>
      </rPr>
      <t>바터팽대부암 포함</t>
    </r>
    <r>
      <rPr>
        <sz val="10"/>
        <rFont val="맑은 고딕"/>
        <family val="3"/>
        <charset val="129"/>
        <scheme val="minor"/>
      </rPr>
      <t>)</t>
    </r>
    <phoneticPr fontId="13" type="noConversion"/>
  </si>
  <si>
    <t>수술후보조요법(adjuvant)</t>
    <phoneticPr fontId="13" type="noConversion"/>
  </si>
  <si>
    <t>gemcitabine 1000mg/m2 D1, 8, 15 q4wks for 6cycle</t>
    <phoneticPr fontId="13" type="noConversion"/>
  </si>
  <si>
    <r>
      <t xml:space="preserve">바터팽대부암: 자문하 인정
</t>
    </r>
    <r>
      <rPr>
        <b/>
        <sz val="11"/>
        <rFont val="맑은 고딕"/>
        <family val="3"/>
        <charset val="129"/>
        <scheme val="minor"/>
      </rPr>
      <t>(2022.12.22.)</t>
    </r>
    <phoneticPr fontId="13" type="noConversion"/>
  </si>
  <si>
    <t>gemcitabine + oxaliplatin + prednisolone</t>
    <phoneticPr fontId="13" type="noConversion"/>
  </si>
  <si>
    <t xml:space="preserve">docetaxel-, AR pathway inhibitor resistant mCRPC
(전이성 거세저항성 전립선암) </t>
    <phoneticPr fontId="13" type="noConversion"/>
  </si>
  <si>
    <t>고식적요법(palliative)</t>
    <phoneticPr fontId="13" type="noConversion"/>
  </si>
  <si>
    <t>Gemcitabine 1000 mg/m2 iv
Oxaliplatin 100 mg/m2 iv on day 1, 2주 간격 투여
Prednisolone 5 mg 하루 2회 경구 투여  
최대 8 주기까지 투여함</t>
    <phoneticPr fontId="13" type="noConversion"/>
  </si>
  <si>
    <t>cladribine</t>
  </si>
  <si>
    <t>수술이 불가능한 Rosai-Dorfman disease</t>
  </si>
  <si>
    <t>cladribine 5mg/m2/day for 5 days 
every 28 days for 4 cycles</t>
    <phoneticPr fontId="13" type="noConversion"/>
  </si>
  <si>
    <t>위장관기질종양(GIST)</t>
    <phoneticPr fontId="13" type="noConversion"/>
  </si>
  <si>
    <t>dasatinib</t>
    <phoneticPr fontId="13" type="noConversion"/>
  </si>
  <si>
    <t>imatinib에 실패한 PDGFRA exon 18에 돌연변이를 가진 
진행성, 전이성 위장관기질종양(GIST)</t>
    <phoneticPr fontId="13" type="noConversion"/>
  </si>
  <si>
    <t>성인 diffuse leptomeningeal glioneuronal tumor(DLGT)에 'temozolomide' (1차 이상, -)</t>
    <phoneticPr fontId="13" type="noConversion"/>
  </si>
  <si>
    <t>중추신경계암</t>
    <phoneticPr fontId="13" type="noConversion"/>
  </si>
  <si>
    <t>의학적 근거 부족</t>
    <phoneticPr fontId="13" type="noConversion"/>
  </si>
  <si>
    <r>
      <t xml:space="preserve">Predominant sarcomatoid </t>
    </r>
    <r>
      <rPr>
        <sz val="11"/>
        <color rgb="FF000000"/>
        <rFont val="맑은 고딕"/>
        <family val="3"/>
        <charset val="129"/>
        <scheme val="major"/>
      </rPr>
      <t xml:space="preserve">비투명세포암에 ‘nivolumab’ 단독요법(1차, 고식적요법) </t>
    </r>
    <phoneticPr fontId="13" type="noConversion"/>
  </si>
  <si>
    <t>신장암</t>
    <phoneticPr fontId="13" type="noConversion"/>
  </si>
  <si>
    <r>
      <t>국소진행성</t>
    </r>
    <r>
      <rPr>
        <sz val="11"/>
        <color rgb="FF000000"/>
        <rFont val="맑은 고딕"/>
        <family val="3"/>
        <charset val="129"/>
        <scheme val="major"/>
      </rPr>
      <t>, 전이성, 방사성 요오드 내성 BRAF wild type 분화 갑상선암에
 ’trametinib’ 단독요법(2차 이상, 고식적요법)</t>
    </r>
    <phoneticPr fontId="13" type="noConversion"/>
  </si>
  <si>
    <t>갑상선암</t>
    <phoneticPr fontId="13" type="noConversion"/>
  </si>
  <si>
    <t>절제불가능한, 또는 수술 후 신경내분비암(NEC) 유형의 부인암에
 ‘etoposide + carboplatin’ 병용요법(1차 이상, 고식적요법, 수술후보조요법)</t>
    <phoneticPr fontId="13" type="noConversion"/>
  </si>
  <si>
    <t>의학적 근거 부족 및 허가초과요법에 대한
임상적 필요성 불충분</t>
    <phoneticPr fontId="13" type="noConversion"/>
  </si>
  <si>
    <t>이전에 치료를 받지 않은 Ann Arbor stage II-IV의 CD20양성 Mantle cell lymphoma 중
고용량화학요법/조혈모세포이식이 적합한 환자에 ‘rituximab + bendamustine’ 병용요법(1차, 유도요법)</t>
    <phoneticPr fontId="13" type="noConversion"/>
  </si>
  <si>
    <t>갑상선암</t>
    <phoneticPr fontId="13" type="noConversion"/>
  </si>
  <si>
    <t>비호지킨림프종</t>
    <phoneticPr fontId="13" type="noConversion"/>
  </si>
  <si>
    <t>lapatinib + temozolomide</t>
  </si>
  <si>
    <t>표준치료 후 재발/불응성 ependymoma</t>
  </si>
  <si>
    <t>dasatinib 70mg 하루 두 번 투여하여 지속, 1 cycle 4주</t>
    <phoneticPr fontId="13" type="noConversion"/>
  </si>
  <si>
    <t>lapatinib 1250mg PO qd 
temozolomide 125mg/m2 PO qd on days 1-7 and 15-21 of a 28-day cycle
(temozolomide dose may increased to 150mg/m2 in patients w/o any gr1≤ myelotoxicity)</t>
    <phoneticPr fontId="13" type="noConversion"/>
  </si>
  <si>
    <t>bortezomib + 항암화학요법</t>
  </si>
  <si>
    <t>만 1세-30세 새롭게 진단된 T lymphoblastic lymphoma (stage  Ⅱ-Ⅳ)</t>
    <phoneticPr fontId="13" type="noConversion"/>
  </si>
  <si>
    <t>약값 전액본인부담(100/100)</t>
  </si>
  <si>
    <t>급성전골수성백혈병</t>
    <phoneticPr fontId="13" type="noConversion"/>
  </si>
  <si>
    <t>arsenic trioxide + all-transretinoic acid(trietinoin)</t>
    <phoneticPr fontId="13" type="noConversion"/>
  </si>
  <si>
    <t>관해유도요법(induction), 관해공고요법(consolidation)</t>
    <phoneticPr fontId="13" type="noConversion"/>
  </si>
  <si>
    <t>cladribine</t>
    <phoneticPr fontId="13" type="noConversion"/>
  </si>
  <si>
    <t>advanced systemic mastocytosis(성인, 소아)</t>
    <phoneticPr fontId="13" type="noConversion"/>
  </si>
  <si>
    <t>cabozantinib</t>
    <phoneticPr fontId="13" type="noConversion"/>
  </si>
  <si>
    <t>진행성, 재발성, 불응성 골육종(osteosarcoma)</t>
    <phoneticPr fontId="13" type="noConversion"/>
  </si>
  <si>
    <t>cabozantinib 60mg (children (&lt;16 years) 40mg/m2) po qd for 28 days</t>
    <phoneticPr fontId="13" type="noConversion"/>
  </si>
  <si>
    <t>재발성 또는 불응성 nodular lymphocyte predominant hodgkin lymphoma(NLPHL)</t>
    <phoneticPr fontId="13" type="noConversion"/>
  </si>
  <si>
    <t>사후신청(승인전사용)
불승인요법 코드
B639</t>
    <phoneticPr fontId="13" type="noConversion"/>
  </si>
  <si>
    <t>대체 가능성</t>
    <phoneticPr fontId="13" type="noConversion"/>
  </si>
  <si>
    <t>의학적 근거 부족</t>
    <phoneticPr fontId="13" type="noConversion"/>
  </si>
  <si>
    <t>의학적 근거 부족</t>
    <phoneticPr fontId="13" type="noConversion"/>
  </si>
  <si>
    <t>18세 미만 소아의 PD-L1 양성인 수술불가능 전이성 악성말초신경집종양(malignant peripheral nerve sheath tumor)에 'pembrolizumab' 단독요법(3차 이상, 고식적요법)</t>
    <phoneticPr fontId="13" type="noConversion"/>
  </si>
  <si>
    <t>18세 미만 소아의 재발 또는 불응성 B세포 급성림프모구백혈병에 'inotuzumab ozogamicin' 단독요법(2차 이상, -)</t>
    <phoneticPr fontId="13" type="noConversion"/>
  </si>
  <si>
    <t>대체 가능성</t>
    <phoneticPr fontId="13" type="noConversion"/>
  </si>
  <si>
    <t>의학적 근거 부족</t>
    <phoneticPr fontId="13" type="noConversion"/>
  </si>
  <si>
    <t>연조직육종</t>
    <phoneticPr fontId="13" type="noConversion"/>
  </si>
  <si>
    <t>기타암</t>
    <phoneticPr fontId="13" type="noConversion"/>
  </si>
  <si>
    <t>새로이 진단된 12개월 이상, 22세 미만의 급성전골수성 백혈병</t>
    <phoneticPr fontId="13" type="noConversion"/>
  </si>
  <si>
    <t>topotecan + vincristine</t>
    <phoneticPr fontId="13" type="noConversion"/>
  </si>
  <si>
    <t xml:space="preserve">1) Induction therapy 
  1. Standard Risk APL (WBC &lt;10,000/uL at diagnosis)
  - ATRA : 12.5mg/m2/dose twice daily, total dose is 25mg/m2/day divided twice daily. 
            최소 Day 1~28 일 까지 투약.
            hCR/hCRi 도달하면 28일 까지 투약 후 중단, 도달하지 못하면 최대 70일 까지 투약. 
  - ATO : 0.15mg/kg/day (no maximum dose)
          최소 Day 1~28 일 까지 투약.
          hCR/hCRi 에 도달하면 28일 까지 투약 후 중단, 도달 못하면 최대 70일 까지 투약. 
 - Triple Intrathecal therapy (ITT) 
    : Methotrexate (MTX), Hydrocortisone (HC), Cytarabine (ARAC)
     - 투약의 용량은 age group (1~1.99yrs, 2-2.99yrs, ≥3yrs) 에 따라 상이하다. 
     - CNS disease 양성인 SR APL 은 CSF Clear 되기까지 2주 간격으로 시행함. 
       (유도요법 중 최소 4회, 최대 6회 치료) 
  2. High Risk APL (WBC ≥ 10,000/uL at diagnosis)
   - ATRA : 12.5mg/m2/dose twice daily, total dose is 25mg/m2/day divided twice daily. 
            최소 Day 1~28 일 까지 투약.
            hCR/hCRi 도달하면 28일 까지 투약 후 중단, 도달하지 못하면 최대 70일 까지 투약. 
  - ATO : 0.15mg/kg/day (no maximum dose)
          최소 Day 1~28 일 까지 투약.
          hCR/hCRi 에 도달하면 28일 까지 투약 후 중단, 도달 못하면 최대 70일 까지 투약. 
          Day 29 에 BM biopsy 시행 
  - Idarubicin : 12mg/m2/dose, once a day  
                Day 1, 3, 5, 7
 - Dexamethasone : 2.5mg/m2/dose twice daily. 
                   Day 1-14
  - Triple Intrathecal therapy (ITT) 
    : Methotrexate (MTX), Hydrocortisone (HC), Cytarabine (ARAC)
     - 투약의 용량은 age group (1~1.99yrs, 2-2.99yrs, ≥3yrs) 에 따라 상이하다. 
     - CNS disease 양성인 HR APL 은 CSF Clear 되기까지 2주 간격으로 시행함. 
       (유도요법 중 최소 4회, 최대 6회 치료) 
2) Consolidation therapy (Cycle 1, 2, 3 : 8 weeks’duration, cycle 4 : 4 weeks’ duration )
   - SR 과 HR APL 동일 
   (1) Cycle 1~3 : 8 weeks’duration
   - ATRA
       Day 1-14 and Day 29-42 
       Dose 12.5 mg/m2/dose twice daily, total dose is 25mg/m2/day divided twice daily. 
   - ATO : 0.15mg/kg/day (no maximum dose)
           Day 1-5, Day 8-12, 15-19 and Day 22-26 
 - Triple Intrathecal therapy (ITT) 
    : Methotrexate (MTX), Hydrocortisone (HC), Cytarabine (ARAC)
     - 투약의 용량은 age group (1~1.99yrs, 2-2.99yrs, ≥3yrs) 에 따라 상이하다. 
     - CNS disease 양성인 경우만 치료하며 day 15, day 43에 투약함. 
   (2) Cycle 4 : 4 weeks’ duration
  - ATRA
       Day 1-14 
       Dose 12.5 mg/m2/dose twice daily, total dose is 25mg/m2/day divided twice daily. 
   - ATO : 0.15mg/kg/day (no maximum dose)
           Day 1-5, Day 8-12, 15-19 and Day 22-26 </t>
    <phoneticPr fontId="13" type="noConversion"/>
  </si>
  <si>
    <t>18세 미만의 소아의 수술불가능한 재발성 또는 전이성 desmoid tumor에
 sorafenib 단독요법(2차 이상, 고식적요법)</t>
    <phoneticPr fontId="13" type="noConversion"/>
  </si>
  <si>
    <t>연조직육종</t>
    <phoneticPr fontId="13" type="noConversion"/>
  </si>
  <si>
    <t>topotecan(IV) 3mg/m2/day D1-5
vincristine(IV) 0.05mg/kg(&lt;12개월), 1.5mg/m2(&gt;12개월) D1, 3주 간격</t>
    <phoneticPr fontId="13" type="noConversion"/>
  </si>
  <si>
    <t>소아의 국소진행성, 전이성, 방사성 요오드 내성 분화 갑상선암에 ’dabrafenib + trametinib’ 병용요법(1차 이상, 고식적요법)</t>
    <phoneticPr fontId="13" type="noConversion"/>
  </si>
  <si>
    <r>
      <t xml:space="preserve">Androgen receptor </t>
    </r>
    <r>
      <rPr>
        <sz val="11"/>
        <color rgb="FF082108"/>
        <rFont val="맑은 고딕"/>
        <family val="3"/>
        <charset val="129"/>
        <scheme val="major"/>
      </rPr>
      <t>양성 extramammary Paget’s disease에 
‘LHRH agonist + bicalutamide’ 병용요법 (2차 이상, 고식적요법)</t>
    </r>
    <phoneticPr fontId="13" type="noConversion"/>
  </si>
  <si>
    <t>중추신경계암</t>
    <phoneticPr fontId="13" type="noConversion"/>
  </si>
  <si>
    <t>2차 이상</t>
    <phoneticPr fontId="13" type="noConversion"/>
  </si>
  <si>
    <t>비호지킨림프종</t>
    <phoneticPr fontId="13" type="noConversion"/>
  </si>
  <si>
    <t>-</t>
    <phoneticPr fontId="13" type="noConversion"/>
  </si>
  <si>
    <t>1. Induction
 Bortezomib : 1.3 mg mg/m2 on days 1, 4, 8, 11  
 Vincristine : 1.5 mg/m2 (maximum of 2mg) on day 1, 8, 15, 22
 Dexamethasone : 3 mg/m2/dose BID on days 1-28 (no taper)
 Daunorubicin : 25 mg/m2/dose on days 1, 8, 15, 22
 Pegaspargase : 2500 IU/m2/dose on days 4, 18
 IT Cytarabine : Age-based dosing on day 1
 IT MTX : Age-based dosing on days 8, 29 (days 15, 22 for CNS3 only)
2. Consolidation
 Cyclophosphamide : 1000 mg/m2/dose on days 1, 29
 Cytarabine : 75 mg/m2/dose on days 1-4, 8-11, 29-32, 36-39
 Mercaptopurine : 60 mg/m2/dose on days 1-14, 29-42
 Vincristine : 1.5 mg/m2/dose on days 15, 22, 43, 50
 Pegaspargase : 2500 IU/m2/dose on days 15, 43
3. Interim Maintenance (SR ; standard risk)
 Vincristine : 1.5 mg/m2 (maximum of 2mg) on days 1, 11, 21, 31, 41
 MTX : starting dose is 100 mg/m2 escalate by 50 mg/m2 on days 1, 11, 21, 31, 41
 Pegaspargase : 2500 IU/m2/dose on days 2, 22
 IT MTX : Age-based dosing on days 1, 31
4. Delayed Intensification (SR ; standard risk)
 Bortezomib : 1.3 mg mg/m2 on days 1, 4, 15, 18
 Vincristine : 1.5 mg/m2 (maximum of 2mg) on day 1, 8, 15, 43, 50
 Dexamethasone : 5 mg/m2/dose BID on days 1-7, 15-21
 Doxorubicin : 25 mg/m2/dose on days 1, 8, 15
 Pegaspargase : 2500 IU/m2/dose on days 4, 18, 43
 Cyclophosphamide : 1000 mg/m2/dose on days 29
 Cytarabine : 75 mg/m2/dose on days 29-32, 36-39
 Thioguanine : 60 mg/m2/dose on days 29-42
 IT MTX : Age-based dosing on days 1, 29, 36 
5. Interim Maintenance #1 with HDMTX (IR ; intermediate risk)
 HD MTX : 5000 mg/m2/dose on days 1, 15, 29, 43
 Leucovorin : 15 mg/m2/dose on 42, 48, 54 hours after start of the HD MTX infusion
 Vincristine : 1.5 mg/m2 (maximum of 2mg) on day 1, 15, 29, 43
 Mercaptopurine : 25 mg/m2/dose on days 1-56
 IT MTX : Age-based dosing on days 1, 29
6. Delayed Intensification (IR ; intermediate risk)
 Bortezomib : 1.3 mg mg/m2 on days 1, 4, 15, 18
 Vincristine : 1.5 mg/m2 (maximum of 2mg) on day 1, 8, 15, 43, 50
 Dexamethasone : 5 mg/m2/dose BID on days 1-7, 15-21
 Doxorubicin : 25 mg/m2/dose on days 1, 8, 15
 Pegaspargase : 2500 IU/m2/dose on days 4, 18, 43
 Cyclophosphamide : 1000 mg/m2/dose on days 29
 Cytarabine : 75 mg/m2/dose on days 29-32, 36-39
 Thioguanine : 60 mg/m2/dose on days 29-42
 IT MTX : Age-based dosing on days 1, 29, 36 
7. Interim Maintenance #2 with CMTX (IR ; intermediate risk)
 Vincristine : 1.5 mg/m2 (maximum of 2mg) on days 1, 11, 21, 31, 41
 MTX : starting dose is 100 mg/m2 escalate by 50 mg/m2 on days 1, 11, 21, 31, 41
 Pegaspargase : 2500 IU/m2/dose on days 2, 22
 IT MTX : Age-based dosing on days 1, 31
8. Intensification Block 1 (VHR ; very high risk)
 Dexamethasone : 10 mg/m2/dose BID on days 1-5
 HD MTX : 5000 mg/m2/dose on days 1
 Leucovorin : 15 mg/m2/dose on 42, 48, 54 hours after start of the HD MTX infusion
 Vincristine : 1.5 mg/m2 (maximum of 2mg) on day 1, 6
 Cyclophosphamide : 200 mg/m2/dose q12 hrs x5 dose on days 2-4
 High dose cytarabine : 2000 mg/m2/dose q12 hrs x2 dose on day 5
 Pegaspargase : 2500 IU/m2/dose on day 6
 IT MTX, cytarabine, hydrocortisone : Age-based dosing on day 1
 G-CSF : 5 mcg/kg/dose daily begining on day 7 - countinue until WBC &gt; 3000/uL
9. Intensification Block 2 (VHR ; very high risk)
 Dexamethasone : 10 mg/m2/dose BID on days 1-5
 HD MTX : 5000 mg/m2/dose on days 1
 Leucovorin : 15 mg/m2/dose on 42, 48, 54 hours after start of the HD MTX infusion
 Vincristine : 1.5 mg/m2 (maximum of 2mg) on day 1, 6
 Ifosfamide : 800 mg/m2 q12 hrs x5 dose on days 2-4
 Mesna : 300 mg/m2/dose on hour 0, 4, 8 from start of each ifosfamide infusion
 Daunorubicin : 30 mg/m2/dose on day 5
 Pegaspargase : 2500 IU/m2/dose on day 6
 IT MTX, cytarabine, hydrocortisone : Age-based dosing on day 1
 G-CSF : 5 mcg/kg/dose daily begining on day 7 - countinue until WBC &gt; 3000/uL
10. Intensification Block 3 (VHR ; very high risk)
 Dexamethasone : 10 mg/m2/dose BID on days 1-5
 High dose cytarabine : 2000 mg/m2/dose q12 hrs x4 dose on days 1-2
 Etoposide : 100 mg/m2/dose q12 hrs x5 dose on days 3-5
 Pegaspargase : 2500 IU/m2/dose on day 6
 IT MTX, cytarabine, hydrocortisone : Age-based dosing on day 5
 G-CSF : 5 mcg/kg/dose daily begining on day 7 - countinue until WBC &gt; 3000/uL
11. Delayed Intensification (VHR ; very high risk)
 Bortezomib : 1.3 mg mg/m2 on days 1, 4, 15, 18
 Vincristine : 1.5 mg/m2 (maximum of 2mg) on day 1, 8, 15, 43, 50
 Dexamethasone : 5 mg/m2/dose BID on days 1-7, 15-21
 Doxorubicin : 25 mg/m2/dose on days 1, 8, 15
 Pegaspargase : 2500 IU/m2/dose on days 4, 18, 43
 Cyclophosphamide : 1000 mg/m2/dose on days 29
 Cytarabine : 75 mg/m2/dose on days 29-32, 36-39
 Thioguanine : 60 mg/m2/dose on days 29-42
 IT MTX : Age-based dosing on days 1, 29, 36 
12. Interim Maintenance (VHR ; very high risk)
 Vincristine : 1.5 mg/m2 (maximum of 2mg) on days 1, 11, 21, 31, 41
 MTX : starting dose is 100 mg/m2 escalate by 50 mg/m2 on days 1, 11, 21, 31, 41
 Pegaspargase : 2500 IU/m2/dose on days 2, 22
 IT MTX : Age-based dosing on days 1, 31
13. Maintenance 
 Vincristine : 1.5 mg/m2 (maximum of 2mg) on day 1, 29, 57
 Dexamethasone : 3 mg/m2/dose BID on days 1-5, 29-33, 57-61
 Mercaptopurine : 75 mg/m2/dose on days 1-84
 MTX : 20 mg/m2/dose weekly (on days 8, 15, 22, 29@, 36, 43, 50, 57, 64, 71, 78)
     -Omit day 29@ of cycles 1-4 for SR and cycles 1-2 for IR
 IT MTX : Age-based dosing on days 1, 29@
     -Day 29@ of cycles 1-4 for SR only and cycles 1-2 for IR only</t>
    <phoneticPr fontId="13" type="noConversion"/>
  </si>
  <si>
    <t>급성전골수성백혈병</t>
    <phoneticPr fontId="13" type="noConversion"/>
  </si>
  <si>
    <t>관해유도요법
(induction)
관해공고요법(consolidation)</t>
    <phoneticPr fontId="13" type="noConversion"/>
  </si>
  <si>
    <t>기타암</t>
    <phoneticPr fontId="14" type="noConversion"/>
  </si>
  <si>
    <t>cladribine 5mg/m2 per day for 5 days every 4 weeks</t>
    <phoneticPr fontId="13" type="noConversion"/>
  </si>
  <si>
    <t>호지킨림프종</t>
    <phoneticPr fontId="13" type="noConversion"/>
  </si>
  <si>
    <t>호지킨림프종</t>
    <phoneticPr fontId="13" type="noConversion"/>
  </si>
  <si>
    <t>rituximab</t>
    <phoneticPr fontId="13" type="noConversion"/>
  </si>
  <si>
    <t>2차 이상</t>
    <phoneticPr fontId="13" type="noConversion"/>
  </si>
  <si>
    <t>rituximab 375mg/m2 IV once per week 
for 4 consecutive weeks</t>
    <phoneticPr fontId="13" type="noConversion"/>
  </si>
  <si>
    <t>망막모세포종</t>
    <phoneticPr fontId="13" type="noConversion"/>
  </si>
  <si>
    <t>재발성 또는 불응성 망막모세포종</t>
    <phoneticPr fontId="13" type="noConversion"/>
  </si>
  <si>
    <t>3차 이상</t>
    <phoneticPr fontId="13" type="noConversion"/>
  </si>
  <si>
    <t>구제요법(salvage)</t>
    <phoneticPr fontId="13" type="noConversion"/>
  </si>
  <si>
    <t>18세 이상 성인의 stage II-III 직장암에 'mFOLFOX6' 병용요법 (-, 선행화학요법)</t>
    <phoneticPr fontId="13" type="noConversion"/>
  </si>
  <si>
    <t>간담도암</t>
    <phoneticPr fontId="13" type="noConversion"/>
  </si>
  <si>
    <t xml:space="preserve">Sorafenib에 실패한 진행성 간세포암(Child-pugh class A)에 ‘pembrolizumab’ 단독요법(2차 이상, 고식적요법) </t>
    <phoneticPr fontId="13" type="noConversion"/>
  </si>
  <si>
    <t>다발골수종</t>
    <phoneticPr fontId="13" type="noConversion"/>
  </si>
  <si>
    <t>위암</t>
    <phoneticPr fontId="13" type="noConversion"/>
  </si>
  <si>
    <t>EGFR amplification을 보이는 gastroesophageal adenocarcinoma에 
‘cetuximab + FOLFOX’ 병용요법(1차 이상, 고식적 요법)</t>
    <phoneticPr fontId="13" type="noConversion"/>
  </si>
  <si>
    <t>재발성 또는 불응성 호지킨림프종</t>
    <phoneticPr fontId="13" type="noConversion"/>
  </si>
  <si>
    <t>lenalidomide 25 mg/d on days 1-21 of a 28-day</t>
    <phoneticPr fontId="13" type="noConversion"/>
  </si>
  <si>
    <t>선행화학요법(neoadjuvant), 수술후보조요법(adjuvant)</t>
    <phoneticPr fontId="13" type="noConversion"/>
  </si>
  <si>
    <t xml:space="preserve"> 수술후보조요법(adjuvant)</t>
    <phoneticPr fontId="13" type="noConversion"/>
  </si>
  <si>
    <t>oxaliplatin 85m/m2, IV day 1
leucovorin 400mg/m2 IV day I
5-FU 400mg/m2 IV bolus on day 1, 
then 1200mg/m2/day x 2 days
(total 2400mg/m over 46-48 hours) 
continuous infusion
repeat every 2 weeks, total 12 cycles</t>
    <phoneticPr fontId="13" type="noConversion"/>
  </si>
  <si>
    <t>FOLFOX 
(oxaliplatin + leucovorin + fluorouracil)</t>
    <phoneticPr fontId="13" type="noConversion"/>
  </si>
  <si>
    <t>alectinib</t>
    <phoneticPr fontId="13" type="noConversion"/>
  </si>
  <si>
    <t>35kg 이상 300mg bid, 35kg 미만 150mg bid
continuously 21days/cycle, 최대 16 cycle
단 진료의 판단에 따라 추가 치료로 도움 받을 수 있는 환자의 경우 추가 투여</t>
    <phoneticPr fontId="13" type="noConversion"/>
  </si>
  <si>
    <t>cabozantinib + nivolumab</t>
    <phoneticPr fontId="13" type="noConversion"/>
  </si>
  <si>
    <t xml:space="preserve">cabozantinib 40mg QD, nivolumab 240mg IV Q2W,
3주기(1주기: 28일) 병용 후 
nivolumab 480mg IV Q4W 단독투여(until PD) </t>
    <phoneticPr fontId="13" type="noConversion"/>
  </si>
  <si>
    <t>전이성, 재발성 직결장암에 S-1(TS-1)  단독요법
 (1차 이상, 고식적 요법)</t>
    <phoneticPr fontId="13" type="noConversion"/>
  </si>
  <si>
    <t>venetoclax + hyper-CVAD</t>
  </si>
  <si>
    <t>백금기반 세포독성 항암요법에 실패한 흉선암</t>
    <phoneticPr fontId="13" type="noConversion"/>
  </si>
  <si>
    <t>16세 이상 소아 및 성인의 불응성 또는 재발성 
포상연부육종(Alveolar Soft Part Sarcoma)</t>
    <phoneticPr fontId="13" type="noConversion"/>
  </si>
  <si>
    <t>crizotinib 250mg bid</t>
    <phoneticPr fontId="13" type="noConversion"/>
  </si>
  <si>
    <t>5차 이상</t>
    <phoneticPr fontId="13" type="noConversion"/>
  </si>
  <si>
    <t>selinexor(비급여) + carfilzomib + dexamethasone</t>
    <phoneticPr fontId="13" type="noConversion"/>
  </si>
  <si>
    <t>기타암</t>
    <phoneticPr fontId="13" type="noConversion"/>
  </si>
  <si>
    <t>유방암</t>
    <phoneticPr fontId="13" type="noConversion"/>
  </si>
  <si>
    <t>비소세포폐암</t>
    <phoneticPr fontId="13" type="noConversion"/>
  </si>
  <si>
    <t>기타암</t>
    <phoneticPr fontId="13" type="noConversion"/>
  </si>
  <si>
    <t>직결장암</t>
    <phoneticPr fontId="13" type="noConversion"/>
  </si>
  <si>
    <t>전이성 또는 절제불가능한 TMB-high 고형암에 ‘pembrolizumab’ 단독요법(2차 이상, 고식적요법)</t>
    <phoneticPr fontId="13" type="noConversion"/>
  </si>
  <si>
    <t>외투세포림프종(mantle cell lymphoma)에 ‘rituximab’ 단독요법(1차, 유지요법)</t>
    <phoneticPr fontId="13" type="noConversion"/>
  </si>
  <si>
    <t>lenalidomide 치료 경험이 있는 65세 이상 다발골수종에
 ’ixazomib + cyclophosphamide + dexamethasone(ICd)’ 병용요법(2차 이상, 고식적요법)</t>
    <phoneticPr fontId="13" type="noConversion"/>
  </si>
  <si>
    <r>
      <t xml:space="preserve">BRCA1 </t>
    </r>
    <r>
      <rPr>
        <sz val="10"/>
        <color rgb="FF000000"/>
        <rFont val="맑은 고딕"/>
        <family val="3"/>
        <charset val="129"/>
        <scheme val="major"/>
      </rPr>
      <t>또는 BRCA2의 돌연변이를 동반한 고형암에 ‘olaparib’ 단독 요법 (2차 이상, 고식적 요법)</t>
    </r>
    <phoneticPr fontId="13" type="noConversion"/>
  </si>
  <si>
    <r>
      <t>수술 불가능</t>
    </r>
    <r>
      <rPr>
        <sz val="10"/>
        <color rgb="FF000000"/>
        <rFont val="맑은 고딕"/>
        <family val="3"/>
        <charset val="129"/>
        <scheme val="minor"/>
      </rPr>
      <t>, 전이성 호르몬 수용체 양성, HER2 양성 유방암에
 ‘abemaciclib + trastuzumab + fulvestrant’ 병용 요법 (2차 이상, 고식적 요법)</t>
    </r>
    <phoneticPr fontId="13" type="noConversion"/>
  </si>
  <si>
    <r>
      <t>stage</t>
    </r>
    <r>
      <rPr>
        <sz val="10"/>
        <color rgb="FF000000"/>
        <rFont val="맑은 고딕"/>
        <family val="3"/>
        <charset val="129"/>
        <scheme val="major"/>
      </rPr>
      <t>ⅠB 비소세포폐암에 ‘pemetrexed + platinum’ 병용요법(-, 수술후보조요법)</t>
    </r>
    <phoneticPr fontId="13" type="noConversion"/>
  </si>
  <si>
    <r>
      <t xml:space="preserve">stage </t>
    </r>
    <r>
      <rPr>
        <sz val="10"/>
        <color rgb="FF000000"/>
        <rFont val="맑은 고딕"/>
        <family val="3"/>
        <charset val="129"/>
        <scheme val="minor"/>
      </rPr>
      <t xml:space="preserve">Ⅳ 악성 흉막중피종에 ‘pemetrexed + carboplatin’ 병용요법(1차 이상, 고식적요법) </t>
    </r>
    <phoneticPr fontId="13" type="noConversion"/>
  </si>
  <si>
    <r>
      <t xml:space="preserve">소아 저등급 교종에 </t>
    </r>
    <r>
      <rPr>
        <sz val="10"/>
        <color rgb="FF000000"/>
        <rFont val="맑은 고딕"/>
        <family val="3"/>
        <charset val="129"/>
        <scheme val="major"/>
      </rPr>
      <t>’trametinib’ 단독요법(2차 이상, 고식적요법)</t>
    </r>
    <phoneticPr fontId="13" type="noConversion"/>
  </si>
  <si>
    <t>Cetuximab 기반 1차 항암요법에 반응이 6개월 이상 지속된 이후에 진행된
RAS 정상형 진행성 또는 전이성 직결장암에 ‘cetuximab + irinotecan’ 병용요법(3차 이상, 고식적요법)</t>
    <phoneticPr fontId="13" type="noConversion"/>
  </si>
  <si>
    <t>의학적 근거 부족 및 TMB-H 검사에 대한 투여대상 명확화 필요</t>
    <phoneticPr fontId="13" type="noConversion"/>
  </si>
  <si>
    <t>대체 가능성</t>
    <phoneticPr fontId="13" type="noConversion"/>
  </si>
  <si>
    <t>의학적 근거 부족</t>
    <phoneticPr fontId="13" type="noConversion"/>
  </si>
  <si>
    <t>기타암</t>
    <phoneticPr fontId="13" type="noConversion"/>
  </si>
  <si>
    <t>stage IIA with high-risk features, stage IIB~stage III 소장선암</t>
    <phoneticPr fontId="13" type="noConversion"/>
  </si>
  <si>
    <t>-</t>
    <phoneticPr fontId="13" type="noConversion"/>
  </si>
  <si>
    <t>비호지킨림프종</t>
    <phoneticPr fontId="13" type="noConversion"/>
  </si>
  <si>
    <t>6세 이상의 재발성 또는 불응성 ALK 양성 
anaplastic large cell lymphoma(ALCL)</t>
    <phoneticPr fontId="13" type="noConversion"/>
  </si>
  <si>
    <t>구제요법(salvage)</t>
    <phoneticPr fontId="13" type="noConversion"/>
  </si>
  <si>
    <t>급성림프모구백혈병</t>
    <phoneticPr fontId="13" type="noConversion"/>
  </si>
  <si>
    <t>성인 및 소아의 재발성 또는 불응성 T세포 급성림프모구백혈병(T-cell ALL)</t>
    <phoneticPr fontId="13" type="noConversion"/>
  </si>
  <si>
    <t>Venetoclax 360 mg/m2/day (max. 600mg/day) once daily orally (50% of the dose on day 1)
[Hyper-CVAD]
 D1-D3 Cyclophosphamide 300 mg/m2 IV
 D1, D11 Vincristine 2 mg IV
 D4 Doxorubicin 25 mg/m2/day (total 50 mg/m2) IV
 D1-4, D11-14 Dexamethasone 40 mg/day IV or PO
 * Doxorubicin and Vincristine start 12 hours after the last dose of cyclophosphamide 
 * Each courses every 21 days, including IT CNS prophylaxis</t>
    <phoneticPr fontId="13" type="noConversion"/>
  </si>
  <si>
    <t>palbociclib</t>
    <phoneticPr fontId="13" type="noConversion"/>
  </si>
  <si>
    <t>고식적요법(palliative)</t>
    <phoneticPr fontId="13" type="noConversion"/>
  </si>
  <si>
    <t>palbociclib 125 mg qd D1-D21, 1 week off
every 4 weeks</t>
    <phoneticPr fontId="13" type="noConversion"/>
  </si>
  <si>
    <t>다발골수종</t>
    <phoneticPr fontId="13" type="noConversion"/>
  </si>
  <si>
    <t>이전 치료에 실패한 다발골수종 (carfilzomib 불응환자 제외)</t>
    <phoneticPr fontId="13" type="noConversion"/>
  </si>
  <si>
    <t>고식적요법(palliative)</t>
    <phoneticPr fontId="13" type="noConversion"/>
  </si>
  <si>
    <t>selinexor 80mg PO, D1,8,15,22
carfilzomib 56mg/m2 IV, D1,8,15, 
(단, 1주기의 1일에는 20mg/m2)
dexamethasone 40mg PO, D1,8,15,22,
28일 1주기</t>
    <phoneticPr fontId="13" type="noConversion"/>
  </si>
  <si>
    <t>호지킨림프종</t>
    <phoneticPr fontId="13" type="noConversion"/>
  </si>
  <si>
    <r>
      <t>l</t>
    </r>
    <r>
      <rPr>
        <sz val="11"/>
        <color theme="1"/>
        <rFont val="맑은 고딕"/>
        <family val="3"/>
        <charset val="129"/>
        <scheme val="minor"/>
      </rPr>
      <t>enalidomide</t>
    </r>
    <phoneticPr fontId="13" type="noConversion"/>
  </si>
  <si>
    <t>4차 이상</t>
    <phoneticPr fontId="13" type="noConversion"/>
  </si>
  <si>
    <t>고식적요법(palliative)</t>
    <phoneticPr fontId="13" type="noConversion"/>
  </si>
  <si>
    <t>기타암</t>
    <phoneticPr fontId="13" type="noConversion"/>
  </si>
  <si>
    <t>oxaliplatin + levo-leucovorin + 5-FU</t>
    <phoneticPr fontId="13" type="noConversion"/>
  </si>
  <si>
    <t>진행성 또는 전이성 상태 (다학제 진료를 통해 
수술적 절제가 불가능하거나 수술적 절제를 거부한 경우)의 정낭선암</t>
    <phoneticPr fontId="13" type="noConversion"/>
  </si>
  <si>
    <t>2주간격,  최대 8-12주기 투여
oxaliplatin 85 mg/m2/day over 2 hours on D1
levo-leucovorin 200 mg/m2/day over 2 hours on D1
5-FU 400 mg/m2/day IV bolus on D1
5-FU 1,200 mg/m2/day CIV on D1-D2 (total 2,400 mg/m2 for 46 hours)</t>
    <phoneticPr fontId="13" type="noConversion"/>
  </si>
  <si>
    <t>연조직육종</t>
    <phoneticPr fontId="13" type="noConversion"/>
  </si>
  <si>
    <t>연조직육종</t>
    <phoneticPr fontId="13" type="noConversion"/>
  </si>
  <si>
    <t>crizotinib</t>
    <phoneticPr fontId="13" type="noConversion"/>
  </si>
  <si>
    <t>신장암</t>
    <phoneticPr fontId="13" type="noConversion"/>
  </si>
  <si>
    <t>진행성 또는 전이성 비투명세포암</t>
    <phoneticPr fontId="13" type="noConversion"/>
  </si>
  <si>
    <t>ruxolitinib</t>
    <phoneticPr fontId="13" type="noConversion"/>
  </si>
  <si>
    <t>chronic neutrophilic leukemia(CNL)</t>
    <phoneticPr fontId="13" type="noConversion"/>
  </si>
  <si>
    <t>15세 미만 소아청소년의 재발성/불응성 급성골수성백혈병</t>
    <phoneticPr fontId="13" type="noConversion"/>
  </si>
  <si>
    <t>gemtuzumab ozogamicin(비급여) + fludarabine + cytarabine + anthracycline</t>
    <phoneticPr fontId="13" type="noConversion"/>
  </si>
  <si>
    <t>재관해유도요법(reinduction)</t>
    <phoneticPr fontId="13" type="noConversion"/>
  </si>
  <si>
    <t xml:space="preserve">1) Gemtuzumab ozogamicin 4.5mg/m2/dose, 1 dose (d6)
2) Fludarabine 150mg/m2 (30mg/m2/dose, 5 days) (d1-5) 
3) Cytarabine 10g/m2 (2g/m2/dose, 5 days) (d1-5) 
4) Idarubicin 24 mg/m2 (8mg/m2/dose, 3 days) (d1-3) or Daunorubicin 180 mg/m2 (60mg/m2/dose, 3 days) (d1-3) 
- anthracycline cumulative dose 가 300mg/m2 이상인 경우 idarubicin or daunorubicin은 선택적으로 투약함 </t>
    <phoneticPr fontId="13" type="noConversion"/>
  </si>
  <si>
    <t>rituximab + MTX + cytarabine + thiotepa</t>
    <phoneticPr fontId="13" type="noConversion"/>
  </si>
  <si>
    <t>새로이 진단된 B-cell primary CNS lymphoma(PCNSL)</t>
    <phoneticPr fontId="13" type="noConversion"/>
  </si>
  <si>
    <t>관해유도요법(induction)</t>
    <phoneticPr fontId="13" type="noConversion"/>
  </si>
  <si>
    <t>everolimus</t>
    <phoneticPr fontId="13" type="noConversion"/>
  </si>
  <si>
    <t>이전에 백금계 항암제를 사용한 치료 후 진행한 흉선암(thymic carcinoma)</t>
    <phoneticPr fontId="13" type="noConversion"/>
  </si>
  <si>
    <t>everolimus 10mg/day</t>
    <phoneticPr fontId="13" type="noConversion"/>
  </si>
  <si>
    <t>‘atezolizumab + bevacizumab’ 병용요법 투여 후 진행된 간세포성암</t>
    <phoneticPr fontId="13" type="noConversion"/>
  </si>
  <si>
    <t>8mg(&lt;60kg), 12mg(≥60kg) qd until PD</t>
  </si>
  <si>
    <t>rituximab 375 mg/m2 D-5, D0
+ MTX 3.5 g/m2 D1
+ cytarabine 2 g/m2 twice a day D2-D3
+ thiotepa 30 mg/m2 D4,                 
Every 3 week up to 4 cycle</t>
    <phoneticPr fontId="13" type="noConversion"/>
  </si>
  <si>
    <t>21세 미만의 소아형 고등급 교종(WHO grade III or IV)</t>
  </si>
  <si>
    <t>재발성, 전이성 소아 자궁경부 투명세포암 (만 18세 미만, ECOG PS 0-2)</t>
    <phoneticPr fontId="13" type="noConversion"/>
  </si>
  <si>
    <t>nivolumab</t>
    <phoneticPr fontId="13" type="noConversion"/>
  </si>
  <si>
    <t>nivolumab 3mg/kg every 2 week</t>
    <phoneticPr fontId="13" type="noConversion"/>
  </si>
  <si>
    <t>흉선암</t>
    <phoneticPr fontId="13" type="noConversion"/>
  </si>
  <si>
    <t>기존 공고요법 검토 필요</t>
    <phoneticPr fontId="13" type="noConversion"/>
  </si>
  <si>
    <t>임상적 필요성 불충분</t>
    <phoneticPr fontId="13" type="noConversion"/>
  </si>
  <si>
    <t>oral TMZ 200mg/m2/day, D1-5 28-day cycle
IV Bevacizumab 10 mg/kg IV q 2 wks,
IV irinotecan 125 mg/m2 IV q 2 wks, 
총 12 cycle</t>
    <phoneticPr fontId="13" type="noConversion"/>
  </si>
  <si>
    <t>temozolomide + irinotecan + bevacizumab(TIB)</t>
    <phoneticPr fontId="13" type="noConversion"/>
  </si>
  <si>
    <t>paclitaxel 175mg/m2 + trastuzumab 8mg/kg(loading dose), 6mg/kg(subsequent dose)  q3 weeks 총 4-6 cycles -&gt; trastuzumab 6mg/kg q3 weeks (투여기간: 1년이내) 
또는 
paclitaxel 80mg/m2 + trastuzumab 4mg/kg(loading dose), 2mg/kg(subsequent dose) weekly 총 12 cycle -&gt; trastuzumab 6mg/kg q3 weeks (투여기간: 1년이내) 
유지요법 시 trastuzumab weekly 요법도 인정함(2019.7.24. 일 이후)</t>
    <phoneticPr fontId="13" type="noConversion"/>
  </si>
  <si>
    <t>*trastuzumab SC제제 변경 가능 (2018.11.21.)
*내분비요법 대상에 해당하는 경우에는 내분비요법과 병용투여 인정 (2023.6.14.)</t>
    <phoneticPr fontId="13" type="noConversion"/>
  </si>
  <si>
    <t>기타암</t>
    <phoneticPr fontId="13" type="noConversion"/>
  </si>
  <si>
    <t>시작 용량
혈소판 (/uL)       / no CYP3A4 inhibitor  / moderate CYP3A4 inhibitor / strong CYP3A4 inhibitor
&gt;200,000            / 20 mg bid                 / 15 mg bid                        / 10 mg bid
150,000-199,000  / 15 mg bid                 / 10 mg bid                        / 5 mg bid
100.000-149.000  / 10 mg bid                 / 5 mg bid                         / 5 mg qd
50.000-99.000     / 5 mg bid                  / 5 mg qd                         / 5 mg qod          
25,000-49,900     / 5 mg bid                  / 5 mg qd                        / 5 mg qod
혈소판 수치 &lt;20,000/uL 혹은 호중구 수치 &lt;500 /uL 으로 감소하거나
ruxolitinib과 연관된 것으로 간주되는 grade 3 이상의 non-hematologic toxicity 발생시 
ruxolitinib을 중단함. 이후 혈소판 수치가 25,000/uL 이상으로 상승하거나 toxicity가 grade 2 이하로 감소시 재투여하며, 
재투여시 혈소판 수치에 따른 가능한 최대 용량은 아래와 같음
혈소판 (/uL)       / 재투여 최대용량
≥125,000            /  20 mg bid
100,000-124,900   / 20 mg bid
75,000-99,900      / 15 mg bid
50,000-74,900      / 10 mg bid
25,000-49,900      / 5 mg bid
최대 투여주기는 96주임</t>
    <phoneticPr fontId="13" type="noConversion"/>
  </si>
  <si>
    <t>pembrolizumab</t>
    <phoneticPr fontId="13" type="noConversion"/>
  </si>
  <si>
    <t>재발성 또는 불응성 mycosis fungoides, sezary syndrome</t>
    <phoneticPr fontId="13" type="noConversion"/>
  </si>
  <si>
    <t>pembrolizumab 2 mg/kg IV 
every 3 weeks up to 24 months</t>
    <phoneticPr fontId="13" type="noConversion"/>
  </si>
  <si>
    <t>연소성골수단핵구성백혈병(JMML)</t>
    <phoneticPr fontId="13" type="noConversion"/>
  </si>
  <si>
    <t>azacitidine</t>
    <phoneticPr fontId="13" type="noConversion"/>
  </si>
  <si>
    <t>Juvenile myelomonocytic leukemia(JMML)</t>
    <phoneticPr fontId="13" type="noConversion"/>
  </si>
  <si>
    <t>azacitidine 75mg/㎡ IV over 10 to 40 minutes 
on days 1 to 7 of a 28-day cycle.
IF&lt;10kg body wight or &lt; 1 year of age were treated with 2.5mg/kg IV (based in FDA label)</t>
    <phoneticPr fontId="13" type="noConversion"/>
  </si>
  <si>
    <t xml:space="preserve"> R0,R1 절제된 담도암에 'TS-1(tegafur + gimeracil + oteracil)' 요법(-, 수술후보조요법)</t>
    <phoneticPr fontId="13" type="noConversion"/>
  </si>
  <si>
    <t>간담도암</t>
    <phoneticPr fontId="13" type="noConversion"/>
  </si>
  <si>
    <t>기타암</t>
    <phoneticPr fontId="13" type="noConversion"/>
  </si>
  <si>
    <t>원발성 또는 전이성 흉막암(pleural tumor: 비소세포폐암, 악성중피종, 흉선종 등)에 항암고온구역관류요법(HITHOC, Hyperthermic Intrathoracic Chemoperfusion)으로 ‘cisplatin’ 단독요법(-, intraoperative adjuvant)</t>
    <phoneticPr fontId="13" type="noConversion"/>
  </si>
  <si>
    <t>de novo 또는 acquired c-Met amplification이 있는 EGFR 변이 비소세포폐암에 ‘EGFR TKI(erlotinib 또는 osimertinib) + crizotinib’ 병용요법(2차 이상, 고식적요법)</t>
    <phoneticPr fontId="13" type="noConversion"/>
  </si>
  <si>
    <t>비소세포폐암</t>
    <phoneticPr fontId="13" type="noConversion"/>
  </si>
  <si>
    <t>방사성요오드 치료가 불가능한 stage IV 분화 갑상선암에 ’lenvatinib’ 단독요법(1차 이상, 고식적요법)</t>
    <phoneticPr fontId="13" type="noConversion"/>
  </si>
  <si>
    <t>허가초과요법에 대한
임상적 필요성 불충분</t>
    <phoneticPr fontId="13" type="noConversion"/>
  </si>
  <si>
    <t>의학적 근거 부족</t>
    <phoneticPr fontId="13" type="noConversion"/>
  </si>
  <si>
    <t>근치적 절제가 불가능하거나 전이성인 피부편평세포암</t>
    <phoneticPr fontId="13" type="noConversion"/>
  </si>
  <si>
    <t>paclitaxel + carboplatin</t>
    <phoneticPr fontId="13" type="noConversion"/>
  </si>
  <si>
    <t>Trastuzumab(D1, 1주기: 6mg/kg, 2주기 이후: 4mg/kg)
FOLFOX(oxaliplatin + leucovorin + 5-FU)
: oxaliplatin 85mg/m², leucovorin 200mg/m², 5-FU 400mg/m² bolus (D1), 2400mg/m² infusion(D1-2)
2주 간격</t>
    <phoneticPr fontId="13" type="noConversion"/>
  </si>
  <si>
    <t>trastuzumab + FOLFOX</t>
  </si>
  <si>
    <t>paclitaxel 175mg/m2, carboplatin AUC 5, 
every 3 weeks</t>
    <phoneticPr fontId="13" type="noConversion"/>
  </si>
  <si>
    <t>4차 치료 후 재발 또는 불응한 다발골수종</t>
  </si>
  <si>
    <t>5차 이상</t>
  </si>
  <si>
    <t>selinexor 100mg PO on D1, 8, 15, 22, 29
bortezomib 1.3mg/m2 IV on D1, 8, 15, 22
dexamethasone 20mg PO on D1, 2, 8, 9, 15, 16, 22, 23, 29, 30 
q5wks</t>
    <phoneticPr fontId="13" type="noConversion"/>
  </si>
  <si>
    <t>투여대상확대</t>
    <phoneticPr fontId="23" type="noConversion"/>
  </si>
  <si>
    <t>투여대상: PD-L1 &gt;1% → PD-L1 ≥ 1%으로 변경
(2020.2.28.이후)</t>
    <phoneticPr fontId="23" type="noConversion"/>
  </si>
  <si>
    <t xml:space="preserve">폐경 후 호르몬 수용체 양성 endometrial stromal sarcoma(자궁내막간질성육종)에 ’anastrozole’ 단독요법(-, 수술후보조요법) </t>
    <phoneticPr fontId="13" type="noConversion"/>
  </si>
  <si>
    <t>연조직육종</t>
    <phoneticPr fontId="13" type="noConversion"/>
  </si>
  <si>
    <t>의학적 근거부족</t>
    <phoneticPr fontId="13" type="noConversion"/>
  </si>
  <si>
    <t>18세 이상 성인의 처음 진단된 필라델피아 염색체 양성 급성 림프모구 백혈병(Ph+ ALL)에 
‘Hyper-CVAD + ponatinib’ 병용요법(1차, -)</t>
    <phoneticPr fontId="13" type="noConversion"/>
  </si>
  <si>
    <t>2022.11.허가</t>
    <phoneticPr fontId="13" type="noConversion"/>
  </si>
  <si>
    <t>temozolomide 본인 일부부담(5/100), lomustine 비급여</t>
    <phoneticPr fontId="13" type="noConversion"/>
  </si>
  <si>
    <t>Advanced neuroendocrine prostate cancer에 ‘nivolumab + ipilimumab’ 병용요법(2차 이상, 고식적요법)</t>
    <phoneticPr fontId="13" type="noConversion"/>
  </si>
  <si>
    <t>전이성, 재발성 자궁내막암에 'pembrolizumab + paclitaxel + carboplatin' 병용요법(1차 이상, 고식적 요법)</t>
    <phoneticPr fontId="13" type="noConversion"/>
  </si>
  <si>
    <t>자궁내막암</t>
    <phoneticPr fontId="13" type="noConversion"/>
  </si>
  <si>
    <t>의학적 근거부족 및 
대체가능성</t>
    <phoneticPr fontId="13" type="noConversion"/>
  </si>
  <si>
    <t>의학적 근거부족 및 
대체가능성</t>
    <phoneticPr fontId="13" type="noConversion"/>
  </si>
  <si>
    <t>연조직육종</t>
    <phoneticPr fontId="13" type="noConversion"/>
  </si>
  <si>
    <t>-</t>
    <phoneticPr fontId="13" type="noConversion"/>
  </si>
  <si>
    <t>crizotinib</t>
    <phoneticPr fontId="13" type="noConversion"/>
  </si>
  <si>
    <t>성인 및 소아의 근치적 치료가 불가능한 국소진행성 혹은 전이성 
ALK-positive inflammatory myofibroblastic tumor(IMT)</t>
    <phoneticPr fontId="13" type="noConversion"/>
  </si>
  <si>
    <t>1차 이상</t>
    <phoneticPr fontId="13" type="noConversion"/>
  </si>
  <si>
    <t>고식적요법
(palliative)</t>
    <phoneticPr fontId="13" type="noConversion"/>
  </si>
  <si>
    <t>약값 전액 본인부담
(100/100)</t>
    <phoneticPr fontId="13" type="noConversion"/>
  </si>
  <si>
    <t>Crizotinib 165 mg/m2 twice daily
(maximum dose: 250 mg/dose)
for 21 consecutive days (D1-21)</t>
    <phoneticPr fontId="13" type="noConversion"/>
  </si>
  <si>
    <t>골수형성이상증후군(MDS)</t>
    <phoneticPr fontId="13" type="noConversion"/>
  </si>
  <si>
    <t>투여대상: 1세-22세 → 성인 및 소아 변경
투여단계: 1차 → 1차 이상 변경</t>
    <phoneticPr fontId="13" type="noConversion"/>
  </si>
  <si>
    <t>2세~21세의 새로 진단된 Ann arbor stage IIB with bulk tumor, 
stage IIIB, IVA or IVB 호지킨림프종</t>
    <phoneticPr fontId="13" type="noConversion"/>
  </si>
  <si>
    <t>brentuximab + doxorubicin + vincristine + etoposide + cyclophosphamide + prednisolone(Bv-AVEPC)</t>
    <phoneticPr fontId="13" type="noConversion"/>
  </si>
  <si>
    <t>selinexor(비급여)+
bortezomib+dexamethasone</t>
    <phoneticPr fontId="13" type="noConversion"/>
  </si>
  <si>
    <t>brentuximab 1.8mg/kg (max 180 mg) IV D1
doxorubicin 25mg/m2 IV D1-2
vincristine 1.4 mg/m2 (max 2.8 mg/dose) IV D8
etoposide 125 mg/m2 IV D1-3
cyclophosphamide 600 mg/m2 IV D1-2
prednisolone 20 mg/m2 BID PO D1-7
q3weeks for 5 cycles</t>
    <phoneticPr fontId="13" type="noConversion"/>
  </si>
  <si>
    <t>vemurafenib</t>
    <phoneticPr fontId="13" type="noConversion"/>
  </si>
  <si>
    <t>doxorubicin+cisplatin 
복강내 온열 항암화학요법</t>
    <phoneticPr fontId="13" type="noConversion"/>
  </si>
  <si>
    <t>분화가 좋지 않은 신경내분비암(poorly differentiated NEC)</t>
    <phoneticPr fontId="13" type="noConversion"/>
  </si>
  <si>
    <t>sorafenib + celecoxib</t>
    <phoneticPr fontId="13" type="noConversion"/>
  </si>
  <si>
    <t>gefitinib 250mg qd, capmatinib 400mb bid</t>
    <phoneticPr fontId="13" type="noConversion"/>
  </si>
  <si>
    <t xml:space="preserve"> 식약처 허가 신청 예정</t>
    <phoneticPr fontId="13" type="noConversion"/>
  </si>
  <si>
    <t>2차 이상</t>
    <phoneticPr fontId="13" type="noConversion"/>
  </si>
  <si>
    <t>투여단계: 2차 또는 3차 → 2차 이상 변경</t>
    <phoneticPr fontId="13" type="noConversion"/>
  </si>
  <si>
    <t>호지킨림프종</t>
    <phoneticPr fontId="13" type="noConversion"/>
  </si>
  <si>
    <t>호지킨림프종</t>
    <phoneticPr fontId="13" type="noConversion"/>
  </si>
  <si>
    <t>1차</t>
    <phoneticPr fontId="13" type="noConversion"/>
  </si>
  <si>
    <t>고식적요법(palliative)</t>
    <phoneticPr fontId="13" type="noConversion"/>
  </si>
  <si>
    <t>조직구증</t>
    <phoneticPr fontId="13" type="noConversion"/>
  </si>
  <si>
    <t>Langerhans cell 
histiocytosis</t>
    <phoneticPr fontId="13" type="noConversion"/>
  </si>
  <si>
    <t>BRAF V600E 돌연변이가 있는 langerhans cell histiocytosis 중 
다음 하나에 해당하는 경우
1. 다기관 침범 (Multisystem involvement)
2. 중추신경계 침범 (CNS involvement)
3. 폐 침범 (Lung involvement)</t>
    <phoneticPr fontId="13" type="noConversion"/>
  </si>
  <si>
    <t>고식적요법(palliative)</t>
    <phoneticPr fontId="13" type="noConversion"/>
  </si>
  <si>
    <t>vemurafenib 960mg bid po</t>
    <phoneticPr fontId="13" type="noConversion"/>
  </si>
  <si>
    <t>2254요법에서 2차 이상으로 
사용 가능하나 
1차 이상으로 신청 후 인정되어 
1차만 새로이 신설</t>
    <phoneticPr fontId="13" type="noConversion"/>
  </si>
  <si>
    <t>기타</t>
    <phoneticPr fontId="14" type="noConversion"/>
  </si>
  <si>
    <t>lenalidomide + dexamethasone</t>
    <phoneticPr fontId="13" type="noConversion"/>
  </si>
  <si>
    <t xml:space="preserve">재발성, 불응성 POEMS syndrome </t>
    <phoneticPr fontId="13" type="noConversion"/>
  </si>
  <si>
    <t>Lenalidomide 25 mg/day, Day 1-21, per 28 days
Dexamethasone 40mg weekly (Day 1, 8, 15, 22), per 28 days</t>
    <phoneticPr fontId="13" type="noConversion"/>
  </si>
  <si>
    <t>기타암</t>
    <phoneticPr fontId="13" type="noConversion"/>
  </si>
  <si>
    <t>악성복막중피종</t>
    <phoneticPr fontId="13" type="noConversion"/>
  </si>
  <si>
    <t>수술 가능한 악성복막중피종 성인 환자</t>
    <phoneticPr fontId="13" type="noConversion"/>
  </si>
  <si>
    <t>-</t>
    <phoneticPr fontId="13" type="noConversion"/>
  </si>
  <si>
    <t>·  cisplatin 50-75 mg/m2 of body surface area and doxorubicin 15 mg/m2 of body surface area was administered immediately after cytoreductive surgery for 60 or 90 min
·  cisplatin 50mg/L + doxorubicin 15mg/L of perfusate for 90 minutes</t>
    <phoneticPr fontId="13" type="noConversion"/>
  </si>
  <si>
    <t>신장암</t>
    <phoneticPr fontId="13" type="noConversion"/>
  </si>
  <si>
    <t>nivolumab + ipilimumab</t>
    <phoneticPr fontId="13" type="noConversion"/>
  </si>
  <si>
    <t>근치적 절제가 불가능한 전이성 또는 국소 진행성 신장암</t>
    <phoneticPr fontId="13" type="noConversion"/>
  </si>
  <si>
    <t>3차 이상</t>
    <phoneticPr fontId="13" type="noConversion"/>
  </si>
  <si>
    <t>nivolumab(3mg/kg IV) + ipilimumab(1mg/kg IV) 
Q3W, 4주기 후 
nivolumab 480mg IV Q4W</t>
    <phoneticPr fontId="13" type="noConversion"/>
  </si>
  <si>
    <t>신경내분비암</t>
    <phoneticPr fontId="13" type="noConversion"/>
  </si>
  <si>
    <t>신경내분비암</t>
    <phoneticPr fontId="13" type="noConversion"/>
  </si>
  <si>
    <t>nivolumab + ipilimumab</t>
    <phoneticPr fontId="13" type="noConversion"/>
  </si>
  <si>
    <t>3차 이상</t>
    <phoneticPr fontId="13" type="noConversion"/>
  </si>
  <si>
    <t>nivolumab 3mg/kg IV + ipilimumab 1mg/kg IV 
every 3 weeks for 4 cycles 
maintaned with nivolumab 3mg/kg IV every 2 weeks</t>
    <phoneticPr fontId="13" type="noConversion"/>
  </si>
  <si>
    <t>연조직육종</t>
    <phoneticPr fontId="13" type="noConversion"/>
  </si>
  <si>
    <t>수술 불가능 또는 재발성 또는 전이성 소아 desmoid tumor</t>
    <phoneticPr fontId="13" type="noConversion"/>
  </si>
  <si>
    <t>2차 이상</t>
    <phoneticPr fontId="13" type="noConversion"/>
  </si>
  <si>
    <t>sorafenib 200mg/m2 + celecoxib 2.5mg/kg bid
until pd</t>
    <phoneticPr fontId="13" type="noConversion"/>
  </si>
  <si>
    <t>ruxolitinib</t>
    <phoneticPr fontId="13" type="noConversion"/>
  </si>
  <si>
    <t>소아 재발성 또는 불응성 hemophagocytic lymphohistiocytosis(HLH)</t>
    <phoneticPr fontId="13" type="noConversion"/>
  </si>
  <si>
    <t>12세 미만: 2.5mg BID (&lt; 25kg), 5mg BID (≥25kg)
12세 이상: 10mg BID</t>
    <phoneticPr fontId="13" type="noConversion"/>
  </si>
  <si>
    <t>소세포폐암</t>
    <phoneticPr fontId="13" type="noConversion"/>
  </si>
  <si>
    <t>뇌전이를 동반한 재발성 또는 불응성 소세포폐암</t>
    <phoneticPr fontId="13" type="noConversion"/>
  </si>
  <si>
    <t>temozolomide 75mg/m2 D1-21 q4wks</t>
    <phoneticPr fontId="13" type="noConversion"/>
  </si>
  <si>
    <t>비소세포폐암</t>
    <phoneticPr fontId="13" type="noConversion"/>
  </si>
  <si>
    <t>gefitinib + capmatinib(비급여)</t>
    <phoneticPr fontId="13" type="noConversion"/>
  </si>
  <si>
    <t>다음 조건을 모두 만족하는 EGFR-TKI에 실패한 
MET 유전자 이상이 있는 비소세포폐암
① EGFR 엑손 19 결손 또는 엑손 21(L858R) 치환 변이 환자로 
EGFR TKI 획득 내성으로 MET 유전자 이상 있는 경우
(T790M변이가 있는 경우는 이전에 3세대 EGFR TKI 치료 이력 있어야 함)
② MET 유전자 이상은 MET FISH GCN ≥ 6 또는 MET IHC3+</t>
    <phoneticPr fontId="13" type="noConversion"/>
  </si>
  <si>
    <t>4차 이상</t>
    <phoneticPr fontId="13" type="noConversion"/>
  </si>
  <si>
    <t>hyper-CVAD + ponatinb</t>
    <phoneticPr fontId="13" type="noConversion"/>
  </si>
  <si>
    <t>hyper-CVAD에
ponatinib 45mg/d for the first 14 days of cycle 1
30mg/d continuously from cycle 2 (CMR 달성 시 15mg/d)
each cycle lasted 21 days, max 8 cycle</t>
    <phoneticPr fontId="13" type="noConversion"/>
  </si>
  <si>
    <t>약값 전액본인부담(100/100)</t>
    <phoneticPr fontId="13" type="noConversion"/>
  </si>
  <si>
    <t>18세 이상의 새로 진단된 필라델피아 염색체 양성 
급성 림프모구 백혈병(Ph+ ALL)</t>
    <phoneticPr fontId="13" type="noConversion"/>
  </si>
  <si>
    <t>18세 이상 재발성 또는 불응성 연부조직육종</t>
    <phoneticPr fontId="13" type="noConversion"/>
  </si>
  <si>
    <t>regorafenib</t>
    <phoneticPr fontId="13" type="noConversion"/>
  </si>
  <si>
    <t>FOLFOX + cetuximab</t>
    <phoneticPr fontId="13" type="noConversion"/>
  </si>
  <si>
    <r>
      <t xml:space="preserve">Cisplatin </t>
    </r>
    <r>
      <rPr>
        <sz val="10"/>
        <color rgb="FF000000"/>
        <rFont val="맑은 고딕"/>
        <family val="3"/>
        <charset val="129"/>
        <scheme val="major"/>
      </rPr>
      <t>포함 항암 요법에 실패하거나 재발한 생식세포종양에 
'Irinotecan + paclitaxel + oxaliplatin' 병용요법(2차 이상, 고식적요법)</t>
    </r>
    <phoneticPr fontId="13" type="noConversion"/>
  </si>
  <si>
    <t xml:space="preserve">cetuximab(D1, 500 mg/m² IV)
FOLFOX(oxaliplatin + leucovorin + 5-FU)
: oxaliplatin 85mg/m², leucovorin 200mg/m², 5-FU 400mg/m² bolus (D1), 2400mg/m² infusion(D1-2)
2주 간격 </t>
    <phoneticPr fontId="13" type="noConversion"/>
  </si>
  <si>
    <t>irinotecan-based therapy를 받은 RAS wild-typed 전이성 직결장암</t>
    <phoneticPr fontId="13" type="noConversion"/>
  </si>
  <si>
    <t>2차 및 3차</t>
    <phoneticPr fontId="13" type="noConversion"/>
  </si>
  <si>
    <t>regorafenib 160mg PO once daily D1-21, Q4W</t>
    <phoneticPr fontId="13" type="noConversion"/>
  </si>
  <si>
    <t>고식적요법(palliative)</t>
    <phoneticPr fontId="13" type="noConversion"/>
  </si>
  <si>
    <t>약값 전액본인부담(100/100)</t>
    <phoneticPr fontId="13" type="noConversion"/>
  </si>
  <si>
    <t>전이성 부갑상선암에 'sorafenib' 단독요법(1차 이상, 고식적요법)</t>
    <phoneticPr fontId="13" type="noConversion"/>
  </si>
  <si>
    <t>직결장암</t>
    <phoneticPr fontId="13" type="noConversion"/>
  </si>
  <si>
    <t>기타암</t>
    <phoneticPr fontId="13" type="noConversion"/>
  </si>
  <si>
    <t xml:space="preserve">전이성 또는 절제불가능한 TMB-very high 고형암에 ‘pembrolizumab’ 단독요법(3차 이상, 고식적요법) </t>
    <phoneticPr fontId="13" type="noConversion"/>
  </si>
  <si>
    <t>급성림프구성백혈병</t>
  </si>
  <si>
    <t>의학적 근거 부족 및 대체가능성</t>
    <phoneticPr fontId="13" type="noConversion"/>
  </si>
  <si>
    <t>신청 요법 미대상 및 대체가능성</t>
    <phoneticPr fontId="13" type="noConversion"/>
  </si>
  <si>
    <t>-</t>
    <phoneticPr fontId="13" type="noConversion"/>
  </si>
  <si>
    <t>호지킨림프종</t>
    <phoneticPr fontId="14" type="noConversion"/>
  </si>
  <si>
    <t>호지킨림프종</t>
    <phoneticPr fontId="13" type="noConversion"/>
  </si>
  <si>
    <t>bendamustine</t>
    <phoneticPr fontId="13" type="noConversion"/>
  </si>
  <si>
    <t>재발성 및 불응성 호지킨 림프종</t>
    <phoneticPr fontId="13" type="noConversion"/>
  </si>
  <si>
    <t>4차 이상</t>
    <phoneticPr fontId="13" type="noConversion"/>
  </si>
  <si>
    <t>bendamustine 120mg/m2 D1-2 
every 1 month, 6 cycles</t>
    <phoneticPr fontId="13" type="noConversion"/>
  </si>
  <si>
    <t>venetoclax + decitabine</t>
    <phoneticPr fontId="13" type="noConversion"/>
  </si>
  <si>
    <t>성인의 재발성 또는 불응성 급성 T세포 림프구성백혈병(T-ALL)</t>
    <phoneticPr fontId="13" type="noConversion"/>
  </si>
  <si>
    <t>Venetoclax 100mg D1, 200mg D2-28
+ decitabine 20mg/m2 D1-5 
28day cycle for 4 cycles</t>
    <phoneticPr fontId="13" type="noConversion"/>
  </si>
  <si>
    <t>새롭게 진단된 POEMS syndrome</t>
    <phoneticPr fontId="13" type="noConversion"/>
  </si>
  <si>
    <t>유도요법(Induction)</t>
    <phoneticPr fontId="13" type="noConversion"/>
  </si>
  <si>
    <t>약값 전액본인부담(100/100)</t>
    <phoneticPr fontId="13" type="noConversion"/>
  </si>
  <si>
    <t>dabrafenib + trametinib</t>
    <phoneticPr fontId="13" type="noConversion"/>
  </si>
  <si>
    <t>BRAF V600E 변이가 확인된 소아(6세 이상-18세 미만) 불응성/전이성 윌름즈 종양</t>
    <phoneticPr fontId="13" type="noConversion"/>
  </si>
  <si>
    <t>고식적요법(palliative)
구제요법(salvage)</t>
    <phoneticPr fontId="13" type="noConversion"/>
  </si>
  <si>
    <t>dabrafenib 5.25mg/kg (&lt;12YO), 4.5mg/kg(&gt;12YO), 
divided by 2 (max 150mg)
trametinib 0.032mg/kg (&lt;6 YO), 0.025mg/kg (&gt;6YO) 
once daily(max 2mg)
28일 주기</t>
    <phoneticPr fontId="13" type="noConversion"/>
  </si>
  <si>
    <t>1세 이상 25세 미만 재발성 또는 불응성 high tumor mutation burden (hTMB) 
또는 mismatch-repair deficiency (MMRD)인 glioblastoma</t>
    <phoneticPr fontId="13" type="noConversion"/>
  </si>
  <si>
    <t>nivolumab 3mg/kg IV q 2 weeks 
for a maximum of 24 months</t>
    <phoneticPr fontId="13" type="noConversion"/>
  </si>
  <si>
    <t>lenalidomide +  dexamethasone</t>
    <phoneticPr fontId="13" type="noConversion"/>
  </si>
  <si>
    <t>lenalidomide 10 mg/day, Day 1-21, per 28 days
dexamethasone 40mg weekly (Day 1, 8, 15, 22),
per 28 days
최대 12주기까지 투약</t>
    <phoneticPr fontId="13" type="noConversion"/>
  </si>
  <si>
    <t>급성골수성백혈병</t>
    <phoneticPr fontId="13" type="noConversion"/>
  </si>
  <si>
    <t>decitabine</t>
    <phoneticPr fontId="13" type="noConversion"/>
  </si>
  <si>
    <t xml:space="preserve"> 65세 미만, 집중유도화학요법에 적합하지 않은 급성골수성백혈병</t>
    <phoneticPr fontId="13" type="noConversion"/>
  </si>
  <si>
    <t>decitabine 20 mg/m2 for 5 days every 28 days</t>
  </si>
  <si>
    <t xml:space="preserve">dMMR(mismatch repair-deficient) 또는 MSI-H(Microsatellite Instability-High)이며 T3, N any; T1-2, N1-2; T4, N any or locally unresectable or medicaly inoperable 직장암에 'pembrolizumab' 단독요법(-, 선행화학요법) </t>
    <phoneticPr fontId="13" type="noConversion"/>
  </si>
  <si>
    <t>19세 이상의 이전 2차례 이상 TKI 단독 또는 TKI 포함한 항암치료를 받은 후 
재발 또는  불응성 Ph+ ALL에 ‘ponatinib + blinatumomab’ 병용요법(3차 이상, 재관해유도요법)</t>
    <phoneticPr fontId="13" type="noConversion"/>
  </si>
  <si>
    <t>유방암</t>
    <phoneticPr fontId="13" type="noConversion"/>
  </si>
  <si>
    <r>
      <t xml:space="preserve">HER2 </t>
    </r>
    <r>
      <rPr>
        <sz val="10"/>
        <color rgb="FF000000"/>
        <rFont val="맑은 고딕"/>
        <family val="3"/>
        <charset val="129"/>
        <scheme val="major"/>
      </rPr>
      <t>양성 Stage I 유방암 (tumor size ≤2cm and node(-))에 ‘trastuzumab emtansine’ 단독요법(-, 수술후보조요법)</t>
    </r>
    <phoneticPr fontId="13" type="noConversion"/>
  </si>
  <si>
    <t>대체가능성</t>
    <phoneticPr fontId="13" type="noConversion"/>
  </si>
  <si>
    <t>1차</t>
    <phoneticPr fontId="23" type="noConversion"/>
  </si>
  <si>
    <t>BRAF V600E 변이가 있는 재발/불응성 
유두상 두개인두종(papillary craniopharyngioma)</t>
    <phoneticPr fontId="23" type="noConversion"/>
  </si>
  <si>
    <t>식약처 허가 추가 (2023.11.15.)에 따른
 투여차수 변경 [2차이상→1차]</t>
    <phoneticPr fontId="13" type="noConversion"/>
  </si>
  <si>
    <t>허가추가(2023.11.15.)로 투여차수 변경
(1차 이상 → 1차)</t>
    <phoneticPr fontId="13" type="noConversion"/>
  </si>
  <si>
    <t>1차</t>
    <phoneticPr fontId="13" type="noConversion"/>
  </si>
  <si>
    <t>구제요법(salvage)</t>
    <phoneticPr fontId="13" type="noConversion"/>
  </si>
  <si>
    <t>Gemcitabine 1000 mg/m2 D1, D15, q 4 weeks</t>
    <phoneticPr fontId="13" type="noConversion"/>
  </si>
  <si>
    <t xml:space="preserve">진행성 투명세포 육종 </t>
    <phoneticPr fontId="13" type="noConversion"/>
  </si>
  <si>
    <t xml:space="preserve"> 2차 이상</t>
    <phoneticPr fontId="13" type="noConversion"/>
  </si>
  <si>
    <t>고식적요법(palliative)</t>
    <phoneticPr fontId="13" type="noConversion"/>
  </si>
  <si>
    <t>자궁경부 신경내분비종양 병리 결과(large cell 및 small cell NEC)를 보이는 환자</t>
    <phoneticPr fontId="13" type="noConversion"/>
  </si>
  <si>
    <t>관해공고요법</t>
    <phoneticPr fontId="13" type="noConversion"/>
  </si>
  <si>
    <t>고위험 비전이성 국소전립선암(T3-4, PSA 40 ng/ml 이상, 글리슨 점수 8-10점 중 2가지 이상을 만족하는 경우) 및 림프절전이 양성 전립선암 환자</t>
  </si>
  <si>
    <t>1차 이상(large cell NEC) / 2차 이상(small cell NEC)</t>
  </si>
  <si>
    <t>필라델피아 염색체 유사 급성림프모구백혈병(Ph-like ALL) 환자 중 ABL-class 유전변이가 확인된 환자</t>
    <phoneticPr fontId="13" type="noConversion"/>
  </si>
  <si>
    <t>1차</t>
    <phoneticPr fontId="13" type="noConversion"/>
  </si>
  <si>
    <t>방사선치료 병용요법</t>
    <phoneticPr fontId="13" type="noConversion"/>
  </si>
  <si>
    <t>3차 이상</t>
    <phoneticPr fontId="13" type="noConversion"/>
  </si>
  <si>
    <t xml:space="preserve"> -</t>
    <phoneticPr fontId="13" type="noConversion"/>
  </si>
  <si>
    <t>수술 후 보조요법</t>
    <phoneticPr fontId="13" type="noConversion"/>
  </si>
  <si>
    <t>1세 이상~31세 이하의 재발성 또는 불응성 T-lymphoblastic lymphoma</t>
    <phoneticPr fontId="13" type="noConversion"/>
  </si>
  <si>
    <t>표준항암치료에 실패한 BRAF G469A 양성의 전이성 비소세포폐암</t>
  </si>
  <si>
    <r>
      <rPr>
        <b/>
        <sz val="10"/>
        <color rgb="FF000000"/>
        <rFont val="맑은 고딕"/>
        <family val="3"/>
        <charset val="129"/>
        <scheme val="major"/>
      </rPr>
      <t>Block 1</t>
    </r>
    <r>
      <rPr>
        <sz val="10"/>
        <color rgb="FF000000"/>
        <rFont val="맑은 고딕"/>
        <family val="3"/>
        <charset val="129"/>
        <scheme val="major"/>
      </rPr>
      <t xml:space="preserve"> (VPLD) 28 days; response at Day 28–36
  CNS 1 or 2: IT- AraC/IT- MTX* Day 1/Day 15 and 29
  CNS3: IT-AraC/IT-MTX + HC + AraC (ITT)* Day 1/Days 8, 15, 22 and 29
  Vincristine 1 5 mg/m2 (max 2 mg) IV Days 1, 8, 15, and 22
  Doxorubicin (60 mg/m2) IV Day 1
  Prednisone (40 mg/m2/day PO divided BID)† Days 1–28
  Bortezomib (1 3 mg/m2) IV Days 1, 4, 8, and 11
  PEG-asparaginase (2500 units/m2) IM Days 2, 8, 15, and 22
</t>
    </r>
    <r>
      <rPr>
        <b/>
        <sz val="10"/>
        <color rgb="FF000000"/>
        <rFont val="맑은 고딕"/>
        <family val="3"/>
        <charset val="129"/>
        <scheme val="major"/>
      </rPr>
      <t>Block 2:</t>
    </r>
    <r>
      <rPr>
        <sz val="10"/>
        <color rgb="FF000000"/>
        <rFont val="맑은 고딕"/>
        <family val="3"/>
        <charset val="129"/>
        <scheme val="major"/>
      </rPr>
      <t xml:space="preserve"> 28 days; response at Day 28–36
  CNS: IT MTX/CNS3 ITT Days 1 and 22
  Etoposide (100 mg/m2) IV Days 1–5
  Cyclophosphamide (440 mg/m2) IV Days 1–5
  Bortezomib (1 3 mg/m2) IV Days 1, 4, and 8
  Methotrexate (5000 mg/m2) IV Day 22
</t>
    </r>
    <r>
      <rPr>
        <b/>
        <sz val="10"/>
        <color rgb="FF000000"/>
        <rFont val="맑은 고딕"/>
        <family val="3"/>
        <charset val="129"/>
        <scheme val="major"/>
      </rPr>
      <t>Block 3</t>
    </r>
    <r>
      <rPr>
        <sz val="10"/>
        <color rgb="FF000000"/>
        <rFont val="맑은 고딕"/>
        <family val="3"/>
        <charset val="129"/>
        <scheme val="major"/>
      </rPr>
      <t xml:space="preserve">: 28 days; response assessed at Day 28
  Cytarabine (3000 mg/m2/dose) IV BID Days 1, 2, 8 and 9
  E-coli asparaginase (6000 units/m2) IM‡ Days 2 and 9
</t>
    </r>
    <r>
      <rPr>
        <sz val="9"/>
        <color theme="1" tint="0.499984740745262"/>
        <rFont val="맑은 고딕"/>
        <family val="3"/>
        <charset val="129"/>
        <scheme val="major"/>
      </rPr>
      <t>AraC, cytarabine; BID, twice a day; CNS, central nervous system; HC,  hydrocortisone; IM, intramuscularly; IT, intrathecal; ITT, triple
intrathecal therapy; IV, intravenously; PO, orally; VPLD vincristine,
prednisone, pegylated asparaginase and doxorubicin.
*IT therapy followed age-based dosing. Day 1: Cytarabine 30 mg
(age 1–2 years), 50 mg (age 2–3 years) or 70 mg (&gt;3 years). Subsequent
days for CNS-negative: IT-MTX: 8 mg (ages 1–2 years),
10 mg (2–3 years), 12 mg (3–9 years) or 15 mg (&gt;9 years). Subsequent
days for CNS-positive: MTX: 8 mg, HC: 8 mg, AraC: 16 mg
(1–2 years), MTX: 10 mg, HC: 10 mg, AraC: 20 mg (2–3 years);
MTX: 12 mg, HC: 12 mg, AraC: 24 mg (3–9 years) or MTX: 15 mg,
HC: 15 mg, AraC: 30 mg (&gt;9 years).
†Methylprednisolone IV could be substituted for prednisone PO.
‡Alternative asparaginase regimen: PEG-asparaginase 2500 units/m2
IM on Day 2.</t>
    </r>
    <phoneticPr fontId="38" type="noConversion"/>
  </si>
  <si>
    <t>비호지킨림프종</t>
    <phoneticPr fontId="13" type="noConversion"/>
  </si>
  <si>
    <t>비호지킨림프종</t>
    <phoneticPr fontId="13" type="noConversion"/>
  </si>
  <si>
    <t>1군 항암제+bortezoimb</t>
    <phoneticPr fontId="13" type="noConversion"/>
  </si>
  <si>
    <t>위 또는 위식도 접합부(AEG I-III) 선암에 수술전후 보조요법으로 FLOT요법(FOLFOX + docetaxel) 투여(-, 선행화학요법, 수술후보조요법)</t>
    <phoneticPr fontId="13" type="noConversion"/>
  </si>
  <si>
    <t xml:space="preserve">전이성 거세저항성 전립선암 환자에 ‘olaparib + abiraterone acetate + prednisolone’ 병용요법(2차, 고식적요법)  </t>
    <phoneticPr fontId="13" type="noConversion"/>
  </si>
  <si>
    <t>전립선암</t>
    <phoneticPr fontId="13" type="noConversion"/>
  </si>
  <si>
    <t>위암</t>
    <phoneticPr fontId="13" type="noConversion"/>
  </si>
  <si>
    <t>BRAF 변이가 동반된 방사성 동위원소 불응 진행성 전이성 분화 갑상선암</t>
  </si>
  <si>
    <t>방사선치료 + ADT + abiraterone acetate + prednisolone or prednisone</t>
    <phoneticPr fontId="13" type="noConversion"/>
  </si>
  <si>
    <t>1차</t>
    <phoneticPr fontId="13" type="noConversion"/>
  </si>
  <si>
    <t>trastuzumab emtansine</t>
    <phoneticPr fontId="13" type="noConversion"/>
  </si>
  <si>
    <t>Trastuzumab 포함 요법에 실패한 HER2 양성 수술 불가능 또는 전이성 extramammary paget's disease</t>
    <phoneticPr fontId="13" type="noConversion"/>
  </si>
  <si>
    <t>trastuzumab emtansine 3.6 mg/kg every 21 days</t>
    <phoneticPr fontId="13" type="noConversion"/>
  </si>
  <si>
    <t>기타암</t>
    <phoneticPr fontId="13" type="noConversion"/>
  </si>
  <si>
    <t>dabrafenib + trametinib</t>
    <phoneticPr fontId="13" type="noConversion"/>
  </si>
  <si>
    <t>비소세포폐암</t>
    <phoneticPr fontId="13" type="noConversion"/>
  </si>
  <si>
    <t>비소세포폐암</t>
    <phoneticPr fontId="13" type="noConversion"/>
  </si>
  <si>
    <t>dabrafenib 150mg BID and trametinib 2mg QD daily PO</t>
    <phoneticPr fontId="13" type="noConversion"/>
  </si>
  <si>
    <t>nivolumab</t>
    <phoneticPr fontId="13" type="noConversion"/>
  </si>
  <si>
    <t>방광암</t>
    <phoneticPr fontId="13" type="noConversion"/>
  </si>
  <si>
    <t>요로상피암</t>
    <phoneticPr fontId="13" type="noConversion"/>
  </si>
  <si>
    <t xml:space="preserve">Nivolumab 240mg miv over 30 min (D1), q 2 weeks </t>
    <phoneticPr fontId="13" type="noConversion"/>
  </si>
  <si>
    <t>paclitaxel + carboplatin</t>
    <phoneticPr fontId="13" type="noConversion"/>
  </si>
  <si>
    <t>D1만 투약; paclitaxel : 175mg/m^2, carboplatin : 5AUC every 3 week</t>
  </si>
  <si>
    <t>신경내분비암</t>
    <phoneticPr fontId="13" type="noConversion"/>
  </si>
  <si>
    <t>dasatinib + chemotherapy</t>
  </si>
  <si>
    <t>급성림프모구백혈병</t>
    <phoneticPr fontId="13" type="noConversion"/>
  </si>
  <si>
    <t>1. dasatinib 소아환자에 대한 용량표 (허가사항 용법·용량 표1) 기준으로 사용
- 30kg 이상 45kg 미만 환자를 기준으로 70mg qd
- 투여 기간 공고항암요법 후 조혈모세포이식 직전까지 기존 항암화학요법에 병합하여서 사용 
2. 병합항암요법 - 기존 B-ALL 최고 위험군 환아들의 조혈모세포이식 전 시행하는 공고항암요법 (consolidation) 과 동일하게 시행하나, 이식 일정에 따라서 스케쥴 변경을 할 수 있음
1) Consolidation chemotherapy (공고항암요법, 8주)
 COG AALL1131 consolidation 프로토콜(64page)을 따름 
Cyclophosphamide: 1000 mg/m2, Days 1 &amp; 29
Cytarabine (ARA-C) : 75 mg/m2, Days 1-4, 8-11, 29-32 &amp; 36-39
Mercaptopurine : 60 mg/m2, Days 1？14 &amp; 29-42
Vincristine: 1.5 mg/m2 (max; 2 mg), Days 15, 22, 43 &amp; 50
Intrathecal MTX : Age-adjusted dose, Days 1, 8, 15 &amp; 22
L-asparaginase : 6,000IU/m2 1 dose, Days 15 &amp; 43
2) High dose cytarabine (3주) or high dose methotrexate (MTX) (2주) 
- 8주 공고항암요법 후 조혈모세포이식 일정에 따라 시행 여부 조정 가능
  COG AALL1131 프로토콜 (68page) 
2-1) High dose cyatarabine (3주)
Cytarabine (ARA-C): 3 g/m2 q 12hr x 4 doses, Day 1 &amp; 2
L-asparaginase : 6,000IU/m2 1 dose, Day 3 
IT-MTX : Age-adjusted dose
2-2) High dose methotrexate (MTX) (2주)
Methotrexate (MTX) : 5 g/m2 (max: 10 g), IV ; Day 1
IT-MTX : Age-adjusted dose</t>
    <phoneticPr fontId="13" type="noConversion"/>
  </si>
  <si>
    <t>sunitinib</t>
    <phoneticPr fontId="13" type="noConversion"/>
  </si>
  <si>
    <t>1) 3세 이상 18세 미만
: sunitinib 15mg/m2/dose(max 37.5mg), 28일 투약 후 14일 휴약(1주기: 42일)
2) 18세 이상
: sunitinib 50mg orally once daily 28일 투약 후 14일 휴약(1주기: 42일)
: sunitinib 37.5mg orally once daily, 휴약기 없이 지속 투약(1주기: 28일)</t>
    <phoneticPr fontId="13" type="noConversion"/>
  </si>
  <si>
    <t>절제 불가능 또는 전이성 포상연부육종(alveolar soft part sarcoma, ASPS)</t>
    <phoneticPr fontId="13" type="noConversion"/>
  </si>
  <si>
    <t>atezolizumab</t>
    <phoneticPr fontId="13" type="noConversion"/>
  </si>
  <si>
    <t>18세 이상: atezolizumab 1,200mg iv, every 21 days 2세 이상 18세 미만: atezolizumab 15mg/kg iv, every 21 days</t>
    <phoneticPr fontId="13" type="noConversion"/>
  </si>
  <si>
    <t>기타암</t>
    <phoneticPr fontId="13" type="noConversion"/>
  </si>
  <si>
    <t>Lymphomatoid Granulomatosis(Grade 3)</t>
    <phoneticPr fontId="13" type="noConversion"/>
  </si>
  <si>
    <t xml:space="preserve">4차 </t>
    <phoneticPr fontId="14" type="noConversion"/>
  </si>
  <si>
    <t>구제요법(salvage)</t>
    <phoneticPr fontId="13" type="noConversion"/>
  </si>
  <si>
    <t>약값 전액본인부담(100/100)</t>
    <phoneticPr fontId="13" type="noConversion"/>
  </si>
  <si>
    <t>대체 가능성</t>
    <phoneticPr fontId="13" type="noConversion"/>
  </si>
  <si>
    <t xml:space="preserve">수술 후 보조요법으로 cisplatin 기반의 항암치료가 불가능한 환자 중, PD-L1 양성이며 1) 이전에 백금기반 선행화학요법을 시행하지 않은 pT3, pT4a 또는 pN+ 상부 요로상피암 환자, 또는 2) 이전에 백금기반 선행화학요법을 시행한 ypT2-ypT4a 또는 ypN+ 상부 요로 상피암 환자
</t>
    <phoneticPr fontId="13" type="noConversion"/>
  </si>
  <si>
    <t>의학적 근거 부족 및 대체 가능성</t>
    <phoneticPr fontId="13" type="noConversion"/>
  </si>
  <si>
    <t xml:space="preserve"> abiraterone 1000mg + prednisolone/prednisone 5mg: 2년간 매일 1회 경구 투여
 ADT(goserelin, leuprolide, triptorelin): 3년간 투여
RT: 가이드 라인에 따라 표준 치료방법 및 용량 적용</t>
    <phoneticPr fontId="13" type="noConversion"/>
  </si>
  <si>
    <r>
      <t xml:space="preserve">□ 검토 중인 허가초과 항암요법
</t>
    </r>
    <r>
      <rPr>
        <b/>
        <sz val="10"/>
        <color indexed="9"/>
        <rFont val="맑은 고딕"/>
        <family val="3"/>
        <charset val="129"/>
      </rPr>
      <t>☞ 아래 요법은 신청자료의 보완 등의 사유로 심의 날짜가 지연될 수 있으며, 아래 요법 외 허가초과 항암 요법은 지속적으로 접수되고 있음.</t>
    </r>
    <phoneticPr fontId="16" type="noConversion"/>
  </si>
  <si>
    <t>재발성 및 불응성 급성림프구성백혈병에 ‘Daratumumab’ 단독요법(2차 이상, 고식적요법)</t>
    <phoneticPr fontId="13" type="noConversion"/>
  </si>
  <si>
    <t>18세 이상 절제 불가능한 국소 진행성 또는 전이성 담도암에 'Pembrolizumab + Gemcitabine + Cisplatin' 병용요법(1차, 고식적요법)</t>
    <phoneticPr fontId="13" type="noConversion"/>
  </si>
  <si>
    <t>동종조혈모세포 이식을 받은 FLT3-ITD mutation positive AML(Acute Myeloid Leukemia) 환자에 ‘Sorafenib’ 단독요법(1차, 관해유지요법)</t>
    <phoneticPr fontId="13" type="noConversion"/>
  </si>
  <si>
    <t xml:space="preserve"> 급성림프구성백혈병</t>
    <phoneticPr fontId="13" type="noConversion"/>
  </si>
  <si>
    <t xml:space="preserve"> 담도암</t>
    <phoneticPr fontId="13" type="noConversion"/>
  </si>
  <si>
    <t>AML(Acute Myeloid Leukemia)</t>
    <phoneticPr fontId="13" type="noConversion"/>
  </si>
  <si>
    <t>Lenalidomide와 Bortezomib 또는 Carfilzomib에 치료 실패한 다발골수종에 ’Ixazomib + Pomalidomide + Dexamethasone’ 병용요법(2차 이상, 고식적요법)</t>
    <phoneticPr fontId="13" type="noConversion"/>
  </si>
  <si>
    <t>다발골수종</t>
    <phoneticPr fontId="13" type="noConversion"/>
  </si>
  <si>
    <t>기타암</t>
    <phoneticPr fontId="23" type="noConversion"/>
  </si>
  <si>
    <t>COP, LMB89 protocol</t>
    <phoneticPr fontId="13" type="noConversion"/>
  </si>
  <si>
    <t>기타암</t>
    <phoneticPr fontId="13" type="noConversion"/>
  </si>
  <si>
    <r>
      <t>2차</t>
    </r>
    <r>
      <rPr>
        <sz val="11"/>
        <color theme="1"/>
        <rFont val="맑은 고딕"/>
        <family val="3"/>
        <charset val="129"/>
        <scheme val="minor"/>
      </rPr>
      <t xml:space="preserve"> 이상</t>
    </r>
    <phoneticPr fontId="13" type="noConversion"/>
  </si>
  <si>
    <r>
      <t>c</t>
    </r>
    <r>
      <rPr>
        <sz val="11"/>
        <color theme="1"/>
        <rFont val="맑은 고딕"/>
        <family val="3"/>
        <charset val="129"/>
        <scheme val="minor"/>
      </rPr>
      <t>urative</t>
    </r>
    <phoneticPr fontId="13" type="noConversion"/>
  </si>
  <si>
    <t>venetoclax + azacitidine</t>
    <phoneticPr fontId="13" type="noConversion"/>
  </si>
  <si>
    <t>급성림프모구백혈병</t>
    <phoneticPr fontId="13" type="noConversion"/>
  </si>
  <si>
    <r>
      <t>4차</t>
    </r>
    <r>
      <rPr>
        <sz val="11"/>
        <color theme="1"/>
        <rFont val="맑은 고딕"/>
        <family val="3"/>
        <charset val="129"/>
        <scheme val="minor"/>
      </rPr>
      <t xml:space="preserve"> 이상</t>
    </r>
    <phoneticPr fontId="13" type="noConversion"/>
  </si>
  <si>
    <t>고식적 요법(palliative)</t>
    <phoneticPr fontId="13" type="noConversion"/>
  </si>
  <si>
    <t>1 cycle = 28day
Azacitidine : 100 mg/m2 daily IV on day 1-5
Venetoclax : 800mg daily PO on day 1-28 (swallowed intact or crushed) with 3-day 'ramp-up’ dosing 200mg/m2 (day 1), 400 mg (day 2), and 800 mg (days 3-28). 
소아는 BSA-adjusted adult exposure-equivalent dosing (AED) 이후 후속 10주기동안 800mg 28일간유지.(3일간 증량 없이)
아졸계 항진균제 사용 시 50%감량하여 사용</t>
    <phoneticPr fontId="13" type="noConversion"/>
  </si>
  <si>
    <t>고식적 요법(palliative)</t>
    <phoneticPr fontId="13" type="noConversion"/>
  </si>
  <si>
    <t>조직구증</t>
    <phoneticPr fontId="13" type="noConversion"/>
  </si>
  <si>
    <t>조직구증</t>
    <phoneticPr fontId="13" type="noConversion"/>
  </si>
  <si>
    <t>Thalidomide</t>
    <phoneticPr fontId="13" type="noConversion"/>
  </si>
  <si>
    <r>
      <t>1차</t>
    </r>
    <r>
      <rPr>
        <sz val="11"/>
        <color theme="1"/>
        <rFont val="맑은 고딕"/>
        <family val="3"/>
        <charset val="129"/>
        <scheme val="minor"/>
      </rPr>
      <t xml:space="preserve"> 이상</t>
    </r>
    <phoneticPr fontId="13" type="noConversion"/>
  </si>
  <si>
    <t xml:space="preserve">thalidomide  100mg qd  * 6개월 </t>
    <phoneticPr fontId="13" type="noConversion"/>
  </si>
  <si>
    <t>Paclitaxel + Trastuzumab</t>
  </si>
  <si>
    <t>방광암</t>
    <phoneticPr fontId="13" type="noConversion"/>
  </si>
  <si>
    <t>Nanoliposomal irinotecan + Oxaliplatin + Leucovorin + 5-FU</t>
    <phoneticPr fontId="13" type="noConversion"/>
  </si>
  <si>
    <t>췌장암</t>
    <phoneticPr fontId="13" type="noConversion"/>
  </si>
  <si>
    <t>췌장암</t>
    <phoneticPr fontId="13" type="noConversion"/>
  </si>
  <si>
    <r>
      <t>1차</t>
    </r>
    <r>
      <rPr>
        <sz val="11"/>
        <color theme="1"/>
        <rFont val="맑은 고딕"/>
        <family val="3"/>
        <charset val="129"/>
        <scheme val="minor"/>
      </rPr>
      <t xml:space="preserve"> 이상</t>
    </r>
    <phoneticPr fontId="13" type="noConversion"/>
  </si>
  <si>
    <t>- nanoliposomal irinotecan 50mg/m2 IV, D1
- oxaliplatin 60mg/m2 IV, D1
- leucovorin 400mg/m2 IV, D1
- 5-FU 2400mg/m2, D1, 46-hour continuous infusion
- 2주 간격</t>
    <phoneticPr fontId="13" type="noConversion"/>
  </si>
  <si>
    <t>nivolumab</t>
    <phoneticPr fontId="13" type="noConversion"/>
  </si>
  <si>
    <r>
      <t>C</t>
    </r>
    <r>
      <rPr>
        <sz val="11"/>
        <color theme="1"/>
        <rFont val="맑은 고딕"/>
        <family val="3"/>
        <charset val="129"/>
        <scheme val="minor"/>
      </rPr>
      <t>NS</t>
    </r>
    <phoneticPr fontId="13" type="noConversion"/>
  </si>
  <si>
    <t>중추신경계암</t>
    <phoneticPr fontId="13" type="noConversion"/>
  </si>
  <si>
    <t>2차</t>
    <phoneticPr fontId="13" type="noConversion"/>
  </si>
  <si>
    <t>고식적 요법(palliative)</t>
    <phoneticPr fontId="13" type="noConversion"/>
  </si>
  <si>
    <r>
      <t>P</t>
    </r>
    <r>
      <rPr>
        <sz val="11"/>
        <color theme="1"/>
        <rFont val="맑은 고딕"/>
        <family val="3"/>
        <charset val="129"/>
        <scheme val="minor"/>
      </rPr>
      <t>OEMS</t>
    </r>
    <phoneticPr fontId="13" type="noConversion"/>
  </si>
  <si>
    <t>thalidomide  + dexamethasone</t>
    <phoneticPr fontId="13" type="noConversion"/>
  </si>
  <si>
    <t>nivolumab 3mg/kg IV q 2 weeks (until 2 years)</t>
    <phoneticPr fontId="13" type="noConversion"/>
  </si>
  <si>
    <t>Thalidomide 100~300mg/day, Day 1-28,
Dexamethasone 20mg/m2, (Day 1-4),
per 28 days
-탈리도마이드는 내약성과 독성에 따라 1일 최대 용량 300mg까지 증가 시키며, 내약성과 독성을 관찰하여 더 낮은 유지 용량이 사용될 수 있음.
-약제 투여 후 질병이 호전될 경우 의료진 판단에 따라 약제 투여 중단, 악화시 재투여</t>
    <phoneticPr fontId="13" type="noConversion"/>
  </si>
  <si>
    <r>
      <t>3차</t>
    </r>
    <r>
      <rPr>
        <sz val="11"/>
        <color theme="1"/>
        <rFont val="맑은 고딕"/>
        <family val="3"/>
        <charset val="129"/>
        <scheme val="minor"/>
      </rPr>
      <t xml:space="preserve"> 이상</t>
    </r>
    <phoneticPr fontId="13" type="noConversion"/>
  </si>
  <si>
    <t>신장암</t>
    <phoneticPr fontId="13" type="noConversion"/>
  </si>
  <si>
    <t xml:space="preserve">Nivolumab 3mg/kg , Ipilimumab 1mg/kg every 3 weeks for 4 doses
 then Nivolumab 3mg/kg q2 weeks 
</t>
    <phoneticPr fontId="13" type="noConversion"/>
  </si>
  <si>
    <t xml:space="preserve"> Nivolumab + Ipilimumab 후 Nivolumab </t>
    <phoneticPr fontId="13" type="noConversion"/>
  </si>
  <si>
    <t>Cabozantinib</t>
    <phoneticPr fontId="13" type="noConversion"/>
  </si>
  <si>
    <t>cabozantinib 40mg/m2 또는 60 mg daily</t>
    <phoneticPr fontId="13" type="noConversion"/>
  </si>
  <si>
    <t>1) COP
1 cycle당
Cyclophosphamide 300 mg/m2 × 1 (day) (day 1),
Vincristine 1 mg/m2 × 1(day) (day 1),
Prednisolone 60 mg/m2 × 7(days) (day 1~7)
위 cycle에 반응이 있다면 완전 관해가 될 때까지 지속
COP 2 cycle 후에도 반응이 없다면 LMB 89 protocol로 시행 
2) LMB89 protocol
- Group A(patients with resected stages I and II): COPAD = CPM, VCR, PRED, DOXO.
  Prednisolone 60 mg/㎡ x 4(days) (day 1~4)
  Vincristine 2 mg/㎡, day 1, day 6 (total 2 days)
  Cyclophosphamide 250 mg/㎡ x 3(days) (day 1~3)
  Adriamycin 60 mg/㎡ x 2(days) (day 1~2) 
  Total doses: DOXO = 120 mg/m2; CPM = 3000 mg/m2. 
- Group B (patients with multiple extraabdominal sites; nonresected stages I, II, III; stage IV with less than 25% bone marrow infiltration): 1 cycle COP; 2cycles COPADM=CPM, VCR, PRED, DOXO, MTX; 2 cycles CYM =cytarabine, MTX; and one sequence = CPM, VCR, PRED, DOXO, MTX. Total doses: DOXO = 180 mg/m2; CPM = 5800 mg/m2; MTX = 9 g/m2.
  COPADM(group B)
  Prednisolone 60 mg/㎡ x 5(days) (day 1~5)
  Vincristine 2 mg/㎡, day1
  HD-MTX 3g/㎡, leucovorin rescue   Cyclophosphamide 250 mg/㎡ q12hr, (day 2,3,4)
  Adriamycin 60 mg/㎡ (day 2) 
  CYM 1,2
  HD-MTX 3g/㎡, leucovorin rescue (day 1)
  Cytarabine 100 mg/㎡ continuous infusion, (day 2~6) 
- Group C (patients with stage IV due to cerebrospinal fluid infiltration and/or bone marrow infiltration &gt;25%): 1 cycle COP; 2 cycles COPADM* (intensifying MTX); 2 cycles CYVE (cytarabine, etoposide); and four sequences combining VCR, PRED, CPM, DOXO, MTX, cytarabine, etoposide. Total doses: DOXO = 240 mg/m2; CPM = 6800 mg/m2; MTX = 24 g/m2.
  COPADM 1 (group C)
  Prednisolone 60 mg/㎡ x 5(days) (day 1~5)
  Vincristine 2 mg/㎡, day1
  HD-MTX 8g/㎡, leucovorin rescue
  Cyclophosphamide 250 mg/㎡ q12hr, (day 2,3,4)
  Adriamycin 60 mg/㎡ (day 2) 
  COPADM 2(group C)
  Prednisolone 60 mg/㎡ x 5(days) (day 1~5)
  Vincristine 2 mg/㎡, day1
  HD-MTX 8g/㎡, leucovorin rescue
  Cyclophosphamide 500 mg/㎡ q12hr, day 2,3,4
  Adriamycin 60 mg/㎡ (day 2) 
  CYM
  Cytarabine 50 mg/㎡ continuous infusion, (day 1~5)
  HD-cytarabine 3g/㎡ (day 2~5)
  etoposide 200 mg/㎡ (day 2~5)</t>
    <phoneticPr fontId="13" type="noConversion"/>
  </si>
  <si>
    <t>18세 이하이며 재발성 또는 불응성(Step1, Step2에 불응)인 이식후림프증식증(Posttransplant Lymphoproliferative disease)</t>
    <phoneticPr fontId="13" type="noConversion"/>
  </si>
  <si>
    <t>0-21세 재발성 및 불응성 급성 림프모구 백혈병</t>
    <phoneticPr fontId="13" type="noConversion"/>
  </si>
  <si>
    <t>수술이 불가능한 Cutaneous RosaiDorfman disease</t>
    <phoneticPr fontId="13" type="noConversion"/>
  </si>
  <si>
    <t>HER-2 양성(IHC 3+) 전이성 또는 국소 진행성 요로상피암</t>
    <phoneticPr fontId="13" type="noConversion"/>
  </si>
  <si>
    <t>전이성 췌장선암</t>
    <phoneticPr fontId="13" type="noConversion"/>
  </si>
  <si>
    <t>재발성 또는 불응성 high tumor mutation burden(hTMB) 또는 mismatch-repair deficiency(MMRD)인 glioblastoma</t>
    <phoneticPr fontId="13" type="noConversion"/>
  </si>
  <si>
    <t>재발 불응 POEMS syndrome</t>
    <phoneticPr fontId="13" type="noConversion"/>
  </si>
  <si>
    <t>18세 이하, 진행성 또는 전이성 신장암</t>
    <phoneticPr fontId="13" type="noConversion"/>
  </si>
  <si>
    <t xml:space="preserve"> 18세 이하, 진행성 또는 전이성 신장암</t>
    <phoneticPr fontId="13" type="noConversion"/>
  </si>
  <si>
    <t>구제요법(Salvage)</t>
    <phoneticPr fontId="13" type="noConversion"/>
  </si>
  <si>
    <t>- trastuzumab 8mg/kg IV loading dose on D1, followed by 6mg/kg IV on D1 every 3 wks
- paclitaxel 175mg/m2 on D1 every 3 weeks</t>
    <phoneticPr fontId="13" type="noConversion"/>
  </si>
  <si>
    <t>식약처 허가 예정</t>
    <phoneticPr fontId="13" type="noConversion"/>
  </si>
  <si>
    <t>HER2 양성 진행성 위 선암, 위식도 접합부 선암에서 ‘Trastuzumab + Ramucirumab + Paclitaxel’ 병용요법(2차, 고식적요법)</t>
    <phoneticPr fontId="13" type="noConversion"/>
  </si>
  <si>
    <t xml:space="preserve">이전에 anti PD-1 또는 anti PD-L1 치료를 받지 않은 진행성, 전이성 포상연부육종(alveolar soft part sarcoma)에 ‘Atezolizumab’ 단독요법(1차 이상, 고식적요법) </t>
    <phoneticPr fontId="13" type="noConversion"/>
  </si>
  <si>
    <t>직결장암</t>
    <phoneticPr fontId="13" type="noConversion"/>
  </si>
  <si>
    <t>위암</t>
    <phoneticPr fontId="13" type="noConversion"/>
  </si>
  <si>
    <t>SOFT TISSUE SARCOMA(연조직육종)</t>
    <phoneticPr fontId="13" type="noConversion"/>
  </si>
  <si>
    <t>5-FU + cisplatin</t>
    <phoneticPr fontId="13" type="noConversion"/>
  </si>
  <si>
    <t>고식적요법(palliative)</t>
    <phoneticPr fontId="13" type="noConversion"/>
  </si>
  <si>
    <t>1세 미만의 MLL-rearranged 급성B림프모구성 백혈병</t>
    <phoneticPr fontId="13" type="noConversion"/>
  </si>
  <si>
    <t>Blinatumomab</t>
    <phoneticPr fontId="13" type="noConversion"/>
  </si>
  <si>
    <t>Pazopanib</t>
    <phoneticPr fontId="13" type="noConversion"/>
  </si>
  <si>
    <t>1차</t>
    <phoneticPr fontId="13" type="noConversion"/>
  </si>
  <si>
    <t>관해공고요법</t>
    <phoneticPr fontId="13" type="noConversion"/>
  </si>
  <si>
    <t>5-fluorouracil 1000mg/m2 D1-D4, cisplatin 60mg/m2 D1
every 4 weeks</t>
    <phoneticPr fontId="13" type="noConversion"/>
  </si>
  <si>
    <t>근치적 화학요법
(Curative)</t>
    <phoneticPr fontId="13" type="noConversion"/>
  </si>
  <si>
    <t>(성인) Pazopanib 800mg orally once daily without food (휴약기 없음) 
(소아) Pazopanib 450mg/m2 orally once daily without food (휴약기 없음)</t>
    <phoneticPr fontId="13" type="noConversion"/>
  </si>
  <si>
    <t>1차 이상</t>
    <phoneticPr fontId="13" type="noConversion"/>
  </si>
  <si>
    <t>3세 이상의 진행성 데스모이드 종양(Progressive desmoid tumours) 또는 진행성 공격성 섬유종증(Progressive aggressive fibromatosis)</t>
    <phoneticPr fontId="13" type="noConversion"/>
  </si>
  <si>
    <t>Progressive desmoid tumours 또는 Progressive aggressive fibromatosis</t>
    <phoneticPr fontId="13" type="noConversion"/>
  </si>
  <si>
    <t>1차로 ‘gemcitabine + cisplatin'을 기반으로한 병용요법 이후 질병이 진행된 담도암
(담관, 담낭, 팽대부암 포함) 환자</t>
    <phoneticPr fontId="23" type="noConversion"/>
  </si>
  <si>
    <t>1차로 ‘gemcitabine + cisplatin’을 기반으로한 병용요법 후 진행된 전이성 담도암
(담관암, 담낭암)</t>
    <phoneticPr fontId="23" type="noConversion"/>
  </si>
  <si>
    <t>1차로 ‘gemcitabine + cisplatin’을 기반으로한 병용요법 이후 진행된 
HER-2 양성 담도암(간내/간외 담관암, 담낭암)
* HER-2 양성: ①IHC 3+ or ②IHC 2+ and ISH+ or 
③ERBB2 gene copy number ≥6·0 by NGS</t>
    <phoneticPr fontId="13" type="noConversion"/>
  </si>
  <si>
    <t>의학적 근거 부족 및 대체 가능성</t>
    <phoneticPr fontId="13" type="noConversion"/>
  </si>
  <si>
    <t>1 cycle of Blinatumomab 15μg/m2/day 4 week continuous infusion
- fixed BSA-based dose for all ages, the dose is not adjusted for patients&lt;6 or 12 months</t>
    <phoneticPr fontId="13" type="noConversion"/>
  </si>
  <si>
    <t>의학적 근거 부족</t>
    <phoneticPr fontId="13" type="noConversion"/>
  </si>
  <si>
    <t>위암</t>
    <phoneticPr fontId="13" type="noConversion"/>
  </si>
  <si>
    <t>간전이된 절제가 불가능하거나 절제가능형 경계성 직결장암 4기에 ‘Cetuximab + FOLFIRINOX’ 간동맥내 항암요법 (Hepatic Intra-arterial chemotherapy)(2차 이상, 고식적요법)</t>
    <phoneticPr fontId="13" type="noConversion"/>
  </si>
  <si>
    <t>복막전이가 동반된 4기 위암에 ‘S-1(PO) + Oxaliplatin(IV) 병용요법에 동반된 Paclitaxel(IP) 복강내주입요법(1차이상, 고식적요법)</t>
    <phoneticPr fontId="13" type="noConversion"/>
  </si>
  <si>
    <t>고식적요법(palliative)</t>
    <phoneticPr fontId="13" type="noConversion"/>
  </si>
  <si>
    <t>신경모세포종</t>
    <phoneticPr fontId="13" type="noConversion"/>
  </si>
  <si>
    <t>신경모세포종</t>
    <phoneticPr fontId="13" type="noConversion"/>
  </si>
  <si>
    <t>bevacizumab + irinotecan + temozolomide</t>
    <phoneticPr fontId="13" type="noConversion"/>
  </si>
  <si>
    <t>재발성 또는 불응성 소아(1~21세)의 신경모세포종</t>
    <phoneticPr fontId="13" type="noConversion"/>
  </si>
  <si>
    <t>Day 1 : bevacizumab 15mg/kg IV, every 3 weeks 
Day 1-5 : irinotecan 50mg/m2/day IV every 3 weeks 
Day 1-5 : temozolomide 100mg/m2/day PO every 3 weeks
(총 6cycle 투여)</t>
    <phoneticPr fontId="13" type="noConversion"/>
  </si>
  <si>
    <t>연조직육종</t>
  </si>
  <si>
    <t>Sirolimus</t>
    <phoneticPr fontId="13" type="noConversion"/>
  </si>
  <si>
    <t>PEComa 진단된 17세 이하 소아</t>
    <phoneticPr fontId="13" type="noConversion"/>
  </si>
  <si>
    <t>1차 이상</t>
    <phoneticPr fontId="13" type="noConversion"/>
  </si>
  <si>
    <t>약값 전액본인부담(100/101)</t>
  </si>
  <si>
    <t>약값 전액본인부담(100/100)</t>
    <phoneticPr fontId="13" type="noConversion"/>
  </si>
  <si>
    <t>Sirolimus TDM 5 to 15 ng/mL target 에 따라 조절</t>
    <phoneticPr fontId="13" type="noConversion"/>
  </si>
  <si>
    <t xml:space="preserve"> 자가조혈신기능 장애를 가진 자가조혈모세포이식에 적합하지 않은 새롭게 진단받은 다발골수종
(serum creatinine ≥ 2.0mg/dL)모세포이식에 적합하지 않은 새롭게 진단받은 다발골수종‘Bortezomib + Cyclophosphamide + Dexamethasone’ 병용요법(1차, 유도요법)</t>
    <phoneticPr fontId="13" type="noConversion"/>
  </si>
  <si>
    <t>다발골수종</t>
    <phoneticPr fontId="13" type="noConversion"/>
  </si>
  <si>
    <t>다발골수종</t>
    <phoneticPr fontId="13" type="noConversion"/>
  </si>
  <si>
    <t>bortezomib + cyclophosphamide + dexamethasone</t>
    <phoneticPr fontId="13" type="noConversion"/>
  </si>
  <si>
    <t>1차</t>
    <phoneticPr fontId="13" type="noConversion"/>
  </si>
  <si>
    <r>
      <rPr>
        <sz val="11"/>
        <color theme="1"/>
        <rFont val="맑은 고딕"/>
        <family val="3"/>
        <charset val="129"/>
        <scheme val="minor"/>
      </rPr>
      <t>-</t>
    </r>
    <phoneticPr fontId="13" type="noConversion"/>
  </si>
  <si>
    <t>약값 전액본인부담(100/102)</t>
  </si>
  <si>
    <t>Bortezomib(IV or SQ) 1.3mg/m2 or 1.5mg/m2 day 1,8,15,22
Cyclophosphamide (PO) 300mg/m2 day 1,8,15,22
Dexamethasone (PO) 20-40mg day 1,8,15,22
(1주기: 28일, 최대 투여주기 12주기)</t>
    <phoneticPr fontId="13" type="noConversion"/>
  </si>
  <si>
    <t xml:space="preserve"> 신기능 장애를 가진 자가조혈모세포이식에 적합한 새롭게 진단받은 다발골수종
(serum creatinine ≥ 2.0mg/dL)</t>
    <phoneticPr fontId="13" type="noConversion"/>
  </si>
  <si>
    <t>1차</t>
    <phoneticPr fontId="13" type="noConversion"/>
  </si>
  <si>
    <t>유도요법</t>
    <phoneticPr fontId="13" type="noConversion"/>
  </si>
  <si>
    <t>약값 전액본인부담(100/103)</t>
  </si>
  <si>
    <t>약값 전액본인부담(100/102)</t>
    <phoneticPr fontId="13" type="noConversion"/>
  </si>
  <si>
    <t>Bortezomib(IV) 1.3mg/m2 day 1,4,8,11
Cyclophosphamide (PO) 300mg/m2 day 1,8,15,22
Dexamethasone (PO) 20-40mg day 1-4,9-12,17-20 
(1주기: 28일, 총 투여주기 4주기)</t>
    <phoneticPr fontId="13" type="noConversion"/>
  </si>
  <si>
    <t>Nivolumab</t>
    <phoneticPr fontId="13" type="noConversion"/>
  </si>
  <si>
    <t xml:space="preserve">이전 치료에 반응 없는 Chronic Active EBV (Systemic EBV positive T-cell lymphoma) 소아 환자 </t>
    <phoneticPr fontId="13" type="noConversion"/>
  </si>
  <si>
    <t>비호지킨림프종</t>
    <phoneticPr fontId="13" type="noConversion"/>
  </si>
  <si>
    <r>
      <t>2차</t>
    </r>
    <r>
      <rPr>
        <sz val="11"/>
        <color theme="1"/>
        <rFont val="맑은 고딕"/>
        <family val="3"/>
        <charset val="129"/>
        <scheme val="minor"/>
      </rPr>
      <t xml:space="preserve"> 이상</t>
    </r>
    <phoneticPr fontId="13" type="noConversion"/>
  </si>
  <si>
    <r>
      <t>구제요법(</t>
    </r>
    <r>
      <rPr>
        <sz val="11"/>
        <color theme="1"/>
        <rFont val="맑은 고딕"/>
        <family val="3"/>
        <charset val="129"/>
        <scheme val="minor"/>
      </rPr>
      <t>salvage)</t>
    </r>
    <phoneticPr fontId="13" type="noConversion"/>
  </si>
  <si>
    <t>Nivolumab 100-200mg (3mg/kg) IV every 4 weeks</t>
    <phoneticPr fontId="13" type="noConversion"/>
  </si>
  <si>
    <t>initial peptided receptor radionuclide therapy(lutetium(177Lu) oxodotreotide)후 6개월 이상의 무진행생존기간을 보인 소마토스타틴 수용체 양성의 진행성 및/또는 전이성  위,장,췌장계 신경내분비 종양</t>
    <phoneticPr fontId="13" type="noConversion"/>
  </si>
  <si>
    <t>신경내분비암</t>
    <phoneticPr fontId="13" type="noConversion"/>
  </si>
  <si>
    <t>신경내분비암</t>
    <phoneticPr fontId="13" type="noConversion"/>
  </si>
  <si>
    <r>
      <rPr>
        <sz val="11"/>
        <color theme="1"/>
        <rFont val="맑은 고딕"/>
        <family val="3"/>
        <charset val="129"/>
        <scheme val="minor"/>
      </rPr>
      <t>-</t>
    </r>
    <phoneticPr fontId="13" type="noConversion"/>
  </si>
  <si>
    <t>고식적요법(palliative), 구제요법(salvage)</t>
    <phoneticPr fontId="13" type="noConversion"/>
  </si>
  <si>
    <t>pertuzumab + trastuzumab</t>
    <phoneticPr fontId="13" type="noConversion"/>
  </si>
  <si>
    <t>간담도암</t>
    <phoneticPr fontId="13" type="noConversion"/>
  </si>
  <si>
    <t>HER-2 증폭 and/or 과발현인(IHC 3+ and/or FISH positive) 전이성 담도암(담관암, 담낭암, 팽대부암 포함)</t>
  </si>
  <si>
    <t>2차 이상</t>
    <phoneticPr fontId="13" type="noConversion"/>
  </si>
  <si>
    <t>초기용량으로 pertuzumab 840mg IV,  trastuzumab 8mg/kg IV
 이후 pertuzumab 420mg IV,  trastuzumab 6mg/kg IV per 3 weeks</t>
    <phoneticPr fontId="13" type="noConversion"/>
  </si>
  <si>
    <t>eribulin + nivolumab</t>
    <phoneticPr fontId="13" type="noConversion"/>
  </si>
  <si>
    <t>유방암</t>
    <phoneticPr fontId="13" type="noConversion"/>
  </si>
  <si>
    <t>2차 이상</t>
    <phoneticPr fontId="13" type="noConversion"/>
  </si>
  <si>
    <t xml:space="preserve">Eribulin 1.4 mg/m2 매 주기의 D1, D8
Nivolumab 360 mg 매 주기의 D1 
-21일 주기, 최대 2년 </t>
    <phoneticPr fontId="13" type="noConversion"/>
  </si>
  <si>
    <t xml:space="preserve">이전 anthracycline(neoadjuvant/metastatic setting 무관), 그리고 metastatic setting에서 taxnane-based chemotherapy를 받은 HER2 음성 전이성 유방암
(이전에 eribulin 또는 PD-L1 inhibitor 치료를 받은 환자 제외)
</t>
    <phoneticPr fontId="13" type="noConversion"/>
  </si>
  <si>
    <t xml:space="preserve">nivolumab </t>
    <phoneticPr fontId="13" type="noConversion"/>
  </si>
  <si>
    <t>악성흑색종</t>
    <phoneticPr fontId="13" type="noConversion"/>
  </si>
  <si>
    <t>수술적으로 완전히 제거된 Stage IIB/C 악성흑색종</t>
    <phoneticPr fontId="13" type="noConversion"/>
  </si>
  <si>
    <r>
      <rPr>
        <sz val="11"/>
        <color theme="1"/>
        <rFont val="맑은 고딕"/>
        <family val="3"/>
        <charset val="129"/>
        <scheme val="minor"/>
      </rPr>
      <t>-</t>
    </r>
    <phoneticPr fontId="13" type="noConversion"/>
  </si>
  <si>
    <t>수술후보조요법(adjuvant)</t>
    <phoneticPr fontId="13" type="noConversion"/>
  </si>
  <si>
    <t>Nivolumab 480 mg IV Q4W</t>
    <phoneticPr fontId="13" type="noConversion"/>
  </si>
  <si>
    <t>lomustine(비급여) + cisplatin + vincristine</t>
    <phoneticPr fontId="13" type="noConversion"/>
  </si>
  <si>
    <t>중추신경계암</t>
    <phoneticPr fontId="13" type="noConversion"/>
  </si>
  <si>
    <r>
      <rPr>
        <sz val="11"/>
        <color theme="1"/>
        <rFont val="맑은 고딕"/>
        <family val="3"/>
        <charset val="129"/>
        <scheme val="minor"/>
      </rPr>
      <t>-</t>
    </r>
    <phoneticPr fontId="13" type="noConversion"/>
  </si>
  <si>
    <t xml:space="preserve">수모세포종(medulloblastoma)
(성인) 21세 초과, Chang stage T1-4 and M0 or M1 
(소아) 3세-21세, ① ~ ③을 모두 만족하는 환자
① No evidence of disseminated disease, 
② ＜1.5cm2 of residual tumor, 
③ 이전에 방사선치료 또는 화학요법치료를 받지 않은 환자       </t>
    <phoneticPr fontId="13" type="noConversion"/>
  </si>
  <si>
    <t>lomustine 75 mg/m2 D1 q6w
cisplatin 75 mg/m2 D1 q6w
vincristine 1.5 mg/m2(max 2mg) D1,D8,D15 q6w (최대 8주기까지)</t>
    <phoneticPr fontId="13" type="noConversion"/>
  </si>
  <si>
    <t>의학적 근거 부족</t>
    <phoneticPr fontId="13" type="noConversion"/>
  </si>
  <si>
    <t>투여대상: 근치적 절제술이 불가능한 전이성 또는 국소진행성의 소마토스타틴 수용체 양성의 성인 신경내분비종양 환자로 다음 중 하나의 경우
 A. 위장췌장계 이외의 신경내분비종양
 B. initial peptided receptor radionuclide therapy(lutetium(177Lu) oxodotreotide)후 6개월 이상의 무진행생존기간을 보인 소마토스타틴 수용체 양성의 진행성 및/또는 전이성 위,장,췌장계 이외의 신경내분비 종양</t>
    <phoneticPr fontId="13" type="noConversion"/>
  </si>
  <si>
    <t>2차 이상</t>
    <phoneticPr fontId="13" type="noConversion"/>
  </si>
  <si>
    <t>고식적요법(palliative), 구제요법(salvage)</t>
    <phoneticPr fontId="13" type="noConversion"/>
  </si>
  <si>
    <t>약값 전액본인부담(100/100)</t>
    <phoneticPr fontId="13" type="noConversion"/>
  </si>
  <si>
    <t>Lutetium (177Lu) oxodotreotide: 7.4 GBq (200 mCi) (허용 범위± 10%)
8-16주 간격으로 4회 투여</t>
    <phoneticPr fontId="13" type="noConversion"/>
  </si>
  <si>
    <t>lutetium(177Lu) oxodotreotide</t>
    <phoneticPr fontId="13" type="noConversion"/>
  </si>
  <si>
    <t>※ 투여대상 변경(2024.6.5.)
투여대상 중 B: 18개월→6개월
용법용량: 문구 2354와 통일</t>
    <phoneticPr fontId="13" type="noConversion"/>
  </si>
  <si>
    <t>약값 전액본인부담(100/100)</t>
    <phoneticPr fontId="13" type="noConversion"/>
  </si>
  <si>
    <r>
      <rPr>
        <sz val="11"/>
        <color theme="1"/>
        <rFont val="맑은 고딕"/>
        <family val="3"/>
        <charset val="129"/>
      </rPr>
      <t>※</t>
    </r>
    <r>
      <rPr>
        <sz val="7.7"/>
        <color theme="1"/>
        <rFont val="맑은 고딕"/>
        <family val="3"/>
        <charset val="129"/>
      </rPr>
      <t xml:space="preserve"> </t>
    </r>
    <r>
      <rPr>
        <sz val="11"/>
        <color theme="1"/>
        <rFont val="맑은 고딕"/>
        <family val="3"/>
        <charset val="129"/>
        <scheme val="minor"/>
      </rPr>
      <t>투여단계 3차이상 → 2차이상 변경
(2024.6.5.)(신청후 가능)</t>
    </r>
    <phoneticPr fontId="13" type="noConversion"/>
  </si>
  <si>
    <t>비호지킨림프종</t>
    <phoneticPr fontId="13" type="noConversion"/>
  </si>
  <si>
    <t>재발성 혹은 불응성 T cell lymphoma에 Bortezomib 단독요법(2차 이상, 부분관해 이상 유도요법)</t>
    <phoneticPr fontId="13" type="noConversion"/>
  </si>
  <si>
    <t>약값 전액본인부담(100/100)</t>
    <phoneticPr fontId="13" type="noConversion"/>
  </si>
  <si>
    <t>약값 전액본인부담
(100/100)</t>
    <phoneticPr fontId="13" type="noConversion"/>
  </si>
  <si>
    <t>Lenvatinib 20 mg PO daily(환자 상태 및 부작용에 따라 용량 감량 가능) + Pembrolizumab 200 mg IV q3weeks</t>
    <phoneticPr fontId="13" type="noConversion"/>
  </si>
  <si>
    <t>재발성/불응성 림프종모양 육아종증(lymphomatoid granulomatosis)</t>
    <phoneticPr fontId="13" type="noConversion"/>
  </si>
  <si>
    <t>nivolumab</t>
    <phoneticPr fontId="13" type="noConversion"/>
  </si>
  <si>
    <t>간담도암</t>
    <phoneticPr fontId="13" type="noConversion"/>
  </si>
  <si>
    <t>1차 항암치료에 실패한 절제 불가능한 진행성 또는 전이성 담도암(담관암, 담낭암)</t>
    <phoneticPr fontId="13" type="noConversion"/>
  </si>
  <si>
    <t>구제요법(salvage)</t>
    <phoneticPr fontId="13" type="noConversion"/>
  </si>
  <si>
    <t>이전 항암 투여하였던 진전된 전신 비만세포증(Advanced Systemic Mastocytosis)</t>
    <phoneticPr fontId="13" type="noConversion"/>
  </si>
  <si>
    <t>진행성 또는 전이성 난소암(HER2 IHC 2+ 또는 3+)</t>
    <phoneticPr fontId="13" type="noConversion"/>
  </si>
  <si>
    <t>Venetoclax + Azacitidine</t>
    <phoneticPr fontId="13" type="noConversion"/>
  </si>
  <si>
    <t>Trastuzumab deruxtecan</t>
    <phoneticPr fontId="13" type="noConversion"/>
  </si>
  <si>
    <t>Lenvatinib + Pembrolizumab</t>
    <phoneticPr fontId="13" type="noConversion"/>
  </si>
  <si>
    <t>HER-2(IHC 3+)인 전이성 혹은 절제불가능한 고형암에 ‘Trastuzumab deruxtecan’ 단독요법(2차 이상, 고식적요법)</t>
    <phoneticPr fontId="13" type="noConversion"/>
  </si>
  <si>
    <t>HER-2(IHC 2+,IHC 3+) 양성인 전이성 혹은 절제 불가능한 침샘암</t>
    <phoneticPr fontId="13" type="noConversion"/>
  </si>
  <si>
    <t>두경부암</t>
    <phoneticPr fontId="13" type="noConversion"/>
  </si>
  <si>
    <t>매 3주 1회 5.4mg/kg(IV)</t>
    <phoneticPr fontId="13" type="noConversion"/>
  </si>
  <si>
    <t>trastuzumab deruxtecan</t>
    <phoneticPr fontId="13" type="noConversion"/>
  </si>
  <si>
    <t>Trastuzumab deruxtecan 5.4mg/kg IV,  3주 간격</t>
    <phoneticPr fontId="13" type="noConversion"/>
  </si>
  <si>
    <t>난소암</t>
    <phoneticPr fontId="13" type="noConversion"/>
  </si>
  <si>
    <t>급성골수성백혈병</t>
    <phoneticPr fontId="13" type="noConversion"/>
  </si>
  <si>
    <t>성인(진단시 연령이 25세 초과)
: venetoclax QD (100mg D1, 200mg D2, 400mg, D3 and beyond, D1-D28)
+ azacitidine IV (75mg/m2/day, D1-D7). 1주기(28일)
- 소아 및 청소년(진단시 연령이 25세 이하)
: venetoclax QD (weight-adjusted to an adult-equivalent dose of 800 mg, D1-D28) + azacitidine IV (75mg/m2/day, D1-D7). 1주기(28일)</t>
    <phoneticPr fontId="13" type="noConversion"/>
  </si>
  <si>
    <t>기타암</t>
    <phoneticPr fontId="13" type="noConversion"/>
  </si>
  <si>
    <t>Nivolumab 480mg IV, 4주에 한번, 치료 시작 시점으로부터 2년까지</t>
    <phoneticPr fontId="13" type="noConversion"/>
  </si>
  <si>
    <t>기타암</t>
    <phoneticPr fontId="13" type="noConversion"/>
  </si>
  <si>
    <t>세부 암종으로 신청 필요</t>
    <phoneticPr fontId="13" type="noConversion"/>
  </si>
  <si>
    <t>3차 이상</t>
    <phoneticPr fontId="13" type="noConversion"/>
  </si>
  <si>
    <t>약값 일부 본인부담(5/100)</t>
    <phoneticPr fontId="13" type="noConversion"/>
  </si>
  <si>
    <t>수술이 불가능 또는 전이성 유방외 파젯병(extramammary paget's disease)</t>
    <phoneticPr fontId="13" type="noConversion"/>
  </si>
  <si>
    <t>재발성-&gt; 전이성</t>
    <phoneticPr fontId="13" type="noConversion"/>
  </si>
  <si>
    <t>Azacitidine</t>
    <phoneticPr fontId="13" type="noConversion"/>
  </si>
  <si>
    <t>Trastuzumab deruxtecan</t>
    <phoneticPr fontId="13" type="noConversion"/>
  </si>
  <si>
    <t>비호지킨림프종</t>
    <phoneticPr fontId="13" type="noConversion"/>
  </si>
  <si>
    <r>
      <t>3차</t>
    </r>
    <r>
      <rPr>
        <sz val="11"/>
        <color theme="1"/>
        <rFont val="맑은 고딕"/>
        <family val="3"/>
        <charset val="129"/>
        <scheme val="minor"/>
      </rPr>
      <t xml:space="preserve"> 이상</t>
    </r>
    <phoneticPr fontId="13" type="noConversion"/>
  </si>
  <si>
    <r>
      <t>2차</t>
    </r>
    <r>
      <rPr>
        <sz val="11"/>
        <color theme="1"/>
        <rFont val="맑은 고딕"/>
        <family val="3"/>
        <charset val="129"/>
        <scheme val="minor"/>
      </rPr>
      <t xml:space="preserve"> 이상</t>
    </r>
    <phoneticPr fontId="13" type="noConversion"/>
  </si>
  <si>
    <r>
      <t>Brentuximab vedotin</t>
    </r>
    <r>
      <rPr>
        <sz val="11"/>
        <color theme="1"/>
        <rFont val="맑은 고딕"/>
        <family val="3"/>
        <charset val="129"/>
        <scheme val="minor"/>
      </rPr>
      <t xml:space="preserve"> + Bendamustine</t>
    </r>
    <phoneticPr fontId="13" type="noConversion"/>
  </si>
  <si>
    <t>HER2 양성 (HER2 증폭 및 IHC 3+) 직결장암</t>
    <phoneticPr fontId="38" type="noConversion"/>
  </si>
  <si>
    <t>재발성/불응성 CD30 양성인 호지킨 림프종(3개월 이내 Brentuximab vedotin 혹은 Bendamustine 단독 요법을 투여 한 경우 제외)</t>
    <phoneticPr fontId="13" type="noConversion"/>
  </si>
  <si>
    <t>재발성, 불응성 angioimmunoblostic T-cell lymphoma(AITL), Follicular helper T-cell lymphoma</t>
    <phoneticPr fontId="13" type="noConversion"/>
  </si>
  <si>
    <t>비소세포폐암</t>
    <phoneticPr fontId="13" type="noConversion"/>
  </si>
  <si>
    <t xml:space="preserve">비소세포폐암에서 1차 항암치료 개시 이후 EGFR 활성 돌연변이가 확인된 경우, 3세대 EGFR TKI ‘Lazertinib’ 단독요법(2차 이상, 고식적요법) </t>
    <phoneticPr fontId="13" type="noConversion"/>
  </si>
  <si>
    <t>trastuzumab deruxtecan 5.4mg/kg every 3 weeks</t>
    <phoneticPr fontId="13" type="noConversion"/>
  </si>
  <si>
    <t>Bendamustine: BSA m2당 90mg, Brentuximab: kg당 1.8mg
3주 간격으로 정맥 주사</t>
    <phoneticPr fontId="13" type="noConversion"/>
  </si>
  <si>
    <t>AITL, Follicular helper T-cell lymphoma</t>
    <phoneticPr fontId="13" type="noConversion"/>
  </si>
  <si>
    <t>근치적요법
(Curative)</t>
    <phoneticPr fontId="13" type="noConversion"/>
  </si>
  <si>
    <t>1. Paclitaxel 175mg/m2 (BSA) + Carboplatin AUC 5+ Dostarlimab 500mg every 3 weeks (6 cycles까지)
2. followed by Dostalimab 1000mg every 6 Weeks
(Dostalimab 최대 3년까지)</t>
    <phoneticPr fontId="13" type="noConversion"/>
  </si>
  <si>
    <t>구제요법(salvage), 고식적요법(palliative)</t>
    <phoneticPr fontId="13" type="noConversion"/>
  </si>
  <si>
    <t>azacitidine 75mg/m2 SC , D 1-7, q4weeks</t>
    <phoneticPr fontId="13" type="noConversion"/>
  </si>
  <si>
    <t>용법용량</t>
  </si>
  <si>
    <t>이전 치료에 재발 및 불응한 Cutaneous T-cell lymphoma (CTCL)</t>
    <phoneticPr fontId="13" type="noConversion"/>
  </si>
  <si>
    <t>2차 이상</t>
    <phoneticPr fontId="13" type="noConversion"/>
  </si>
  <si>
    <t>vincristine + irinotecan +  temozolomide</t>
    <phoneticPr fontId="13" type="noConversion"/>
  </si>
  <si>
    <t>Stage IV 이상 또는 수술적 절제가 불가능한 소아 재발성/불응성 윌름즈 종양</t>
    <phoneticPr fontId="13" type="noConversion"/>
  </si>
  <si>
    <t>IV vincristine at a dose of 1.5mg/m2 on day1
PO temozolomide of 150mg/m2/day and 
IV irinotecan 50mg/m2 for five consecutive days. 
This combination was administered every 21 days.</t>
    <phoneticPr fontId="13" type="noConversion"/>
  </si>
  <si>
    <t>bortezomib + dexamethasone</t>
    <phoneticPr fontId="13" type="noConversion"/>
  </si>
  <si>
    <t xml:space="preserve">BRAF V600E 변이가 있는 수술이 불가능한 Low grade glioma </t>
    <phoneticPr fontId="13" type="noConversion"/>
  </si>
  <si>
    <t>Dabrafenib + Trametinib</t>
    <phoneticPr fontId="13" type="noConversion"/>
  </si>
  <si>
    <t>중추신경계암</t>
    <phoneticPr fontId="13" type="noConversion"/>
  </si>
  <si>
    <t>1차</t>
    <phoneticPr fontId="13" type="noConversion"/>
  </si>
  <si>
    <t xml:space="preserve">Dabrafenib 150 mg bid, trametinib 2 mg qd </t>
    <phoneticPr fontId="13" type="noConversion"/>
  </si>
  <si>
    <t>자궁경부암</t>
    <phoneticPr fontId="13" type="noConversion"/>
  </si>
  <si>
    <t xml:space="preserve">Trastuzumab deruxtecan </t>
    <phoneticPr fontId="13" type="noConversion"/>
  </si>
  <si>
    <t>진행성 또는 전이성 또는 재발성 자궁내막암(HER2 IHC 2+ 또는 IHC 3+)</t>
    <phoneticPr fontId="13" type="noConversion"/>
  </si>
  <si>
    <t>trastuzumab deruxtecan 5.4mg/kg, 매 3주 1회 IV</t>
    <phoneticPr fontId="13" type="noConversion"/>
  </si>
  <si>
    <t>자궁내막암</t>
    <phoneticPr fontId="13" type="noConversion"/>
  </si>
  <si>
    <t>자궁암</t>
    <phoneticPr fontId="13" type="noConversion"/>
  </si>
  <si>
    <t>진행성 또는 전이성 자궁경부암(HER2 IHC 2+ 또는 IHC 3+)</t>
    <phoneticPr fontId="13" type="noConversion"/>
  </si>
  <si>
    <t>자궁암육종</t>
    <phoneticPr fontId="13" type="noConversion"/>
  </si>
  <si>
    <t>진행성 또는 재발성 자궁암육종(HER2 IHC 1+ 이상)</t>
    <phoneticPr fontId="13" type="noConversion"/>
  </si>
  <si>
    <t>비소세포폐암</t>
    <phoneticPr fontId="13" type="noConversion"/>
  </si>
  <si>
    <t>알려진 HER2 돌연변이가 없는 절제 불가능한 혹은 전이성 HER2 과발현(HER2 IHC 2+ 혹은 3+) 비소세포폐암</t>
    <phoneticPr fontId="13" type="noConversion"/>
  </si>
  <si>
    <t>trastzumab deruxtecan 5.4mg/kg, 매 3주 1회 IV</t>
    <phoneticPr fontId="13" type="noConversion"/>
  </si>
  <si>
    <t>bevacizumab + paclitaxel + carboplatin(or cisplatin) + atezolizumab</t>
    <phoneticPr fontId="13" type="noConversion"/>
  </si>
  <si>
    <t>지속성(persistent), 재발성, 전이성(stage IVB) 자궁경부암</t>
    <phoneticPr fontId="13" type="noConversion"/>
  </si>
  <si>
    <t xml:space="preserve">paclitaxel 175 mg/m² D1
cisplatin 50 mg/m² or carboplatin AUC 5 D1
bevacizumab 15 mg/kg D1  
atezolizumab 1200mg D1
매 3주마다 </t>
    <phoneticPr fontId="13" type="noConversion"/>
  </si>
  <si>
    <t>전연령의 TSC2-mutant glioblastoma(TSC2 유전자 변이를 동반하는 교모세포종)에 ‘Everolimus’ 단독요법(1차 이상, 고식적요법)</t>
    <phoneticPr fontId="13" type="noConversion"/>
  </si>
  <si>
    <t>기타암</t>
    <phoneticPr fontId="13" type="noConversion"/>
  </si>
  <si>
    <t>FOLFOX(Oxaliplatin + 5-FU + leucovorin)</t>
    <phoneticPr fontId="13" type="noConversion"/>
  </si>
  <si>
    <t>가능한 모든  검사를 하였음에도 원발 부위를 알 수 없는 원발부위미상의 선암 (Adenocarcinoma of Unknown Primary)</t>
    <phoneticPr fontId="13" type="noConversion"/>
  </si>
  <si>
    <t>1차 이상</t>
    <phoneticPr fontId="38" type="noConversion"/>
  </si>
  <si>
    <t xml:space="preserve">Oxaliplatin 100mg/m2 on D1, leucovorin 200mg/m2 on D1, 
5-FU bolus 400mg2 on D1, 5-FU infusion 2400mg/m2 over 46hrs on D1 every 2 weeks </t>
    <phoneticPr fontId="38" type="noConversion"/>
  </si>
  <si>
    <t>고식적요법
(Palliative)</t>
    <phoneticPr fontId="38" type="noConversion"/>
  </si>
  <si>
    <t>연번</t>
    <phoneticPr fontId="43" type="noConversion"/>
  </si>
  <si>
    <t>구분</t>
    <phoneticPr fontId="43" type="noConversion"/>
  </si>
  <si>
    <t>적용일자</t>
    <phoneticPr fontId="43" type="noConversion"/>
  </si>
  <si>
    <t>변경 전</t>
    <phoneticPr fontId="43" type="noConversion"/>
  </si>
  <si>
    <t>변경 후</t>
    <phoneticPr fontId="43" type="noConversion"/>
  </si>
  <si>
    <t>변경사유</t>
    <phoneticPr fontId="43" type="noConversion"/>
  </si>
  <si>
    <t>요법코드</t>
    <phoneticPr fontId="43" type="noConversion"/>
  </si>
  <si>
    <t>용법용량</t>
    <phoneticPr fontId="43" type="noConversion"/>
  </si>
  <si>
    <t>1) induction (8 cycles) : bortezomib 1.6mg/m2 Day 1,8,15 + dexamethasone 40mg Day 1,8,15 q4weeks  
2) maintenance (until PD or intolerance, or up to a maximum duration of one year) 
: bortezomib 1.6mg/m2 Day 1 + dexamethasone 40mg Day 1 q4weeks</t>
    <phoneticPr fontId="13" type="noConversion"/>
  </si>
  <si>
    <t>Lutetium (177Lu) oxodotreotide: 7.4 GBq (200 mCi) (허용 범위± 10%)
8-16주 간격으로 4회 투여하되, 처음 2주기 투여 후, 
골수 기능 약화 등 환자의 상태를 바탕으로 임상의의 판단에 따라 
연속적인 2주기 추가 투여 또는 휴지기 이후 2주기 추가 투여 여부를 결정할 수 있음.</t>
    <phoneticPr fontId="13" type="noConversion"/>
  </si>
  <si>
    <t>※ 투여대상, 투여단계, 용법용량 변경(2024.6.5.)
투여대상: 18개월→6개월
투여단계: 3차/4차 이상→재투여(-)
용법용량: 2회→4회
※ 용법용량 변경(2024.10.11.)
임상의 판단에 따라, 2주기 투약 후 휴지기 이후 2주기 추가 투여 가능.</t>
    <phoneticPr fontId="13" type="noConversion"/>
  </si>
  <si>
    <t>수술적 치료 또는 방사선 치료가 부적합한 advanced or recurrent 자궁경부암
* 공고요법 대상 제외 (지속성(persistent), 재발성 또는 전이성(stageⅣB))</t>
    <phoneticPr fontId="23" type="noConversion"/>
  </si>
  <si>
    <r>
      <t xml:space="preserve"> - 건강보험심사평가원에 접수된 “허가초과 항암요법”에 대한 안내입니다.
  ○ 신청하고자 하는 허가초과 항암요법이 본파일의 </t>
    </r>
    <r>
      <rPr>
        <u/>
        <sz val="14"/>
        <color indexed="9"/>
        <rFont val="맑은 고딕"/>
        <family val="3"/>
        <charset val="129"/>
      </rPr>
      <t>〈검토 중인 허가초과 항암요법〉</t>
    </r>
    <r>
      <rPr>
        <sz val="14"/>
        <color indexed="9"/>
        <rFont val="맑은 고딕"/>
        <family val="3"/>
        <charset val="129"/>
      </rPr>
      <t xml:space="preserve">일 경우에는 
      그 심의결과를 기다려 주시기 바랍니다.
  ○ "암환자에게 처방․투여하는 약제에 대한 요양급여의 적용기준 및 방법에 관한 세부사항" 중 
      [별표]「허가 또는 신고범위 초과 항암요법 사용 승인에 관한 기준 및 절차」에 의거하여 신청자격이 있는 
      요양기관에 한하여 신청가능한 </t>
    </r>
    <r>
      <rPr>
        <u/>
        <sz val="14"/>
        <color indexed="9"/>
        <rFont val="맑은 고딕"/>
        <family val="3"/>
        <charset val="129"/>
      </rPr>
      <t>&lt;인정되고 있는 허가초과 항암요법&gt;</t>
    </r>
    <r>
      <rPr>
        <sz val="14"/>
        <color indexed="9"/>
        <rFont val="맑은 고딕"/>
        <family val="3"/>
        <charset val="129"/>
      </rPr>
      <t xml:space="preserve">을 안내하오니 참고하시기 바랍니다.
      &lt;건강보험심사평가원 공고 제2018-160호,2018.6.28.&gt;
  ※ 대한소아혈액종양학회에서 인증한 세부전문의 자격을 득한 혈액종양분야 소아청소년과 전문의가 상근하지
     아니한 요양기관에서는 19세이하 소아청소년과 환자에 대해서는 사전신청요법을 시행할 수 없음을 
     알려드리오니 참고하시기 바랍니다.
  ※ 1년 단위의 사용 내역을 주기적으로 제출해야 하며, 전년의 실적을 후년 3월까지(1.1~3.31) 
     제출해야 하며(예: 2018년 실적을 2019년 3월까지 제출), 기간 내 사후평가 자료 미제출 시 1회 경고, 
     연속 2회 미제출시 허가초과 항암요법 사용 제한되므로 자료 제출에 협조하여 주시기 바랍니다.
  ☞ 자료제출서식은 우리원 홈페이지에 공개된 서식(건강보험심사평가원 홈페이지 &gt; 의료정보 &gt; 
      암질환사용약제및요법 &gt; FAQ &gt; 93번. 게시제목 “허가초과 항암요법 신청 및 사후평가 제출 
      서식 변경 안내” 참조)에 따라 작성하여 제출하여 주시기 바랍니다.
</t>
    </r>
    <phoneticPr fontId="16" type="noConversion"/>
  </si>
  <si>
    <t>R-CHOP (rituximab + cyclophosphamide + doxorubicin + vincristine + prednisolone)</t>
    <phoneticPr fontId="13" type="noConversion"/>
  </si>
  <si>
    <t>조직구성 육종</t>
    <phoneticPr fontId="16" type="noConversion"/>
  </si>
  <si>
    <t>삭제</t>
    <phoneticPr fontId="43" type="noConversion"/>
  </si>
  <si>
    <t>2024.10.09</t>
    <phoneticPr fontId="43" type="noConversion"/>
  </si>
  <si>
    <t>trifluridine/tipiracil(비급여)+bevacizumab</t>
    <phoneticPr fontId="43" type="noConversion"/>
  </si>
  <si>
    <t>전이성 직결장암</t>
    <phoneticPr fontId="43" type="noConversion"/>
  </si>
  <si>
    <t>trifluridine/tipiracil 35mg/m2 PO BID d1-d5, d8-d12
bevacizumab 5mg/kg IV d1,d15 every 28days</t>
    <phoneticPr fontId="43" type="noConversion"/>
  </si>
  <si>
    <t>식약처 허가추가</t>
    <phoneticPr fontId="43" type="noConversion"/>
  </si>
  <si>
    <t>lazertinib</t>
    <phoneticPr fontId="13" type="noConversion"/>
  </si>
  <si>
    <t>CHOP(cyclophosphamide, adriamycin, vincristine, prednisolone)</t>
    <phoneticPr fontId="13" type="noConversion"/>
  </si>
  <si>
    <t>조직구성 육종(histiocytic sarcoma)</t>
    <phoneticPr fontId="16" type="noConversion"/>
  </si>
  <si>
    <t xml:space="preserve"> 1차 이상</t>
    <phoneticPr fontId="13" type="noConversion"/>
  </si>
  <si>
    <t>기타암</t>
    <phoneticPr fontId="13" type="noConversion"/>
  </si>
  <si>
    <t>담도암</t>
    <phoneticPr fontId="16" type="noConversion"/>
  </si>
  <si>
    <t>HER2(IHC 3+) 수술 불가능 또는 전이성 담도암 환자</t>
    <phoneticPr fontId="16" type="noConversion"/>
  </si>
  <si>
    <t>비호지킨림프종</t>
    <phoneticPr fontId="13" type="noConversion"/>
  </si>
  <si>
    <t>림프절외 NK/T-세포 림프종</t>
    <phoneticPr fontId="16" type="noConversion"/>
  </si>
  <si>
    <r>
      <t>B</t>
    </r>
    <r>
      <rPr>
        <sz val="11"/>
        <color theme="1"/>
        <rFont val="맑은 고딕"/>
        <family val="3"/>
        <charset val="129"/>
        <scheme val="minor"/>
      </rPr>
      <t>rentuximab vedotin</t>
    </r>
    <phoneticPr fontId="13" type="noConversion"/>
  </si>
  <si>
    <t>CD30 양성 Extranodal NK/T-cell lymphoma(림프절외 NK/T-세포 림프종)</t>
    <phoneticPr fontId="16" type="noConversion"/>
  </si>
  <si>
    <t>난소암</t>
    <phoneticPr fontId="13" type="noConversion"/>
  </si>
  <si>
    <t>폐암</t>
    <phoneticPr fontId="13" type="noConversion"/>
  </si>
  <si>
    <t>직결장암</t>
    <phoneticPr fontId="13" type="noConversion"/>
  </si>
  <si>
    <t>Nivolumab</t>
    <phoneticPr fontId="13" type="noConversion"/>
  </si>
  <si>
    <t>POLE 또는 POLD1 돌연변이 중 TMB high가 확인된 전이성 직결장암</t>
    <phoneticPr fontId="13" type="noConversion"/>
  </si>
  <si>
    <t>Nivolumab 3mg/kg IV q 2weeks 또는 240mg IV q 2weeks</t>
    <phoneticPr fontId="13" type="noConversion"/>
  </si>
  <si>
    <t>Pembrolizumab</t>
    <phoneticPr fontId="13" type="noConversion"/>
  </si>
  <si>
    <t xml:space="preserve">Pembrolizumab 200mg IV q 3weeks </t>
    <phoneticPr fontId="13" type="noConversion"/>
  </si>
  <si>
    <t>식도암</t>
    <phoneticPr fontId="13" type="noConversion"/>
  </si>
  <si>
    <t>Trastuzumab deruxtecan</t>
    <phoneticPr fontId="13" type="noConversion"/>
  </si>
  <si>
    <t>HER2 양성(IHC 3+ 또는 IHC 2+이면서 ISH+)인 진행성 또는 전이성 식도암 (Adenocarcinoma에 한함)</t>
    <phoneticPr fontId="13" type="noConversion"/>
  </si>
  <si>
    <t>trastuzumab deruxtecan 5.4mg/kg, 매 3주 1회 IV</t>
    <phoneticPr fontId="13" type="noConversion"/>
  </si>
  <si>
    <t>Trastuzumab deruxtecan 5.4mg/kg, 매 3주 1회 IV</t>
    <phoneticPr fontId="13" type="noConversion"/>
  </si>
  <si>
    <t>Brentuximab Vedotin intravenously at 1.8mg/kg every 3weeks, 
최대 16주기까지</t>
    <phoneticPr fontId="13" type="noConversion"/>
  </si>
  <si>
    <t>cyclophosphamide 750mg/m2 IV, adriamycin 50mg/m2 IV, 
vincristine 1.4mg/m2 IV, prednisolone 100mg PO or IV (6주기)</t>
    <phoneticPr fontId="13" type="noConversion"/>
  </si>
  <si>
    <t>1-2세대 EGFR TKI 치료 실패 후 T790M negative 이고 뇌전이 혹은 연수막 전이를 동반한 
수술이 불가능한 stage III~Ⅳ 비소세포폐암</t>
    <phoneticPr fontId="16" type="noConversion"/>
  </si>
  <si>
    <t>(삭제)</t>
    <phoneticPr fontId="43" type="noConversion"/>
  </si>
  <si>
    <t>lazertinib 240mg 1회/일 PO</t>
    <phoneticPr fontId="13" type="noConversion"/>
  </si>
  <si>
    <t>의학적 근거 부족 및 급여 기준 삭제</t>
    <phoneticPr fontId="13" type="noConversion"/>
  </si>
  <si>
    <t>2024.8.22</t>
    <phoneticPr fontId="43" type="noConversion"/>
  </si>
  <si>
    <t>pembrolizumab + paclitaxel + carboplatin</t>
    <phoneticPr fontId="43" type="noConversion"/>
  </si>
  <si>
    <t>진행성 또는 재발성 자궁내막암 
● stage III-IV tumors
● carcinosarcoma 제외
※ 수술후보조요법 chemotherapy를 받고 1년 이후에 재발한 경우 포함
※ 호르몬 요법 시행 후 동 요법 실시한 경우 포함(단, 해당 요법 투여 시작 3주 전에 호르몬 요법은 중단해야 함)</t>
    <phoneticPr fontId="43" type="noConversion"/>
  </si>
  <si>
    <t>1. Combination Phase: Every 3 weeks for 6 cycles
 - Pembrolizumab 200mg IV in a 30-minute infusion
 - Paclitaxel 175mg/m2 IV in a 3-hour infusion
 - Carboplatin AUC 5 IV over 30 to 60 minutes
2. Maintenance Phase: Every 6 weeks for up to 14 cycles
 - Pembrolizumab 400mg IV in a 30-minute infusion
※ pembrolizumab 최대 20 cycles 까지 투여가능</t>
    <phoneticPr fontId="43" type="noConversion"/>
  </si>
  <si>
    <t>변경</t>
    <phoneticPr fontId="43" type="noConversion"/>
  </si>
  <si>
    <t>2024.10.1</t>
    <phoneticPr fontId="43" type="noConversion"/>
  </si>
  <si>
    <t>paclitaxel + carboplatin + bevacizumab</t>
    <phoneticPr fontId="43" type="noConversion"/>
  </si>
  <si>
    <t>수술적 치료 또는 방사선 치료가 부적합한 advanced or recurrent 자궁경부암</t>
  </si>
  <si>
    <t>paclitaxel 175 mg/m2 IV,
carboplatin AUC 5-6 mg/mL/min IV,
bevacizumab 15mg/kg IV,
3주 간격</t>
  </si>
  <si>
    <r>
      <t xml:space="preserve">수술적 치료 또는 방사선 치료가 부적합한 advanced 자궁경부암
</t>
    </r>
    <r>
      <rPr>
        <b/>
        <sz val="10"/>
        <color rgb="FF0000FF"/>
        <rFont val="맑은 고딕"/>
        <family val="3"/>
        <charset val="129"/>
        <scheme val="minor"/>
      </rPr>
      <t>* 공고요법 대상 제외 (지속성(persistent), 재발성 또는 전이성(stageⅣB))</t>
    </r>
    <phoneticPr fontId="43" type="noConversion"/>
  </si>
  <si>
    <t>paclitaxel 175 mg/m2 IV,
carboplatin AUC 5-6 mg/mL/min IV,
bevacizumab 15mg/kg IV,
3주 간격</t>
    <phoneticPr fontId="43" type="noConversion"/>
  </si>
  <si>
    <t>투여대상 일부 공고전환</t>
    <phoneticPr fontId="43" type="noConversion"/>
  </si>
  <si>
    <t>2024.10.11</t>
    <phoneticPr fontId="43" type="noConversion"/>
  </si>
  <si>
    <t>2354</t>
    <phoneticPr fontId="43" type="noConversion"/>
  </si>
  <si>
    <t>lutetium(177Lu) oxodotreotide</t>
  </si>
  <si>
    <t>initial peptided receptor radionuclide therapy(lutetium(177Lu) oxodotreotide)후 6개월 이상의 무진행생존기간을 보인 소마토스타틴 수용체 양성의 진행성 및/또는 전이성  위,장,췌장계 신경내분비 종양</t>
  </si>
  <si>
    <t>Lutetium (177Lu) oxodotreotide: 7.4 GBq (200 mCi) (허용 범위± 10%)
8-16주 간격으로 4회 투여</t>
    <phoneticPr fontId="43" type="noConversion"/>
  </si>
  <si>
    <t>initial peptided receptor radionuclide therapy(lutetium(177Lu) oxodotreotide)후 6개월 이상의 무진행생존기간을 보인 소마토스타틴 수용체 양성의 진행성 및/또는 전이성  위,장,췌장계 신경내분비 종양</t>
    <phoneticPr fontId="43" type="noConversion"/>
  </si>
  <si>
    <r>
      <t>Lutetium (177Lu) oxodotreotide: 7.4 GBq (200 mCi) (허용 범위± 10%)
8-16주 간격으로 4회 투여</t>
    </r>
    <r>
      <rPr>
        <b/>
        <sz val="10"/>
        <color rgb="FF0000FF"/>
        <rFont val="맑은 고딕"/>
        <family val="3"/>
        <charset val="129"/>
        <scheme val="minor"/>
      </rPr>
      <t>하되, 처음 2주기 투여 후, 
골수 기능 약화 등 환자의 상태를 바탕으로 임상의의 판단에 따라 
연속적인 2주기 추가 투여 또는 휴지기 이후 2주기 추가 투여 여부를 결정할 수 있음</t>
    </r>
    <r>
      <rPr>
        <sz val="10"/>
        <rFont val="맑은 고딕"/>
        <family val="3"/>
        <charset val="129"/>
        <scheme val="minor"/>
      </rPr>
      <t>.</t>
    </r>
    <phoneticPr fontId="43" type="noConversion"/>
  </si>
  <si>
    <r>
      <t>용법</t>
    </r>
    <r>
      <rPr>
        <sz val="10"/>
        <color rgb="FF000000"/>
        <rFont val="맑은 고딕"/>
        <family val="3"/>
        <charset val="129"/>
      </rPr>
      <t>•</t>
    </r>
    <r>
      <rPr>
        <sz val="10"/>
        <color rgb="FF000000"/>
        <rFont val="맑은 고딕"/>
        <family val="3"/>
        <charset val="129"/>
        <scheme val="minor"/>
      </rPr>
      <t>용량 변경
(휴지기 관련 내용 추가)</t>
    </r>
    <phoneticPr fontId="43" type="noConversion"/>
  </si>
  <si>
    <r>
      <t>허가초과 항암화학요법 변경대비표</t>
    </r>
    <r>
      <rPr>
        <b/>
        <sz val="14"/>
        <color theme="0"/>
        <rFont val="맑은 고딕"/>
        <family val="3"/>
        <charset val="129"/>
        <scheme val="minor"/>
      </rPr>
      <t>(2024.8~)</t>
    </r>
    <phoneticPr fontId="13" type="noConversion"/>
  </si>
  <si>
    <t>3차 이상</t>
    <phoneticPr fontId="43" type="noConversion"/>
  </si>
  <si>
    <t>Trastuzumab Deruxtecan</t>
    <phoneticPr fontId="13" type="noConversion"/>
  </si>
  <si>
    <t>Low grade serous ovarian carcinoma에 ’letrozole’ 단독요법(1차 이상, 유지요법)</t>
    <phoneticPr fontId="13" type="noConversion"/>
  </si>
  <si>
    <t>재발성 BRCA 변이 고도 장액성 상피성 난소암, 난관암, 일차복막암에 Niraparib 단독요법(4차 이상, 고식적요법)</t>
    <phoneticPr fontId="13" type="noConversion"/>
  </si>
  <si>
    <t>고식적요법(Palliative)</t>
    <phoneticPr fontId="14" type="noConversion"/>
  </si>
  <si>
    <t>1) Dabrafenib: 5.25 mg/kg/day for children under 12, 4.5 mg/kg/day for children 12 and older, in two doses.
2) Trametinib: 0.032 mg/kg/day for children under 6, 0.025 mg/kg/day for children 6 and older.</t>
    <phoneticPr fontId="14" type="noConversion"/>
  </si>
  <si>
    <t>BRAF V600E mutation을 갖는 relapse / refractory langerhans cell histocytosis 소아청소년 환자 
(1세이상, 18세 미만)</t>
    <phoneticPr fontId="13" type="noConversion"/>
  </si>
  <si>
    <t>2024.12.9</t>
    <phoneticPr fontId="43" type="noConversion"/>
  </si>
  <si>
    <t>Dostarlimab + Paclitaxel + Carboplatin</t>
  </si>
  <si>
    <t>새로 진단된 진행성 또는 재발성 MMRp(Mismatch repair proficient) 및 MSS(Microsatellite Instability-Stable)을 모두 만족하는 자궁내막암</t>
  </si>
  <si>
    <t>5</t>
    <phoneticPr fontId="43" type="noConversion"/>
  </si>
  <si>
    <t xml:space="preserve">fludarabine 40mg/m2, PO, D1~5
rituximab 375mg/m2 D1
[28일 간격으로 최대 4주기 투여] </t>
    <phoneticPr fontId="13" type="noConversion"/>
  </si>
  <si>
    <t>6</t>
  </si>
  <si>
    <t>변경</t>
  </si>
  <si>
    <t>2025.1.20</t>
  </si>
  <si>
    <t>fludarabine 40mg/m2 D1~5
rituximab 375mg/m2 D1    / every 4 weeks, MAX 4 cycle</t>
  </si>
  <si>
    <t>용법•용량 변경
(기 승인된 투여경로(PO) 명확화)</t>
  </si>
  <si>
    <r>
      <t xml:space="preserve">fludarabine 40mg/m2, </t>
    </r>
    <r>
      <rPr>
        <b/>
        <u/>
        <sz val="10"/>
        <color rgb="FF0000FF"/>
        <rFont val="맑은 고딕"/>
        <family val="3"/>
        <charset val="129"/>
        <scheme val="minor"/>
      </rPr>
      <t>PO</t>
    </r>
    <r>
      <rPr>
        <sz val="10"/>
        <rFont val="맑은 고딕"/>
        <family val="3"/>
        <charset val="129"/>
        <scheme val="minor"/>
      </rPr>
      <t>,</t>
    </r>
    <r>
      <rPr>
        <sz val="10"/>
        <color rgb="FF000000"/>
        <rFont val="맑은 고딕"/>
        <family val="3"/>
        <charset val="129"/>
        <scheme val="minor"/>
      </rPr>
      <t xml:space="preserve"> D1~5
rituximab 375mg/m2 D1    / every 4 weeks, MAX 4 cycle</t>
    </r>
    <phoneticPr fontId="43" type="noConversion"/>
  </si>
  <si>
    <t>docetaxel+cisplatin 수술후 보조요법</t>
    <phoneticPr fontId="13" type="noConversion"/>
  </si>
  <si>
    <t>trametinib</t>
    <phoneticPr fontId="23" type="noConversion"/>
  </si>
  <si>
    <t>허가초과요법에 대한
임상적 필요성 불충분</t>
    <phoneticPr fontId="13" type="noConversion"/>
  </si>
  <si>
    <t>비호지킨림프종</t>
    <phoneticPr fontId="38" type="noConversion"/>
  </si>
  <si>
    <t>T-림프모구 림프종</t>
    <phoneticPr fontId="38" type="noConversion"/>
  </si>
  <si>
    <t>daratumumab + 1군 항암제</t>
  </si>
  <si>
    <t>만 1세 ~ 30세 재발 혹은 불응성 T-림프모구 림프종(T-lymphoblastic lymphoma)</t>
  </si>
  <si>
    <t>1. Cycle 1 
- daratumumab (16 mg/kg IV weekly on Days 1, 8, 15, and 22) 
- doxorubicin (60 mg/m2 IV on D1)
- vincristine (1.5 mg~ 2mg /m2 IV on Days 1, 8, 15, and 22)
- prednisone (20 mg/m2/dose bid, D1-28) 
- PEG-asparaginase (2,500 U/m2 IM on D2 and D16) (L-Asparaginase 6,000 U/m2 IM 9 doses 로 대체 가능)
- intrathecal methotrexate (age 1 to &lt;2 years, 8 mg; age 2 to &lt;3 years, 10 mg; age 3 to &lt;9 years, 12 mg; age ≥9 years, 15 mg) on D1 of all patients and D15, D22 in CNS-negative patients)
- Intrathecal MTX/hydrocortisone/cytarabine on D8, 15, 22, and 28 in CNS3 patients (age 1 to &lt;2 years, MTX 8 mg/hydrocortisone 8 mg/cytarabine 16 mg; age 2 to &lt;3 years, MTX 10 mg/hydrocortisone 10 mg/cytarabine 20 mg; age 3 to &lt;9 years, MTX 12 mg/hydrocortisone 12 mg/cytarabine 24 mg; age ≥9 years, MTX 15 mg/ hydrocortisone 15 mg/cytarabine 30 mg.)
2. Cycle 2 
- daratumumab (16 mg/kg IV weekly on Days 1, 8, 15, and 22) 
- methotrexate (5 g/m2 IV) on D2 
- cyclophosphamide (1 g/m2 IV on D15)
- cytarabine (75 mg/m2 IV or SC) on D16-19, D23-26
- 6-mercaptopurine (60 mg/m2 PO) on D15-28
- intrathecal methotrexate (age 1 to &lt;2 years, 8 mg; age 2 to &lt;3 years, 10 mg; age 3 to &lt;9 years, 12 mg; age ≥9 years, 15 mg) on D2 and 15 in CNS-negative patients)
- Intrathecal MTX/hydrocortisone/cytarabine on D2 and 15 in CNS3 patients (age 1 to &lt;2 years, MTX 8 mg/hydrocortisone 8 mg/cytarabine 16 mg; age 2 to &lt;3 years, MTX 10 mg/hydrocortisone 10 mg/cytarabine 20 mg; age 3 to &lt;9 years, MTX 12 mg/hydrocortisone 12 mg/cytarabine 24 mg; age ≥9 years, MTX 15 mg/ hydrocortisone 15 mg/cytarabine 30 mg.)</t>
    <phoneticPr fontId="38" type="noConversion"/>
  </si>
  <si>
    <t>급성림프모구백혈병</t>
    <phoneticPr fontId="38" type="noConversion"/>
  </si>
  <si>
    <t>만 1세 ~ 30세 재발 혹은 불응성 T-cell ALL</t>
  </si>
  <si>
    <t>관해유도요법(induction), 공고요법(consolidation)</t>
  </si>
  <si>
    <t>[Cycle 1 - Induction phase]
- Daratumumab 16mg/kg IV: D1, 8, 15, 22
- Vincristine 1.5mg/m² IV (최대 2mg): D1, 8, 15, 22
- Prednisone 40mg/m² PO (20mg/m²씩 2회): D1-28
- PEG-asparaginase 2,500U/m² IM or IV: D2, 16(L-Asparaginase 6,000 U/m2 IM 9 doses 로 대체 가능)
- Doxorubicin 60mg/m² IV: D1
- Intrathecal MTX (연령별 용량): D1
- Intrathecal MTX (CNS 음성): D15, 22
- Intrathecal MTX/Hydrocortisone/Cytarabine (CNS 양성): D8, 15, 22, 28
[Cycle 2 - Optional consolidation phase]
- Daratumumab 16mg/kg IV: D1, 8, 15, 22
- Cyclophosphamide 1g/m² IV: D15
- Cytarabine 75mg/m² IV or SC: D16-19, D23-26
- 6-mercaptopurine 60mg/m² PO: D15-28
- MTX 5g/m² IV: D2
- Intrathecal MTX (CNS 음성): D2, 15
- Intrathecal MTX/Hydrocortisone/Cytarabine (CNS 양성): D2, 15</t>
    <phoneticPr fontId="38" type="noConversion"/>
  </si>
  <si>
    <t>위암</t>
    <phoneticPr fontId="38" type="noConversion"/>
  </si>
  <si>
    <t>Docetaxel + Oxaliplatin + Leucovorin + 5-FU</t>
  </si>
  <si>
    <t>인접한 구조 또는 장기의 침윤없이 원격 전이(M0)가 없는 국소 진행성(&gt;cT2) 및/또는 결절 양성(N+) 조직학적으로 확인된 위 또는 위식도 접합부(AEG I-III) 선암</t>
  </si>
  <si>
    <t>선행화학요법, 수술후보조요법</t>
  </si>
  <si>
    <t>­ Docetaxel (50 mg/m2) in 250ml NaCl 0.9% IV for 1h, d1 
­ Oxaliplatin (85 mg/m²) in 500ml G5% IV for 2h, d1 
­ Leucovorin(calcium folinate) (200 mg/m²) in 250ml NaCl 0.9% for 1h, d1
­ 5-FU (2600 mg/m²) continuous infusion for 24 h, d1 
­ 이 요법을 매 2주 반복하며(qd15), 수술전후 각각 4cycle 씩, 총 8cycle 투여</t>
    <phoneticPr fontId="38" type="noConversion"/>
  </si>
  <si>
    <t>전립선암</t>
    <phoneticPr fontId="38" type="noConversion"/>
  </si>
  <si>
    <t>abiraterone acetate + docetaxel + prednisolone + ADT</t>
  </si>
  <si>
    <t>전이성 호르몬감수성 전립선암 중 High burden* 혹은 Metachronous metastases 환자
(* High burden: 내장전이 or 1군데 이상의 척추/골반 외 전이를 포함한 4군데 이상의 골전이)</t>
    <phoneticPr fontId="38" type="noConversion"/>
  </si>
  <si>
    <t>자궁경부암</t>
    <phoneticPr fontId="38" type="noConversion"/>
  </si>
  <si>
    <t>paclitaxel + carboplatin + CCRT</t>
  </si>
  <si>
    <t>항암방사선 동시요법(CCRT) 전 유도 화학요법(induction chemotherapy)</t>
  </si>
  <si>
    <t>MELANOMA(흑색종)</t>
    <phoneticPr fontId="38" type="noConversion"/>
  </si>
  <si>
    <t>흑색종</t>
    <phoneticPr fontId="38" type="noConversion"/>
  </si>
  <si>
    <t xml:space="preserve"> Nivolumab  + Ipilimumab </t>
  </si>
  <si>
    <t>선행항암요법</t>
  </si>
  <si>
    <t>Nivolumab 240mg + Ipilimumab 80mg Q3W, 2 cycles</t>
    <phoneticPr fontId="38" type="noConversion"/>
  </si>
  <si>
    <t>기타암</t>
    <phoneticPr fontId="38" type="noConversion"/>
  </si>
  <si>
    <t xml:space="preserve">Lenalidomide + Dexamethasone </t>
  </si>
  <si>
    <t>Plasma Cell Leukemia(형질세포 백혈병)</t>
  </si>
  <si>
    <t>구제요법</t>
  </si>
  <si>
    <t>1) lenalidomide 25 mg orally on Days 1-21 for a 28-day cycle
2) dexamethasone 40 mg orally once weekly or dexamethasone 40 mg D 1-4</t>
    <phoneticPr fontId="38" type="noConversion"/>
  </si>
  <si>
    <t>신경내분비암</t>
    <phoneticPr fontId="38" type="noConversion"/>
  </si>
  <si>
    <t xml:space="preserve">pembrolizumab + bevacizumab + oral cyclophosphamide  </t>
  </si>
  <si>
    <t>진행성 또는 전이성 small cell carcinoma of the ovary, hypercalcemic type(SCCOHT)</t>
  </si>
  <si>
    <t>3차 이상</t>
    <phoneticPr fontId="38" type="noConversion"/>
  </si>
  <si>
    <t>pembrolizumab 200mg, 
and bevacizumab 15mg/kg every 3 weeks
and oral cyclophosphamide 50mg once daily during a 21-day treatment cycle</t>
    <phoneticPr fontId="38" type="noConversion"/>
  </si>
  <si>
    <t>CCRT 전 유도 화학요법(induction chemotherapy) 
carboplatin: AUC 2 (1회 투약 최대용량 270mg) 
+ paclitaxel: 80 mg/m² (1회 투약 최대용량 162mg)
상기 두 항암약제를 병용하여 1주일 간격으로 총 6주간 투약 후
7주차부터 cisplatin 기반의 동시항암화학방사선 요법(CCRT) 실시</t>
    <phoneticPr fontId="38" type="noConversion"/>
  </si>
  <si>
    <t>abiraterone acetate : 1000mg/day 
+ prednisolone(or prednisone) 5mg bid 
+ docetaxel : 6 cycles at 75mg/m²/cycle,
 one cycle every 3 weeks
ADT(goserelin, leuprolide, triptorelin) : until PD</t>
    <phoneticPr fontId="38" type="noConversion"/>
  </si>
  <si>
    <t>비소세포폐암 stage II~III (편평상피세포)에 ‘Docetaxel+Cisplatin’ 병용요법(-, 수술후보조요법)</t>
  </si>
  <si>
    <t>비소세포폐암 stage II~III (편평상피세포)에 ‘Gemcitabine+ Cisplatin’ 병용요법(-, 수술후보조요법)</t>
  </si>
  <si>
    <t xml:space="preserve">병리학적으로 확인된 전이성 연부조직 육종에 ‘Nivolumab+Sunitinib’ 병용요법(2차 이상, 고식적요법) </t>
  </si>
  <si>
    <t xml:space="preserve">의학적 근거 부족 
대체가능성 </t>
  </si>
  <si>
    <t>비소세포암</t>
  </si>
  <si>
    <t>의학적 근거 부족 
투여대상 연령 불일치</t>
    <phoneticPr fontId="13" type="noConversion"/>
  </si>
  <si>
    <t>암종</t>
    <phoneticPr fontId="13" type="noConversion"/>
  </si>
  <si>
    <t xml:space="preserve">자궁경부암 FIGO stage (2008) IB1-IVA, squamous, adeno or adenosquamous carcinoma </t>
    <phoneticPr fontId="38" type="noConversion"/>
  </si>
  <si>
    <t>사후신청(승인전사용)
 불승인요법 코드 B643</t>
    <phoneticPr fontId="13" type="noConversion"/>
  </si>
  <si>
    <t>절제 가능한 III기 흑색종
                 ( [암환자에게 처방 투여하는 약제에 대한 요양급여의 적용기준 및 방법에 관한 세부사항]에 따라 악성흑색종, 1차 이상에 PD-1 inhibitor, PD-L1 inhibitor 투여 시 급여가 제한 될 수 있음을 환자에게 충분히 사전설명 한 경우에 인정)</t>
    <phoneticPr fontId="13" type="noConversion"/>
  </si>
  <si>
    <t>18세 이상 Recurrent or refractory disease or newly diagnosed disease with no known therapy to prolong survival Rhabdomyosarcoma(RMS)에 Cabozantinib 단독 요법(2차 이상, 고식적요법)</t>
    <phoneticPr fontId="13" type="noConversion"/>
  </si>
  <si>
    <t>삭제</t>
    <phoneticPr fontId="43" type="noConversion"/>
  </si>
  <si>
    <t>2025.3.1.</t>
    <phoneticPr fontId="43" type="noConversion"/>
  </si>
  <si>
    <t>제바린키트요법</t>
    <phoneticPr fontId="43" type="noConversion"/>
  </si>
  <si>
    <t>2차 이상</t>
    <phoneticPr fontId="43" type="noConversion"/>
  </si>
  <si>
    <t xml:space="preserve">1회 투여 후 동 요법 종료
· 제바린 투여 용법용량(권장용량) 
  - 혈소판 수가 150,000개/mm3 이상인 환자 : [90Y]-방사성 표지된 이 약이 체중 1kg 당 15MBq(0.405mCi), 최대 1200MBq(32.4mCi) 
  - 혈소판 수가 100,000개/mm3를 초과하여 150,000개/mm3 미만인 환자 : [90Y]-방사성 표지된 이 약이 체중 1kg당 11MBq(0.297mCi), 최대 1200MBq(32.4mCi)  </t>
    <phoneticPr fontId="43" type="noConversion"/>
  </si>
  <si>
    <t xml:space="preserve"> 1회 투여 후 동 요법 종료
·rituximab
  - 제바린 투여 약 7일 전에 리툭시맙 250㎎/㎡ 용량으로 전처치
  - 제바린 투여 당일 리툭시맙 250㎎/㎡ 용량 투여  
· 제바린 투여 용법용량(권장용량) 
  - 혈소판 수가 150,000개/mm3 이상인 환자 : [90Y]-방사성 표지된 이 약이 체중 1kg당 15MBq(0.405mCi), 최대 1200MBq(32.4mCi) 
  - 혈소판 수가 100,000개/mm3를 초과하여 150,000개/mm3 미만인 환자 : [90Y]-방사성 표지된 이 약이 체중 1kg당 11MBq(0.297mCi), 최대 1200MBq(32.4mCi)
* 제바린키트 요법 투여 후 연속시행되는 항암화학요법에 대하여는 현행 공고되어 있는 "조혈모세포이식 전처치 요법" 시행 시 현행과 같이 약값일부본인부담으로 급여인정가능 
예) 제바린키트 요법 시행 후 조혈모세포이식 전처치 요법 으로 "busulfan+etoposide+cyclophosphamide" 요법(=BuEC요법) 시행 시 BuEC 요법 급여인정 가능(5/100)
</t>
    <phoneticPr fontId="43" type="noConversion"/>
  </si>
  <si>
    <t>rituximab
  - 제바린 투여 약 7일 전에 리툭시맙 250㎎/㎡ 용량으로 전처치
  - 제바린 투여 당일 리툭시맙 250㎎/㎡ 용량 투여  
ㆍibritumomab (제바린키트)
 - 혈소판 수가 150,000개/mm3 이상인 환자 : [90Y]-방사성 표지된 이 약이 체중 1kg당 15MBq(0.405mCi), 최대 1200MBq(32.4mCi) 
 - 혈소판 수가 100,000개/mm3를 초과하여 150,000개/mm3 미만인 환자 : [90Y]-방사성 표지된 이 약이 체중 1kg당 11MBq(0.297mCi), 최대 1200MBq(32.4mCi)</t>
    <phoneticPr fontId="43" type="noConversion"/>
  </si>
  <si>
    <t>허가 취소/취하됨(2023.7.1.)에 따라
2군 항암제 목록에서 삭제(2025.3.1.)</t>
    <phoneticPr fontId="43" type="noConversion"/>
  </si>
  <si>
    <t>(-)</t>
    <phoneticPr fontId="43" type="noConversion"/>
  </si>
  <si>
    <t>요로상피암</t>
  </si>
  <si>
    <t>Trastuzumab Deruxtecan</t>
  </si>
  <si>
    <t>Trastuzumab Deruxtecan 3주 간격 1회, 5.4 mg/kg 정맥내 투여</t>
    <phoneticPr fontId="43" type="noConversion"/>
  </si>
  <si>
    <t>호지킨림프종</t>
    <phoneticPr fontId="43" type="noConversion"/>
  </si>
  <si>
    <t>결절성 림프구우위성 호지킨림프종</t>
  </si>
  <si>
    <t>R-CHOP</t>
  </si>
  <si>
    <t>결절성 림프구우위성 호지킨림프종(Nodular Lymphocyte Predominant Hodgkin Lymphoma) (NLPHL)</t>
    <phoneticPr fontId="43" type="noConversion"/>
  </si>
  <si>
    <t>Rituximab 375mg/m2, IV, D1
(1차 이후 Mabthera SC 1400mg, SC 교체 가능), 
Cyclophosphamide 750mg/m2, IV, D1,
Doxorubicin 50mg/m2, IV, D1, 
Vincristine 1.4mg/m2(max. 2.0mg), IV, D1, 
Prednisolone 100mg, PO, D1-5
 [21일(3주) 간격으로  4~8주기 투여]</t>
    <phoneticPr fontId="43" type="noConversion"/>
  </si>
  <si>
    <t>급성골수성백혈병</t>
    <phoneticPr fontId="43" type="noConversion"/>
  </si>
  <si>
    <t>Imatinib/Nilotinib/Dasatinib</t>
  </si>
  <si>
    <t>골수검사상 확인된 Myeoid/Lymphoid Neoplasms with Eosinophilia and Tyrosine Kinase Gene Fusions(ETV6-ABL1 fusion)</t>
  </si>
  <si>
    <t>관해유도요법,공고요법,유지요법</t>
  </si>
  <si>
    <t>Imatinib 400mg DP
Nilotinib 300mg BP
Dasatinib 100mg DP</t>
    <phoneticPr fontId="43" type="noConversion"/>
  </si>
  <si>
    <t>간담도암</t>
    <phoneticPr fontId="43" type="noConversion"/>
  </si>
  <si>
    <t>gemcitabine + capecitabine</t>
  </si>
  <si>
    <t>근치적으로 절제된 담도/담낭암(바터팽대부 제외)</t>
  </si>
  <si>
    <t>수술후보조요법</t>
  </si>
  <si>
    <t>gemcitabine 1000mg/m2, IV D1,8, 
capecitabine 1500mg/m2 daily D1-14 
repeat every 3 weeks, total 4 cycles 
=&gt;gemcitabine + capecitabine (GX) 4 cycles후 
capecitabine (1,330mg/m2 per day) and radiotherapy (45 Gy to regional lymphatics; 54 to 59.4 Gy to tumor bed)
:capecitabine 1,330mg/m2 30일 and radiotherapy 30일</t>
    <phoneticPr fontId="43" type="noConversion"/>
  </si>
  <si>
    <t>Nivolumab + Ipilimumab</t>
  </si>
  <si>
    <t>수술 불가능 또는 전이성 담도암</t>
  </si>
  <si>
    <t>Nivolumab 3mg/kg + Ipilimumab 1mg/kg Q3W for 4 doses 이후 Nivolumab 3mg/kg Q2W 단독 유지 요법 (최대 2년까지)</t>
  </si>
  <si>
    <t>난소암</t>
    <phoneticPr fontId="43" type="noConversion"/>
  </si>
  <si>
    <t>백금민감성 재발성 상피성 난소암/난관암/일차성 복막암 환자에서 백금기반 항암요법 치료 후 2차 종양감축수술로 종양감축(잔류종양 크기 &lt;0.25cm)이 된 경우</t>
  </si>
  <si>
    <t xml:space="preserve">HIPEC(41±1°C의 온도로 1시간 동안 2L/m² 생리식염수에 75mg/m²의 Cisplatin 주입)을 시행함 </t>
  </si>
  <si>
    <t>자궁암</t>
    <phoneticPr fontId="43" type="noConversion"/>
  </si>
  <si>
    <t>palbociclib + letrozole</t>
  </si>
  <si>
    <t>Estrogen 수용체 양성(≥10%) 진행성(stage IV)/재발성 Endometrioid cancer</t>
  </si>
  <si>
    <t xml:space="preserve">2차 이상 </t>
  </si>
  <si>
    <t>letrozole(po) 2.5mg qd on day 1-28
+ palbociclib(po) 125mg qd on day 1-21 
every 28 days</t>
    <phoneticPr fontId="43" type="noConversion"/>
  </si>
  <si>
    <t>자궁내막암</t>
    <phoneticPr fontId="43" type="noConversion"/>
  </si>
  <si>
    <t>새롭게 진단된 자궁내막암 FIGO stage(2009) III/IVA dMMR</t>
  </si>
  <si>
    <t>[Stage 1] 6cycle Q3W (18weeks)
  1) Pembrolizumab 200mg + Paclitaxel 175mg/m2 + Carboplatin AUC5 or 6 (6cycle) 
    ± EBRT (without Cisplatin)
  2) Pembrolizumab 200mg + Paclitaxel 175mg/m2 + Carboplatin AUC5 or 6 (4cycle) 
     → Pembrolizumab 200mg (2cycle) ± CCRT (with Cisplatin 50mg/m2) 
   * Paclitaxel을 Docetaxel 75mg/m2로, Carboplatin을 Cisplatin 75mg/m2로 변경가능함.
   * Paclitaxel + Carboplatin 주기를 weekly로 변경가능함.
     (단, Paclitaxel 60mg/m2 + Carboplatin AUC 2 or 2.7mg/ml/min 로 변경함)
   * EBRT와 CCRT는 재량에 따라 선택적으로 시행하며, [Stage 1] 6cycle 후 [Stage 2]로 넘어감.
[Stage 2] 6cycle Q6W (36weeks)
 Pembrolizumab 400mg 
[Radiotherapy]
 1) CCRT와 EBRT는 화학요법(Paclitaxel + Carboplatin) 종료 후 6주 이내 시작해야함
 2) CCRT와 EBRT 이후에 vaginal brachytherapy를 추가할 수 있음
 3) CCRT는 1일차와 29일차에 시행함</t>
    <phoneticPr fontId="43" type="noConversion"/>
  </si>
  <si>
    <t>MET amplification이 확인된 식도 및 위 선암에 ‘Crizotinib’ 단독요법(3차 이상, 고식적 요법)</t>
  </si>
  <si>
    <t>의학적 근거 부족
대체 가능성</t>
    <phoneticPr fontId="43" type="noConversion"/>
  </si>
  <si>
    <t>pembrolizumab + paclitaxel + carboplatin</t>
    <phoneticPr fontId="13" type="noConversion"/>
  </si>
  <si>
    <t>HER2 양성(IHC3+ 또는 IHC2+ 이면서 FISH 양성인 경우) 절제 불가능(unresectable)한 국소진행성 또는 전이성(4기) 요로상피세포암 중 이전에 백금계 항암제, Enfortumab Vedotin, Pembrolizumab 또는 다른 checkpoint inhibitor 치료를 받았던 환자</t>
    <phoneticPr fontId="43" type="noConversion"/>
  </si>
  <si>
    <t>2025.4.4.</t>
    <phoneticPr fontId="43" type="noConversion"/>
  </si>
  <si>
    <t>Durvalumab 1500mg, IV, Q4W, 최대 2년까지</t>
  </si>
  <si>
    <t>Durvalumab 1500mg, IV, Q4W, 최대 2년까지</t>
    <phoneticPr fontId="43" type="noConversion"/>
  </si>
  <si>
    <t xml:space="preserve">소세포폐암 제한기(Limited Disease)에 CCRT 후 질병진행이 없는 환자 </t>
  </si>
  <si>
    <t>-</t>
    <phoneticPr fontId="43" type="noConversion"/>
  </si>
  <si>
    <t>성인 DLBCL의 치료로 킴리아주 투여 대상 환자 중, 이전에 실시한 시클로포스파미드 포함 요법에 불응성 또는 신기능 저하(eGFR &lt;30 mL/min/1.73m2)로 플루다라빈 및 시클로포스파미드 병용요법의 사용이 어려운 환자</t>
    <phoneticPr fontId="13" type="noConversion"/>
  </si>
  <si>
    <t>림프구 제거 화학요법</t>
    <phoneticPr fontId="13" type="noConversion"/>
  </si>
  <si>
    <t>킴리아주 주입 2-14일 이전에 림프구제거화학요법으로서 벤다무스틴 단일 요법의 주입이 권장된다. 
벤다무스틴: 90 mg/m2 2일간 매일 정맥내 투여</t>
    <phoneticPr fontId="13" type="noConversion"/>
  </si>
  <si>
    <t>CNS</t>
    <phoneticPr fontId="13" type="noConversion"/>
  </si>
  <si>
    <t>MEMMAT 요법</t>
    <phoneticPr fontId="13" type="noConversion"/>
  </si>
  <si>
    <t>첫 진단 시 19세 이하 재발 불응성 CNS brain tumors (medulloblastoma, ATRT, ependymoma 등)</t>
    <phoneticPr fontId="13" type="noConversion"/>
  </si>
  <si>
    <t>약값 전액 본인 부담(100/100)</t>
    <phoneticPr fontId="13" type="noConversion"/>
  </si>
  <si>
    <t>MEMMAT 요법
                  - Daily oral thalidomide (3 mg/kg/d);
                  - Daily oral fenofibrate (90 mg/m2/d);
                  - Twice daily oral celecoxib (100 to 400 mg 2x/d);
                  - Alternating 21-day cycles of low-dose oral etoposide (50 mg/m2/d) and cyclophosphamide  (2.5 mg/kg/d) 
                  - Intra-venous Bevacizumab (10 mg/kg) every two weeks;
                    IVe therapy consisting of alternating etoposide (0.25 mg to 0.5 mg/d) for five consecutive days, alternating with liposomal cytarabine (25？50 mg) in combination with oral steroids to prevent chemical meningitis every 3 weeks. When liposomal   cytarabine was no longer available, it was switched for standard aqueous aracytine</t>
    <phoneticPr fontId="13" type="noConversion"/>
  </si>
  <si>
    <t>Pembrolizumab + Capecitabine</t>
    <phoneticPr fontId="13" type="noConversion"/>
  </si>
  <si>
    <t>Pembrolizumab 200 mg D1
Capecitabine 1000 ~ 1250 mg/m2 bid D1-14
q 3 weeks X total 8 cycles</t>
    <phoneticPr fontId="13" type="noConversion"/>
  </si>
  <si>
    <t>T세포 림프모구 림프종</t>
    <phoneticPr fontId="13" type="noConversion"/>
  </si>
  <si>
    <t>Venetoclax + Hyper-CVAD</t>
    <phoneticPr fontId="13" type="noConversion"/>
  </si>
  <si>
    <t>성인 및 소아의 재발성 또는 불응성 T세포 림프모구 림프종</t>
    <phoneticPr fontId="13" type="noConversion"/>
  </si>
  <si>
    <t>Venetoclax 360 mg/m2/day(max. 600mg/day) once daily orally(50% of the dose on day 1)
[Hyper-CVAD]
D1-D3 Cyclophosphamide 300 mg/m2 IV
D1, D11 Vincristine 2 mg/m2/day IV
D4 Doxorubicin 25 mg/m2/day (total 50 mg/m2) IV
D1-4, D11-14 Dexamethasone 40 mg/day IV or PO
* Doxorubicin and Vincristine start 12 hours after the last dose of cyclophosphamide
* Each courses every 21 days, including IT CNS prophylaxis</t>
    <phoneticPr fontId="13" type="noConversion"/>
  </si>
  <si>
    <t>Anaplastic large cell lymphoma (ALCL)</t>
    <phoneticPr fontId="13" type="noConversion"/>
  </si>
  <si>
    <t>Brigatinib</t>
    <phoneticPr fontId="13" type="noConversion"/>
  </si>
  <si>
    <t>재발/불응성 ALK-양성 Anaplastic Large Cell Lymphoma (ALCL) 소아 환자(1-26세)</t>
    <phoneticPr fontId="13" type="noConversion"/>
  </si>
  <si>
    <t>28일 주기, tablet 제형으로 1일 1회 경구 투여
체중 기반 용량:
18-40kg: 150mg 1일 1회
40kg: 240mg 1일 1회
7일 유도 기간 없음 (성인과 달리 소아에서 90mg 용량 필요성 미확인)</t>
    <phoneticPr fontId="13" type="noConversion"/>
  </si>
  <si>
    <t>ALK mutation positive solid cancer</t>
    <phoneticPr fontId="13" type="noConversion"/>
  </si>
  <si>
    <t>ALK mutation positive solid cancer (neuroendocrine tumor type, poorly differentiated adenocarcinoma with neuroendocrine feature)</t>
    <phoneticPr fontId="13" type="noConversion"/>
  </si>
  <si>
    <t>alectinib 600mg, 1일 2회, 경구 투여</t>
    <phoneticPr fontId="13" type="noConversion"/>
  </si>
  <si>
    <t>2025.5.1.</t>
    <phoneticPr fontId="43" type="noConversion"/>
  </si>
  <si>
    <t>rituximab + bendamustine</t>
    <phoneticPr fontId="43" type="noConversion"/>
  </si>
  <si>
    <t>65세 이상 혹은 고용량 항암화학요법(R-CHOP 또는 R-Hyper CVAD)에 견디지 못하는 CD20 양성 Low grade B cell lymphoma 환자 중 새로이 진단된 Ann Arbor stage III/IV - (Low grade B cell lymphoma : 1) marginal zone lymphoma, 2) lymphoplasmacytic lymphoma / Waldenstrom's macroglobulinemia, 3) small lymphocytic lymphoma)</t>
    <phoneticPr fontId="43" type="noConversion"/>
  </si>
  <si>
    <t>1차</t>
    <phoneticPr fontId="43" type="noConversion"/>
  </si>
  <si>
    <t>Rituximab  375mg/m2 on D1
  Bendamustine 90mg/m2 on D1,2
  every 4 weeks, up to 6 cycles
[129차 암질심 논의 결과 rituximab 용법 추가(2019.12.6.이후)]
Rituximab  375mg/m2 on D1(첫 주기). 1400mg SC on D1(이후 주기)
  Bendamustine 90mg/m2 on D1,2
  every 4 weeks, up to 6 cycles</t>
    <phoneticPr fontId="43" type="noConversion"/>
  </si>
  <si>
    <t>65세 이상 혹은 고용량 항암화학요법(R-CHOP 또는 R-Hyper CVAD)에 견디지 못하는 CD20 양성 외투세포림프종(mantle cell lymphoma) 또는  Low grade B cell lymphoma 환자 중 새로이 진단된 Ann Arbor stage III/IV - (Low grade B cell lymphoma : 1) follicular lymphoma(허가대상), 1) marginal zone lymphomam, 2) lymphoplasmacytic lymphoma / Waldenstrom's macroglobulinemia, 3) small lymphocytic lymphoma)</t>
    <phoneticPr fontId="43" type="noConversion"/>
  </si>
  <si>
    <t>용법용량 확대: 2019.12.06일자
투여대상 확대: 2013.12.15일자
/FL은 허가사항 추가로 허초대상 아님
투여대상 변경: 2025.5.1.일자</t>
    <phoneticPr fontId="13" type="noConversion"/>
  </si>
  <si>
    <t>65세 이상 혹은 고용량 항암화학요법(R-CHOP 또는 R-Hyper CVAD)에 견디지 못하는 CD20 양성 Low grade B cell lymphoma 환자 중 새로이 진단된 Ann Arbor stage III/IV - (Low grade B cell lymphoma : 1) marginal zone lymphomam, 2) lymphoplasmacytic lymphoma / Waldenstrom's macroglobulinemia, 3) small lymphocytic lymphoma)</t>
    <phoneticPr fontId="13" type="noConversion"/>
  </si>
  <si>
    <t>primary vitreoretinal lymphoma 또는 primary CNS lymphoma with ocular involvement</t>
    <phoneticPr fontId="43" type="noConversion"/>
  </si>
  <si>
    <t>methotrexate(intravitreal injection)</t>
    <phoneticPr fontId="43" type="noConversion"/>
  </si>
  <si>
    <r>
      <t xml:space="preserve">Injection of 400 </t>
    </r>
    <r>
      <rPr>
        <sz val="10"/>
        <color theme="1"/>
        <rFont val="Calibri"/>
        <family val="3"/>
        <charset val="161"/>
      </rPr>
      <t>μ</t>
    </r>
    <r>
      <rPr>
        <sz val="10"/>
        <color theme="1"/>
        <rFont val="맑은 고딕"/>
        <family val="3"/>
        <charset val="129"/>
        <scheme val="minor"/>
      </rPr>
      <t>g/0.1 ml MTX intravitreally, 총 25회
- induction: twice weekly for 1 month(8회)
- consolidation: weekly for 2 months(8회)
- maintenance: monthly for 9 months(9회)</t>
    </r>
    <phoneticPr fontId="43" type="noConversion"/>
  </si>
  <si>
    <t>공고전환</t>
    <phoneticPr fontId="43" type="noConversion"/>
  </si>
  <si>
    <t>일부 투여대상
공고전환</t>
    <phoneticPr fontId="43" type="noConversion"/>
  </si>
  <si>
    <t>Pembrolizumab이 포함된 선행화학요법을 받았으며 수술시 pCR을 달성하지 못한 삼중음성 유방암([암환자에게 처방 투여하는 약제에   대한 요양급여의 적용기준 및 방법에 관한 세부사항]에 따라 이후 PD-1 inhibitor, PD-L1 inhibitor 투여 시 급여가 제한 될 수 있음을 환자에게 충분히 사전설명 한 경우에 인정)</t>
    <phoneticPr fontId="13" type="noConversion"/>
  </si>
  <si>
    <t>2025.6.1.</t>
    <phoneticPr fontId="43" type="noConversion"/>
  </si>
  <si>
    <t>cisplatin 기반 치료에 실패한 국소진행성 또는 전이성 식도암(편평상피세포암 또는 선암)</t>
    <phoneticPr fontId="43" type="noConversion"/>
  </si>
  <si>
    <t>irinotecan 100mg/m2
D 1,8,15  q4w</t>
    <phoneticPr fontId="43" type="noConversion"/>
  </si>
  <si>
    <t>유방암</t>
    <phoneticPr fontId="43" type="noConversion"/>
  </si>
  <si>
    <t>Dose-dense AC followed by paclitaxel</t>
    <phoneticPr fontId="43" type="noConversion"/>
  </si>
  <si>
    <t>HER2 음성 림프절 양성 유방암</t>
    <phoneticPr fontId="43" type="noConversion"/>
  </si>
  <si>
    <t>선행화학요법(neoadjuvant)</t>
    <phoneticPr fontId="43" type="noConversion"/>
  </si>
  <si>
    <t>Dose-dense AC followed by paclitaxel
         (Doxorubicin 60 mg/m2, IV day1 + Cyclophosphamide 600 mg/m2 IV day 1, Q2W, 4 cycles) → (Paclitaxel 175 mg/m2, 3 h IV infusion day 1 Q2W, 4 cycles or Paclitaxel 80 mg/m2, IV infusion day 1,8,15 Q3W, 4 cycles) 
         *weekly paclitaxel을 제외하고 나머지 항암요법 매 주기마다 D2에 long acting G-CSF support 시행 필요</t>
    <phoneticPr fontId="43" type="noConversion"/>
  </si>
  <si>
    <t>Tepotinib</t>
    <phoneticPr fontId="43" type="noConversion"/>
  </si>
  <si>
    <t>MET 증폭이 액체생검 NGS로 확인된(MET GCN ≥ 2.5) 국소 진행성 또는 전이성 비소세포폐암</t>
    <phoneticPr fontId="43" type="noConversion"/>
  </si>
  <si>
    <t>1차 이상</t>
    <phoneticPr fontId="43" type="noConversion"/>
  </si>
  <si>
    <t>고식적요법(palliative)</t>
    <phoneticPr fontId="43" type="noConversion"/>
  </si>
  <si>
    <t>Tepotinib 1일 1회 2정(500mg) 경구 투여</t>
    <phoneticPr fontId="43" type="noConversion"/>
  </si>
  <si>
    <t>CNS</t>
    <phoneticPr fontId="43" type="noConversion"/>
  </si>
  <si>
    <t>Temozolomide + Bevacizumab + Irinotecan</t>
    <phoneticPr fontId="43" type="noConversion"/>
  </si>
  <si>
    <t>진단 당시 18세 미만인 소아청소년의 재발/불응성 CNS embryonal tumor(medulloblastoma, AT/RT 포함)</t>
    <phoneticPr fontId="43" type="noConversion"/>
  </si>
  <si>
    <t xml:space="preserve"> A + B 요법
        A) Continuous oral 
         - Temozolomide : 150 mg/m2, 5 consecutive days in a 4-week cycle
        B) Intravenous 
         - Bevacizumab: 10mg/kg q2weeks
         - Irinotecan: 125 mg/m2 q2weeks</t>
    <phoneticPr fontId="43" type="noConversion"/>
  </si>
  <si>
    <t>조혈모세포이식 전처치 요법</t>
    <phoneticPr fontId="43" type="noConversion"/>
  </si>
  <si>
    <t>Thiotepa + Busulfan + Fludarabine</t>
    <phoneticPr fontId="43" type="noConversion"/>
  </si>
  <si>
    <t>반일치 조혈모세포 이식 대상의 18세 이상에서 65세 이하 급성 골수성 백혈병</t>
    <phoneticPr fontId="43" type="noConversion"/>
  </si>
  <si>
    <t>조혈모세포이식전처치요법</t>
    <phoneticPr fontId="43" type="noConversion"/>
  </si>
  <si>
    <t xml:space="preserve"> - Thiotepa(5 mg/kg) on day 6 and 5 (total dose 10 mg/kg)
 - IV Busulfan(BU)(3.2 mg/kg) on day 4, 3, and 2 (total dose 9.6 mg/kg)
 - Fludarabine(FLU)(50mg/m) on day 4, 3, and 2 (total dose 150 mg/m)</t>
    <phoneticPr fontId="43" type="noConversion"/>
  </si>
  <si>
    <t>동종조혈모세포 이식 대상의 골수섬유화증 환자</t>
    <phoneticPr fontId="43" type="noConversion"/>
  </si>
  <si>
    <t>Thiotepa 5mg/kg on Day-6 (전처치 강도에 따라 1~2일 중 조정 가능), 
Busulfan 3.2mg/kg on D-4~D-3 (전처치 강도에 따라 1~3일 중 조정 가능), 
Fludarabine 30mg/m D-5~D-1 (혹은 50 mg/m/day D-5~D-3, 총 150 mg/m)</t>
    <phoneticPr fontId="43" type="noConversion"/>
  </si>
  <si>
    <t>Daratumumab + DCEP (dexametｈasone ＋ cyclophosphamide + etoposide + cisplatin)</t>
    <phoneticPr fontId="43" type="noConversion"/>
  </si>
  <si>
    <t>보르테조밉 치료에 재발 또는 불응한 다발골수종 중 골수 외 병변 확인된 환자</t>
    <phoneticPr fontId="43" type="noConversion"/>
  </si>
  <si>
    <t>재관해유도요법</t>
    <phoneticPr fontId="43" type="noConversion"/>
  </si>
  <si>
    <t>약값 전액 본인부담(100/100)</t>
    <phoneticPr fontId="43" type="noConversion"/>
  </si>
  <si>
    <t>재관해유도요법 Reinduction :　Daratumumab ＋ DCEP 3 주기 (3 cycle, week 1-12)
1) Daratumumab
 - Daratumumab 16mg/kg 1주 간격 총 8회 (week 1-8) 투약 (D1, 8, 15, 22, 29, 36, 43, 50) 
 - 이후 2주 간격 총 2회 (week 9-12) 투약 (D57, 71)
2) DCEP：4주 간격으로 DCEP 용법 3 cycle 투여
 - dexametｈasone 40mg 경구 혹은 주사 (D1~4) 
 - cyclophosphamide 400mg/m2　IV (D1~4)
 - etoposide 40mg/m2 IV (D1~4)
 - cisplatin 10mg/m2 IV (D1~4)
* DCEP 용량 감량원칙: 1주기부터 주치의 판단에 따라 최대 30% 감량 가능
* 투약 종료 24시간 이후 pegteograstim 6 mg 투약 (D6)</t>
    <phoneticPr fontId="43" type="noConversion"/>
  </si>
  <si>
    <t>직결장암</t>
    <phoneticPr fontId="43" type="noConversion"/>
  </si>
  <si>
    <t>Nivolumab + Ipilimumab</t>
    <phoneticPr fontId="43" type="noConversion"/>
  </si>
  <si>
    <t>dMMR 또는 MSI-H 을 나타내는 국소 진행성 대장암
([암환자에게 처방 투여하는 약제에 대한 요양급여의 적용기준 및 방법에 관한 세부사항]에 따라 이후 PD-1 inhibitor, PD-L1 inhibitor 투여 시 급여가 제한 될 수 있음을 환자에게 충분히 사전설명 한 경우에 인정)</t>
    <phoneticPr fontId="43" type="noConversion"/>
  </si>
  <si>
    <t xml:space="preserve">선행화학요법 </t>
    <phoneticPr fontId="43" type="noConversion"/>
  </si>
  <si>
    <t>Nivolumab 3mg/kg + Ipilimumab 1mg/kg을 Day 1에 투여 후, 
Nivolumab 3mg/kg을 Day 15에 투여</t>
    <phoneticPr fontId="43" type="noConversion"/>
  </si>
  <si>
    <t>MSI-H 또는 dMMR 전이성 대장암</t>
    <phoneticPr fontId="43" type="noConversion"/>
  </si>
  <si>
    <t>초기 12주 동안 Nivolumab 240mg + Ipilimumab 체중 1kg당 1mg을 3주 간격으로 정맥 투여,
이후에는 Nivolumab 480mg 단독요법을 4주 간격으로 정맥 투여</t>
    <phoneticPr fontId="43" type="noConversion"/>
  </si>
  <si>
    <t>횡문근육종</t>
    <phoneticPr fontId="43" type="noConversion"/>
  </si>
  <si>
    <t>Pembrolizumab + Doxorubicin</t>
    <phoneticPr fontId="43" type="noConversion"/>
  </si>
  <si>
    <t>전이성 Pleomorphic rhabdomyosarcoma</t>
    <phoneticPr fontId="43" type="noConversion"/>
  </si>
  <si>
    <t>고식적요법(palliative), 구제요법(salvage)</t>
    <phoneticPr fontId="43" type="noConversion"/>
  </si>
  <si>
    <t>SOFT TISSUE SARCOMA(연조직육종)</t>
    <phoneticPr fontId="43" type="noConversion"/>
  </si>
  <si>
    <t>Pembrolizumab</t>
  </si>
  <si>
    <t>불응성, 재발성, 전이성 epithelioid sarcoma</t>
    <phoneticPr fontId="43" type="noConversion"/>
  </si>
  <si>
    <t>Pembrolizumab 200mg every 3 weeks on day 1</t>
    <phoneticPr fontId="43" type="noConversion"/>
  </si>
  <si>
    <t>위암</t>
    <phoneticPr fontId="43" type="noConversion"/>
  </si>
  <si>
    <t>MSI-H 또는 dMMR이 있는 절제 가능한 국소 진행성 위선암 또는 위식도 접합부 선암</t>
    <phoneticPr fontId="43" type="noConversion"/>
  </si>
  <si>
    <t>선행화학요법(neoadjuvant), 수술후보조요법(adjuvant)</t>
    <phoneticPr fontId="43" type="noConversion"/>
  </si>
  <si>
    <t>- Neoadjuvant: Nivolumab 240mg Q2W(6 doses), Ipilimumab 1mg/kg Q6W(2 doses; Cycle 1 and 4) 12주간 투여 
- Adjuvant: Nivolumab 480mg Q4W 총 9 cycle 투여</t>
    <phoneticPr fontId="43" type="noConversion"/>
  </si>
  <si>
    <t>재발/불응성 급성골수성백혈병에 FLAGVIDA(fludarabine + cytarabine + venetoclax + idarubicin + filgrastim) 병용요법(2차 이상, 고식적요법)</t>
    <phoneticPr fontId="38" type="noConversion"/>
  </si>
  <si>
    <t>호르몬 수용체 양성 및 HER2 양성인 전이성 유방암에 Abemaciclib + Trastuzumab ± Fulvestrant 병용요법(3차 이상(2가지 이상의 HER2 표적 치료를 받은 경우), 고식적 요법(palliative))</t>
    <phoneticPr fontId="38" type="noConversion"/>
  </si>
  <si>
    <t>국소진행성 절제불가능 또는 전이성 음경암(Penile cancer)으로 백금 기반 항암제 치료에 실패한 경우에 Paclitaxel 단독요법(2차 이상, 고식적요법)</t>
  </si>
  <si>
    <t>뇌하수체암</t>
    <phoneticPr fontId="16" type="noConversion"/>
  </si>
  <si>
    <t>흉막폐모세포종</t>
    <phoneticPr fontId="16" type="noConversion"/>
  </si>
  <si>
    <t>비소세포폐암</t>
    <phoneticPr fontId="16" type="noConversion"/>
  </si>
  <si>
    <t>골수형성이상종양</t>
    <phoneticPr fontId="16" type="noConversion"/>
  </si>
  <si>
    <t>급성골수성백혈병</t>
    <phoneticPr fontId="16" type="noConversion"/>
  </si>
  <si>
    <t>유방암</t>
    <phoneticPr fontId="16" type="noConversion"/>
  </si>
  <si>
    <t>음경암</t>
    <phoneticPr fontId="16" type="noConversion"/>
  </si>
  <si>
    <t>Previously untreated resectable Stage IIA – IIIB 비소세포폐암 Nivolumab + chemotherapy → Nivolumab (perioperative, -)</t>
    <phoneticPr fontId="16" type="noConversion"/>
  </si>
  <si>
    <t>수술 이후 재발 및 전이를 보이는 뇌하수체암 (Pituitary carcinoma) 환자에 Temozolomide 단독요법</t>
    <phoneticPr fontId="16" type="noConversion"/>
  </si>
  <si>
    <t>불응성/재발성 흉막폐모세포종(Refractory/relapsed pleuropulmonary blastoma, PPB) Irinotecan + Temozolomide 병용요법</t>
    <phoneticPr fontId="38" type="noConversion"/>
  </si>
  <si>
    <t>HER-2 positive breast cancer neratinib 단독요법</t>
    <phoneticPr fontId="38" type="noConversion"/>
  </si>
  <si>
    <t>재발성 호흡기 유두종증(RRP) 관련 비소세포폐암(편평상피세포암)에 Bevacizumab + Paclitaxel + Carboplatin 병용요법(1차 이상, 고식적요법)</t>
    <phoneticPr fontId="13" type="noConversion"/>
  </si>
  <si>
    <t>의학적 근거 부족
대체 가능성, 용법/용량 불일치</t>
    <phoneticPr fontId="43" type="noConversion"/>
  </si>
  <si>
    <t>기존 치료 경험이 없는(treatment naïve) 골수형성이상종양 진단을 받은 환자에 Venetocalx + Azacitidine 병용요법 (1차, 고식적요법)</t>
    <phoneticPr fontId="38" type="noConversion"/>
  </si>
  <si>
    <t>재발성 자궁경부암 환자에 ‘Liposomal doxorubicin’ 단독요법 (2차이상, 구제요법)</t>
    <phoneticPr fontId="13" type="noConversion"/>
  </si>
  <si>
    <t>식도 편평세포암(stage III)에 ‘Pembrolizumab + Paclitaxel + Carboplatin’ 병용요법(-, 선행화학요법 + 수술후보조요법)</t>
    <phoneticPr fontId="13" type="noConversion"/>
  </si>
  <si>
    <t>Pembrolizumab 200mg every 3 weeks on day 1
Doxorubicin 75mg/m2 every 3 weeks on day 1
doxorubicin 최대 6주기 이후 단독 Pembrolizumab 200mg every 3 weeks on day 1</t>
    <phoneticPr fontId="43" type="noConversion"/>
  </si>
  <si>
    <t>irinotecan 20mg/m2/D, IV, D1-5, D8-12
- temozolomide 100mg/m2/D, PO, D1-5
- every 21 days
또는 irinotecan 40mg/m2/day, iv, D1-5
- temozolomide 100mg/m2/D, PO, D1-5
- every 21 days</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</si>
</sst>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quot;₩&quot;* #,##0_-;_-&quot;₩&quot;* &quot;-&quot;_-;_-@_-"/>
    <numFmt numFmtId="176" formatCode="&quot;총&quot;\ General&quot;개 요법 인정중&quot;"/>
    <numFmt numFmtId="177" formatCode="yyyy&quot;년&quot;\ m&quot;월&quot;\ d&quot;일 현재&quot;;@"/>
    <numFmt numFmtId="178" formatCode="&quot;총 &quot;General&quot;항목&quot;"/>
    <numFmt numFmtId="179" formatCode="#&quot;년&quot;"/>
    <numFmt numFmtId="180" formatCode="&quot;총 &quot;General&quot;개 요법&quot;"/>
  </numFmts>
  <fonts count="75">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10"/>
      <color indexed="8"/>
      <name val="돋움"/>
      <family val="3"/>
      <charset val="129"/>
    </font>
    <font>
      <sz val="10"/>
      <color indexed="8"/>
      <name val="Arial"/>
      <family val="2"/>
    </font>
    <font>
      <sz val="8"/>
      <name val="맑은 고딕"/>
      <family val="3"/>
      <charset val="129"/>
    </font>
    <font>
      <sz val="8"/>
      <name val="돋움"/>
      <family val="3"/>
      <charset val="129"/>
    </font>
    <font>
      <sz val="10"/>
      <name val="돋움"/>
      <family val="3"/>
      <charset val="129"/>
    </font>
    <font>
      <sz val="8"/>
      <name val="맑은 고딕"/>
      <family val="3"/>
      <charset val="129"/>
    </font>
    <font>
      <b/>
      <sz val="14"/>
      <color indexed="9"/>
      <name val="맑은 고딕"/>
      <family val="3"/>
      <charset val="129"/>
    </font>
    <font>
      <sz val="14"/>
      <color indexed="9"/>
      <name val="맑은 고딕"/>
      <family val="3"/>
      <charset val="129"/>
    </font>
    <font>
      <b/>
      <sz val="10"/>
      <name val="돋움"/>
      <family val="3"/>
      <charset val="129"/>
    </font>
    <font>
      <b/>
      <sz val="10"/>
      <color indexed="8"/>
      <name val="돋움"/>
      <family val="3"/>
      <charset val="129"/>
    </font>
    <font>
      <b/>
      <sz val="10"/>
      <color indexed="9"/>
      <name val="맑은 고딕"/>
      <family val="3"/>
      <charset val="129"/>
    </font>
    <font>
      <b/>
      <sz val="11"/>
      <color indexed="9"/>
      <name val="맑은 고딕"/>
      <family val="3"/>
      <charset val="129"/>
    </font>
    <font>
      <sz val="8"/>
      <name val="맑은 고딕"/>
      <family val="3"/>
      <charset val="129"/>
    </font>
    <font>
      <sz val="11"/>
      <color theme="1"/>
      <name val="맑은 고딕"/>
      <family val="3"/>
      <charset val="129"/>
      <scheme val="minor"/>
    </font>
    <font>
      <sz val="11"/>
      <color theme="0"/>
      <name val="맑은 고딕"/>
      <family val="3"/>
      <charset val="129"/>
      <scheme val="minor"/>
    </font>
    <font>
      <sz val="11"/>
      <color theme="1"/>
      <name val="맑은 고딕"/>
      <family val="2"/>
      <charset val="129"/>
      <scheme val="minor"/>
    </font>
    <font>
      <u/>
      <sz val="14"/>
      <color indexed="9"/>
      <name val="맑은 고딕"/>
      <family val="3"/>
      <charset val="129"/>
    </font>
    <font>
      <b/>
      <sz val="12"/>
      <name val="돋움"/>
      <family val="3"/>
      <charset val="129"/>
    </font>
    <font>
      <b/>
      <sz val="11"/>
      <color theme="1"/>
      <name val="맑은 고딕"/>
      <family val="3"/>
      <charset val="129"/>
      <scheme val="minor"/>
    </font>
    <font>
      <sz val="10"/>
      <color theme="1"/>
      <name val="맑은 고딕"/>
      <family val="3"/>
      <charset val="129"/>
      <scheme val="minor"/>
    </font>
    <font>
      <sz val="10"/>
      <name val="맑은 고딕"/>
      <family val="3"/>
      <charset val="129"/>
      <scheme val="minor"/>
    </font>
    <font>
      <b/>
      <sz val="14"/>
      <color indexed="9"/>
      <name val="맑은 고딕"/>
      <family val="3"/>
      <charset val="129"/>
      <scheme val="minor"/>
    </font>
    <font>
      <b/>
      <sz val="10"/>
      <color indexed="9"/>
      <name val="맑은 고딕"/>
      <family val="3"/>
      <charset val="129"/>
      <scheme val="minor"/>
    </font>
    <font>
      <sz val="10"/>
      <color indexed="8"/>
      <name val="맑은 고딕"/>
      <family val="3"/>
      <charset val="129"/>
      <scheme val="minor"/>
    </font>
    <font>
      <sz val="14"/>
      <color theme="1"/>
      <name val="맑은 고딕"/>
      <family val="3"/>
      <charset val="129"/>
      <scheme val="minor"/>
    </font>
    <font>
      <sz val="10"/>
      <color rgb="FF000000"/>
      <name val="맑은 고딕"/>
      <family val="3"/>
      <charset val="129"/>
      <scheme val="minor"/>
    </font>
    <font>
      <sz val="11"/>
      <color theme="1"/>
      <name val="돋움"/>
      <family val="3"/>
      <charset val="129"/>
    </font>
    <font>
      <sz val="8"/>
      <name val="맑은 고딕"/>
      <family val="2"/>
      <charset val="129"/>
      <scheme val="minor"/>
    </font>
    <font>
      <sz val="10"/>
      <color indexed="8"/>
      <name val="맑은 고딕"/>
      <family val="3"/>
      <charset val="129"/>
      <scheme val="major"/>
    </font>
    <font>
      <sz val="11"/>
      <color rgb="FF000000"/>
      <name val="맑은 고딕"/>
      <family val="3"/>
      <charset val="129"/>
      <scheme val="major"/>
    </font>
    <font>
      <sz val="10"/>
      <color theme="1"/>
      <name val="맑은 고딕"/>
      <family val="3"/>
      <charset val="129"/>
      <scheme val="major"/>
    </font>
    <font>
      <sz val="10"/>
      <color rgb="FF000000"/>
      <name val="맑은 고딕"/>
      <family val="3"/>
      <charset val="129"/>
      <scheme val="major"/>
    </font>
    <font>
      <sz val="8"/>
      <name val="맑은 고딕"/>
      <family val="3"/>
      <charset val="129"/>
      <scheme val="minor"/>
    </font>
    <font>
      <sz val="11"/>
      <color rgb="FF082108"/>
      <name val="맑은 고딕"/>
      <family val="3"/>
      <charset val="129"/>
      <scheme val="major"/>
    </font>
    <font>
      <sz val="10"/>
      <color indexed="8"/>
      <name val="맑은 고딕"/>
      <family val="3"/>
      <charset val="129"/>
    </font>
    <font>
      <shadow/>
      <sz val="10"/>
      <color indexed="8"/>
      <name val="맑은 고딕"/>
      <family val="3"/>
      <charset val="129"/>
    </font>
    <font>
      <shadow/>
      <sz val="10"/>
      <color indexed="8"/>
      <name val="맑은 고딕"/>
      <family val="3"/>
      <charset val="129"/>
      <scheme val="minor"/>
    </font>
    <font>
      <b/>
      <sz val="11"/>
      <color theme="0"/>
      <name val="맑은 고딕"/>
      <family val="3"/>
      <charset val="129"/>
      <scheme val="minor"/>
    </font>
    <font>
      <b/>
      <sz val="18"/>
      <color theme="3"/>
      <name val="맑은 고딕"/>
      <family val="3"/>
      <charset val="129"/>
      <scheme val="major"/>
    </font>
    <font>
      <b/>
      <sz val="14"/>
      <color theme="3"/>
      <name val="맑은 고딕"/>
      <family val="3"/>
      <charset val="129"/>
      <scheme val="major"/>
    </font>
    <font>
      <sz val="10"/>
      <name val="맑은 고딕"/>
      <family val="3"/>
      <charset val="129"/>
      <scheme val="major"/>
    </font>
    <font>
      <b/>
      <sz val="10"/>
      <color indexed="8"/>
      <name val="맑은 고딕"/>
      <family val="3"/>
      <charset val="129"/>
      <scheme val="minor"/>
    </font>
    <font>
      <u/>
      <sz val="10"/>
      <name val="맑은 고딕"/>
      <family val="3"/>
      <charset val="129"/>
      <scheme val="minor"/>
    </font>
    <font>
      <b/>
      <sz val="11"/>
      <name val="맑은 고딕"/>
      <family val="3"/>
      <charset val="129"/>
      <scheme val="minor"/>
    </font>
    <font>
      <b/>
      <u/>
      <sz val="10"/>
      <name val="맑은 고딕"/>
      <family val="3"/>
      <charset val="129"/>
      <scheme val="minor"/>
    </font>
    <font>
      <b/>
      <sz val="10"/>
      <color rgb="FF000000"/>
      <name val="맑은 고딕"/>
      <family val="3"/>
      <charset val="129"/>
      <scheme val="major"/>
    </font>
    <font>
      <sz val="9"/>
      <color theme="1" tint="0.499984740745262"/>
      <name val="맑은 고딕"/>
      <family val="3"/>
      <charset val="129"/>
      <scheme val="major"/>
    </font>
    <font>
      <sz val="11"/>
      <color rgb="FF000000"/>
      <name val="맑은 고딕"/>
      <family val="3"/>
      <charset val="129"/>
      <scheme val="minor"/>
    </font>
    <font>
      <sz val="11"/>
      <color theme="1"/>
      <name val="맑은 고딕"/>
      <family val="3"/>
      <charset val="129"/>
    </font>
    <font>
      <sz val="7.7"/>
      <color theme="1"/>
      <name val="맑은 고딕"/>
      <family val="3"/>
      <charset val="129"/>
    </font>
    <font>
      <sz val="11"/>
      <name val="맑은 고딕"/>
      <family val="3"/>
      <charset val="129"/>
      <scheme val="minor"/>
    </font>
    <font>
      <sz val="11"/>
      <color indexed="8"/>
      <name val="맑은 고딕"/>
      <family val="3"/>
      <charset val="129"/>
      <scheme val="minor"/>
    </font>
    <font>
      <b/>
      <sz val="10"/>
      <color theme="1"/>
      <name val="맑은 고딕"/>
      <family val="3"/>
      <charset val="129"/>
      <scheme val="minor"/>
    </font>
    <font>
      <sz val="11"/>
      <color theme="0"/>
      <name val="맑은 고딕"/>
      <family val="2"/>
      <charset val="129"/>
      <scheme val="minor"/>
    </font>
    <font>
      <b/>
      <sz val="14"/>
      <color theme="0"/>
      <name val="맑은 고딕"/>
      <family val="3"/>
      <charset val="129"/>
      <scheme val="minor"/>
    </font>
    <font>
      <b/>
      <sz val="12"/>
      <color theme="0"/>
      <name val="맑은 고딕"/>
      <family val="3"/>
      <charset val="129"/>
      <scheme val="minor"/>
    </font>
    <font>
      <b/>
      <sz val="10"/>
      <color theme="0"/>
      <name val="맑은 고딕"/>
      <family val="3"/>
      <charset val="129"/>
      <scheme val="minor"/>
    </font>
    <font>
      <b/>
      <sz val="10"/>
      <color rgb="FF000000"/>
      <name val="맑은 고딕"/>
      <family val="3"/>
      <charset val="129"/>
      <scheme val="minor"/>
    </font>
    <font>
      <b/>
      <sz val="10"/>
      <color rgb="FF0000FF"/>
      <name val="맑은 고딕"/>
      <family val="3"/>
      <charset val="129"/>
      <scheme val="minor"/>
    </font>
    <font>
      <sz val="10"/>
      <color rgb="FF000000"/>
      <name val="맑은 고딕"/>
      <family val="3"/>
      <charset val="129"/>
    </font>
    <font>
      <sz val="11"/>
      <color theme="1"/>
      <name val="맑은 고딕"/>
      <family val="3"/>
      <charset val="129"/>
      <scheme val="major"/>
    </font>
    <font>
      <b/>
      <u/>
      <sz val="10"/>
      <color rgb="FF0000FF"/>
      <name val="맑은 고딕"/>
      <family val="3"/>
      <charset val="129"/>
      <scheme val="minor"/>
    </font>
    <font>
      <sz val="9"/>
      <color theme="1"/>
      <name val="맑은 고딕"/>
      <family val="3"/>
      <charset val="129"/>
      <scheme val="minor"/>
    </font>
    <font>
      <sz val="10"/>
      <color theme="1"/>
      <name val="Calibri"/>
      <family val="3"/>
      <charset val="161"/>
    </font>
  </fonts>
  <fills count="27">
    <fill>
      <patternFill patternType="none"/>
    </fill>
    <fill>
      <patternFill patternType="gray125"/>
    </fill>
    <fill>
      <patternFill patternType="solid">
        <fgColor indexed="55"/>
        <bgColor indexed="64"/>
      </patternFill>
    </fill>
    <fill>
      <patternFill patternType="solid">
        <fgColor indexed="56"/>
        <bgColor indexed="64"/>
      </patternFill>
    </fill>
    <fill>
      <patternFill patternType="solid">
        <fgColor theme="4"/>
      </patternFill>
    </fill>
    <fill>
      <patternFill patternType="solid">
        <fgColor theme="8"/>
      </patternFill>
    </fill>
    <fill>
      <patternFill patternType="solid">
        <fgColor theme="9"/>
      </patternFill>
    </fill>
    <fill>
      <patternFill patternType="solid">
        <fgColor rgb="FF00B0F0"/>
        <bgColor indexed="64"/>
      </patternFill>
    </fill>
    <fill>
      <patternFill patternType="solid">
        <fgColor rgb="FFFFFF00"/>
        <bgColor indexed="64"/>
      </patternFill>
    </fill>
    <fill>
      <patternFill patternType="solid">
        <fgColor rgb="FFFFC7CE"/>
        <bgColor indexed="64"/>
      </patternFill>
    </fill>
    <fill>
      <patternFill patternType="solid">
        <fgColor theme="0" tint="-0.24994659260841701"/>
        <bgColor indexed="64"/>
      </patternFill>
    </fill>
    <fill>
      <patternFill patternType="solid">
        <fgColor rgb="FF7030A0"/>
        <bgColor indexed="64"/>
      </patternFill>
    </fill>
    <fill>
      <patternFill patternType="solid">
        <fgColor theme="0"/>
        <bgColor indexed="64"/>
      </patternFill>
    </fill>
    <fill>
      <patternFill patternType="solid">
        <fgColor rgb="FFFFCC00"/>
        <bgColor indexed="64"/>
      </patternFill>
    </fill>
    <fill>
      <patternFill patternType="solid">
        <fgColor indexed="50"/>
        <bgColor indexed="64"/>
      </patternFill>
    </fill>
    <fill>
      <patternFill patternType="solid">
        <fgColor rgb="FF00B050"/>
        <bgColor indexed="64"/>
      </patternFill>
    </fill>
    <fill>
      <patternFill patternType="solid">
        <fgColor theme="5"/>
      </patternFill>
    </fill>
    <fill>
      <patternFill patternType="solid">
        <fgColor theme="5" tint="0.79998168889431442"/>
        <bgColor indexed="64"/>
      </patternFill>
    </fill>
    <fill>
      <patternFill patternType="solid">
        <fgColor theme="8" tint="0.79998168889431442"/>
        <bgColor indexed="65"/>
      </patternFill>
    </fill>
    <fill>
      <patternFill patternType="solid">
        <fgColor theme="3" tint="-0.249977111117893"/>
        <bgColor indexed="64"/>
      </patternFill>
    </fill>
    <fill>
      <patternFill patternType="solid">
        <fgColor rgb="FFF2DCDB"/>
        <bgColor indexed="64"/>
      </patternFill>
    </fill>
    <fill>
      <patternFill patternType="solid">
        <fgColor theme="4" tint="0.39997558519241921"/>
        <bgColor indexed="64"/>
      </patternFill>
    </fill>
    <fill>
      <patternFill patternType="solid">
        <fgColor rgb="FFC0504D"/>
        <bgColor indexed="64"/>
      </patternFill>
    </fill>
    <fill>
      <patternFill patternType="solid">
        <fgColor theme="4" tint="-0.249977111117893"/>
        <bgColor indexed="64"/>
      </patternFill>
    </fill>
    <fill>
      <patternFill patternType="solid">
        <fgColor rgb="FF333399"/>
        <bgColor indexed="64"/>
      </patternFill>
    </fill>
    <fill>
      <patternFill patternType="solid">
        <fgColor rgb="FF1F4C83"/>
        <bgColor indexed="64"/>
      </patternFill>
    </fill>
    <fill>
      <patternFill patternType="solid">
        <fgColor rgb="FFFFFF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8"/>
      </top>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8"/>
      </bottom>
      <diagonal/>
    </border>
    <border>
      <left style="thin">
        <color indexed="8"/>
      </left>
      <right style="thin">
        <color indexed="64"/>
      </right>
      <top style="thin">
        <color indexed="8"/>
      </top>
      <bottom style="thin">
        <color indexed="64"/>
      </bottom>
      <diagonal/>
    </border>
    <border>
      <left style="thin">
        <color indexed="8"/>
      </left>
      <right style="thin">
        <color indexed="8"/>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64"/>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diagonal/>
    </border>
    <border>
      <left style="thin">
        <color indexed="8"/>
      </left>
      <right style="thin">
        <color indexed="8"/>
      </right>
      <top style="thin">
        <color indexed="8"/>
      </top>
      <bottom/>
      <diagonal/>
    </border>
    <border>
      <left style="thin">
        <color indexed="8"/>
      </left>
      <right style="thin">
        <color indexed="64"/>
      </right>
      <top/>
      <bottom style="thin">
        <color indexed="8"/>
      </bottom>
      <diagonal/>
    </border>
    <border>
      <left style="thin">
        <color indexed="8"/>
      </left>
      <right style="thin">
        <color indexed="8"/>
      </right>
      <top/>
      <bottom style="thin">
        <color indexed="8"/>
      </bottom>
      <diagonal/>
    </border>
    <border>
      <left style="thin">
        <color indexed="64"/>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medium">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28">
    <xf numFmtId="0" fontId="0"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0" fillId="7" borderId="1" applyNumberFormat="0" applyProtection="0">
      <alignment horizontal="center" vertical="center" wrapText="1" shrinkToFit="1"/>
    </xf>
    <xf numFmtId="0" fontId="20" fillId="8" borderId="1" applyNumberFormat="0" applyProtection="0">
      <alignment horizontal="center" vertical="center" wrapText="1" shrinkToFit="1"/>
    </xf>
    <xf numFmtId="0" fontId="20" fillId="9" borderId="1" applyNumberFormat="0" applyProtection="0">
      <alignment horizontal="center" vertical="center" wrapText="1" shrinkToFit="1"/>
    </xf>
    <xf numFmtId="0" fontId="20" fillId="10" borderId="1" applyNumberFormat="0" applyProtection="0">
      <alignment horizontal="center" vertical="center" wrapText="1" shrinkToFit="1"/>
    </xf>
    <xf numFmtId="0" fontId="11" fillId="11" borderId="1" applyNumberFormat="0" applyProtection="0">
      <alignment horizontal="center" vertical="center" wrapText="1" shrinkToFit="1"/>
    </xf>
    <xf numFmtId="42"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5" fillId="0" borderId="0" applyNumberFormat="0" applyBorder="0" applyProtection="0">
      <alignment horizontal="center"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applyNumberFormat="0" applyBorder="0" applyProtection="0">
      <alignment horizontal="center" vertical="center"/>
    </xf>
    <xf numFmtId="0" fontId="24" fillId="0" borderId="0">
      <alignment vertical="center"/>
    </xf>
    <xf numFmtId="0" fontId="24" fillId="0" borderId="0">
      <alignment vertical="center"/>
    </xf>
    <xf numFmtId="0" fontId="24" fillId="0" borderId="0">
      <alignment vertical="center"/>
    </xf>
    <xf numFmtId="0" fontId="12" fillId="0" borderId="0"/>
    <xf numFmtId="0" fontId="12" fillId="0" borderId="0"/>
    <xf numFmtId="0" fontId="10" fillId="0" borderId="0">
      <alignment vertical="center"/>
    </xf>
    <xf numFmtId="0" fontId="20" fillId="7" borderId="1" applyNumberFormat="0" applyProtection="0">
      <alignment horizontal="center" vertical="center" wrapText="1" shrinkToFit="1"/>
    </xf>
    <xf numFmtId="0" fontId="19" fillId="13" borderId="1" applyNumberFormat="0" applyProtection="0">
      <alignment horizontal="center" vertical="center"/>
    </xf>
    <xf numFmtId="0" fontId="26" fillId="0" borderId="0">
      <alignment vertical="center"/>
    </xf>
    <xf numFmtId="0" fontId="24" fillId="0" borderId="0">
      <alignment vertical="center"/>
    </xf>
    <xf numFmtId="0" fontId="9" fillId="0" borderId="0">
      <alignment vertical="center"/>
    </xf>
    <xf numFmtId="0" fontId="15" fillId="0" borderId="0" applyBorder="0" applyProtection="0">
      <alignment horizontal="center" vertical="center" wrapText="1"/>
    </xf>
    <xf numFmtId="0" fontId="15" fillId="0" borderId="0" applyNumberFormat="0" applyBorder="0" applyProtection="0">
      <alignment horizontal="center" vertical="center"/>
    </xf>
    <xf numFmtId="0" fontId="24" fillId="0" borderId="0">
      <alignment vertical="center"/>
    </xf>
    <xf numFmtId="0" fontId="24" fillId="0" borderId="0">
      <alignment vertical="center"/>
    </xf>
    <xf numFmtId="0" fontId="8" fillId="0" borderId="0">
      <alignment vertical="center"/>
    </xf>
    <xf numFmtId="0" fontId="20" fillId="14" borderId="1" applyFont="0" applyAlignment="0">
      <alignment horizontal="center" vertical="center" wrapText="1" shrinkToFit="1"/>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179" fontId="19" fillId="15" borderId="1">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15" fillId="0" borderId="0" applyNumberFormat="0" applyBorder="0" applyProtection="0">
      <alignment horizontal="center"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179" fontId="19" fillId="15" borderId="1" applyNumberFormat="0">
      <alignment horizontal="center" vertical="center" wrapText="1"/>
    </xf>
    <xf numFmtId="0" fontId="2" fillId="0" borderId="0">
      <alignment vertical="center"/>
    </xf>
    <xf numFmtId="0" fontId="2" fillId="0" borderId="0">
      <alignment vertical="center"/>
    </xf>
    <xf numFmtId="0" fontId="15" fillId="0" borderId="0" applyNumberFormat="0" applyBorder="0" applyProtection="0">
      <alignment horizontal="center" vertical="center"/>
    </xf>
    <xf numFmtId="0" fontId="25" fillId="16" borderId="0" applyNumberFormat="0" applyBorder="0" applyAlignment="0" applyProtection="0">
      <alignment vertical="center"/>
    </xf>
    <xf numFmtId="0" fontId="49" fillId="0" borderId="0" applyNumberFormat="0" applyFill="0" applyBorder="0" applyAlignment="0" applyProtection="0">
      <alignment vertical="center"/>
    </xf>
    <xf numFmtId="0" fontId="64" fillId="4" borderId="0" applyNumberFormat="0" applyBorder="0" applyAlignment="0" applyProtection="0">
      <alignment vertical="center"/>
    </xf>
    <xf numFmtId="0" fontId="1" fillId="18" borderId="0" applyNumberFormat="0" applyBorder="0" applyAlignment="0" applyProtection="0">
      <alignment vertical="center"/>
    </xf>
  </cellStyleXfs>
  <cellXfs count="518">
    <xf numFmtId="0" fontId="0" fillId="0" borderId="0" xfId="0">
      <alignment vertical="center"/>
    </xf>
    <xf numFmtId="0" fontId="22" fillId="4" borderId="0" xfId="3" applyFont="1" applyBorder="1" applyAlignment="1">
      <alignment horizontal="center" vertical="center" wrapText="1"/>
    </xf>
    <xf numFmtId="0" fontId="0" fillId="0" borderId="0" xfId="0">
      <alignment vertical="center"/>
    </xf>
    <xf numFmtId="0" fontId="24" fillId="0" borderId="0" xfId="113" applyFont="1" applyFill="1" applyBorder="1">
      <alignment vertical="center"/>
    </xf>
    <xf numFmtId="0" fontId="24" fillId="0" borderId="0" xfId="0" applyFont="1">
      <alignment vertical="center"/>
    </xf>
    <xf numFmtId="0" fontId="34" fillId="0" borderId="1" xfId="81" applyFont="1" applyFill="1" applyBorder="1" applyAlignment="1">
      <alignment horizontal="center" vertical="center" wrapText="1" shrinkToFit="1"/>
    </xf>
    <xf numFmtId="0" fontId="34" fillId="0" borderId="4" xfId="81" applyFont="1" applyFill="1" applyBorder="1" applyAlignment="1">
      <alignment horizontal="center" vertical="center" wrapText="1" shrinkToFit="1"/>
    </xf>
    <xf numFmtId="0" fontId="34" fillId="0" borderId="0" xfId="81" applyFont="1" applyFill="1" applyBorder="1" applyAlignment="1">
      <alignment horizontal="center" vertical="center" wrapText="1" shrinkToFit="1"/>
    </xf>
    <xf numFmtId="0" fontId="34" fillId="12" borderId="1" xfId="54" applyFont="1" applyFill="1">
      <alignment horizontal="center" vertical="center" wrapText="1" shrinkToFit="1"/>
    </xf>
    <xf numFmtId="0" fontId="34" fillId="12" borderId="1" xfId="163" applyFont="1" applyFill="1" applyBorder="1" applyAlignment="1">
      <alignment horizontal="center" vertical="center" wrapText="1" shrinkToFit="1"/>
    </xf>
    <xf numFmtId="0" fontId="34" fillId="12" borderId="4" xfId="163" applyFont="1" applyFill="1" applyBorder="1" applyAlignment="1">
      <alignment horizontal="center" vertical="center" wrapText="1" shrinkToFit="1"/>
    </xf>
    <xf numFmtId="0" fontId="34" fillId="12" borderId="1" xfId="113" applyFont="1" applyFill="1" applyBorder="1" applyAlignment="1">
      <alignment horizontal="center" vertical="center" wrapText="1" shrinkToFit="1"/>
    </xf>
    <xf numFmtId="0" fontId="34" fillId="0" borderId="1" xfId="113" applyFont="1" applyFill="1" applyBorder="1" applyAlignment="1">
      <alignment horizontal="center" vertical="center" wrapText="1" shrinkToFit="1"/>
    </xf>
    <xf numFmtId="0" fontId="34" fillId="0" borderId="4" xfId="113" applyFont="1" applyFill="1" applyBorder="1" applyAlignment="1">
      <alignment horizontal="center" vertical="center" wrapText="1" shrinkToFit="1"/>
    </xf>
    <xf numFmtId="0" fontId="34" fillId="0" borderId="1" xfId="163" applyFont="1" applyFill="1" applyBorder="1" applyAlignment="1">
      <alignment horizontal="center" vertical="center" wrapText="1" shrinkToFit="1"/>
    </xf>
    <xf numFmtId="0" fontId="34" fillId="0" borderId="1" xfId="236" applyFont="1" applyFill="1" applyBorder="1" applyAlignment="1">
      <alignment horizontal="center" vertical="center" wrapText="1" shrinkToFit="1"/>
    </xf>
    <xf numFmtId="0" fontId="34" fillId="0" borderId="4" xfId="236" applyFont="1" applyFill="1" applyBorder="1" applyAlignment="1">
      <alignment horizontal="center" vertical="center" wrapText="1" shrinkToFit="1"/>
    </xf>
    <xf numFmtId="0" fontId="34" fillId="0" borderId="1" xfId="236" applyFont="1" applyFill="1" applyBorder="1" applyAlignment="1">
      <alignment horizontal="left" vertical="center" wrapText="1" shrinkToFit="1"/>
    </xf>
    <xf numFmtId="0" fontId="31" fillId="0" borderId="1" xfId="253" applyFont="1" applyFill="1" applyBorder="1" applyAlignment="1">
      <alignment horizontal="center" vertical="center" wrapText="1"/>
    </xf>
    <xf numFmtId="0" fontId="34" fillId="0" borderId="4" xfId="253" applyFont="1" applyFill="1" applyBorder="1" applyAlignment="1">
      <alignment horizontal="center" vertical="center" wrapText="1" shrinkToFit="1"/>
    </xf>
    <xf numFmtId="0" fontId="31" fillId="0" borderId="1" xfId="253" applyFont="1" applyFill="1" applyBorder="1" applyAlignment="1">
      <alignment horizontal="left" vertical="center" wrapText="1"/>
    </xf>
    <xf numFmtId="49" fontId="34" fillId="0" borderId="1" xfId="81" applyNumberFormat="1" applyFont="1" applyFill="1" applyBorder="1" applyAlignment="1">
      <alignment horizontal="center" vertical="center" wrapText="1" shrinkToFit="1"/>
    </xf>
    <xf numFmtId="0" fontId="34" fillId="0" borderId="1" xfId="81" applyNumberFormat="1" applyFont="1" applyFill="1" applyBorder="1" applyAlignment="1">
      <alignment horizontal="center" vertical="center" wrapText="1" shrinkToFit="1"/>
    </xf>
    <xf numFmtId="0" fontId="24" fillId="0" borderId="0" xfId="239" applyFont="1">
      <alignment vertical="center"/>
    </xf>
    <xf numFmtId="0" fontId="30" fillId="0" borderId="1" xfId="113" applyFont="1" applyFill="1" applyBorder="1" applyAlignment="1">
      <alignment horizontal="center" vertical="center" wrapText="1"/>
    </xf>
    <xf numFmtId="0" fontId="34" fillId="0" borderId="2" xfId="81" applyFont="1" applyFill="1" applyBorder="1" applyAlignment="1">
      <alignment horizontal="center" vertical="center" wrapText="1" shrinkToFit="1"/>
    </xf>
    <xf numFmtId="0" fontId="34" fillId="0" borderId="1" xfId="113" applyFont="1" applyFill="1" applyBorder="1" applyAlignment="1">
      <alignment horizontal="left" vertical="center" wrapText="1"/>
    </xf>
    <xf numFmtId="0" fontId="34" fillId="0" borderId="1" xfId="75" applyFont="1" applyFill="1" applyBorder="1" applyAlignment="1">
      <alignment horizontal="center" vertical="center" wrapText="1" shrinkToFit="1"/>
    </xf>
    <xf numFmtId="0" fontId="34" fillId="0" borderId="1" xfId="113" applyFont="1" applyFill="1" applyBorder="1" applyAlignment="1">
      <alignment horizontal="center" vertical="center" wrapText="1"/>
    </xf>
    <xf numFmtId="0" fontId="34" fillId="0" borderId="1" xfId="77" applyFont="1" applyFill="1" applyBorder="1" applyAlignment="1">
      <alignment horizontal="center" vertical="center" wrapText="1" shrinkToFit="1"/>
    </xf>
    <xf numFmtId="0" fontId="30" fillId="0"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34" fillId="0" borderId="1" xfId="54" applyFont="1" applyFill="1" applyAlignment="1">
      <alignment horizontal="center" vertical="center" wrapText="1" shrinkToFit="1"/>
    </xf>
    <xf numFmtId="0" fontId="34" fillId="0" borderId="5" xfId="81" applyFont="1" applyFill="1" applyBorder="1" applyAlignment="1">
      <alignment horizontal="center" vertical="center" wrapText="1" shrinkToFit="1"/>
    </xf>
    <xf numFmtId="0" fontId="30" fillId="0" borderId="1" xfId="113" applyFont="1" applyFill="1" applyBorder="1" applyAlignment="1">
      <alignment horizontal="center" vertical="center"/>
    </xf>
    <xf numFmtId="0" fontId="34" fillId="0" borderId="1" xfId="54" applyFont="1" applyFill="1">
      <alignment horizontal="center" vertical="center" wrapText="1" shrinkToFit="1"/>
    </xf>
    <xf numFmtId="0" fontId="24" fillId="12" borderId="0" xfId="113" applyFont="1" applyFill="1" applyBorder="1">
      <alignment vertical="center"/>
    </xf>
    <xf numFmtId="0" fontId="34" fillId="12" borderId="1" xfId="236" applyFont="1" applyFill="1" applyBorder="1" applyAlignment="1">
      <alignment horizontal="center" vertical="center" wrapText="1" shrinkToFit="1"/>
    </xf>
    <xf numFmtId="0" fontId="31" fillId="12" borderId="1" xfId="54" applyFont="1" applyFill="1">
      <alignment horizontal="center" vertical="center" wrapText="1" shrinkToFit="1"/>
    </xf>
    <xf numFmtId="0" fontId="31" fillId="0" borderId="1" xfId="54" applyFont="1" applyFill="1">
      <alignment horizontal="center" vertical="center" wrapText="1" shrinkToFit="1"/>
    </xf>
    <xf numFmtId="0" fontId="34" fillId="0" borderId="1" xfId="54" applyFont="1" applyFill="1" applyBorder="1">
      <alignment horizontal="center" vertical="center" wrapText="1" shrinkToFit="1"/>
    </xf>
    <xf numFmtId="0" fontId="34" fillId="0" borderId="1" xfId="0" applyFont="1" applyFill="1" applyBorder="1" applyAlignment="1">
      <alignment horizontal="center" vertical="center" wrapText="1" shrinkToFit="1"/>
    </xf>
    <xf numFmtId="0" fontId="31" fillId="0" borderId="1" xfId="59" applyFont="1" applyFill="1" applyBorder="1" applyAlignment="1">
      <alignment horizontal="center" vertical="center" wrapText="1"/>
    </xf>
    <xf numFmtId="0" fontId="34" fillId="0" borderId="1" xfId="0" applyFont="1" applyFill="1" applyBorder="1" applyAlignment="1">
      <alignment horizontal="center" vertical="center"/>
    </xf>
    <xf numFmtId="0" fontId="31" fillId="0" borderId="1" xfId="59" quotePrefix="1" applyFont="1" applyFill="1" applyBorder="1" applyAlignment="1">
      <alignment horizontal="center" vertical="center" wrapText="1"/>
    </xf>
    <xf numFmtId="0" fontId="31" fillId="0" borderId="1" xfId="59" applyFont="1" applyFill="1" applyBorder="1" applyAlignment="1">
      <alignment horizontal="left" vertical="center" wrapText="1"/>
    </xf>
    <xf numFmtId="0" fontId="24" fillId="0" borderId="0" xfId="0" applyFont="1" applyFill="1">
      <alignment vertical="center"/>
    </xf>
    <xf numFmtId="0" fontId="30" fillId="0" borderId="1" xfId="246" applyFont="1" applyFill="1" applyBorder="1" applyAlignment="1">
      <alignment horizontal="center" vertical="center"/>
    </xf>
    <xf numFmtId="0" fontId="24" fillId="0" borderId="0" xfId="0" applyFont="1" applyAlignment="1">
      <alignment horizontal="center" vertical="center"/>
    </xf>
    <xf numFmtId="0" fontId="33" fillId="5" borderId="1" xfId="4" applyFont="1" applyBorder="1" applyAlignment="1">
      <alignment horizontal="center" vertical="center" wrapText="1"/>
    </xf>
    <xf numFmtId="0" fontId="33" fillId="5" borderId="1" xfId="4" applyFont="1" applyBorder="1" applyAlignment="1">
      <alignment horizontal="center" vertical="center" wrapText="1" shrinkToFit="1"/>
    </xf>
    <xf numFmtId="0" fontId="33" fillId="5" borderId="3" xfId="4" applyFont="1" applyBorder="1" applyAlignment="1">
      <alignment horizontal="center" vertical="center" wrapText="1" shrinkToFit="1"/>
    </xf>
    <xf numFmtId="0" fontId="31" fillId="0" borderId="1" xfId="0" applyFont="1" applyFill="1" applyBorder="1" applyAlignment="1">
      <alignment horizontal="center" vertical="center" wrapText="1"/>
    </xf>
    <xf numFmtId="0" fontId="35" fillId="0" borderId="0" xfId="0" applyFont="1">
      <alignment vertical="center"/>
    </xf>
    <xf numFmtId="0" fontId="29" fillId="0" borderId="0" xfId="0" applyFont="1">
      <alignment vertical="center"/>
    </xf>
    <xf numFmtId="0" fontId="34" fillId="0" borderId="1" xfId="253" applyFont="1" applyFill="1" applyBorder="1">
      <alignment horizontal="center" vertical="center" wrapText="1" shrinkToFit="1"/>
    </xf>
    <xf numFmtId="0" fontId="34" fillId="0" borderId="1" xfId="253" applyFont="1" applyFill="1" applyBorder="1" applyAlignment="1">
      <alignment horizontal="left" vertical="center" wrapText="1" shrinkToFit="1"/>
    </xf>
    <xf numFmtId="0" fontId="34" fillId="0" borderId="1" xfId="253" applyFont="1" applyFill="1">
      <alignment horizontal="center" vertical="center" wrapText="1" shrinkToFit="1"/>
    </xf>
    <xf numFmtId="0" fontId="34" fillId="0" borderId="1" xfId="253" applyFont="1" applyFill="1" applyAlignment="1">
      <alignment horizontal="left" vertical="center" wrapText="1" shrinkToFit="1"/>
    </xf>
    <xf numFmtId="0" fontId="30" fillId="0" borderId="1" xfId="0" applyFont="1" applyFill="1" applyBorder="1" applyAlignment="1">
      <alignment horizontal="center" vertical="center"/>
    </xf>
    <xf numFmtId="0" fontId="31" fillId="0" borderId="1" xfId="81" applyFont="1" applyFill="1" applyBorder="1" applyAlignment="1">
      <alignment horizontal="center" vertical="center" wrapText="1" shrinkToFit="1"/>
    </xf>
    <xf numFmtId="0" fontId="31" fillId="0" borderId="1" xfId="253" applyFont="1" applyFill="1">
      <alignment horizontal="center" vertical="center" wrapText="1" shrinkToFit="1"/>
    </xf>
    <xf numFmtId="0" fontId="31" fillId="0" borderId="1" xfId="276" applyFont="1" applyFill="1" applyBorder="1" applyAlignment="1">
      <alignment horizontal="center" vertical="center" wrapText="1" shrinkToFit="1"/>
    </xf>
    <xf numFmtId="0" fontId="31" fillId="0" borderId="1" xfId="253" applyFont="1" applyFill="1" applyBorder="1">
      <alignment horizontal="center" vertical="center" wrapText="1" shrinkToFit="1"/>
    </xf>
    <xf numFmtId="0" fontId="31" fillId="0" borderId="1" xfId="236" applyFont="1" applyFill="1" applyBorder="1" applyAlignment="1">
      <alignment horizontal="center" vertical="center" wrapText="1" shrinkToFit="1"/>
    </xf>
    <xf numFmtId="0" fontId="31" fillId="0" borderId="1" xfId="253" applyFont="1" applyFill="1" applyBorder="1" applyAlignment="1">
      <alignment horizontal="center" vertical="center" wrapText="1" shrinkToFit="1"/>
    </xf>
    <xf numFmtId="0" fontId="30" fillId="0" borderId="1" xfId="253" applyFont="1" applyFill="1" applyBorder="1" applyAlignment="1">
      <alignment horizontal="center" vertical="center" wrapText="1"/>
    </xf>
    <xf numFmtId="0" fontId="30" fillId="0" borderId="1" xfId="253" applyFont="1" applyFill="1" applyBorder="1" applyAlignment="1">
      <alignment horizontal="center" vertical="center"/>
    </xf>
    <xf numFmtId="0" fontId="34" fillId="0" borderId="5" xfId="236" applyFont="1" applyFill="1" applyBorder="1" applyAlignment="1">
      <alignment horizontal="center" vertical="center" wrapText="1" shrinkToFit="1"/>
    </xf>
    <xf numFmtId="0" fontId="34" fillId="0" borderId="5" xfId="236" applyFont="1" applyFill="1" applyBorder="1" applyAlignment="1">
      <alignment horizontal="left" vertical="center" wrapText="1" shrinkToFit="1"/>
    </xf>
    <xf numFmtId="0" fontId="30" fillId="0" borderId="5" xfId="0" applyFont="1" applyFill="1" applyBorder="1" applyAlignment="1">
      <alignment horizontal="center" vertical="center"/>
    </xf>
    <xf numFmtId="0" fontId="34" fillId="0" borderId="1" xfId="54" applyFont="1" applyFill="1" applyBorder="1" applyAlignment="1">
      <alignment horizontal="center" vertical="center" wrapText="1" shrinkToFit="1"/>
    </xf>
    <xf numFmtId="0" fontId="31" fillId="0" borderId="1" xfId="253" applyFont="1" applyFill="1" applyBorder="1" applyAlignment="1">
      <alignment horizontal="center" vertical="center"/>
    </xf>
    <xf numFmtId="0" fontId="30" fillId="0" borderId="1" xfId="0" quotePrefix="1" applyFont="1" applyFill="1" applyBorder="1" applyAlignment="1">
      <alignment horizontal="center" vertical="center"/>
    </xf>
    <xf numFmtId="0" fontId="34" fillId="0" borderId="1" xfId="253" applyFont="1" applyFill="1" applyBorder="1" applyAlignment="1">
      <alignment horizontal="center" vertical="center" wrapText="1" shrinkToFit="1"/>
    </xf>
    <xf numFmtId="0" fontId="36" fillId="0" borderId="1" xfId="253" applyFont="1" applyFill="1" applyBorder="1" applyAlignment="1">
      <alignment horizontal="center" vertical="center" wrapText="1"/>
    </xf>
    <xf numFmtId="0" fontId="30" fillId="0" borderId="1" xfId="163" applyFont="1" applyFill="1" applyBorder="1" applyAlignment="1">
      <alignment horizontal="center" vertical="center" wrapText="1" shrinkToFit="1"/>
    </xf>
    <xf numFmtId="0" fontId="34" fillId="0" borderId="1" xfId="0" applyFont="1" applyFill="1" applyBorder="1" applyAlignment="1">
      <alignment vertical="center" wrapText="1" shrinkToFit="1"/>
    </xf>
    <xf numFmtId="0" fontId="34" fillId="0" borderId="1" xfId="253" applyFont="1" applyFill="1" applyBorder="1" applyAlignment="1">
      <alignment vertical="center" wrapText="1" shrinkToFit="1"/>
    </xf>
    <xf numFmtId="0" fontId="34" fillId="0" borderId="5" xfId="253" applyFont="1" applyFill="1" applyBorder="1">
      <alignment horizontal="center" vertical="center" wrapText="1" shrinkToFit="1"/>
    </xf>
    <xf numFmtId="0" fontId="31" fillId="0" borderId="5" xfId="236" applyFont="1" applyFill="1" applyBorder="1" applyAlignment="1">
      <alignment horizontal="center" vertical="center" wrapText="1"/>
    </xf>
    <xf numFmtId="0" fontId="34" fillId="0" borderId="5" xfId="253" applyFont="1" applyFill="1" applyBorder="1" applyAlignment="1">
      <alignment horizontal="center" vertical="center" wrapText="1" shrinkToFit="1"/>
    </xf>
    <xf numFmtId="0" fontId="34" fillId="12" borderId="5" xfId="54" applyFont="1" applyFill="1" applyBorder="1">
      <alignment horizontal="center" vertical="center" wrapText="1" shrinkToFit="1"/>
    </xf>
    <xf numFmtId="0" fontId="34" fillId="12" borderId="5" xfId="163" applyFont="1" applyFill="1" applyBorder="1" applyAlignment="1">
      <alignment horizontal="center" vertical="center" wrapText="1" shrinkToFit="1"/>
    </xf>
    <xf numFmtId="0" fontId="34" fillId="12" borderId="5" xfId="113" applyFont="1" applyFill="1" applyBorder="1" applyAlignment="1">
      <alignment horizontal="center" vertical="center" wrapText="1" shrinkToFit="1"/>
    </xf>
    <xf numFmtId="0" fontId="30" fillId="0" borderId="1" xfId="81" applyFont="1" applyFill="1" applyBorder="1" applyAlignment="1">
      <alignment horizontal="center" vertical="center" wrapText="1" shrinkToFit="1"/>
    </xf>
    <xf numFmtId="0" fontId="30" fillId="0" borderId="1" xfId="253" applyFont="1" applyFill="1" applyBorder="1">
      <alignment horizontal="center" vertical="center" wrapText="1" shrinkToFit="1"/>
    </xf>
    <xf numFmtId="0" fontId="31" fillId="0" borderId="1" xfId="236" applyFont="1" applyFill="1" applyBorder="1" applyAlignment="1">
      <alignment horizontal="center" vertical="center" wrapText="1"/>
    </xf>
    <xf numFmtId="0" fontId="34" fillId="12" borderId="1" xfId="54" applyFont="1" applyFill="1" applyBorder="1">
      <alignment horizontal="center" vertical="center" wrapText="1" shrinkToFit="1"/>
    </xf>
    <xf numFmtId="0" fontId="0" fillId="0" borderId="0" xfId="0" applyFont="1">
      <alignment vertical="center"/>
    </xf>
    <xf numFmtId="0" fontId="31" fillId="0" borderId="1" xfId="242" applyFont="1" applyFill="1" applyBorder="1" applyAlignment="1">
      <alignment horizontal="center" vertical="center" wrapText="1"/>
    </xf>
    <xf numFmtId="0" fontId="31" fillId="12" borderId="1" xfId="113" applyFont="1" applyFill="1" applyBorder="1" applyAlignment="1">
      <alignment horizontal="center" vertical="center" wrapText="1"/>
    </xf>
    <xf numFmtId="0" fontId="34" fillId="12" borderId="1" xfId="54" applyFont="1" applyFill="1" applyAlignment="1">
      <alignment horizontal="center" vertical="center" wrapText="1" shrinkToFit="1"/>
    </xf>
    <xf numFmtId="0" fontId="31" fillId="0" borderId="1" xfId="113" applyFont="1" applyFill="1" applyBorder="1" applyAlignment="1">
      <alignment horizontal="center" vertical="center" wrapText="1"/>
    </xf>
    <xf numFmtId="0" fontId="34" fillId="0" borderId="1" xfId="246" applyFont="1" applyFill="1" applyBorder="1" applyAlignment="1">
      <alignment horizontal="center" vertical="center"/>
    </xf>
    <xf numFmtId="0" fontId="30" fillId="0" borderId="1" xfId="246" quotePrefix="1" applyFont="1" applyFill="1" applyBorder="1" applyAlignment="1">
      <alignment horizontal="center" vertical="center" wrapText="1"/>
    </xf>
    <xf numFmtId="0" fontId="31" fillId="0" borderId="1" xfId="75" applyFont="1" applyFill="1" applyBorder="1" applyAlignment="1">
      <alignment horizontal="center" vertical="center" wrapText="1"/>
    </xf>
    <xf numFmtId="0" fontId="31" fillId="0" borderId="1" xfId="76" applyFont="1" applyFill="1" applyBorder="1" applyAlignment="1">
      <alignment horizontal="center" vertical="center" wrapText="1"/>
    </xf>
    <xf numFmtId="0" fontId="31" fillId="0" borderId="1" xfId="70" applyFont="1" applyFill="1" applyBorder="1" applyAlignment="1">
      <alignment horizontal="center" vertical="center" wrapText="1"/>
    </xf>
    <xf numFmtId="0" fontId="30" fillId="0" borderId="1" xfId="0" quotePrefix="1" applyFont="1" applyFill="1" applyBorder="1" applyAlignment="1">
      <alignment horizontal="center" vertical="center" wrapText="1"/>
    </xf>
    <xf numFmtId="0" fontId="0" fillId="0" borderId="0" xfId="0" applyFont="1" applyFill="1">
      <alignment vertical="center"/>
    </xf>
    <xf numFmtId="0" fontId="34" fillId="0" borderId="1" xfId="0" quotePrefix="1" applyFont="1" applyFill="1" applyBorder="1" applyAlignment="1">
      <alignment horizontal="center" vertical="center"/>
    </xf>
    <xf numFmtId="0" fontId="34" fillId="0" borderId="1" xfId="246" quotePrefix="1" applyFont="1" applyFill="1" applyBorder="1" applyAlignment="1">
      <alignment horizontal="center" vertical="center"/>
    </xf>
    <xf numFmtId="0" fontId="34" fillId="12" borderId="5" xfId="54" applyFont="1" applyFill="1" applyBorder="1" applyAlignment="1">
      <alignment horizontal="center" vertical="center" wrapText="1" shrinkToFit="1"/>
    </xf>
    <xf numFmtId="0" fontId="34" fillId="12" borderId="1" xfId="54" applyFont="1" applyFill="1" applyBorder="1" applyAlignment="1">
      <alignment horizontal="center" vertical="center" wrapText="1" shrinkToFit="1"/>
    </xf>
    <xf numFmtId="0" fontId="30" fillId="0" borderId="5" xfId="0" quotePrefix="1" applyFont="1" applyFill="1" applyBorder="1" applyAlignment="1">
      <alignment horizontal="center" vertical="center"/>
    </xf>
    <xf numFmtId="49" fontId="31" fillId="0" borderId="1" xfId="236" applyNumberFormat="1" applyFont="1" applyFill="1" applyBorder="1" applyAlignment="1">
      <alignment horizontal="center" vertical="center" wrapText="1"/>
    </xf>
    <xf numFmtId="0" fontId="31" fillId="0" borderId="1" xfId="0" quotePrefix="1" applyFont="1" applyFill="1" applyBorder="1" applyAlignment="1">
      <alignment horizontal="center" vertical="center"/>
    </xf>
    <xf numFmtId="0" fontId="31" fillId="0" borderId="1" xfId="0" applyFont="1" applyFill="1" applyBorder="1" applyAlignment="1">
      <alignment horizontal="center" vertical="center"/>
    </xf>
    <xf numFmtId="0" fontId="31" fillId="0" borderId="5" xfId="253" applyFont="1" applyFill="1" applyBorder="1" applyAlignment="1">
      <alignment horizontal="center" vertical="center" wrapText="1"/>
    </xf>
    <xf numFmtId="0" fontId="31" fillId="12" borderId="1" xfId="0" applyFont="1" applyFill="1" applyBorder="1" applyAlignment="1">
      <alignment horizontal="center" vertical="center" wrapText="1"/>
    </xf>
    <xf numFmtId="0" fontId="30" fillId="12" borderId="1" xfId="0" quotePrefix="1" applyFont="1" applyFill="1" applyBorder="1" applyAlignment="1">
      <alignment horizontal="center" vertical="center"/>
    </xf>
    <xf numFmtId="0" fontId="34" fillId="12" borderId="1" xfId="0" applyFont="1" applyFill="1" applyBorder="1" applyAlignment="1">
      <alignment horizontal="center" vertical="center" wrapText="1" shrinkToFit="1"/>
    </xf>
    <xf numFmtId="0" fontId="30" fillId="12" borderId="1" xfId="0" quotePrefix="1" applyFont="1" applyFill="1" applyBorder="1" applyAlignment="1">
      <alignment horizontal="center" vertical="center" wrapText="1"/>
    </xf>
    <xf numFmtId="0" fontId="31" fillId="12" borderId="1" xfId="253" applyFont="1" applyFill="1" applyBorder="1" applyAlignment="1">
      <alignment horizontal="center" vertical="center" wrapText="1"/>
    </xf>
    <xf numFmtId="0" fontId="34" fillId="12" borderId="1" xfId="253" applyFont="1" applyFill="1" applyBorder="1" applyAlignment="1">
      <alignment horizontal="center" vertical="center" wrapText="1" shrinkToFit="1"/>
    </xf>
    <xf numFmtId="0" fontId="34" fillId="12" borderId="1" xfId="253" applyFont="1" applyFill="1" applyBorder="1">
      <alignment horizontal="center" vertical="center" wrapText="1" shrinkToFit="1"/>
    </xf>
    <xf numFmtId="0" fontId="30" fillId="12" borderId="1" xfId="0" applyFont="1" applyFill="1" applyBorder="1" applyAlignment="1">
      <alignment horizontal="center" vertical="center"/>
    </xf>
    <xf numFmtId="0" fontId="34" fillId="0" borderId="4" xfId="253" applyFont="1" applyFill="1" applyBorder="1">
      <alignment horizontal="center" vertical="center" wrapText="1" shrinkToFit="1"/>
    </xf>
    <xf numFmtId="0" fontId="34" fillId="0" borderId="8" xfId="253" applyFont="1" applyFill="1" applyBorder="1">
      <alignment horizontal="center" vertical="center" wrapText="1" shrinkToFit="1"/>
    </xf>
    <xf numFmtId="0" fontId="34" fillId="0" borderId="5" xfId="0" applyFont="1" applyFill="1" applyBorder="1" applyAlignment="1">
      <alignment horizontal="center" vertical="center" wrapText="1" shrinkToFit="1"/>
    </xf>
    <xf numFmtId="0" fontId="0" fillId="0" borderId="9" xfId="0" applyBorder="1" applyAlignment="1">
      <alignment vertical="center" wrapText="1"/>
    </xf>
    <xf numFmtId="0" fontId="30" fillId="0" borderId="1" xfId="253" applyFont="1" applyFill="1" applyBorder="1" applyAlignment="1">
      <alignment horizontal="center" vertical="center" wrapText="1" shrinkToFit="1"/>
    </xf>
    <xf numFmtId="0" fontId="31" fillId="0" borderId="4" xfId="236" applyFont="1" applyFill="1" applyBorder="1" applyAlignment="1">
      <alignment horizontal="center" vertical="center" wrapText="1"/>
    </xf>
    <xf numFmtId="0" fontId="30" fillId="0" borderId="5" xfId="0" quotePrefix="1" applyFont="1" applyFill="1" applyBorder="1" applyAlignment="1">
      <alignment horizontal="center" vertical="center" wrapText="1"/>
    </xf>
    <xf numFmtId="0" fontId="30" fillId="0" borderId="1" xfId="253" applyFont="1" applyFill="1" applyBorder="1" applyAlignment="1">
      <alignment vertical="center" wrapText="1"/>
    </xf>
    <xf numFmtId="0" fontId="0" fillId="0" borderId="0" xfId="0" applyFill="1">
      <alignment vertical="center"/>
    </xf>
    <xf numFmtId="0" fontId="37" fillId="0" borderId="0" xfId="0" applyFont="1">
      <alignment vertical="center"/>
    </xf>
    <xf numFmtId="0" fontId="30" fillId="12" borderId="5" xfId="0" applyFont="1" applyFill="1" applyBorder="1" applyAlignment="1">
      <alignment horizontal="center" vertical="center"/>
    </xf>
    <xf numFmtId="0" fontId="36" fillId="0" borderId="5" xfId="253" applyFont="1" applyFill="1" applyBorder="1" applyAlignment="1">
      <alignment horizontal="center" vertical="center" wrapText="1"/>
    </xf>
    <xf numFmtId="0" fontId="30" fillId="0" borderId="5" xfId="0" applyFont="1" applyFill="1" applyBorder="1" applyAlignment="1">
      <alignment horizontal="center" vertical="center" wrapText="1"/>
    </xf>
    <xf numFmtId="0" fontId="30" fillId="0" borderId="1" xfId="75" applyFont="1" applyFill="1" applyBorder="1" applyAlignment="1">
      <alignment horizontal="center" vertical="center" wrapText="1"/>
    </xf>
    <xf numFmtId="0" fontId="30" fillId="0" borderId="1" xfId="242" applyFont="1" applyFill="1" applyBorder="1" applyAlignment="1">
      <alignment horizontal="center" vertical="center" wrapText="1"/>
    </xf>
    <xf numFmtId="0" fontId="31" fillId="12" borderId="1" xfId="253" applyFont="1" applyFill="1" applyBorder="1">
      <alignment horizontal="center" vertical="center" wrapText="1" shrinkToFit="1"/>
    </xf>
    <xf numFmtId="0" fontId="31" fillId="0" borderId="5" xfId="0" applyFont="1" applyFill="1" applyBorder="1" applyAlignment="1">
      <alignment horizontal="center" vertical="center" wrapText="1"/>
    </xf>
    <xf numFmtId="0" fontId="34" fillId="12" borderId="1" xfId="81" applyFont="1" applyFill="1" applyBorder="1" applyAlignment="1">
      <alignment horizontal="center" vertical="center" wrapText="1" shrinkToFit="1"/>
    </xf>
    <xf numFmtId="0" fontId="34" fillId="12" borderId="4" xfId="81" applyFont="1" applyFill="1" applyBorder="1" applyAlignment="1">
      <alignment horizontal="center" vertical="center" wrapText="1" shrinkToFit="1"/>
    </xf>
    <xf numFmtId="0" fontId="31" fillId="12" borderId="4" xfId="253" applyFont="1" applyFill="1" applyBorder="1">
      <alignment horizontal="center" vertical="center" wrapText="1" shrinkToFit="1"/>
    </xf>
    <xf numFmtId="0" fontId="30" fillId="12" borderId="5" xfId="0" quotePrefix="1" applyFont="1" applyFill="1" applyBorder="1" applyAlignment="1">
      <alignment horizontal="center" vertical="center" wrapText="1"/>
    </xf>
    <xf numFmtId="0" fontId="34" fillId="0" borderId="1" xfId="70" applyFont="1" applyFill="1" applyBorder="1" applyAlignment="1">
      <alignment horizontal="center" vertical="center" wrapText="1" shrinkToFit="1"/>
    </xf>
    <xf numFmtId="0" fontId="34" fillId="0" borderId="5" xfId="75" applyFont="1" applyFill="1" applyBorder="1" applyAlignment="1">
      <alignment horizontal="center" vertical="center" wrapText="1" shrinkToFit="1"/>
    </xf>
    <xf numFmtId="0" fontId="30" fillId="0" borderId="5" xfId="0" applyFont="1" applyBorder="1" applyAlignment="1">
      <alignment horizontal="center" vertical="center"/>
    </xf>
    <xf numFmtId="0" fontId="30" fillId="0" borderId="5" xfId="0" applyFont="1" applyBorder="1" applyAlignment="1">
      <alignment horizontal="center" vertical="center" wrapText="1"/>
    </xf>
    <xf numFmtId="0" fontId="30" fillId="0" borderId="1" xfId="0" applyFont="1" applyBorder="1" applyAlignment="1">
      <alignment horizontal="center" vertical="center"/>
    </xf>
    <xf numFmtId="0" fontId="34" fillId="0" borderId="5" xfId="54" applyFont="1" applyFill="1" applyBorder="1" applyAlignment="1">
      <alignment horizontal="center" vertical="center" wrapText="1" shrinkToFit="1"/>
    </xf>
    <xf numFmtId="0" fontId="30" fillId="0" borderId="1" xfId="0" applyFont="1" applyBorder="1" applyAlignment="1">
      <alignment horizontal="center" vertical="center" wrapText="1"/>
    </xf>
    <xf numFmtId="0" fontId="31" fillId="12" borderId="5" xfId="113" applyFont="1" applyFill="1" applyBorder="1" applyAlignment="1">
      <alignment horizontal="center" vertical="center" wrapText="1"/>
    </xf>
    <xf numFmtId="0" fontId="30" fillId="0" borderId="4" xfId="0" applyFont="1" applyBorder="1" applyAlignment="1">
      <alignment horizontal="center" vertical="center"/>
    </xf>
    <xf numFmtId="0" fontId="24" fillId="0" borderId="1" xfId="0" applyFont="1" applyBorder="1" applyAlignment="1">
      <alignment horizontal="center" vertical="center"/>
    </xf>
    <xf numFmtId="0" fontId="31" fillId="12" borderId="1" xfId="54" applyFont="1" applyFill="1" applyBorder="1" applyAlignment="1">
      <alignment horizontal="center" vertical="center" wrapText="1" shrinkToFit="1"/>
    </xf>
    <xf numFmtId="0" fontId="31" fillId="0" borderId="8" xfId="113" applyFont="1" applyFill="1" applyBorder="1" applyAlignment="1">
      <alignment horizontal="center" vertical="center" wrapText="1"/>
    </xf>
    <xf numFmtId="0" fontId="34" fillId="0" borderId="5" xfId="113" applyFont="1" applyFill="1" applyBorder="1" applyAlignment="1">
      <alignment horizontal="center" vertical="center" wrapText="1" shrinkToFit="1"/>
    </xf>
    <xf numFmtId="0" fontId="39" fillId="0" borderId="1" xfId="163" applyFont="1" applyFill="1" applyBorder="1" applyAlignment="1">
      <alignment horizontal="center" vertical="center" wrapText="1" shrinkToFit="1"/>
    </xf>
    <xf numFmtId="0" fontId="24" fillId="0" borderId="5" xfId="0" applyFont="1" applyBorder="1" applyAlignment="1">
      <alignment horizontal="center" vertical="center"/>
    </xf>
    <xf numFmtId="0" fontId="0" fillId="0" borderId="1" xfId="0" applyFont="1" applyBorder="1" applyAlignment="1">
      <alignment horizontal="center" vertical="center"/>
    </xf>
    <xf numFmtId="0" fontId="30" fillId="12" borderId="1" xfId="0" applyFont="1" applyFill="1" applyBorder="1" applyAlignment="1">
      <alignment horizontal="center" vertical="center" wrapText="1"/>
    </xf>
    <xf numFmtId="0" fontId="0" fillId="0" borderId="0" xfId="0" applyAlignment="1">
      <alignment horizontal="center" vertical="center"/>
    </xf>
    <xf numFmtId="0" fontId="41" fillId="0"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center"/>
    </xf>
    <xf numFmtId="0" fontId="0" fillId="0" borderId="5" xfId="0" applyBorder="1" applyAlignment="1">
      <alignment horizontal="center" vertical="center"/>
    </xf>
    <xf numFmtId="0" fontId="41" fillId="0" borderId="5" xfId="0" applyFont="1" applyFill="1" applyBorder="1" applyAlignment="1">
      <alignment horizontal="center" vertical="center" wrapText="1"/>
    </xf>
    <xf numFmtId="0" fontId="42" fillId="0" borderId="5" xfId="0" applyFont="1" applyBorder="1" applyAlignment="1">
      <alignment horizontal="center" vertical="center" wrapText="1"/>
    </xf>
    <xf numFmtId="0" fontId="34" fillId="0" borderId="5" xfId="242" applyFont="1" applyBorder="1" applyAlignment="1">
      <alignment horizontal="center" vertical="center" wrapText="1"/>
    </xf>
    <xf numFmtId="0" fontId="0" fillId="0" borderId="1" xfId="0" applyBorder="1" applyAlignment="1">
      <alignment horizontal="center" vertical="center"/>
    </xf>
    <xf numFmtId="0" fontId="42" fillId="0" borderId="1" xfId="0" applyFont="1" applyBorder="1" applyAlignment="1">
      <alignment horizontal="center" vertical="center" wrapText="1"/>
    </xf>
    <xf numFmtId="0" fontId="34" fillId="0" borderId="1" xfId="242" applyFont="1" applyBorder="1" applyAlignment="1">
      <alignment horizontal="center" vertical="center" wrapText="1"/>
    </xf>
    <xf numFmtId="0" fontId="41" fillId="12" borderId="1" xfId="0" applyFont="1" applyFill="1" applyBorder="1" applyAlignment="1">
      <alignment horizontal="center" vertical="center" wrapText="1"/>
    </xf>
    <xf numFmtId="0" fontId="42" fillId="0" borderId="1" xfId="0" applyFont="1" applyBorder="1" applyAlignment="1">
      <alignment horizontal="center" vertical="center"/>
    </xf>
    <xf numFmtId="0" fontId="41" fillId="12" borderId="5" xfId="0" applyFont="1" applyFill="1" applyBorder="1" applyAlignment="1">
      <alignment horizontal="center" vertical="center" wrapText="1"/>
    </xf>
    <xf numFmtId="0" fontId="36" fillId="0" borderId="5" xfId="0" applyFont="1" applyBorder="1" applyAlignment="1">
      <alignment horizontal="center" vertical="center"/>
    </xf>
    <xf numFmtId="0" fontId="34" fillId="0" borderId="8" xfId="242" applyFont="1" applyBorder="1" applyAlignment="1">
      <alignment horizontal="center" vertical="center" wrapText="1"/>
    </xf>
    <xf numFmtId="0" fontId="36" fillId="0" borderId="1" xfId="0" applyFont="1" applyBorder="1" applyAlignment="1">
      <alignment horizontal="center" vertical="center" wrapText="1"/>
    </xf>
    <xf numFmtId="0" fontId="34" fillId="0" borderId="4" xfId="242" applyFont="1" applyBorder="1" applyAlignment="1">
      <alignment horizontal="center" vertical="center" wrapText="1"/>
    </xf>
    <xf numFmtId="0" fontId="36" fillId="0" borderId="1" xfId="0" applyFont="1" applyBorder="1" applyAlignment="1">
      <alignment horizontal="center" vertical="center"/>
    </xf>
    <xf numFmtId="0" fontId="36" fillId="0" borderId="5" xfId="0" applyFont="1" applyBorder="1" applyAlignment="1">
      <alignment horizontal="center" vertical="center" wrapText="1"/>
    </xf>
    <xf numFmtId="0" fontId="36"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34" fillId="0" borderId="13" xfId="242" applyFont="1" applyBorder="1" applyAlignment="1">
      <alignment horizontal="center" vertical="center" wrapText="1"/>
    </xf>
    <xf numFmtId="0" fontId="34" fillId="0" borderId="14" xfId="242" applyFont="1" applyBorder="1" applyAlignment="1">
      <alignment horizontal="center" vertical="center" wrapText="1"/>
    </xf>
    <xf numFmtId="0" fontId="41" fillId="0" borderId="10" xfId="0" applyFont="1" applyFill="1" applyBorder="1" applyAlignment="1">
      <alignment horizontal="center" vertical="center" wrapText="1"/>
    </xf>
    <xf numFmtId="0" fontId="36" fillId="0" borderId="10" xfId="0" applyFont="1" applyBorder="1" applyAlignment="1">
      <alignment horizontal="justify" vertical="center"/>
    </xf>
    <xf numFmtId="0" fontId="34" fillId="0" borderId="15" xfId="242" applyFont="1" applyBorder="1" applyAlignment="1">
      <alignment horizontal="center" vertical="center" wrapText="1"/>
    </xf>
    <xf numFmtId="0" fontId="36" fillId="0" borderId="1" xfId="0" applyFont="1" applyBorder="1" applyAlignment="1">
      <alignment horizontal="justify" vertical="center"/>
    </xf>
    <xf numFmtId="0" fontId="36" fillId="0" borderId="0" xfId="0" applyFont="1" applyBorder="1" applyAlignment="1">
      <alignment horizontal="center" vertical="center" wrapText="1"/>
    </xf>
    <xf numFmtId="0" fontId="36" fillId="0" borderId="6" xfId="0" applyFont="1" applyBorder="1" applyAlignment="1">
      <alignment horizontal="center" vertical="center"/>
    </xf>
    <xf numFmtId="0" fontId="42" fillId="0" borderId="0" xfId="0" applyFont="1" applyBorder="1" applyAlignment="1">
      <alignment horizontal="center" vertical="center"/>
    </xf>
    <xf numFmtId="0" fontId="42" fillId="0" borderId="0" xfId="0" applyFont="1" applyBorder="1" applyAlignment="1">
      <alignment horizontal="justify" vertical="center"/>
    </xf>
    <xf numFmtId="0" fontId="29" fillId="0" borderId="5"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30" fillId="0" borderId="0" xfId="0" applyFont="1">
      <alignment vertical="center"/>
    </xf>
    <xf numFmtId="0" fontId="31" fillId="0" borderId="5" xfId="0" applyFont="1" applyFill="1" applyBorder="1" applyAlignment="1">
      <alignment horizontal="center" vertical="center"/>
    </xf>
    <xf numFmtId="0" fontId="31" fillId="0" borderId="1" xfId="323" applyFont="1" applyFill="1" applyBorder="1" applyAlignment="1">
      <alignment horizontal="center" vertical="center" wrapText="1"/>
    </xf>
    <xf numFmtId="0" fontId="30" fillId="0" borderId="0" xfId="0" applyFont="1" applyBorder="1">
      <alignment vertical="center"/>
    </xf>
    <xf numFmtId="0" fontId="30" fillId="0" borderId="0" xfId="0" applyFont="1" applyFill="1" applyBorder="1" applyAlignment="1">
      <alignment horizontal="center" vertical="center"/>
    </xf>
    <xf numFmtId="0" fontId="34" fillId="0" borderId="1" xfId="242" applyFont="1" applyFill="1" applyBorder="1" applyAlignment="1">
      <alignment horizontal="center" vertical="center" wrapText="1"/>
    </xf>
    <xf numFmtId="0" fontId="39" fillId="0" borderId="1" xfId="242" applyFont="1" applyFill="1" applyBorder="1" applyAlignment="1">
      <alignment horizontal="center" vertical="center" wrapText="1"/>
    </xf>
    <xf numFmtId="0" fontId="34" fillId="12" borderId="1" xfId="242" applyFont="1" applyFill="1" applyBorder="1" applyAlignment="1">
      <alignment horizontal="center" vertical="center" wrapText="1"/>
    </xf>
    <xf numFmtId="0" fontId="39" fillId="12" borderId="1" xfId="242" applyFont="1" applyFill="1" applyBorder="1" applyAlignment="1">
      <alignment horizontal="center" vertical="center" wrapText="1"/>
    </xf>
    <xf numFmtId="0" fontId="30" fillId="12" borderId="0" xfId="0" applyFont="1" applyFill="1">
      <alignment vertical="center"/>
    </xf>
    <xf numFmtId="0" fontId="42" fillId="12" borderId="1" xfId="0" applyFont="1" applyFill="1" applyBorder="1" applyAlignment="1">
      <alignment horizontal="center" vertical="center"/>
    </xf>
    <xf numFmtId="0" fontId="42" fillId="12" borderId="1"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6" fillId="12" borderId="1" xfId="0" applyFont="1" applyFill="1" applyBorder="1" applyAlignment="1">
      <alignment horizontal="center" vertical="center"/>
    </xf>
    <xf numFmtId="0" fontId="36" fillId="0" borderId="1" xfId="0" applyFont="1" applyFill="1" applyBorder="1" applyAlignment="1">
      <alignment horizontal="center" vertical="center" wrapText="1"/>
    </xf>
    <xf numFmtId="0" fontId="34" fillId="0" borderId="5" xfId="242" applyFont="1" applyFill="1" applyBorder="1" applyAlignment="1">
      <alignment horizontal="center" vertical="center" wrapText="1"/>
    </xf>
    <xf numFmtId="0" fontId="36" fillId="0" borderId="5" xfId="0" applyFont="1" applyFill="1" applyBorder="1" applyAlignment="1">
      <alignment horizontal="center" vertical="center" wrapText="1"/>
    </xf>
    <xf numFmtId="0" fontId="34" fillId="0" borderId="16" xfId="242" applyFont="1" applyFill="1" applyBorder="1" applyAlignment="1">
      <alignment horizontal="center" vertical="center" wrapText="1"/>
    </xf>
    <xf numFmtId="0" fontId="34" fillId="12" borderId="16" xfId="242" applyFont="1" applyFill="1" applyBorder="1" applyAlignment="1">
      <alignment horizontal="center" vertical="center" wrapText="1"/>
    </xf>
    <xf numFmtId="0" fontId="34" fillId="12" borderId="17" xfId="242" applyFont="1" applyFill="1" applyBorder="1" applyAlignment="1">
      <alignment horizontal="center" vertical="center" wrapText="1"/>
    </xf>
    <xf numFmtId="0" fontId="34" fillId="12" borderId="18" xfId="242" applyFont="1" applyFill="1" applyBorder="1" applyAlignment="1">
      <alignment horizontal="center" vertical="center" wrapText="1"/>
    </xf>
    <xf numFmtId="0" fontId="30" fillId="0" borderId="0" xfId="0" applyFont="1" applyFill="1">
      <alignment vertical="center"/>
    </xf>
    <xf numFmtId="0" fontId="34" fillId="0" borderId="17" xfId="242" applyFont="1" applyFill="1" applyBorder="1" applyAlignment="1">
      <alignment horizontal="center" vertical="center" wrapText="1"/>
    </xf>
    <xf numFmtId="0" fontId="34" fillId="0" borderId="18" xfId="242" applyFont="1" applyFill="1" applyBorder="1" applyAlignment="1">
      <alignment horizontal="center" vertical="center" wrapText="1"/>
    </xf>
    <xf numFmtId="0" fontId="34" fillId="12" borderId="19" xfId="242" applyFont="1" applyFill="1" applyBorder="1" applyAlignment="1">
      <alignment horizontal="center" vertical="center" wrapText="1"/>
    </xf>
    <xf numFmtId="0" fontId="34" fillId="12" borderId="20" xfId="242" applyFont="1" applyFill="1" applyBorder="1" applyAlignment="1">
      <alignment horizontal="center" vertical="center" wrapText="1"/>
    </xf>
    <xf numFmtId="0" fontId="34" fillId="0" borderId="19" xfId="242" applyFont="1" applyBorder="1" applyAlignment="1">
      <alignment horizontal="center" vertical="center" wrapText="1"/>
    </xf>
    <xf numFmtId="0" fontId="34" fillId="0" borderId="20" xfId="242" applyFont="1" applyBorder="1" applyAlignment="1">
      <alignment horizontal="center" vertical="center" wrapText="1"/>
    </xf>
    <xf numFmtId="0" fontId="34" fillId="0" borderId="20" xfId="242" applyFont="1" applyFill="1" applyBorder="1" applyAlignment="1">
      <alignment horizontal="center" vertical="center" wrapText="1"/>
    </xf>
    <xf numFmtId="0" fontId="34" fillId="0" borderId="21" xfId="242" applyFont="1" applyBorder="1" applyAlignment="1">
      <alignment horizontal="center" vertical="center" wrapText="1"/>
    </xf>
    <xf numFmtId="0" fontId="34" fillId="0" borderId="22" xfId="242" applyFont="1" applyBorder="1" applyAlignment="1">
      <alignment horizontal="center" vertical="center" wrapText="1"/>
    </xf>
    <xf numFmtId="0" fontId="34" fillId="0" borderId="17" xfId="242" applyFont="1" applyBorder="1" applyAlignment="1">
      <alignment horizontal="center" vertical="center" wrapText="1"/>
    </xf>
    <xf numFmtId="0" fontId="47" fillId="0" borderId="20" xfId="242" applyFont="1" applyBorder="1" applyAlignment="1">
      <alignment horizontal="center" vertical="center" wrapText="1"/>
    </xf>
    <xf numFmtId="0" fontId="47" fillId="0" borderId="22" xfId="242" applyFont="1" applyBorder="1" applyAlignment="1">
      <alignment horizontal="center" vertical="center" wrapText="1"/>
    </xf>
    <xf numFmtId="0" fontId="48" fillId="16" borderId="0" xfId="324" applyFont="1" applyBorder="1" applyAlignment="1">
      <alignment horizontal="center" vertical="center" wrapText="1"/>
    </xf>
    <xf numFmtId="0" fontId="48" fillId="16" borderId="23" xfId="324" applyFont="1" applyBorder="1" applyAlignment="1">
      <alignment horizontal="center" vertical="center" wrapText="1"/>
    </xf>
    <xf numFmtId="0" fontId="48" fillId="16" borderId="24" xfId="324" applyFont="1" applyBorder="1" applyAlignment="1">
      <alignment horizontal="center" vertical="center" wrapText="1"/>
    </xf>
    <xf numFmtId="0" fontId="48" fillId="16" borderId="25" xfId="324" applyFont="1" applyBorder="1" applyAlignment="1">
      <alignment horizontal="center" vertical="center" wrapText="1"/>
    </xf>
    <xf numFmtId="0" fontId="41" fillId="0" borderId="5" xfId="0" applyFont="1" applyFill="1" applyBorder="1" applyAlignment="1">
      <alignment horizontal="center" vertical="center" wrapText="1"/>
    </xf>
    <xf numFmtId="0" fontId="0" fillId="0" borderId="1" xfId="0" applyFont="1" applyBorder="1" applyAlignment="1">
      <alignment horizontal="center" vertical="center" wrapText="1"/>
    </xf>
    <xf numFmtId="0" fontId="31" fillId="0" borderId="4" xfId="113" applyFont="1" applyFill="1" applyBorder="1" applyAlignment="1">
      <alignment horizontal="center" vertical="center" wrapText="1"/>
    </xf>
    <xf numFmtId="0" fontId="31" fillId="0" borderId="5" xfId="113" applyFont="1" applyFill="1" applyBorder="1" applyAlignment="1">
      <alignment horizontal="center" vertical="center" wrapText="1"/>
    </xf>
    <xf numFmtId="0" fontId="41" fillId="0" borderId="5" xfId="0" applyFont="1" applyFill="1" applyBorder="1" applyAlignment="1">
      <alignment horizontal="center" vertical="center" wrapText="1"/>
    </xf>
    <xf numFmtId="0" fontId="41" fillId="0" borderId="5" xfId="0" applyFont="1" applyBorder="1" applyAlignment="1">
      <alignment horizontal="center" vertical="center" wrapText="1"/>
    </xf>
    <xf numFmtId="0" fontId="30" fillId="0" borderId="5" xfId="253" applyFont="1" applyFill="1" applyBorder="1" applyAlignment="1">
      <alignment horizontal="center" vertical="center" wrapText="1" shrinkToFit="1"/>
    </xf>
    <xf numFmtId="0" fontId="34" fillId="0" borderId="10" xfId="236" applyFont="1" applyFill="1" applyBorder="1" applyAlignment="1">
      <alignment horizontal="center" vertical="center" wrapText="1" shrinkToFit="1"/>
    </xf>
    <xf numFmtId="0" fontId="29" fillId="0" borderId="1" xfId="0" applyFont="1" applyBorder="1" applyAlignment="1">
      <alignment horizontal="center" vertical="center" wrapText="1"/>
    </xf>
    <xf numFmtId="0" fontId="41" fillId="0" borderId="5" xfId="0" applyFont="1" applyFill="1" applyBorder="1" applyAlignment="1">
      <alignment horizontal="center" vertical="center" wrapText="1"/>
    </xf>
    <xf numFmtId="0" fontId="34" fillId="12" borderId="1" xfId="253" quotePrefix="1" applyFont="1" applyFill="1" applyBorder="1">
      <alignment horizontal="center" vertical="center" wrapText="1" shrinkToFit="1"/>
    </xf>
    <xf numFmtId="0" fontId="34" fillId="0" borderId="1" xfId="253" quotePrefix="1" applyFont="1" applyFill="1" applyBorder="1">
      <alignment horizontal="center" vertical="center" wrapText="1" shrinkToFit="1"/>
    </xf>
    <xf numFmtId="0" fontId="30" fillId="0" borderId="5" xfId="75" applyFont="1" applyFill="1" applyBorder="1" applyAlignment="1">
      <alignment horizontal="center" vertical="center" wrapText="1"/>
    </xf>
    <xf numFmtId="0" fontId="30" fillId="0" borderId="5" xfId="242" applyFont="1" applyFill="1" applyBorder="1" applyAlignment="1">
      <alignment horizontal="center" vertical="center" wrapText="1"/>
    </xf>
    <xf numFmtId="0" fontId="51" fillId="0" borderId="1" xfId="0" applyFont="1" applyBorder="1" applyAlignment="1">
      <alignment horizontal="center" vertical="center" wrapText="1"/>
    </xf>
    <xf numFmtId="0" fontId="51" fillId="0" borderId="5" xfId="0" applyFont="1" applyBorder="1" applyAlignment="1">
      <alignment horizontal="center" vertical="center" wrapText="1"/>
    </xf>
    <xf numFmtId="0" fontId="30" fillId="0" borderId="1" xfId="246" quotePrefix="1" applyFont="1" applyFill="1" applyBorder="1" applyAlignment="1">
      <alignment horizontal="center" vertical="center"/>
    </xf>
    <xf numFmtId="0" fontId="31" fillId="12" borderId="5" xfId="236" applyFont="1" applyFill="1" applyBorder="1" applyAlignment="1">
      <alignment horizontal="center" vertical="center" wrapText="1"/>
    </xf>
    <xf numFmtId="0" fontId="31" fillId="12" borderId="1" xfId="236" applyFont="1" applyFill="1" applyBorder="1" applyAlignment="1">
      <alignment horizontal="center" vertical="center" wrapText="1"/>
    </xf>
    <xf numFmtId="0" fontId="31" fillId="0" borderId="3" xfId="113" applyFont="1" applyFill="1" applyBorder="1" applyAlignment="1">
      <alignment horizontal="center" vertical="center" wrapText="1"/>
    </xf>
    <xf numFmtId="0" fontId="31" fillId="0" borderId="10" xfId="236" applyFont="1" applyFill="1" applyBorder="1" applyAlignment="1">
      <alignment horizontal="center" vertical="center" wrapText="1"/>
    </xf>
    <xf numFmtId="0" fontId="24" fillId="0" borderId="10" xfId="0" applyFont="1" applyBorder="1" applyAlignment="1">
      <alignment horizontal="center" vertical="center"/>
    </xf>
    <xf numFmtId="0" fontId="34" fillId="12" borderId="5" xfId="236" applyFont="1" applyFill="1" applyBorder="1" applyAlignment="1">
      <alignment horizontal="center" vertical="center" wrapText="1" shrinkToFit="1"/>
    </xf>
    <xf numFmtId="0" fontId="31" fillId="12" borderId="8" xfId="113" applyFont="1" applyFill="1" applyBorder="1" applyAlignment="1">
      <alignment horizontal="center" vertical="center" wrapText="1"/>
    </xf>
    <xf numFmtId="0" fontId="31" fillId="12" borderId="4" xfId="113" applyFont="1" applyFill="1" applyBorder="1" applyAlignment="1">
      <alignment horizontal="center" vertical="center" wrapText="1"/>
    </xf>
    <xf numFmtId="0" fontId="55" fillId="0" borderId="1" xfId="236" applyFont="1" applyFill="1" applyBorder="1" applyAlignment="1">
      <alignment horizontal="center" vertical="center" wrapText="1"/>
    </xf>
    <xf numFmtId="0" fontId="34" fillId="12" borderId="12" xfId="163" applyFont="1" applyFill="1" applyBorder="1" applyAlignment="1">
      <alignment horizontal="left" vertical="center" wrapText="1" shrinkToFit="1"/>
    </xf>
    <xf numFmtId="0" fontId="34" fillId="12" borderId="26" xfId="163" applyFont="1" applyFill="1" applyBorder="1" applyAlignment="1">
      <alignment horizontal="center" vertical="center" wrapText="1" shrinkToFit="1"/>
    </xf>
    <xf numFmtId="0" fontId="34" fillId="0" borderId="5" xfId="163" applyFont="1" applyFill="1" applyBorder="1" applyAlignment="1">
      <alignment horizontal="center" vertical="center" wrapText="1" shrinkToFit="1"/>
    </xf>
    <xf numFmtId="0" fontId="0" fillId="0" borderId="1" xfId="0" applyFill="1" applyBorder="1" applyAlignment="1">
      <alignment horizontal="center" vertical="center"/>
    </xf>
    <xf numFmtId="0" fontId="41" fillId="0" borderId="5" xfId="0" applyFont="1" applyFill="1" applyBorder="1" applyAlignment="1">
      <alignment horizontal="center" vertical="center" wrapText="1"/>
    </xf>
    <xf numFmtId="0" fontId="30" fillId="0" borderId="0" xfId="0" applyFont="1" applyAlignment="1">
      <alignment horizontal="center" vertical="center" wrapText="1"/>
    </xf>
    <xf numFmtId="0" fontId="58" fillId="0" borderId="1" xfId="0" applyFont="1" applyBorder="1" applyAlignment="1">
      <alignment horizontal="justify"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1" xfId="0" applyFont="1" applyFill="1" applyBorder="1" applyAlignment="1">
      <alignment vertical="center" wrapText="1"/>
    </xf>
    <xf numFmtId="0" fontId="58"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center" vertical="center" wrapText="1"/>
    </xf>
    <xf numFmtId="0" fontId="0" fillId="0" borderId="5" xfId="0" applyFont="1" applyBorder="1" applyAlignment="1">
      <alignment horizontal="center" vertical="center"/>
    </xf>
    <xf numFmtId="0" fontId="0" fillId="0" borderId="5" xfId="0"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vertical="center" wrapText="1"/>
    </xf>
    <xf numFmtId="0" fontId="0" fillId="0" borderId="10" xfId="0" applyFont="1" applyBorder="1" applyAlignment="1">
      <alignment horizontal="center" vertical="center"/>
    </xf>
    <xf numFmtId="0" fontId="0" fillId="0" borderId="5" xfId="0" applyFont="1" applyBorder="1" applyAlignment="1">
      <alignment horizontal="center" vertical="center" wrapText="1"/>
    </xf>
    <xf numFmtId="0" fontId="34" fillId="12" borderId="10" xfId="236" applyFont="1" applyFill="1" applyBorder="1" applyAlignment="1">
      <alignment horizontal="center" vertical="center" wrapText="1" shrinkToFit="1"/>
    </xf>
    <xf numFmtId="0" fontId="0" fillId="0" borderId="5" xfId="0" applyFont="1" applyBorder="1">
      <alignment vertical="center"/>
    </xf>
    <xf numFmtId="0" fontId="0" fillId="0" borderId="5" xfId="0" quotePrefix="1" applyFont="1" applyBorder="1" applyAlignment="1">
      <alignment vertical="center" wrapText="1"/>
    </xf>
    <xf numFmtId="0" fontId="36"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0" borderId="5" xfId="0" applyBorder="1" applyAlignment="1">
      <alignment horizontal="center" vertical="center" wrapText="1"/>
    </xf>
    <xf numFmtId="0" fontId="0" fillId="0" borderId="5" xfId="0" applyFill="1" applyBorder="1" applyAlignment="1">
      <alignment horizontal="center" vertical="center"/>
    </xf>
    <xf numFmtId="0" fontId="0" fillId="0" borderId="1" xfId="0" quotePrefix="1" applyFont="1" applyBorder="1" applyAlignment="1">
      <alignment horizontal="center" vertical="center"/>
    </xf>
    <xf numFmtId="0" fontId="24" fillId="0" borderId="1" xfId="0" applyFont="1" applyBorder="1" applyAlignment="1">
      <alignment vertical="center"/>
    </xf>
    <xf numFmtId="0" fontId="30" fillId="0" borderId="1" xfId="0" quotePrefix="1" applyFont="1" applyBorder="1" applyAlignment="1">
      <alignment horizontal="center" vertical="center"/>
    </xf>
    <xf numFmtId="0" fontId="31" fillId="0" borderId="1" xfId="54" applyFont="1" applyFill="1" applyBorder="1" applyAlignment="1">
      <alignment horizontal="center" vertical="center" wrapText="1" shrinkToFit="1"/>
    </xf>
    <xf numFmtId="0" fontId="24" fillId="0" borderId="4" xfId="0" applyFont="1" applyBorder="1" applyAlignment="1">
      <alignment horizontal="center" vertical="center"/>
    </xf>
    <xf numFmtId="0" fontId="34" fillId="0" borderId="5" xfId="54" applyFont="1" applyFill="1" applyBorder="1">
      <alignment horizontal="center" vertical="center" wrapText="1" shrinkToFit="1"/>
    </xf>
    <xf numFmtId="0" fontId="39" fillId="0" borderId="5" xfId="236" applyFont="1" applyFill="1" applyBorder="1" applyAlignment="1">
      <alignment horizontal="center" vertical="center" wrapText="1" shrinkToFit="1"/>
    </xf>
    <xf numFmtId="0" fontId="31" fillId="0" borderId="5" xfId="81" applyFont="1" applyFill="1" applyBorder="1" applyAlignment="1">
      <alignment horizontal="center" vertical="center" wrapText="1" shrinkToFit="1"/>
    </xf>
    <xf numFmtId="0" fontId="39" fillId="0" borderId="5" xfId="163" applyFont="1" applyFill="1" applyBorder="1" applyAlignment="1">
      <alignment horizontal="center" vertical="center" wrapText="1" shrinkToFit="1"/>
    </xf>
    <xf numFmtId="0" fontId="0" fillId="0" borderId="5" xfId="0" quotePrefix="1" applyFont="1" applyBorder="1" applyAlignment="1">
      <alignment horizontal="center" vertical="center"/>
    </xf>
    <xf numFmtId="0" fontId="31" fillId="0" borderId="11" xfId="236" applyFont="1" applyFill="1" applyBorder="1" applyAlignment="1">
      <alignment horizontal="center" vertical="center" wrapText="1"/>
    </xf>
    <xf numFmtId="0" fontId="0" fillId="0" borderId="5" xfId="0" applyFont="1" applyBorder="1" applyAlignment="1">
      <alignment vertical="center" wrapText="1"/>
    </xf>
    <xf numFmtId="0" fontId="0" fillId="0" borderId="5" xfId="0" applyFont="1" applyBorder="1" applyAlignment="1">
      <alignment vertical="center"/>
    </xf>
    <xf numFmtId="0" fontId="24" fillId="0" borderId="5" xfId="0" applyFont="1" applyBorder="1" applyAlignment="1">
      <alignment vertical="center"/>
    </xf>
    <xf numFmtId="0" fontId="55" fillId="12" borderId="5" xfId="236" applyFont="1" applyFill="1" applyBorder="1" applyAlignment="1">
      <alignment horizontal="center" vertical="center" wrapText="1"/>
    </xf>
    <xf numFmtId="0" fontId="40" fillId="0" borderId="5" xfId="0" applyFont="1" applyBorder="1" applyAlignment="1">
      <alignment horizontal="justify" vertical="center"/>
    </xf>
    <xf numFmtId="0" fontId="61" fillId="12" borderId="1" xfId="113" applyFont="1" applyFill="1" applyBorder="1" applyAlignment="1">
      <alignment horizontal="center" vertical="center" wrapText="1"/>
    </xf>
    <xf numFmtId="0" fontId="62" fillId="12" borderId="1" xfId="236" applyFont="1" applyFill="1" applyBorder="1" applyAlignment="1">
      <alignment horizontal="center" vertical="center" wrapText="1" shrinkToFit="1"/>
    </xf>
    <xf numFmtId="0" fontId="24" fillId="0" borderId="0" xfId="0" applyFont="1" applyBorder="1">
      <alignment vertical="center"/>
    </xf>
    <xf numFmtId="0" fontId="0" fillId="0" borderId="32" xfId="0" applyFont="1" applyBorder="1" applyAlignment="1">
      <alignment horizontal="center" vertical="center"/>
    </xf>
    <xf numFmtId="0" fontId="24" fillId="0" borderId="32" xfId="0" applyFont="1" applyBorder="1" applyAlignment="1">
      <alignment horizontal="center" vertical="center"/>
    </xf>
    <xf numFmtId="0" fontId="0" fillId="0" borderId="32" xfId="0" applyFont="1" applyBorder="1" applyAlignment="1">
      <alignment horizontal="center" vertical="center" wrapText="1"/>
    </xf>
    <xf numFmtId="0" fontId="24" fillId="0" borderId="1" xfId="0" applyFont="1" applyFill="1" applyBorder="1" applyAlignment="1">
      <alignment horizontal="center" vertical="center"/>
    </xf>
    <xf numFmtId="0" fontId="31" fillId="12" borderId="32" xfId="113" applyFont="1" applyFill="1" applyBorder="1" applyAlignment="1">
      <alignment horizontal="center" vertical="center" wrapText="1"/>
    </xf>
    <xf numFmtId="0" fontId="24" fillId="0" borderId="5" xfId="0" applyFont="1" applyFill="1" applyBorder="1" applyAlignment="1">
      <alignment horizontal="center" vertical="center"/>
    </xf>
    <xf numFmtId="0" fontId="30" fillId="0" borderId="32" xfId="0" applyFont="1" applyBorder="1" applyAlignment="1">
      <alignment horizontal="center" vertical="center" wrapText="1"/>
    </xf>
    <xf numFmtId="0" fontId="58" fillId="0" borderId="5" xfId="0" applyFont="1" applyBorder="1" applyAlignment="1">
      <alignment horizontal="center" vertical="center" wrapText="1"/>
    </xf>
    <xf numFmtId="0" fontId="36" fillId="0" borderId="32" xfId="0" applyFont="1" applyBorder="1" applyAlignment="1">
      <alignment horizontal="center" vertical="center" wrapText="1"/>
    </xf>
    <xf numFmtId="0" fontId="62" fillId="12" borderId="5" xfId="236" applyFont="1" applyFill="1" applyBorder="1" applyAlignment="1">
      <alignment horizontal="center" vertical="center" wrapText="1" shrinkToFit="1"/>
    </xf>
    <xf numFmtId="0" fontId="34" fillId="12" borderId="32" xfId="236" applyFont="1" applyFill="1" applyBorder="1" applyAlignment="1">
      <alignment horizontal="center" vertical="center" wrapText="1" shrinkToFit="1"/>
    </xf>
    <xf numFmtId="0" fontId="24" fillId="0" borderId="32" xfId="0" applyFont="1" applyBorder="1" applyAlignment="1">
      <alignment vertical="center"/>
    </xf>
    <xf numFmtId="0" fontId="24" fillId="0" borderId="33" xfId="0" applyFont="1" applyBorder="1" applyAlignment="1">
      <alignment horizontal="center" vertical="center"/>
    </xf>
    <xf numFmtId="0" fontId="0" fillId="0" borderId="33" xfId="0" applyFont="1" applyBorder="1" applyAlignment="1">
      <alignment horizontal="center" vertical="center"/>
    </xf>
    <xf numFmtId="0" fontId="34" fillId="12" borderId="33" xfId="236" applyFont="1" applyFill="1" applyBorder="1" applyAlignment="1">
      <alignment horizontal="center" vertical="center" wrapText="1" shrinkToFit="1"/>
    </xf>
    <xf numFmtId="0" fontId="0" fillId="0" borderId="33" xfId="0" applyFill="1" applyBorder="1" applyAlignment="1">
      <alignment horizontal="center" vertical="center"/>
    </xf>
    <xf numFmtId="0" fontId="0" fillId="0" borderId="33" xfId="0" applyBorder="1" applyAlignment="1">
      <alignment horizontal="center" vertical="center"/>
    </xf>
    <xf numFmtId="0" fontId="0" fillId="0" borderId="33" xfId="0" applyBorder="1" applyAlignment="1">
      <alignment horizontal="center" vertical="center" wrapText="1"/>
    </xf>
    <xf numFmtId="176" fontId="32" fillId="24" borderId="2" xfId="1" applyNumberFormat="1" applyFont="1" applyFill="1" applyBorder="1" applyAlignment="1">
      <alignment horizontal="center" vertical="center" wrapText="1"/>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0" borderId="32" xfId="0" applyFont="1" applyBorder="1" applyAlignment="1">
      <alignment vertical="center" wrapText="1"/>
    </xf>
    <xf numFmtId="0" fontId="0" fillId="0" borderId="32" xfId="0" applyFont="1" applyFill="1" applyBorder="1" applyAlignment="1">
      <alignment horizontal="center" vertical="center"/>
    </xf>
    <xf numFmtId="0" fontId="31" fillId="0" borderId="32" xfId="236" applyFont="1" applyFill="1" applyBorder="1" applyAlignment="1">
      <alignment horizontal="center" vertical="center" wrapText="1"/>
    </xf>
    <xf numFmtId="0" fontId="61" fillId="0" borderId="1" xfId="253" applyFont="1" applyFill="1" applyBorder="1" applyAlignment="1">
      <alignment horizontal="center" vertical="center" wrapText="1"/>
    </xf>
    <xf numFmtId="0" fontId="34" fillId="0" borderId="32" xfId="253" applyFont="1" applyFill="1" applyBorder="1">
      <alignment horizontal="center" vertical="center" wrapText="1" shrinkToFit="1"/>
    </xf>
    <xf numFmtId="0" fontId="31" fillId="0" borderId="32" xfId="113" applyFont="1" applyFill="1" applyBorder="1" applyAlignment="1">
      <alignment horizontal="center" vertical="center" wrapText="1"/>
    </xf>
    <xf numFmtId="0" fontId="31" fillId="12" borderId="12" xfId="113" applyFont="1" applyFill="1" applyBorder="1" applyAlignment="1">
      <alignment horizontal="center" vertical="center" wrapText="1"/>
    </xf>
    <xf numFmtId="0" fontId="31" fillId="12" borderId="32" xfId="253" applyFont="1" applyFill="1" applyBorder="1">
      <alignment horizontal="center" vertical="center" wrapText="1" shrinkToFit="1"/>
    </xf>
    <xf numFmtId="0" fontId="30" fillId="0" borderId="10" xfId="0" applyFont="1" applyBorder="1" applyAlignment="1">
      <alignment horizontal="center" vertical="center" wrapText="1"/>
    </xf>
    <xf numFmtId="0" fontId="31" fillId="12" borderId="32" xfId="236" applyFont="1" applyFill="1" applyBorder="1" applyAlignment="1">
      <alignment horizontal="center" vertical="center" wrapText="1"/>
    </xf>
    <xf numFmtId="0" fontId="31" fillId="0" borderId="32" xfId="253" applyFont="1" applyFill="1" applyBorder="1" applyAlignment="1">
      <alignment horizontal="center" vertical="center" wrapText="1"/>
    </xf>
    <xf numFmtId="0" fontId="30" fillId="0" borderId="32" xfId="0" quotePrefix="1" applyFont="1" applyFill="1" applyBorder="1" applyAlignment="1">
      <alignment horizontal="center" vertical="center"/>
    </xf>
    <xf numFmtId="0" fontId="61" fillId="12" borderId="1" xfId="236" applyFont="1" applyFill="1" applyBorder="1" applyAlignment="1">
      <alignment horizontal="center" vertical="center" wrapText="1"/>
    </xf>
    <xf numFmtId="0" fontId="30" fillId="0" borderId="32" xfId="0" applyFont="1" applyFill="1" applyBorder="1" applyAlignment="1">
      <alignment horizontal="center" vertical="center"/>
    </xf>
    <xf numFmtId="0" fontId="30" fillId="0" borderId="32" xfId="0" quotePrefix="1" applyFont="1" applyFill="1" applyBorder="1" applyAlignment="1">
      <alignment horizontal="center" vertical="center" wrapText="1"/>
    </xf>
    <xf numFmtId="0" fontId="34" fillId="0" borderId="32" xfId="236" applyFont="1" applyFill="1" applyBorder="1" applyAlignment="1">
      <alignment horizontal="center" vertical="center" wrapText="1" shrinkToFit="1"/>
    </xf>
    <xf numFmtId="0" fontId="62" fillId="0" borderId="5" xfId="253" applyFont="1" applyFill="1" applyBorder="1" applyAlignment="1">
      <alignment horizontal="center" vertical="center" wrapText="1" shrinkToFit="1"/>
    </xf>
    <xf numFmtId="0" fontId="34" fillId="0" borderId="32" xfId="253" applyFont="1" applyFill="1" applyBorder="1" applyAlignment="1">
      <alignment horizontal="center" vertical="center" wrapText="1" shrinkToFit="1"/>
    </xf>
    <xf numFmtId="0" fontId="30" fillId="0" borderId="10" xfId="0" applyFont="1" applyBorder="1" applyAlignment="1">
      <alignment horizontal="center" vertical="center"/>
    </xf>
    <xf numFmtId="0" fontId="62" fillId="0" borderId="1" xfId="253" applyFont="1" applyFill="1" applyBorder="1" applyAlignment="1">
      <alignment horizontal="center" vertical="center" wrapText="1" shrinkToFit="1"/>
    </xf>
    <xf numFmtId="0" fontId="36" fillId="0" borderId="10" xfId="0" applyFont="1" applyBorder="1" applyAlignment="1">
      <alignment horizontal="left" vertical="center"/>
    </xf>
    <xf numFmtId="49" fontId="40" fillId="0" borderId="5" xfId="0" applyNumberFormat="1" applyFont="1" applyFill="1" applyBorder="1" applyAlignment="1">
      <alignment horizontal="center" vertical="center"/>
    </xf>
    <xf numFmtId="0" fontId="0" fillId="0" borderId="8" xfId="0" applyFont="1" applyBorder="1" applyAlignment="1">
      <alignment horizontal="center" vertical="center"/>
    </xf>
    <xf numFmtId="0" fontId="31" fillId="12" borderId="10" xfId="236" applyFont="1" applyFill="1" applyBorder="1" applyAlignment="1">
      <alignment horizontal="center" vertical="center" wrapText="1"/>
    </xf>
    <xf numFmtId="0" fontId="61" fillId="12" borderId="5" xfId="113" applyFont="1" applyFill="1" applyBorder="1" applyAlignment="1">
      <alignment horizontal="center" vertical="center" wrapText="1"/>
    </xf>
    <xf numFmtId="49" fontId="40" fillId="0" borderId="5" xfId="0" applyNumberFormat="1" applyFont="1" applyFill="1" applyBorder="1" applyAlignment="1">
      <alignment horizontal="center" vertical="center" wrapText="1"/>
    </xf>
    <xf numFmtId="0" fontId="31" fillId="12" borderId="33" xfId="113" applyFont="1" applyFill="1" applyBorder="1" applyAlignment="1">
      <alignment horizontal="center" vertical="center" wrapText="1"/>
    </xf>
    <xf numFmtId="0" fontId="30" fillId="0" borderId="10" xfId="253" applyFont="1" applyFill="1" applyBorder="1" applyAlignment="1">
      <alignment horizontal="center" vertical="center" wrapText="1" shrinkToFit="1"/>
    </xf>
    <xf numFmtId="0" fontId="30" fillId="0" borderId="32" xfId="0" applyFont="1" applyBorder="1" applyAlignment="1">
      <alignment horizontal="center" vertical="center"/>
    </xf>
    <xf numFmtId="49" fontId="40" fillId="0" borderId="5" xfId="0" applyNumberFormat="1" applyFont="1" applyFill="1" applyBorder="1" applyAlignment="1">
      <alignment horizontal="center" vertical="top" wrapText="1"/>
    </xf>
    <xf numFmtId="0" fontId="30" fillId="12" borderId="10" xfId="0" applyFont="1" applyFill="1" applyBorder="1" applyAlignment="1">
      <alignment horizontal="center" vertical="center" wrapText="1"/>
    </xf>
    <xf numFmtId="0" fontId="0" fillId="0" borderId="1" xfId="0" quotePrefix="1" applyFont="1" applyBorder="1" applyAlignment="1">
      <alignment vertical="center" wrapText="1"/>
    </xf>
    <xf numFmtId="49" fontId="42" fillId="0" borderId="10" xfId="0" applyNumberFormat="1" applyFont="1" applyFill="1" applyBorder="1" applyAlignment="1">
      <alignment horizontal="left" vertical="center" wrapText="1"/>
    </xf>
    <xf numFmtId="0" fontId="31" fillId="0" borderId="32" xfId="0" applyFont="1" applyFill="1" applyBorder="1" applyAlignment="1">
      <alignment horizontal="center" vertical="center" wrapText="1"/>
    </xf>
    <xf numFmtId="0" fontId="67" fillId="22" borderId="32" xfId="326" applyFont="1" applyFill="1" applyBorder="1" applyAlignment="1">
      <alignment horizontal="center" vertical="center"/>
    </xf>
    <xf numFmtId="0" fontId="67" fillId="23" borderId="32" xfId="326" applyFont="1" applyFill="1" applyBorder="1" applyAlignment="1">
      <alignment horizontal="center" vertical="center"/>
    </xf>
    <xf numFmtId="49" fontId="68" fillId="26" borderId="32" xfId="0" applyNumberFormat="1" applyFont="1" applyFill="1" applyBorder="1" applyAlignment="1">
      <alignment horizontal="center" vertical="center" wrapText="1"/>
    </xf>
    <xf numFmtId="0" fontId="67" fillId="22" borderId="38" xfId="326" applyFont="1" applyFill="1" applyBorder="1" applyAlignment="1">
      <alignment horizontal="center" vertical="center"/>
    </xf>
    <xf numFmtId="0" fontId="67" fillId="23" borderId="30" xfId="326" applyFont="1" applyFill="1" applyBorder="1" applyAlignment="1">
      <alignment horizontal="center" vertical="center"/>
    </xf>
    <xf numFmtId="0" fontId="36" fillId="26" borderId="32" xfId="0" applyNumberFormat="1" applyFont="1" applyFill="1" applyBorder="1" applyAlignment="1">
      <alignment horizontal="center" vertical="center" wrapText="1"/>
    </xf>
    <xf numFmtId="49" fontId="36" fillId="26" borderId="3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61" fillId="0" borderId="1" xfId="0" applyFont="1" applyFill="1" applyBorder="1" applyAlignment="1">
      <alignment horizontal="center" vertical="center"/>
    </xf>
    <xf numFmtId="0" fontId="0" fillId="0" borderId="12" xfId="0" applyFont="1" applyBorder="1" applyAlignment="1">
      <alignment horizontal="center" vertical="center"/>
    </xf>
    <xf numFmtId="0" fontId="0" fillId="0" borderId="12" xfId="0" applyFont="1" applyFill="1" applyBorder="1" applyAlignment="1">
      <alignment horizontal="center" vertical="center"/>
    </xf>
    <xf numFmtId="0" fontId="30" fillId="0" borderId="12" xfId="0" applyFont="1" applyFill="1" applyBorder="1" applyAlignment="1">
      <alignment horizontal="center" vertical="center"/>
    </xf>
    <xf numFmtId="0" fontId="30" fillId="0" borderId="12" xfId="0" applyFont="1" applyBorder="1" applyAlignment="1">
      <alignment horizontal="center" vertical="center" wrapText="1"/>
    </xf>
    <xf numFmtId="0" fontId="34" fillId="12" borderId="12" xfId="236" applyFont="1" applyFill="1" applyBorder="1" applyAlignment="1">
      <alignment horizontal="center" vertical="center" wrapText="1" shrinkToFit="1"/>
    </xf>
    <xf numFmtId="0" fontId="31" fillId="0" borderId="1" xfId="236" applyFont="1" applyFill="1" applyBorder="1" applyAlignment="1">
      <alignment horizontal="left" vertical="center" wrapText="1"/>
    </xf>
    <xf numFmtId="0" fontId="24" fillId="0" borderId="11" xfId="0" applyFont="1" applyBorder="1" applyAlignment="1">
      <alignment horizontal="center" vertical="center"/>
    </xf>
    <xf numFmtId="0" fontId="30" fillId="0" borderId="33" xfId="0" applyFont="1" applyFill="1" applyBorder="1" applyAlignment="1">
      <alignment horizontal="center" vertical="center"/>
    </xf>
    <xf numFmtId="0" fontId="71" fillId="0" borderId="32" xfId="0" applyFont="1" applyBorder="1" applyAlignment="1">
      <alignment horizontal="center" vertical="center" wrapText="1"/>
    </xf>
    <xf numFmtId="0" fontId="71" fillId="12" borderId="32" xfId="0" applyFont="1" applyFill="1" applyBorder="1" applyAlignment="1">
      <alignment horizontal="center" vertical="center" wrapText="1"/>
    </xf>
    <xf numFmtId="0" fontId="71" fillId="0" borderId="32" xfId="0" applyFont="1" applyFill="1" applyBorder="1" applyAlignment="1">
      <alignment horizontal="center" vertical="center" wrapText="1"/>
    </xf>
    <xf numFmtId="0" fontId="36" fillId="12" borderId="33" xfId="0" applyNumberFormat="1" applyFont="1" applyFill="1" applyBorder="1" applyAlignment="1">
      <alignment horizontal="center" vertical="center" wrapText="1"/>
    </xf>
    <xf numFmtId="0" fontId="30" fillId="12" borderId="33" xfId="0" applyFont="1" applyFill="1" applyBorder="1" applyAlignment="1">
      <alignment horizontal="center" vertical="center"/>
    </xf>
    <xf numFmtId="0" fontId="30" fillId="12" borderId="33" xfId="0" applyFont="1" applyFill="1" applyBorder="1" applyAlignment="1">
      <alignment horizontal="center" vertical="center" wrapText="1"/>
    </xf>
    <xf numFmtId="49" fontId="36" fillId="12" borderId="33" xfId="0" applyNumberFormat="1" applyFont="1" applyFill="1" applyBorder="1" applyAlignment="1">
      <alignment horizontal="center" vertical="center" wrapText="1"/>
    </xf>
    <xf numFmtId="0" fontId="31" fillId="0" borderId="22" xfId="242" applyFont="1" applyBorder="1" applyAlignment="1">
      <alignment horizontal="center" vertical="center" wrapText="1"/>
    </xf>
    <xf numFmtId="0" fontId="31" fillId="0" borderId="20" xfId="242" applyFont="1" applyBorder="1" applyAlignment="1">
      <alignment horizontal="center" vertical="center" wrapText="1"/>
    </xf>
    <xf numFmtId="0" fontId="34" fillId="0" borderId="1" xfId="253" quotePrefix="1" applyFont="1" applyFill="1" applyBorder="1" applyAlignment="1">
      <alignment horizontal="center" vertical="center" wrapText="1" shrinkToFit="1"/>
    </xf>
    <xf numFmtId="0" fontId="30" fillId="0" borderId="32" xfId="253" applyFont="1" applyFill="1" applyBorder="1" applyAlignment="1">
      <alignment horizontal="center" vertical="center" wrapText="1" shrinkToFit="1"/>
    </xf>
    <xf numFmtId="0" fontId="0" fillId="0" borderId="11" xfId="0" applyFon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30" fillId="0" borderId="33" xfId="0" applyFont="1" applyBorder="1" applyAlignment="1">
      <alignment horizontal="center" vertical="center"/>
    </xf>
    <xf numFmtId="49" fontId="36" fillId="26" borderId="32" xfId="0" applyNumberFormat="1" applyFont="1" applyFill="1" applyBorder="1" applyAlignment="1">
      <alignment horizontal="center" vertical="center" wrapText="1"/>
    </xf>
    <xf numFmtId="0" fontId="28" fillId="2" borderId="33" xfId="0" applyFont="1" applyFill="1" applyBorder="1" applyAlignment="1">
      <alignment horizontal="center" vertical="center" wrapText="1"/>
    </xf>
    <xf numFmtId="0" fontId="58" fillId="0" borderId="32" xfId="0" applyFont="1" applyBorder="1" applyAlignment="1">
      <alignment horizontal="center" vertical="center" wrapText="1"/>
    </xf>
    <xf numFmtId="49" fontId="36" fillId="26" borderId="32" xfId="0" applyNumberFormat="1" applyFont="1" applyFill="1" applyBorder="1" applyAlignment="1">
      <alignment vertical="center" wrapText="1"/>
    </xf>
    <xf numFmtId="0" fontId="31" fillId="0" borderId="33" xfId="113"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31" fillId="0" borderId="33" xfId="236" applyFont="1" applyFill="1" applyBorder="1" applyAlignment="1">
      <alignment horizontal="center" vertical="center" wrapText="1"/>
    </xf>
    <xf numFmtId="0" fontId="30" fillId="0" borderId="32" xfId="253" applyFont="1" applyFill="1" applyBorder="1" applyAlignment="1">
      <alignment horizontal="center" vertical="center" wrapText="1"/>
    </xf>
    <xf numFmtId="0" fontId="36" fillId="0" borderId="32" xfId="253" applyFont="1" applyFill="1" applyBorder="1" applyAlignment="1">
      <alignment horizontal="center" vertical="center" wrapText="1"/>
    </xf>
    <xf numFmtId="0" fontId="34" fillId="0" borderId="33" xfId="236" applyFont="1" applyFill="1" applyBorder="1" applyAlignment="1">
      <alignment horizontal="center" vertical="center" wrapText="1" shrinkToFit="1"/>
    </xf>
    <xf numFmtId="0" fontId="73" fillId="0" borderId="1" xfId="0" applyFont="1" applyBorder="1" applyAlignment="1">
      <alignment horizontal="center" vertical="center" wrapText="1"/>
    </xf>
    <xf numFmtId="0" fontId="24" fillId="0" borderId="2" xfId="0" applyFont="1" applyBorder="1" applyAlignment="1">
      <alignment horizontal="center" vertical="center"/>
    </xf>
    <xf numFmtId="0" fontId="0" fillId="0" borderId="33" xfId="0" applyFill="1" applyBorder="1" applyAlignment="1">
      <alignment horizontal="center" vertical="center" wrapText="1"/>
    </xf>
    <xf numFmtId="49" fontId="36" fillId="26" borderId="33" xfId="0" applyNumberFormat="1" applyFont="1" applyFill="1" applyBorder="1" applyAlignment="1">
      <alignment horizontal="center" vertical="center" wrapText="1"/>
    </xf>
    <xf numFmtId="0" fontId="24" fillId="0" borderId="32" xfId="0" applyFont="1" applyBorder="1" applyAlignment="1">
      <alignment horizontal="center" vertical="center" wrapText="1"/>
    </xf>
    <xf numFmtId="0" fontId="31" fillId="12" borderId="1" xfId="54" applyFont="1" applyFill="1" applyBorder="1">
      <alignment horizontal="center" vertical="center" wrapText="1" shrinkToFit="1"/>
    </xf>
    <xf numFmtId="0" fontId="0" fillId="0" borderId="33" xfId="0" applyFont="1" applyFill="1" applyBorder="1" applyAlignment="1">
      <alignment horizontal="center" vertical="center"/>
    </xf>
    <xf numFmtId="0" fontId="31" fillId="12" borderId="33" xfId="236" applyFont="1" applyFill="1" applyBorder="1" applyAlignment="1">
      <alignment horizontal="center" vertical="center" wrapText="1"/>
    </xf>
    <xf numFmtId="0" fontId="61" fillId="0" borderId="5" xfId="113" applyFont="1" applyFill="1" applyBorder="1" applyAlignment="1">
      <alignment horizontal="center" vertical="center" wrapText="1"/>
    </xf>
    <xf numFmtId="0" fontId="34" fillId="0" borderId="32" xfId="0" applyFont="1" applyFill="1" applyBorder="1" applyAlignment="1">
      <alignment horizontal="center" vertical="center" wrapText="1" shrinkToFit="1"/>
    </xf>
    <xf numFmtId="0" fontId="0" fillId="0" borderId="1" xfId="0" applyFont="1" applyBorder="1" applyAlignment="1">
      <alignment vertical="center"/>
    </xf>
    <xf numFmtId="0" fontId="24" fillId="0" borderId="2"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 xfId="0" applyFont="1" applyBorder="1" applyAlignment="1">
      <alignment horizontal="center" vertical="center" wrapText="1"/>
    </xf>
    <xf numFmtId="0" fontId="34" fillId="0" borderId="5" xfId="0" applyFont="1" applyFill="1" applyBorder="1" applyAlignment="1">
      <alignment horizontal="center" vertical="center"/>
    </xf>
    <xf numFmtId="0" fontId="24" fillId="0" borderId="29" xfId="0" applyFont="1" applyBorder="1" applyAlignment="1">
      <alignment horizontal="center" vertical="center"/>
    </xf>
    <xf numFmtId="0" fontId="24" fillId="0" borderId="31" xfId="0" applyFont="1" applyBorder="1" applyAlignment="1">
      <alignment horizontal="center" vertical="center"/>
    </xf>
    <xf numFmtId="0" fontId="51" fillId="0" borderId="30" xfId="0" applyFont="1" applyBorder="1" applyAlignment="1">
      <alignment horizontal="center" vertical="center" wrapText="1"/>
    </xf>
    <xf numFmtId="49" fontId="36" fillId="26" borderId="32" xfId="0" applyNumberFormat="1" applyFont="1" applyFill="1" applyBorder="1" applyAlignment="1">
      <alignment horizontal="center" vertical="center" wrapText="1"/>
    </xf>
    <xf numFmtId="0" fontId="30" fillId="0" borderId="33" xfId="0" applyFont="1" applyBorder="1" applyAlignment="1">
      <alignment horizontal="center" vertical="center" wrapText="1"/>
    </xf>
    <xf numFmtId="0" fontId="51" fillId="0" borderId="27" xfId="0" applyFont="1" applyBorder="1" applyAlignment="1">
      <alignment horizontal="center" vertical="center" wrapText="1"/>
    </xf>
    <xf numFmtId="0" fontId="71" fillId="0" borderId="28" xfId="0" applyFont="1" applyBorder="1" applyAlignment="1">
      <alignment horizontal="center" vertical="center" wrapText="1"/>
    </xf>
    <xf numFmtId="0" fontId="22" fillId="4" borderId="48" xfId="3" applyFont="1" applyBorder="1" applyAlignment="1">
      <alignment horizontal="center" vertical="center" wrapText="1"/>
    </xf>
    <xf numFmtId="178" fontId="22" fillId="4" borderId="49" xfId="3" applyNumberFormat="1" applyFont="1" applyBorder="1" applyAlignment="1">
      <alignment vertical="center"/>
    </xf>
    <xf numFmtId="0" fontId="28" fillId="2" borderId="50" xfId="0" applyFont="1" applyFill="1" applyBorder="1" applyAlignment="1">
      <alignment horizontal="center" vertical="center" wrapText="1"/>
    </xf>
    <xf numFmtId="0" fontId="28" fillId="2" borderId="44" xfId="0" applyFont="1" applyFill="1" applyBorder="1" applyAlignment="1">
      <alignment horizontal="center" vertical="center" wrapText="1"/>
    </xf>
    <xf numFmtId="0" fontId="51" fillId="0" borderId="41" xfId="0" applyFont="1" applyBorder="1" applyAlignment="1">
      <alignment horizontal="center" vertical="center" wrapText="1"/>
    </xf>
    <xf numFmtId="49" fontId="36" fillId="26" borderId="32" xfId="0" applyNumberFormat="1" applyFont="1" applyFill="1" applyBorder="1" applyAlignment="1">
      <alignment horizontal="center" vertical="center" wrapText="1"/>
    </xf>
    <xf numFmtId="0" fontId="30" fillId="0" borderId="33" xfId="0" applyFont="1" applyBorder="1" applyAlignment="1">
      <alignment horizontal="center" vertical="center" wrapText="1"/>
    </xf>
    <xf numFmtId="0" fontId="24" fillId="0" borderId="33" xfId="0" applyFont="1" applyBorder="1" applyAlignment="1">
      <alignment horizontal="center" vertical="center" wrapText="1"/>
    </xf>
    <xf numFmtId="0" fontId="30" fillId="0" borderId="5" xfId="246" quotePrefix="1" applyFont="1" applyFill="1" applyBorder="1" applyAlignment="1">
      <alignment horizontal="center" vertical="center" wrapText="1"/>
    </xf>
    <xf numFmtId="0" fontId="34" fillId="0" borderId="5" xfId="0" quotePrefix="1" applyFont="1" applyFill="1" applyBorder="1" applyAlignment="1">
      <alignment horizontal="center" vertical="center"/>
    </xf>
    <xf numFmtId="0" fontId="30" fillId="0" borderId="1" xfId="246" applyFont="1" applyFill="1" applyBorder="1" applyAlignment="1">
      <alignment horizontal="center" vertical="center" wrapText="1"/>
    </xf>
    <xf numFmtId="0" fontId="0" fillId="0" borderId="5" xfId="0" quotePrefix="1" applyBorder="1" applyAlignment="1">
      <alignment horizontal="center" vertical="center" wrapText="1"/>
    </xf>
    <xf numFmtId="0" fontId="30" fillId="0" borderId="5" xfId="0" applyFont="1" applyFill="1" applyBorder="1" applyAlignment="1">
      <alignment horizontal="center" vertical="center" wrapText="1" shrinkToFit="1"/>
    </xf>
    <xf numFmtId="0" fontId="30" fillId="0" borderId="33" xfId="0" applyFont="1" applyFill="1" applyBorder="1" applyAlignment="1">
      <alignment horizontal="center" vertical="center" wrapText="1"/>
    </xf>
    <xf numFmtId="0" fontId="61" fillId="12" borderId="32" xfId="113" applyFont="1" applyFill="1" applyBorder="1" applyAlignment="1">
      <alignment horizontal="center" vertical="center" wrapText="1"/>
    </xf>
    <xf numFmtId="0" fontId="31" fillId="0" borderId="1" xfId="273" applyFont="1" applyFill="1" applyBorder="1" applyAlignment="1">
      <alignment horizontal="center" vertical="center" wrapText="1" shrinkToFit="1"/>
    </xf>
    <xf numFmtId="0" fontId="34" fillId="0" borderId="5" xfId="253" applyFont="1" applyFill="1" applyBorder="1" applyAlignment="1">
      <alignment vertical="center" wrapText="1" shrinkToFit="1"/>
    </xf>
    <xf numFmtId="0" fontId="31" fillId="0" borderId="1" xfId="253" applyFont="1" applyFill="1" applyBorder="1" applyAlignment="1">
      <alignment horizontal="left" vertical="center" wrapText="1" shrinkToFit="1"/>
    </xf>
    <xf numFmtId="0" fontId="30" fillId="0" borderId="1" xfId="246" applyFont="1" applyFill="1" applyBorder="1" applyAlignment="1">
      <alignment vertical="center" wrapText="1"/>
    </xf>
    <xf numFmtId="0" fontId="0" fillId="0" borderId="32" xfId="0" applyFont="1" applyFill="1" applyBorder="1" applyAlignment="1">
      <alignment horizontal="center" vertical="center" wrapText="1"/>
    </xf>
    <xf numFmtId="0" fontId="0" fillId="0" borderId="1" xfId="0" applyFont="1" applyBorder="1" applyAlignment="1">
      <alignment horizontal="center" vertical="top" wrapText="1"/>
    </xf>
    <xf numFmtId="0" fontId="24" fillId="0" borderId="43" xfId="0" applyFont="1" applyBorder="1" applyAlignment="1">
      <alignment horizontal="center" vertical="center"/>
    </xf>
    <xf numFmtId="0" fontId="30" fillId="0" borderId="32" xfId="0" quotePrefix="1" applyFont="1" applyBorder="1" applyAlignment="1">
      <alignment horizontal="center" vertical="center" wrapText="1"/>
    </xf>
    <xf numFmtId="49" fontId="36" fillId="12" borderId="32" xfId="0" applyNumberFormat="1" applyFont="1" applyFill="1" applyBorder="1" applyAlignment="1">
      <alignment horizontal="center" vertical="center" wrapText="1"/>
    </xf>
    <xf numFmtId="0" fontId="30" fillId="0" borderId="0" xfId="0" applyFont="1" applyBorder="1" applyAlignment="1">
      <alignment horizontal="center" vertical="center"/>
    </xf>
    <xf numFmtId="0" fontId="0" fillId="0" borderId="0" xfId="0" applyBorder="1" applyAlignment="1">
      <alignment horizontal="center" vertical="center"/>
    </xf>
    <xf numFmtId="0" fontId="0" fillId="0" borderId="32" xfId="0" quotePrefix="1" applyBorder="1" applyAlignment="1">
      <alignment horizontal="center" vertical="center" wrapText="1"/>
    </xf>
    <xf numFmtId="0" fontId="34" fillId="12" borderId="32" xfId="113" applyFont="1" applyFill="1" applyBorder="1" applyAlignment="1">
      <alignment horizontal="center" vertical="center" wrapText="1" shrinkToFi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8" xfId="0" quotePrefix="1" applyBorder="1" applyAlignment="1">
      <alignment horizontal="center" vertical="center" wrapText="1"/>
    </xf>
    <xf numFmtId="0" fontId="34" fillId="12" borderId="28" xfId="113" applyFont="1" applyFill="1" applyBorder="1" applyAlignment="1">
      <alignment horizontal="center" vertical="center" wrapText="1" shrinkToFit="1"/>
    </xf>
    <xf numFmtId="0" fontId="0" fillId="0" borderId="3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2" xfId="0" quotePrefix="1" applyBorder="1" applyAlignment="1">
      <alignment horizontal="center" vertical="center" wrapText="1"/>
    </xf>
    <xf numFmtId="0" fontId="34" fillId="12" borderId="42" xfId="113" applyFont="1" applyFill="1" applyBorder="1" applyAlignment="1">
      <alignment horizontal="center" vertical="center" wrapText="1" shrinkToFit="1"/>
    </xf>
    <xf numFmtId="0" fontId="30" fillId="0" borderId="29" xfId="0" applyFont="1" applyFill="1" applyBorder="1" applyAlignment="1">
      <alignment vertical="center" wrapText="1"/>
    </xf>
    <xf numFmtId="0" fontId="30" fillId="0" borderId="31" xfId="0" applyFont="1" applyFill="1" applyBorder="1" applyAlignment="1">
      <alignment vertical="center" wrapText="1"/>
    </xf>
    <xf numFmtId="0" fontId="0" fillId="0" borderId="42" xfId="0" applyBorder="1" applyAlignment="1">
      <alignment horizontal="center" vertical="center"/>
    </xf>
    <xf numFmtId="0" fontId="30" fillId="0" borderId="43" xfId="0" applyFont="1" applyFill="1" applyBorder="1" applyAlignment="1">
      <alignment vertical="center" wrapText="1"/>
    </xf>
    <xf numFmtId="0" fontId="0" fillId="0" borderId="51" xfId="0" applyBorder="1" applyAlignment="1">
      <alignment horizontal="center" vertical="center"/>
    </xf>
    <xf numFmtId="0" fontId="30" fillId="0" borderId="52" xfId="0" applyFont="1" applyBorder="1" applyAlignment="1">
      <alignment horizontal="center" vertical="center"/>
    </xf>
    <xf numFmtId="0" fontId="30" fillId="0" borderId="52" xfId="0" applyFont="1" applyBorder="1" applyAlignment="1">
      <alignment horizontal="center" vertical="center" wrapText="1"/>
    </xf>
    <xf numFmtId="0" fontId="0" fillId="0" borderId="53" xfId="0" applyBorder="1" applyAlignment="1">
      <alignment horizontal="center" vertical="center"/>
    </xf>
    <xf numFmtId="0" fontId="0" fillId="0" borderId="27" xfId="0" applyFill="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Fill="1" applyBorder="1" applyAlignment="1">
      <alignment horizontal="center" vertical="center" wrapText="1"/>
    </xf>
    <xf numFmtId="0" fontId="0" fillId="0" borderId="31" xfId="0" applyBorder="1" applyAlignment="1">
      <alignment horizontal="center" vertical="center"/>
    </xf>
    <xf numFmtId="0" fontId="0" fillId="0" borderId="41" xfId="0" applyFill="1" applyBorder="1" applyAlignment="1">
      <alignment horizontal="center" vertical="center" wrapText="1"/>
    </xf>
    <xf numFmtId="0" fontId="0" fillId="0" borderId="43" xfId="0" applyBorder="1" applyAlignment="1">
      <alignment horizontal="center" vertical="center"/>
    </xf>
    <xf numFmtId="0" fontId="18" fillId="3" borderId="6" xfId="2" applyFont="1" applyFill="1" applyBorder="1" applyAlignment="1">
      <alignment horizontal="left" vertical="top" wrapText="1"/>
    </xf>
    <xf numFmtId="0" fontId="18" fillId="3" borderId="0" xfId="2" applyFont="1" applyFill="1" applyBorder="1" applyAlignment="1">
      <alignment horizontal="left" vertical="top" wrapText="1"/>
    </xf>
    <xf numFmtId="0" fontId="17" fillId="4" borderId="45" xfId="3" applyFont="1" applyBorder="1" applyAlignment="1">
      <alignment horizontal="center" vertical="center" wrapText="1"/>
    </xf>
    <xf numFmtId="0" fontId="17" fillId="4" borderId="46" xfId="3" applyFont="1" applyBorder="1" applyAlignment="1">
      <alignment horizontal="center" vertical="center" wrapText="1"/>
    </xf>
    <xf numFmtId="0" fontId="17" fillId="4" borderId="47" xfId="3" applyFont="1" applyBorder="1" applyAlignment="1">
      <alignment horizontal="center" vertical="center" wrapText="1"/>
    </xf>
    <xf numFmtId="177" fontId="22" fillId="4" borderId="48" xfId="3" applyNumberFormat="1" applyFont="1" applyBorder="1" applyAlignment="1">
      <alignment horizontal="right" vertical="center" wrapText="1"/>
    </xf>
    <xf numFmtId="177" fontId="22" fillId="4" borderId="0" xfId="3" applyNumberFormat="1" applyFont="1" applyBorder="1" applyAlignment="1">
      <alignment horizontal="right" vertical="center" wrapText="1"/>
    </xf>
    <xf numFmtId="177" fontId="22" fillId="4" borderId="49" xfId="3" applyNumberFormat="1" applyFont="1" applyBorder="1" applyAlignment="1">
      <alignment horizontal="right" vertical="center" wrapText="1"/>
    </xf>
    <xf numFmtId="0" fontId="32" fillId="24" borderId="4" xfId="1" applyFont="1" applyFill="1" applyBorder="1" applyAlignment="1">
      <alignment horizontal="center" vertical="center" wrapText="1"/>
    </xf>
    <xf numFmtId="0" fontId="32" fillId="24" borderId="7" xfId="1" applyFont="1" applyFill="1" applyBorder="1" applyAlignment="1">
      <alignment horizontal="center" vertical="center" wrapText="1"/>
    </xf>
    <xf numFmtId="177" fontId="32" fillId="24" borderId="7" xfId="1" applyNumberFormat="1" applyFont="1" applyFill="1" applyBorder="1" applyAlignment="1">
      <alignment horizontal="center" vertical="center" wrapText="1"/>
    </xf>
    <xf numFmtId="177" fontId="32" fillId="24" borderId="2" xfId="1" applyNumberFormat="1" applyFont="1" applyFill="1" applyBorder="1" applyAlignment="1">
      <alignment horizontal="center" vertical="center" wrapText="1"/>
    </xf>
    <xf numFmtId="0" fontId="50" fillId="17" borderId="4" xfId="325" applyFont="1" applyFill="1" applyBorder="1" applyAlignment="1">
      <alignment horizontal="center" vertical="center" wrapText="1"/>
    </xf>
    <xf numFmtId="0" fontId="50" fillId="17" borderId="7" xfId="325" applyFont="1" applyFill="1" applyBorder="1" applyAlignment="1">
      <alignment horizontal="center" vertical="center" wrapText="1"/>
    </xf>
    <xf numFmtId="177" fontId="22" fillId="4" borderId="0" xfId="3" applyNumberFormat="1" applyFont="1" applyBorder="1" applyAlignment="1">
      <alignment horizontal="center" vertical="center" wrapText="1"/>
    </xf>
    <xf numFmtId="180" fontId="50" fillId="17" borderId="0" xfId="325" applyNumberFormat="1" applyFont="1" applyFill="1" applyBorder="1" applyAlignment="1">
      <alignment horizontal="center" vertical="center"/>
    </xf>
    <xf numFmtId="0" fontId="41" fillId="0" borderId="5"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30" fillId="0" borderId="33" xfId="0" applyFont="1" applyBorder="1" applyAlignment="1">
      <alignment horizontal="center" vertical="center" wrapText="1"/>
    </xf>
    <xf numFmtId="0" fontId="30" fillId="0" borderId="10" xfId="0" applyFont="1" applyBorder="1" applyAlignment="1">
      <alignment horizontal="center" vertical="center" wrapText="1"/>
    </xf>
    <xf numFmtId="177" fontId="65" fillId="25" borderId="34" xfId="327" applyNumberFormat="1" applyFont="1" applyFill="1" applyBorder="1" applyAlignment="1">
      <alignment horizontal="center" vertical="center"/>
    </xf>
    <xf numFmtId="177" fontId="65" fillId="25" borderId="35" xfId="327" applyNumberFormat="1" applyFont="1" applyFill="1" applyBorder="1" applyAlignment="1">
      <alignment horizontal="center" vertical="center"/>
    </xf>
    <xf numFmtId="177" fontId="65" fillId="25" borderId="36" xfId="327" applyNumberFormat="1" applyFont="1" applyFill="1" applyBorder="1" applyAlignment="1">
      <alignment horizontal="center" vertical="center"/>
    </xf>
    <xf numFmtId="0" fontId="32" fillId="19" borderId="3" xfId="1" applyFont="1" applyFill="1" applyBorder="1" applyAlignment="1">
      <alignment horizontal="center" vertical="center" wrapText="1"/>
    </xf>
    <xf numFmtId="0" fontId="32" fillId="19" borderId="0" xfId="1" applyFont="1" applyFill="1" applyBorder="1" applyAlignment="1">
      <alignment horizontal="center" vertical="center" wrapText="1"/>
    </xf>
    <xf numFmtId="0" fontId="32" fillId="19" borderId="37" xfId="1" applyFont="1" applyFill="1" applyBorder="1" applyAlignment="1">
      <alignment horizontal="center" vertical="center" wrapText="1"/>
    </xf>
    <xf numFmtId="0" fontId="66" fillId="19" borderId="32" xfId="326" applyFont="1" applyFill="1" applyBorder="1" applyAlignment="1">
      <alignment horizontal="center" vertical="center"/>
    </xf>
    <xf numFmtId="0" fontId="63" fillId="20" borderId="32" xfId="0" applyFont="1" applyFill="1" applyBorder="1" applyAlignment="1">
      <alignment horizontal="center" vertical="center"/>
    </xf>
    <xf numFmtId="0" fontId="63" fillId="20" borderId="38" xfId="0" applyFont="1" applyFill="1" applyBorder="1" applyAlignment="1">
      <alignment horizontal="center" vertical="center"/>
    </xf>
    <xf numFmtId="0" fontId="63" fillId="21" borderId="27" xfId="0" applyFont="1" applyFill="1" applyBorder="1" applyAlignment="1">
      <alignment horizontal="center" vertical="center"/>
    </xf>
    <xf numFmtId="0" fontId="63" fillId="21" borderId="28" xfId="0" applyFont="1" applyFill="1" applyBorder="1" applyAlignment="1">
      <alignment horizontal="center" vertical="center"/>
    </xf>
    <xf numFmtId="0" fontId="66" fillId="19" borderId="29" xfId="326" applyFont="1" applyFill="1" applyBorder="1" applyAlignment="1">
      <alignment horizontal="center" vertical="center"/>
    </xf>
    <xf numFmtId="0" fontId="66" fillId="19" borderId="31" xfId="326" applyFont="1" applyFill="1" applyBorder="1" applyAlignment="1">
      <alignment horizontal="center" vertical="center"/>
    </xf>
    <xf numFmtId="49" fontId="36" fillId="26" borderId="32" xfId="0" applyNumberFormat="1" applyFont="1" applyFill="1" applyBorder="1" applyAlignment="1">
      <alignment horizontal="center" vertical="center" wrapText="1"/>
    </xf>
    <xf numFmtId="0" fontId="30" fillId="12" borderId="52" xfId="0" applyFont="1" applyFill="1" applyBorder="1" applyAlignment="1">
      <alignment horizontal="center" vertical="center" wrapText="1"/>
    </xf>
    <xf numFmtId="0" fontId="30" fillId="12" borderId="33" xfId="0" applyFont="1" applyFill="1" applyBorder="1" applyAlignment="1">
      <alignment horizontal="center" vertical="center" wrapText="1"/>
    </xf>
    <xf numFmtId="0" fontId="30" fillId="12" borderId="32" xfId="0" applyFont="1" applyFill="1" applyBorder="1" applyAlignment="1">
      <alignment horizontal="center" vertical="center" wrapText="1"/>
    </xf>
    <xf numFmtId="0" fontId="30" fillId="12" borderId="33" xfId="0" applyFont="1" applyFill="1" applyBorder="1" applyAlignment="1">
      <alignment horizontal="center" vertical="center"/>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6" xfId="0" applyFont="1" applyBorder="1" applyAlignment="1">
      <alignment horizontal="center" vertical="center" wrapText="1"/>
    </xf>
  </cellXfs>
  <cellStyles count="328">
    <cellStyle name="20% - 강조색5" xfId="327" builtinId="46"/>
    <cellStyle name="2018년 사후평가 제출완료" xfId="271" xr:uid="{00000000-0005-0000-0000-000001000000}"/>
    <cellStyle name="2018년 사후평가 제출완료 2" xfId="320" xr:uid="{00000000-0005-0000-0000-000002000000}"/>
    <cellStyle name="강조색1" xfId="326" builtinId="29"/>
    <cellStyle name="강조색1 79" xfId="1" xr:uid="{00000000-0005-0000-0000-000004000000}"/>
    <cellStyle name="강조색1 80" xfId="2" xr:uid="{00000000-0005-0000-0000-000005000000}"/>
    <cellStyle name="강조색1 81" xfId="3" xr:uid="{00000000-0005-0000-0000-000006000000}"/>
    <cellStyle name="강조색2 2" xfId="324" xr:uid="{00000000-0005-0000-0000-000007000000}"/>
    <cellStyle name="강조색5 2" xfId="4" xr:uid="{00000000-0005-0000-0000-000008000000}"/>
    <cellStyle name="강조색5 2 10" xfId="5" xr:uid="{00000000-0005-0000-0000-000009000000}"/>
    <cellStyle name="강조색5 2 11" xfId="6" xr:uid="{00000000-0005-0000-0000-00000A000000}"/>
    <cellStyle name="강조색5 2 12" xfId="7" xr:uid="{00000000-0005-0000-0000-00000B000000}"/>
    <cellStyle name="강조색5 2 13" xfId="8" xr:uid="{00000000-0005-0000-0000-00000C000000}"/>
    <cellStyle name="강조색5 2 14" xfId="9" xr:uid="{00000000-0005-0000-0000-00000D000000}"/>
    <cellStyle name="강조색5 2 15" xfId="10" xr:uid="{00000000-0005-0000-0000-00000E000000}"/>
    <cellStyle name="강조색5 2 16" xfId="11" xr:uid="{00000000-0005-0000-0000-00000F000000}"/>
    <cellStyle name="강조색5 2 17" xfId="12" xr:uid="{00000000-0005-0000-0000-000010000000}"/>
    <cellStyle name="강조색5 2 18" xfId="13" xr:uid="{00000000-0005-0000-0000-000011000000}"/>
    <cellStyle name="강조색5 2 19" xfId="14" xr:uid="{00000000-0005-0000-0000-000012000000}"/>
    <cellStyle name="강조색5 2 2" xfId="15" xr:uid="{00000000-0005-0000-0000-000013000000}"/>
    <cellStyle name="강조색5 2 20" xfId="16" xr:uid="{00000000-0005-0000-0000-000014000000}"/>
    <cellStyle name="강조색5 2 21" xfId="17" xr:uid="{00000000-0005-0000-0000-000015000000}"/>
    <cellStyle name="강조색5 2 22" xfId="18" xr:uid="{00000000-0005-0000-0000-000016000000}"/>
    <cellStyle name="강조색5 2 23" xfId="19" xr:uid="{00000000-0005-0000-0000-000017000000}"/>
    <cellStyle name="강조색5 2 24" xfId="20" xr:uid="{00000000-0005-0000-0000-000018000000}"/>
    <cellStyle name="강조색5 2 25" xfId="21" xr:uid="{00000000-0005-0000-0000-000019000000}"/>
    <cellStyle name="강조색5 2 26" xfId="22" xr:uid="{00000000-0005-0000-0000-00001A000000}"/>
    <cellStyle name="강조색5 2 27" xfId="23" xr:uid="{00000000-0005-0000-0000-00001B000000}"/>
    <cellStyle name="강조색5 2 28" xfId="24" xr:uid="{00000000-0005-0000-0000-00001C000000}"/>
    <cellStyle name="강조색5 2 29" xfId="25" xr:uid="{00000000-0005-0000-0000-00001D000000}"/>
    <cellStyle name="강조색5 2 3" xfId="26" xr:uid="{00000000-0005-0000-0000-00001E000000}"/>
    <cellStyle name="강조색5 2 30" xfId="27" xr:uid="{00000000-0005-0000-0000-00001F000000}"/>
    <cellStyle name="강조색5 2 31" xfId="28" xr:uid="{00000000-0005-0000-0000-000020000000}"/>
    <cellStyle name="강조색5 2 32" xfId="29" xr:uid="{00000000-0005-0000-0000-000021000000}"/>
    <cellStyle name="강조색5 2 33" xfId="30" xr:uid="{00000000-0005-0000-0000-000022000000}"/>
    <cellStyle name="강조색5 2 34" xfId="31" xr:uid="{00000000-0005-0000-0000-000023000000}"/>
    <cellStyle name="강조색5 2 35" xfId="32" xr:uid="{00000000-0005-0000-0000-000024000000}"/>
    <cellStyle name="강조색5 2 36" xfId="33" xr:uid="{00000000-0005-0000-0000-000025000000}"/>
    <cellStyle name="강조색5 2 37" xfId="34" xr:uid="{00000000-0005-0000-0000-000026000000}"/>
    <cellStyle name="강조색5 2 38" xfId="35" xr:uid="{00000000-0005-0000-0000-000027000000}"/>
    <cellStyle name="강조색5 2 39" xfId="36" xr:uid="{00000000-0005-0000-0000-000028000000}"/>
    <cellStyle name="강조색5 2 4" xfId="37" xr:uid="{00000000-0005-0000-0000-000029000000}"/>
    <cellStyle name="강조색5 2 40" xfId="38" xr:uid="{00000000-0005-0000-0000-00002A000000}"/>
    <cellStyle name="강조색5 2 41" xfId="39" xr:uid="{00000000-0005-0000-0000-00002B000000}"/>
    <cellStyle name="강조색5 2 42" xfId="40" xr:uid="{00000000-0005-0000-0000-00002C000000}"/>
    <cellStyle name="강조색5 2 43" xfId="41" xr:uid="{00000000-0005-0000-0000-00002D000000}"/>
    <cellStyle name="강조색5 2 44" xfId="42" xr:uid="{00000000-0005-0000-0000-00002E000000}"/>
    <cellStyle name="강조색5 2 45" xfId="43" xr:uid="{00000000-0005-0000-0000-00002F000000}"/>
    <cellStyle name="강조색5 2 46" xfId="44" xr:uid="{00000000-0005-0000-0000-000030000000}"/>
    <cellStyle name="강조색5 2 47" xfId="45" xr:uid="{00000000-0005-0000-0000-000031000000}"/>
    <cellStyle name="강조색5 2 5" xfId="46" xr:uid="{00000000-0005-0000-0000-000032000000}"/>
    <cellStyle name="강조색5 2 6" xfId="47" xr:uid="{00000000-0005-0000-0000-000033000000}"/>
    <cellStyle name="강조색5 2 7" xfId="48" xr:uid="{00000000-0005-0000-0000-000034000000}"/>
    <cellStyle name="강조색5 2 8" xfId="49" xr:uid="{00000000-0005-0000-0000-000035000000}"/>
    <cellStyle name="강조색5 2 9" xfId="50" xr:uid="{00000000-0005-0000-0000-000036000000}"/>
    <cellStyle name="강조색6 2" xfId="51" xr:uid="{00000000-0005-0000-0000-000037000000}"/>
    <cellStyle name="기인정 승인건" xfId="243" xr:uid="{00000000-0005-0000-0000-000038000000}"/>
    <cellStyle name="기인정 신고건" xfId="244" xr:uid="{00000000-0005-0000-0000-000039000000}"/>
    <cellStyle name="사전신청" xfId="52" xr:uid="{00000000-0005-0000-0000-00003A000000}"/>
    <cellStyle name="사후평가" xfId="53" xr:uid="{00000000-0005-0000-0000-00003B000000}"/>
    <cellStyle name="신요법 최초" xfId="253" xr:uid="{00000000-0005-0000-0000-00003C000000}"/>
    <cellStyle name="신요법최초인정" xfId="54" xr:uid="{00000000-0005-0000-0000-00003D000000}"/>
    <cellStyle name="아바스틴, 얼비툭스 사후" xfId="55" xr:uid="{00000000-0005-0000-0000-00003E000000}"/>
    <cellStyle name="제목 5" xfId="325" xr:uid="{00000000-0005-0000-0000-00003F000000}"/>
    <cellStyle name="종료" xfId="56" xr:uid="{00000000-0005-0000-0000-000040000000}"/>
    <cellStyle name="통화 [0] 2" xfId="57" xr:uid="{00000000-0005-0000-0000-000041000000}"/>
    <cellStyle name="통화 [0] 2 2" xfId="58" xr:uid="{00000000-0005-0000-0000-000042000000}"/>
    <cellStyle name="평소의 사후평가 셀" xfId="59" xr:uid="{00000000-0005-0000-0000-000043000000}"/>
    <cellStyle name="평소의 사후평가 셀 2" xfId="249" xr:uid="{00000000-0005-0000-0000-000044000000}"/>
    <cellStyle name="평소의 사후평가 셀 3" xfId="248" xr:uid="{00000000-0005-0000-0000-000045000000}"/>
    <cellStyle name="표준" xfId="0" builtinId="0"/>
    <cellStyle name="표준 10" xfId="60" xr:uid="{00000000-0005-0000-0000-000047000000}"/>
    <cellStyle name="표준 11" xfId="61" xr:uid="{00000000-0005-0000-0000-000048000000}"/>
    <cellStyle name="표준 12" xfId="62" xr:uid="{00000000-0005-0000-0000-000049000000}"/>
    <cellStyle name="표준 13" xfId="63" xr:uid="{00000000-0005-0000-0000-00004A000000}"/>
    <cellStyle name="표준 14" xfId="64" xr:uid="{00000000-0005-0000-0000-00004B000000}"/>
    <cellStyle name="표준 15" xfId="65" xr:uid="{00000000-0005-0000-0000-00004C000000}"/>
    <cellStyle name="표준 16" xfId="66" xr:uid="{00000000-0005-0000-0000-00004D000000}"/>
    <cellStyle name="표준 17" xfId="67" xr:uid="{00000000-0005-0000-0000-00004E000000}"/>
    <cellStyle name="표준 18" xfId="68" xr:uid="{00000000-0005-0000-0000-00004F000000}"/>
    <cellStyle name="표준 19" xfId="69" xr:uid="{00000000-0005-0000-0000-000050000000}"/>
    <cellStyle name="표준 2" xfId="70" xr:uid="{00000000-0005-0000-0000-000051000000}"/>
    <cellStyle name="표준 2 10" xfId="71" xr:uid="{00000000-0005-0000-0000-000052000000}"/>
    <cellStyle name="표준 2 11" xfId="72" xr:uid="{00000000-0005-0000-0000-000053000000}"/>
    <cellStyle name="표준 2 12" xfId="73" xr:uid="{00000000-0005-0000-0000-000054000000}"/>
    <cellStyle name="표준 2 13" xfId="74" xr:uid="{00000000-0005-0000-0000-000055000000}"/>
    <cellStyle name="표준 2 14" xfId="75" xr:uid="{00000000-0005-0000-0000-000056000000}"/>
    <cellStyle name="표준 2 15" xfId="76" xr:uid="{00000000-0005-0000-0000-000057000000}"/>
    <cellStyle name="표준 2 16" xfId="77" xr:uid="{00000000-0005-0000-0000-000058000000}"/>
    <cellStyle name="표준 2 17" xfId="78" xr:uid="{00000000-0005-0000-0000-000059000000}"/>
    <cellStyle name="표준 2 18" xfId="79" xr:uid="{00000000-0005-0000-0000-00005A000000}"/>
    <cellStyle name="표준 2 19" xfId="80" xr:uid="{00000000-0005-0000-0000-00005B000000}"/>
    <cellStyle name="표준 2 2" xfId="81" xr:uid="{00000000-0005-0000-0000-00005C000000}"/>
    <cellStyle name="표준 2 20" xfId="82" xr:uid="{00000000-0005-0000-0000-00005D000000}"/>
    <cellStyle name="표준 2 21" xfId="83" xr:uid="{00000000-0005-0000-0000-00005E000000}"/>
    <cellStyle name="표준 2 22" xfId="84" xr:uid="{00000000-0005-0000-0000-00005F000000}"/>
    <cellStyle name="표준 2 23" xfId="85" xr:uid="{00000000-0005-0000-0000-000060000000}"/>
    <cellStyle name="표준 2 24" xfId="86" xr:uid="{00000000-0005-0000-0000-000061000000}"/>
    <cellStyle name="표준 2 25" xfId="87" xr:uid="{00000000-0005-0000-0000-000062000000}"/>
    <cellStyle name="표준 2 26" xfId="88" xr:uid="{00000000-0005-0000-0000-000063000000}"/>
    <cellStyle name="표준 2 27" xfId="89" xr:uid="{00000000-0005-0000-0000-000064000000}"/>
    <cellStyle name="표준 2 28" xfId="90" xr:uid="{00000000-0005-0000-0000-000065000000}"/>
    <cellStyle name="표준 2 29" xfId="91" xr:uid="{00000000-0005-0000-0000-000066000000}"/>
    <cellStyle name="표준 2 3" xfId="92" xr:uid="{00000000-0005-0000-0000-000067000000}"/>
    <cellStyle name="표준 2 30" xfId="93" xr:uid="{00000000-0005-0000-0000-000068000000}"/>
    <cellStyle name="표준 2 31" xfId="94" xr:uid="{00000000-0005-0000-0000-000069000000}"/>
    <cellStyle name="표준 2 32" xfId="95" xr:uid="{00000000-0005-0000-0000-00006A000000}"/>
    <cellStyle name="표준 2 33" xfId="96" xr:uid="{00000000-0005-0000-0000-00006B000000}"/>
    <cellStyle name="표준 2 34" xfId="97" xr:uid="{00000000-0005-0000-0000-00006C000000}"/>
    <cellStyle name="표준 2 35" xfId="98" xr:uid="{00000000-0005-0000-0000-00006D000000}"/>
    <cellStyle name="표준 2 36" xfId="99" xr:uid="{00000000-0005-0000-0000-00006E000000}"/>
    <cellStyle name="표준 2 37" xfId="100" xr:uid="{00000000-0005-0000-0000-00006F000000}"/>
    <cellStyle name="표준 2 38" xfId="101" xr:uid="{00000000-0005-0000-0000-000070000000}"/>
    <cellStyle name="표준 2 39" xfId="102" xr:uid="{00000000-0005-0000-0000-000071000000}"/>
    <cellStyle name="표준 2 4" xfId="103" xr:uid="{00000000-0005-0000-0000-000072000000}"/>
    <cellStyle name="표준 2 40" xfId="104" xr:uid="{00000000-0005-0000-0000-000073000000}"/>
    <cellStyle name="표준 2 41" xfId="105" xr:uid="{00000000-0005-0000-0000-000074000000}"/>
    <cellStyle name="표준 2 42" xfId="106" xr:uid="{00000000-0005-0000-0000-000075000000}"/>
    <cellStyle name="표준 2 43" xfId="107" xr:uid="{00000000-0005-0000-0000-000076000000}"/>
    <cellStyle name="표준 2 44" xfId="108" xr:uid="{00000000-0005-0000-0000-000077000000}"/>
    <cellStyle name="표준 2 45" xfId="109" xr:uid="{00000000-0005-0000-0000-000078000000}"/>
    <cellStyle name="표준 2 46" xfId="110" xr:uid="{00000000-0005-0000-0000-000079000000}"/>
    <cellStyle name="표준 2 47" xfId="111" xr:uid="{00000000-0005-0000-0000-00007A000000}"/>
    <cellStyle name="표준 2 48" xfId="112" xr:uid="{00000000-0005-0000-0000-00007B000000}"/>
    <cellStyle name="표준 2 49" xfId="113" xr:uid="{00000000-0005-0000-0000-00007C000000}"/>
    <cellStyle name="표준 2 5" xfId="114" xr:uid="{00000000-0005-0000-0000-00007D000000}"/>
    <cellStyle name="표준 2 50" xfId="323" xr:uid="{00000000-0005-0000-0000-00007E000000}"/>
    <cellStyle name="표준 2 6" xfId="115" xr:uid="{00000000-0005-0000-0000-00007F000000}"/>
    <cellStyle name="표준 2 7" xfId="116" xr:uid="{00000000-0005-0000-0000-000080000000}"/>
    <cellStyle name="표준 2 8" xfId="117" xr:uid="{00000000-0005-0000-0000-000081000000}"/>
    <cellStyle name="표준 2 9" xfId="118" xr:uid="{00000000-0005-0000-0000-000082000000}"/>
    <cellStyle name="표준 20" xfId="119" xr:uid="{00000000-0005-0000-0000-000083000000}"/>
    <cellStyle name="표준 21" xfId="120" xr:uid="{00000000-0005-0000-0000-000084000000}"/>
    <cellStyle name="표준 22" xfId="121" xr:uid="{00000000-0005-0000-0000-000085000000}"/>
    <cellStyle name="표준 23" xfId="122" xr:uid="{00000000-0005-0000-0000-000086000000}"/>
    <cellStyle name="표준 24" xfId="123" xr:uid="{00000000-0005-0000-0000-000087000000}"/>
    <cellStyle name="표준 25" xfId="124" xr:uid="{00000000-0005-0000-0000-000088000000}"/>
    <cellStyle name="표준 26" xfId="125" xr:uid="{00000000-0005-0000-0000-000089000000}"/>
    <cellStyle name="표준 27" xfId="126" xr:uid="{00000000-0005-0000-0000-00008A000000}"/>
    <cellStyle name="표준 28" xfId="127" xr:uid="{00000000-0005-0000-0000-00008B000000}"/>
    <cellStyle name="표준 29" xfId="128" xr:uid="{00000000-0005-0000-0000-00008C000000}"/>
    <cellStyle name="표준 3" xfId="129" xr:uid="{00000000-0005-0000-0000-00008D000000}"/>
    <cellStyle name="표준 3 10" xfId="130" xr:uid="{00000000-0005-0000-0000-00008E000000}"/>
    <cellStyle name="표준 3 11" xfId="131" xr:uid="{00000000-0005-0000-0000-00008F000000}"/>
    <cellStyle name="표준 3 12" xfId="132" xr:uid="{00000000-0005-0000-0000-000090000000}"/>
    <cellStyle name="표준 3 13" xfId="133" xr:uid="{00000000-0005-0000-0000-000091000000}"/>
    <cellStyle name="표준 3 14" xfId="134" xr:uid="{00000000-0005-0000-0000-000092000000}"/>
    <cellStyle name="표준 3 15" xfId="135" xr:uid="{00000000-0005-0000-0000-000093000000}"/>
    <cellStyle name="표준 3 16" xfId="136" xr:uid="{00000000-0005-0000-0000-000094000000}"/>
    <cellStyle name="표준 3 17" xfId="137" xr:uid="{00000000-0005-0000-0000-000095000000}"/>
    <cellStyle name="표준 3 18" xfId="138" xr:uid="{00000000-0005-0000-0000-000096000000}"/>
    <cellStyle name="표준 3 19" xfId="139" xr:uid="{00000000-0005-0000-0000-000097000000}"/>
    <cellStyle name="표준 3 2" xfId="140" xr:uid="{00000000-0005-0000-0000-000098000000}"/>
    <cellStyle name="표준 3 20" xfId="141" xr:uid="{00000000-0005-0000-0000-000099000000}"/>
    <cellStyle name="표준 3 21" xfId="142" xr:uid="{00000000-0005-0000-0000-00009A000000}"/>
    <cellStyle name="표준 3 22" xfId="143" xr:uid="{00000000-0005-0000-0000-00009B000000}"/>
    <cellStyle name="표준 3 23" xfId="144" xr:uid="{00000000-0005-0000-0000-00009C000000}"/>
    <cellStyle name="표준 3 24" xfId="145" xr:uid="{00000000-0005-0000-0000-00009D000000}"/>
    <cellStyle name="표준 3 3" xfId="146" xr:uid="{00000000-0005-0000-0000-00009E000000}"/>
    <cellStyle name="표준 3 4" xfId="147" xr:uid="{00000000-0005-0000-0000-00009F000000}"/>
    <cellStyle name="표준 3 5" xfId="148" xr:uid="{00000000-0005-0000-0000-0000A0000000}"/>
    <cellStyle name="표준 3 6" xfId="149" xr:uid="{00000000-0005-0000-0000-0000A1000000}"/>
    <cellStyle name="표준 3 7" xfId="150" xr:uid="{00000000-0005-0000-0000-0000A2000000}"/>
    <cellStyle name="표준 3 8" xfId="151" xr:uid="{00000000-0005-0000-0000-0000A3000000}"/>
    <cellStyle name="표준 3 9" xfId="152" xr:uid="{00000000-0005-0000-0000-0000A4000000}"/>
    <cellStyle name="표준 30" xfId="153" xr:uid="{00000000-0005-0000-0000-0000A5000000}"/>
    <cellStyle name="표준 31" xfId="154" xr:uid="{00000000-0005-0000-0000-0000A6000000}"/>
    <cellStyle name="표준 32" xfId="155" xr:uid="{00000000-0005-0000-0000-0000A7000000}"/>
    <cellStyle name="표준 33" xfId="156" xr:uid="{00000000-0005-0000-0000-0000A8000000}"/>
    <cellStyle name="표준 34" xfId="157" xr:uid="{00000000-0005-0000-0000-0000A9000000}"/>
    <cellStyle name="표준 35" xfId="158" xr:uid="{00000000-0005-0000-0000-0000AA000000}"/>
    <cellStyle name="표준 36" xfId="159" xr:uid="{00000000-0005-0000-0000-0000AB000000}"/>
    <cellStyle name="표준 37" xfId="160" xr:uid="{00000000-0005-0000-0000-0000AC000000}"/>
    <cellStyle name="표준 38" xfId="161" xr:uid="{00000000-0005-0000-0000-0000AD000000}"/>
    <cellStyle name="표준 39" xfId="162" xr:uid="{00000000-0005-0000-0000-0000AE000000}"/>
    <cellStyle name="표준 4" xfId="163" xr:uid="{00000000-0005-0000-0000-0000AF000000}"/>
    <cellStyle name="표준 4 10" xfId="164" xr:uid="{00000000-0005-0000-0000-0000B0000000}"/>
    <cellStyle name="표준 4 11" xfId="165" xr:uid="{00000000-0005-0000-0000-0000B1000000}"/>
    <cellStyle name="표준 4 12" xfId="166" xr:uid="{00000000-0005-0000-0000-0000B2000000}"/>
    <cellStyle name="표준 4 13" xfId="167" xr:uid="{00000000-0005-0000-0000-0000B3000000}"/>
    <cellStyle name="표준 4 14" xfId="168" xr:uid="{00000000-0005-0000-0000-0000B4000000}"/>
    <cellStyle name="표준 4 15" xfId="169" xr:uid="{00000000-0005-0000-0000-0000B5000000}"/>
    <cellStyle name="표준 4 16" xfId="170" xr:uid="{00000000-0005-0000-0000-0000B6000000}"/>
    <cellStyle name="표준 4 17" xfId="171" xr:uid="{00000000-0005-0000-0000-0000B7000000}"/>
    <cellStyle name="표준 4 18" xfId="172" xr:uid="{00000000-0005-0000-0000-0000B8000000}"/>
    <cellStyle name="표준 4 19" xfId="173" xr:uid="{00000000-0005-0000-0000-0000B9000000}"/>
    <cellStyle name="표준 4 2" xfId="174" xr:uid="{00000000-0005-0000-0000-0000BA000000}"/>
    <cellStyle name="표준 4 20" xfId="175" xr:uid="{00000000-0005-0000-0000-0000BB000000}"/>
    <cellStyle name="표준 4 21" xfId="176" xr:uid="{00000000-0005-0000-0000-0000BC000000}"/>
    <cellStyle name="표준 4 22" xfId="177" xr:uid="{00000000-0005-0000-0000-0000BD000000}"/>
    <cellStyle name="표준 4 23" xfId="178" xr:uid="{00000000-0005-0000-0000-0000BE000000}"/>
    <cellStyle name="표준 4 3" xfId="179" xr:uid="{00000000-0005-0000-0000-0000BF000000}"/>
    <cellStyle name="표준 4 4" xfId="180" xr:uid="{00000000-0005-0000-0000-0000C0000000}"/>
    <cellStyle name="표준 4 5" xfId="181" xr:uid="{00000000-0005-0000-0000-0000C1000000}"/>
    <cellStyle name="표준 4 6" xfId="182" xr:uid="{00000000-0005-0000-0000-0000C2000000}"/>
    <cellStyle name="표준 4 7" xfId="183" xr:uid="{00000000-0005-0000-0000-0000C3000000}"/>
    <cellStyle name="표준 4 8" xfId="184" xr:uid="{00000000-0005-0000-0000-0000C4000000}"/>
    <cellStyle name="표준 4 9" xfId="185" xr:uid="{00000000-0005-0000-0000-0000C5000000}"/>
    <cellStyle name="표준 40" xfId="186" xr:uid="{00000000-0005-0000-0000-0000C6000000}"/>
    <cellStyle name="표준 41" xfId="187" xr:uid="{00000000-0005-0000-0000-0000C7000000}"/>
    <cellStyle name="표준 42" xfId="188" xr:uid="{00000000-0005-0000-0000-0000C8000000}"/>
    <cellStyle name="표준 43" xfId="189" xr:uid="{00000000-0005-0000-0000-0000C9000000}"/>
    <cellStyle name="표준 44" xfId="190" xr:uid="{00000000-0005-0000-0000-0000CA000000}"/>
    <cellStyle name="표준 45" xfId="191" xr:uid="{00000000-0005-0000-0000-0000CB000000}"/>
    <cellStyle name="표준 46" xfId="192" xr:uid="{00000000-0005-0000-0000-0000CC000000}"/>
    <cellStyle name="표준 47" xfId="193" xr:uid="{00000000-0005-0000-0000-0000CD000000}"/>
    <cellStyle name="표준 48" xfId="194" xr:uid="{00000000-0005-0000-0000-0000CE000000}"/>
    <cellStyle name="표준 49" xfId="195" xr:uid="{00000000-0005-0000-0000-0000CF000000}"/>
    <cellStyle name="표준 5" xfId="196" xr:uid="{00000000-0005-0000-0000-0000D0000000}"/>
    <cellStyle name="표준 5 10" xfId="197" xr:uid="{00000000-0005-0000-0000-0000D1000000}"/>
    <cellStyle name="표준 5 11" xfId="198" xr:uid="{00000000-0005-0000-0000-0000D2000000}"/>
    <cellStyle name="표준 5 12" xfId="199" xr:uid="{00000000-0005-0000-0000-0000D3000000}"/>
    <cellStyle name="표준 5 13" xfId="200" xr:uid="{00000000-0005-0000-0000-0000D4000000}"/>
    <cellStyle name="표준 5 14" xfId="201" xr:uid="{00000000-0005-0000-0000-0000D5000000}"/>
    <cellStyle name="표준 5 15" xfId="202" xr:uid="{00000000-0005-0000-0000-0000D6000000}"/>
    <cellStyle name="표준 5 16" xfId="203" xr:uid="{00000000-0005-0000-0000-0000D7000000}"/>
    <cellStyle name="표준 5 2" xfId="204" xr:uid="{00000000-0005-0000-0000-0000D8000000}"/>
    <cellStyle name="표준 5 3" xfId="205" xr:uid="{00000000-0005-0000-0000-0000D9000000}"/>
    <cellStyle name="표준 5 4" xfId="206" xr:uid="{00000000-0005-0000-0000-0000DA000000}"/>
    <cellStyle name="표준 5 5" xfId="207" xr:uid="{00000000-0005-0000-0000-0000DB000000}"/>
    <cellStyle name="표준 5 6" xfId="208" xr:uid="{00000000-0005-0000-0000-0000DC000000}"/>
    <cellStyle name="표준 5 7" xfId="209" xr:uid="{00000000-0005-0000-0000-0000DD000000}"/>
    <cellStyle name="표준 5 8" xfId="210" xr:uid="{00000000-0005-0000-0000-0000DE000000}"/>
    <cellStyle name="표준 5 9" xfId="211" xr:uid="{00000000-0005-0000-0000-0000DF000000}"/>
    <cellStyle name="표준 50" xfId="212" xr:uid="{00000000-0005-0000-0000-0000E0000000}"/>
    <cellStyle name="표준 51" xfId="213" xr:uid="{00000000-0005-0000-0000-0000E1000000}"/>
    <cellStyle name="표준 52" xfId="214" xr:uid="{00000000-0005-0000-0000-0000E2000000}"/>
    <cellStyle name="표준 53" xfId="215" xr:uid="{00000000-0005-0000-0000-0000E3000000}"/>
    <cellStyle name="표준 54" xfId="216" xr:uid="{00000000-0005-0000-0000-0000E4000000}"/>
    <cellStyle name="표준 55" xfId="217" xr:uid="{00000000-0005-0000-0000-0000E5000000}"/>
    <cellStyle name="표준 56" xfId="218" xr:uid="{00000000-0005-0000-0000-0000E6000000}"/>
    <cellStyle name="표준 57" xfId="219" xr:uid="{00000000-0005-0000-0000-0000E7000000}"/>
    <cellStyle name="표준 58" xfId="220" xr:uid="{00000000-0005-0000-0000-0000E8000000}"/>
    <cellStyle name="표준 59" xfId="221" xr:uid="{00000000-0005-0000-0000-0000E9000000}"/>
    <cellStyle name="표준 6" xfId="222" xr:uid="{00000000-0005-0000-0000-0000EA000000}"/>
    <cellStyle name="표준 60" xfId="223" xr:uid="{00000000-0005-0000-0000-0000EB000000}"/>
    <cellStyle name="표준 61" xfId="224" xr:uid="{00000000-0005-0000-0000-0000EC000000}"/>
    <cellStyle name="표준 62" xfId="225" xr:uid="{00000000-0005-0000-0000-0000ED000000}"/>
    <cellStyle name="표준 63" xfId="226" xr:uid="{00000000-0005-0000-0000-0000EE000000}"/>
    <cellStyle name="표준 64" xfId="227" xr:uid="{00000000-0005-0000-0000-0000EF000000}"/>
    <cellStyle name="표준 65" xfId="228" xr:uid="{00000000-0005-0000-0000-0000F0000000}"/>
    <cellStyle name="표준 66" xfId="229" xr:uid="{00000000-0005-0000-0000-0000F1000000}"/>
    <cellStyle name="표준 67" xfId="230" xr:uid="{00000000-0005-0000-0000-0000F2000000}"/>
    <cellStyle name="표준 68" xfId="231" xr:uid="{00000000-0005-0000-0000-0000F3000000}"/>
    <cellStyle name="표준 69" xfId="232" xr:uid="{00000000-0005-0000-0000-0000F4000000}"/>
    <cellStyle name="표준 7" xfId="233" xr:uid="{00000000-0005-0000-0000-0000F5000000}"/>
    <cellStyle name="표준 70" xfId="234" xr:uid="{00000000-0005-0000-0000-0000F6000000}"/>
    <cellStyle name="표준 71" xfId="235" xr:uid="{00000000-0005-0000-0000-0000F7000000}"/>
    <cellStyle name="표준 72" xfId="236" xr:uid="{00000000-0005-0000-0000-0000F8000000}"/>
    <cellStyle name="표준 73" xfId="237" xr:uid="{00000000-0005-0000-0000-0000F9000000}"/>
    <cellStyle name="표준 74" xfId="238" xr:uid="{00000000-0005-0000-0000-0000FA000000}"/>
    <cellStyle name="표준 75" xfId="239" xr:uid="{00000000-0005-0000-0000-0000FB000000}"/>
    <cellStyle name="표준 76" xfId="246" xr:uid="{00000000-0005-0000-0000-0000FC000000}"/>
    <cellStyle name="표준 77" xfId="245" xr:uid="{00000000-0005-0000-0000-0000FD000000}"/>
    <cellStyle name="표준 77 2" xfId="250" xr:uid="{00000000-0005-0000-0000-0000FE000000}"/>
    <cellStyle name="표준 77 3" xfId="254" xr:uid="{00000000-0005-0000-0000-0000FF000000}"/>
    <cellStyle name="표준 77 3 2" xfId="263" xr:uid="{00000000-0005-0000-0000-000000010000}"/>
    <cellStyle name="표준 77 3 2 2" xfId="299" xr:uid="{00000000-0005-0000-0000-000001010000}"/>
    <cellStyle name="표준 77 3 2 3" xfId="312" xr:uid="{00000000-0005-0000-0000-000002010000}"/>
    <cellStyle name="표준 77 3 3" xfId="290" xr:uid="{00000000-0005-0000-0000-000003010000}"/>
    <cellStyle name="표준 77 3 4" xfId="283" xr:uid="{00000000-0005-0000-0000-000004010000}"/>
    <cellStyle name="표준 77 4" xfId="257" xr:uid="{00000000-0005-0000-0000-000005010000}"/>
    <cellStyle name="표준 77 4 2" xfId="266" xr:uid="{00000000-0005-0000-0000-000006010000}"/>
    <cellStyle name="표준 77 4 2 2" xfId="302" xr:uid="{00000000-0005-0000-0000-000007010000}"/>
    <cellStyle name="표준 77 4 2 3" xfId="315" xr:uid="{00000000-0005-0000-0000-000008010000}"/>
    <cellStyle name="표준 77 4 3" xfId="293" xr:uid="{00000000-0005-0000-0000-000009010000}"/>
    <cellStyle name="표준 77 4 4" xfId="280" xr:uid="{00000000-0005-0000-0000-00000A010000}"/>
    <cellStyle name="표준 77 5" xfId="260" xr:uid="{00000000-0005-0000-0000-00000B010000}"/>
    <cellStyle name="표준 77 5 2" xfId="296" xr:uid="{00000000-0005-0000-0000-00000C010000}"/>
    <cellStyle name="표준 77 5 3" xfId="309" xr:uid="{00000000-0005-0000-0000-00000D010000}"/>
    <cellStyle name="표준 77 6" xfId="287" xr:uid="{00000000-0005-0000-0000-00000E010000}"/>
    <cellStyle name="표준 77 7" xfId="286" xr:uid="{00000000-0005-0000-0000-00000F010000}"/>
    <cellStyle name="표준 78" xfId="247" xr:uid="{00000000-0005-0000-0000-000010010000}"/>
    <cellStyle name="표준 78 2" xfId="251" xr:uid="{00000000-0005-0000-0000-000011010000}"/>
    <cellStyle name="표준 78 3" xfId="255" xr:uid="{00000000-0005-0000-0000-000012010000}"/>
    <cellStyle name="표준 78 3 2" xfId="264" xr:uid="{00000000-0005-0000-0000-000013010000}"/>
    <cellStyle name="표준 78 3 2 2" xfId="300" xr:uid="{00000000-0005-0000-0000-000014010000}"/>
    <cellStyle name="표준 78 3 2 3" xfId="313" xr:uid="{00000000-0005-0000-0000-000015010000}"/>
    <cellStyle name="표준 78 3 3" xfId="291" xr:uid="{00000000-0005-0000-0000-000016010000}"/>
    <cellStyle name="표준 78 3 4" xfId="282" xr:uid="{00000000-0005-0000-0000-000017010000}"/>
    <cellStyle name="표준 78 4" xfId="258" xr:uid="{00000000-0005-0000-0000-000018010000}"/>
    <cellStyle name="표준 78 4 2" xfId="267" xr:uid="{00000000-0005-0000-0000-000019010000}"/>
    <cellStyle name="표준 78 4 2 2" xfId="303" xr:uid="{00000000-0005-0000-0000-00001A010000}"/>
    <cellStyle name="표준 78 4 2 3" xfId="316" xr:uid="{00000000-0005-0000-0000-00001B010000}"/>
    <cellStyle name="표준 78 4 3" xfId="294" xr:uid="{00000000-0005-0000-0000-00001C010000}"/>
    <cellStyle name="표준 78 4 4" xfId="307" xr:uid="{00000000-0005-0000-0000-00001D010000}"/>
    <cellStyle name="표준 78 5" xfId="261" xr:uid="{00000000-0005-0000-0000-00001E010000}"/>
    <cellStyle name="표준 78 5 2" xfId="297" xr:uid="{00000000-0005-0000-0000-00001F010000}"/>
    <cellStyle name="표준 78 5 3" xfId="310" xr:uid="{00000000-0005-0000-0000-000020010000}"/>
    <cellStyle name="표준 78 6" xfId="288" xr:uid="{00000000-0005-0000-0000-000021010000}"/>
    <cellStyle name="표준 78 7" xfId="285" xr:uid="{00000000-0005-0000-0000-000022010000}"/>
    <cellStyle name="표준 79" xfId="252" xr:uid="{00000000-0005-0000-0000-000023010000}"/>
    <cellStyle name="표준 79 2" xfId="256" xr:uid="{00000000-0005-0000-0000-000024010000}"/>
    <cellStyle name="표준 79 2 2" xfId="265" xr:uid="{00000000-0005-0000-0000-000025010000}"/>
    <cellStyle name="표준 79 2 2 2" xfId="301" xr:uid="{00000000-0005-0000-0000-000026010000}"/>
    <cellStyle name="표준 79 2 2 3" xfId="314" xr:uid="{00000000-0005-0000-0000-000027010000}"/>
    <cellStyle name="표준 79 2 3" xfId="292" xr:uid="{00000000-0005-0000-0000-000028010000}"/>
    <cellStyle name="표준 79 2 4" xfId="281" xr:uid="{00000000-0005-0000-0000-000029010000}"/>
    <cellStyle name="표준 79 3" xfId="259" xr:uid="{00000000-0005-0000-0000-00002A010000}"/>
    <cellStyle name="표준 79 3 2" xfId="268" xr:uid="{00000000-0005-0000-0000-00002B010000}"/>
    <cellStyle name="표준 79 3 2 2" xfId="304" xr:uid="{00000000-0005-0000-0000-00002C010000}"/>
    <cellStyle name="표준 79 3 2 3" xfId="317" xr:uid="{00000000-0005-0000-0000-00002D010000}"/>
    <cellStyle name="표준 79 3 3" xfId="295" xr:uid="{00000000-0005-0000-0000-00002E010000}"/>
    <cellStyle name="표준 79 3 4" xfId="308" xr:uid="{00000000-0005-0000-0000-00002F010000}"/>
    <cellStyle name="표준 79 4" xfId="262" xr:uid="{00000000-0005-0000-0000-000030010000}"/>
    <cellStyle name="표준 79 4 2" xfId="298" xr:uid="{00000000-0005-0000-0000-000031010000}"/>
    <cellStyle name="표준 79 4 3" xfId="311" xr:uid="{00000000-0005-0000-0000-000032010000}"/>
    <cellStyle name="표준 79 5" xfId="289" xr:uid="{00000000-0005-0000-0000-000033010000}"/>
    <cellStyle name="표준 79 6" xfId="284" xr:uid="{00000000-0005-0000-0000-000034010000}"/>
    <cellStyle name="표준 8" xfId="240" xr:uid="{00000000-0005-0000-0000-000035010000}"/>
    <cellStyle name="표준 80" xfId="269" xr:uid="{00000000-0005-0000-0000-000036010000}"/>
    <cellStyle name="표준 80 2" xfId="305" xr:uid="{00000000-0005-0000-0000-000037010000}"/>
    <cellStyle name="표준 80 3" xfId="318" xr:uid="{00000000-0005-0000-0000-000038010000}"/>
    <cellStyle name="표준 81" xfId="270" xr:uid="{00000000-0005-0000-0000-000039010000}"/>
    <cellStyle name="표준 81 2" xfId="306" xr:uid="{00000000-0005-0000-0000-00003A010000}"/>
    <cellStyle name="표준 81 3" xfId="319" xr:uid="{00000000-0005-0000-0000-00003B010000}"/>
    <cellStyle name="표준 81 4" xfId="322" xr:uid="{00000000-0005-0000-0000-00003C010000}"/>
    <cellStyle name="표준 82" xfId="272" xr:uid="{00000000-0005-0000-0000-00003D010000}"/>
    <cellStyle name="표준 83" xfId="275" xr:uid="{00000000-0005-0000-0000-00003E010000}"/>
    <cellStyle name="표준 84" xfId="276" xr:uid="{00000000-0005-0000-0000-00003F010000}"/>
    <cellStyle name="표준 85" xfId="274" xr:uid="{00000000-0005-0000-0000-000040010000}"/>
    <cellStyle name="표준 86" xfId="277" xr:uid="{00000000-0005-0000-0000-000041010000}"/>
    <cellStyle name="표준 87" xfId="278" xr:uid="{00000000-0005-0000-0000-000042010000}"/>
    <cellStyle name="표준 88" xfId="279" xr:uid="{00000000-0005-0000-0000-000043010000}"/>
    <cellStyle name="표준 89" xfId="273" xr:uid="{00000000-0005-0000-0000-000044010000}"/>
    <cellStyle name="표준 9" xfId="241" xr:uid="{00000000-0005-0000-0000-000045010000}"/>
    <cellStyle name="표준 90" xfId="321" xr:uid="{00000000-0005-0000-0000-000046010000}"/>
    <cellStyle name="표준_Sheet1" xfId="242" xr:uid="{00000000-0005-0000-0000-000047010000}"/>
  </cellStyles>
  <dxfs count="2">
    <dxf>
      <fill>
        <patternFill>
          <bgColor theme="8" tint="0.79998168889431442"/>
        </patternFill>
      </fill>
    </dxf>
    <dxf>
      <fill>
        <patternFill>
          <bgColor theme="9" tint="0.79998168889431442"/>
        </patternFill>
      </fill>
    </dxf>
  </dxfs>
  <tableStyles count="0" defaultTableStyle="TableStyleMedium9" defaultPivotStyle="PivotStyleLight16"/>
  <colors>
    <mruColors>
      <color rgb="FF0000FF"/>
      <color rgb="FF1F4C83"/>
      <color rgb="FF333399"/>
      <color rgb="FFFFCCFF"/>
      <color rgb="FF0066FF"/>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3372971</xdr:colOff>
      <xdr:row>0</xdr:row>
      <xdr:rowOff>56029</xdr:rowOff>
    </xdr:from>
    <xdr:ext cx="184731" cy="264560"/>
    <xdr:sp macro="" textlink="">
      <xdr:nvSpPr>
        <xdr:cNvPr id="2" name="TextBox 1">
          <a:extLst>
            <a:ext uri="{FF2B5EF4-FFF2-40B4-BE49-F238E27FC236}">
              <a16:creationId xmlns:a16="http://schemas.microsoft.com/office/drawing/2014/main" id="{3B8A56E5-1453-4951-8A43-3EA30F0445D5}"/>
            </a:ext>
          </a:extLst>
        </xdr:cNvPr>
        <xdr:cNvSpPr txBox="1"/>
      </xdr:nvSpPr>
      <xdr:spPr>
        <a:xfrm>
          <a:off x="13802846" y="136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ko-KR" altLang="en-US" sz="1100"/>
        </a:p>
      </xdr:txBody>
    </xdr:sp>
    <xdr:clientData/>
  </xdr:oneCellAnchor>
  <xdr:oneCellAnchor>
    <xdr:from>
      <xdr:col>2</xdr:col>
      <xdr:colOff>3372971</xdr:colOff>
      <xdr:row>9</xdr:row>
      <xdr:rowOff>0</xdr:rowOff>
    </xdr:from>
    <xdr:ext cx="184731" cy="264560"/>
    <xdr:sp macro="" textlink="">
      <xdr:nvSpPr>
        <xdr:cNvPr id="3" name="TextBox 2">
          <a:extLst>
            <a:ext uri="{FF2B5EF4-FFF2-40B4-BE49-F238E27FC236}">
              <a16:creationId xmlns:a16="http://schemas.microsoft.com/office/drawing/2014/main" id="{64DD6369-299C-4D70-A24B-87A2F349FF7F}"/>
            </a:ext>
          </a:extLst>
        </xdr:cNvPr>
        <xdr:cNvSpPr txBox="1"/>
      </xdr:nvSpPr>
      <xdr:spPr>
        <a:xfrm>
          <a:off x="13240871" y="1282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ko-KR" altLang="en-US" sz="1100"/>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0"/>
  <sheetViews>
    <sheetView workbookViewId="0">
      <selection sqref="A1:A37"/>
    </sheetView>
  </sheetViews>
  <sheetFormatPr defaultRowHeight="16.5"/>
  <cols>
    <col min="1" max="1" width="122.125" customWidth="1"/>
  </cols>
  <sheetData>
    <row r="1" spans="1:1" ht="12.95" customHeight="1">
      <c r="A1" s="473" t="s">
        <v>3636</v>
      </c>
    </row>
    <row r="2" spans="1:1" ht="12.95" customHeight="1">
      <c r="A2" s="474"/>
    </row>
    <row r="3" spans="1:1" ht="12.95" customHeight="1">
      <c r="A3" s="474"/>
    </row>
    <row r="4" spans="1:1" ht="12.95" customHeight="1">
      <c r="A4" s="474"/>
    </row>
    <row r="5" spans="1:1" ht="12.95" customHeight="1">
      <c r="A5" s="474"/>
    </row>
    <row r="6" spans="1:1" ht="12.95" customHeight="1">
      <c r="A6" s="474"/>
    </row>
    <row r="7" spans="1:1" ht="12.95" customHeight="1">
      <c r="A7" s="474"/>
    </row>
    <row r="8" spans="1:1" ht="12.95" customHeight="1">
      <c r="A8" s="474"/>
    </row>
    <row r="9" spans="1:1" ht="12.95" customHeight="1">
      <c r="A9" s="474"/>
    </row>
    <row r="10" spans="1:1" ht="12.95" customHeight="1">
      <c r="A10" s="474"/>
    </row>
    <row r="11" spans="1:1" ht="12.95" customHeight="1">
      <c r="A11" s="474"/>
    </row>
    <row r="12" spans="1:1" ht="12.95" customHeight="1">
      <c r="A12" s="474"/>
    </row>
    <row r="13" spans="1:1" ht="12.95" customHeight="1">
      <c r="A13" s="474"/>
    </row>
    <row r="14" spans="1:1" ht="12.95" customHeight="1">
      <c r="A14" s="474"/>
    </row>
    <row r="15" spans="1:1" ht="12.95" customHeight="1">
      <c r="A15" s="474"/>
    </row>
    <row r="16" spans="1:1" ht="12.95" customHeight="1">
      <c r="A16" s="474"/>
    </row>
    <row r="17" spans="1:1" ht="12.95" customHeight="1">
      <c r="A17" s="474"/>
    </row>
    <row r="18" spans="1:1" ht="12.95" customHeight="1">
      <c r="A18" s="474"/>
    </row>
    <row r="19" spans="1:1" ht="12.95" customHeight="1">
      <c r="A19" s="474"/>
    </row>
    <row r="20" spans="1:1" ht="12.95" customHeight="1">
      <c r="A20" s="474"/>
    </row>
    <row r="21" spans="1:1" ht="12.95" customHeight="1">
      <c r="A21" s="474"/>
    </row>
    <row r="22" spans="1:1" ht="12.95" customHeight="1">
      <c r="A22" s="474"/>
    </row>
    <row r="23" spans="1:1" ht="12.95" customHeight="1">
      <c r="A23" s="474"/>
    </row>
    <row r="24" spans="1:1" ht="12.95" customHeight="1">
      <c r="A24" s="474"/>
    </row>
    <row r="25" spans="1:1" ht="12.95" customHeight="1">
      <c r="A25" s="474"/>
    </row>
    <row r="26" spans="1:1" ht="12.95" customHeight="1">
      <c r="A26" s="474"/>
    </row>
    <row r="27" spans="1:1" ht="12.95" customHeight="1">
      <c r="A27" s="474"/>
    </row>
    <row r="28" spans="1:1" ht="12.95" customHeight="1">
      <c r="A28" s="474"/>
    </row>
    <row r="29" spans="1:1" ht="12.95" customHeight="1">
      <c r="A29" s="474"/>
    </row>
    <row r="30" spans="1:1" ht="12.95" customHeight="1">
      <c r="A30" s="474"/>
    </row>
    <row r="31" spans="1:1" ht="12.95" customHeight="1">
      <c r="A31" s="474"/>
    </row>
    <row r="32" spans="1:1" ht="12.95" customHeight="1">
      <c r="A32" s="474"/>
    </row>
    <row r="33" spans="1:1" ht="12.75" customHeight="1">
      <c r="A33" s="474"/>
    </row>
    <row r="34" spans="1:1" ht="12.75" customHeight="1">
      <c r="A34" s="474"/>
    </row>
    <row r="35" spans="1:1" ht="4.5" customHeight="1">
      <c r="A35" s="474"/>
    </row>
    <row r="36" spans="1:1" ht="12.75" hidden="1" customHeight="1">
      <c r="A36" s="474"/>
    </row>
    <row r="37" spans="1:1" ht="7.5" customHeight="1">
      <c r="A37" s="474"/>
    </row>
    <row r="38" spans="1:1" ht="17.25" thickBot="1"/>
    <row r="39" spans="1:1" ht="84" thickTop="1" thickBot="1">
      <c r="A39" s="121" t="s">
        <v>1245</v>
      </c>
    </row>
    <row r="40" spans="1:1" ht="17.25" thickTop="1"/>
  </sheetData>
  <mergeCells count="1">
    <mergeCell ref="A1:A37"/>
  </mergeCells>
  <phoneticPr fontId="16" type="noConversion"/>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C12"/>
  <sheetViews>
    <sheetView zoomScale="85" zoomScaleNormal="85" workbookViewId="0">
      <pane ySplit="4" topLeftCell="A5" activePane="bottomLeft" state="frozen"/>
      <selection pane="bottomLeft" activeCell="C12" sqref="C12"/>
    </sheetView>
  </sheetViews>
  <sheetFormatPr defaultRowHeight="16.5"/>
  <cols>
    <col min="1" max="1" width="9.75" customWidth="1"/>
    <col min="2" max="2" width="31.625" bestFit="1" customWidth="1"/>
    <col min="3" max="3" width="117.125" customWidth="1"/>
    <col min="5" max="5" width="10.25" bestFit="1" customWidth="1"/>
    <col min="6" max="6" width="27.375" bestFit="1" customWidth="1"/>
  </cols>
  <sheetData>
    <row r="1" spans="1:3" ht="63" customHeight="1">
      <c r="A1" s="475" t="s">
        <v>3384</v>
      </c>
      <c r="B1" s="476"/>
      <c r="C1" s="477"/>
    </row>
    <row r="2" spans="1:3" s="2" customFormat="1" ht="10.5" customHeight="1">
      <c r="A2" s="421"/>
      <c r="B2" s="1"/>
      <c r="C2" s="422"/>
    </row>
    <row r="3" spans="1:3" s="2" customFormat="1" ht="24" customHeight="1">
      <c r="A3" s="478">
        <f ca="1">TODAY()</f>
        <v>45832</v>
      </c>
      <c r="B3" s="479"/>
      <c r="C3" s="480"/>
    </row>
    <row r="4" spans="1:3" ht="20.100000000000001" customHeight="1" thickBot="1">
      <c r="A4" s="423" t="s">
        <v>829</v>
      </c>
      <c r="B4" s="389" t="s">
        <v>830</v>
      </c>
      <c r="C4" s="424" t="s">
        <v>831</v>
      </c>
    </row>
    <row r="5" spans="1:3" s="126" customFormat="1" ht="25.5" customHeight="1">
      <c r="A5" s="419">
        <v>1</v>
      </c>
      <c r="B5" s="420" t="s">
        <v>3901</v>
      </c>
      <c r="C5" s="458" t="s">
        <v>3909</v>
      </c>
    </row>
    <row r="6" spans="1:3" ht="25.5" customHeight="1">
      <c r="A6" s="416">
        <v>2</v>
      </c>
      <c r="B6" s="374" t="s">
        <v>3902</v>
      </c>
      <c r="C6" s="459" t="s">
        <v>3910</v>
      </c>
    </row>
    <row r="7" spans="1:3" s="2" customFormat="1" ht="25.5" customHeight="1">
      <c r="A7" s="416">
        <v>3</v>
      </c>
      <c r="B7" s="375" t="s">
        <v>3903</v>
      </c>
      <c r="C7" s="459" t="s">
        <v>3908</v>
      </c>
    </row>
    <row r="8" spans="1:3" ht="25.5" customHeight="1">
      <c r="A8" s="416">
        <v>4</v>
      </c>
      <c r="B8" s="373" t="s">
        <v>3904</v>
      </c>
      <c r="C8" s="459" t="s">
        <v>3914</v>
      </c>
    </row>
    <row r="9" spans="1:3" ht="25.5" customHeight="1">
      <c r="A9" s="416">
        <v>5</v>
      </c>
      <c r="B9" s="373" t="s">
        <v>3905</v>
      </c>
      <c r="C9" s="459" t="s">
        <v>3898</v>
      </c>
    </row>
    <row r="10" spans="1:3" ht="25.5" customHeight="1">
      <c r="A10" s="416">
        <v>6</v>
      </c>
      <c r="B10" s="320" t="s">
        <v>3906</v>
      </c>
      <c r="C10" s="459" t="s">
        <v>3911</v>
      </c>
    </row>
    <row r="11" spans="1:3" ht="25.5" customHeight="1">
      <c r="A11" s="416">
        <v>7</v>
      </c>
      <c r="B11" s="320" t="s">
        <v>3906</v>
      </c>
      <c r="C11" s="459" t="s">
        <v>3899</v>
      </c>
    </row>
    <row r="12" spans="1:3" ht="25.5" customHeight="1" thickBot="1">
      <c r="A12" s="425">
        <v>8</v>
      </c>
      <c r="B12" s="460" t="s">
        <v>3907</v>
      </c>
      <c r="C12" s="461" t="s">
        <v>3900</v>
      </c>
    </row>
  </sheetData>
  <mergeCells count="2">
    <mergeCell ref="A1:C1"/>
    <mergeCell ref="A3:C3"/>
  </mergeCells>
  <phoneticPr fontId="16" type="noConversion"/>
  <dataValidations count="1">
    <dataValidation type="list" allowBlank="1" showInputMessage="1" showErrorMessage="1" sqref="A5:A12" xr:uid="{00000000-0002-0000-0100-000000000000}">
      <formula1>검토유형</formula1>
    </dataValidation>
  </dataValidations>
  <pageMargins left="0.70866141732283472" right="0.70866141732283472" top="0.74803149606299213" bottom="0.74803149606299213" header="0.31496062992125984" footer="0.31496062992125984"/>
  <pageSetup paperSize="9" scale="92" orientation="landscape" horizontalDpi="4294967294" vertic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N637"/>
  <sheetViews>
    <sheetView tabSelected="1" zoomScale="70" zoomScaleNormal="70" workbookViewId="0">
      <pane ySplit="2" topLeftCell="A630" activePane="bottomLeft" state="frozen"/>
      <selection pane="bottomLeft" activeCell="F637" sqref="F637"/>
    </sheetView>
  </sheetViews>
  <sheetFormatPr defaultRowHeight="35.1" customHeight="1"/>
  <cols>
    <col min="1" max="1" width="3.5" style="4" customWidth="1"/>
    <col min="2" max="2" width="9" style="4"/>
    <col min="3" max="3" width="21.75" style="4" customWidth="1"/>
    <col min="4" max="4" width="22.5" style="48" customWidth="1"/>
    <col min="5" max="5" width="38.375" style="4" customWidth="1"/>
    <col min="6" max="6" width="82.875" style="4" customWidth="1"/>
    <col min="7" max="7" width="13" style="4" customWidth="1"/>
    <col min="8" max="8" width="17.875" style="4" customWidth="1"/>
    <col min="9" max="9" width="15.75" style="4" customWidth="1"/>
    <col min="10" max="10" width="62.5" style="4" customWidth="1"/>
    <col min="11" max="11" width="30.875" style="48" customWidth="1"/>
    <col min="12" max="16384" width="9" style="4"/>
  </cols>
  <sheetData>
    <row r="1" spans="1:11" s="53" customFormat="1" ht="74.25" customHeight="1">
      <c r="B1" s="481" t="s">
        <v>1656</v>
      </c>
      <c r="C1" s="482"/>
      <c r="D1" s="482"/>
      <c r="E1" s="482"/>
      <c r="F1" s="482"/>
      <c r="G1" s="482"/>
      <c r="H1" s="483">
        <f ca="1">TODAY()</f>
        <v>45832</v>
      </c>
      <c r="I1" s="483"/>
      <c r="J1" s="484"/>
      <c r="K1" s="319">
        <f>COUNTA($B$3:$B$767)</f>
        <v>635</v>
      </c>
    </row>
    <row r="2" spans="1:11" ht="39.950000000000003" customHeight="1">
      <c r="B2" s="49" t="s">
        <v>179</v>
      </c>
      <c r="C2" s="50" t="s">
        <v>3760</v>
      </c>
      <c r="D2" s="50" t="s">
        <v>180</v>
      </c>
      <c r="E2" s="50" t="s">
        <v>0</v>
      </c>
      <c r="F2" s="50" t="s">
        <v>181</v>
      </c>
      <c r="G2" s="51" t="s">
        <v>182</v>
      </c>
      <c r="H2" s="50" t="s">
        <v>183</v>
      </c>
      <c r="I2" s="50" t="s">
        <v>184</v>
      </c>
      <c r="J2" s="50" t="s">
        <v>1076</v>
      </c>
      <c r="K2" s="50" t="s">
        <v>185</v>
      </c>
    </row>
    <row r="3" spans="1:11" ht="39.950000000000003" customHeight="1">
      <c r="A3" s="89"/>
      <c r="B3" s="5">
        <v>1004</v>
      </c>
      <c r="C3" s="5" t="s">
        <v>141</v>
      </c>
      <c r="D3" s="5" t="s">
        <v>2</v>
      </c>
      <c r="E3" s="5" t="s">
        <v>186</v>
      </c>
      <c r="F3" s="5" t="s">
        <v>187</v>
      </c>
      <c r="G3" s="6" t="s">
        <v>188</v>
      </c>
      <c r="H3" s="5" t="s">
        <v>15</v>
      </c>
      <c r="I3" s="5" t="s">
        <v>189</v>
      </c>
      <c r="J3" s="5" t="s">
        <v>190</v>
      </c>
      <c r="K3" s="5"/>
    </row>
    <row r="4" spans="1:11" ht="39.950000000000003" customHeight="1">
      <c r="A4" s="89"/>
      <c r="B4" s="5">
        <v>1005</v>
      </c>
      <c r="C4" s="5" t="s">
        <v>141</v>
      </c>
      <c r="D4" s="5" t="s">
        <v>2</v>
      </c>
      <c r="E4" s="5" t="s">
        <v>191</v>
      </c>
      <c r="F4" s="5" t="s">
        <v>192</v>
      </c>
      <c r="G4" s="6" t="s">
        <v>3</v>
      </c>
      <c r="H4" s="5" t="s">
        <v>15</v>
      </c>
      <c r="I4" s="5" t="s">
        <v>189</v>
      </c>
      <c r="J4" s="5" t="s">
        <v>193</v>
      </c>
      <c r="K4" s="5"/>
    </row>
    <row r="5" spans="1:11" ht="39.950000000000003" customHeight="1">
      <c r="A5" s="89"/>
      <c r="B5" s="5">
        <v>1006</v>
      </c>
      <c r="C5" s="5" t="s">
        <v>59</v>
      </c>
      <c r="D5" s="5" t="s">
        <v>2</v>
      </c>
      <c r="E5" s="5" t="s">
        <v>194</v>
      </c>
      <c r="F5" s="5" t="s">
        <v>195</v>
      </c>
      <c r="G5" s="6" t="s">
        <v>1</v>
      </c>
      <c r="H5" s="5" t="s">
        <v>30</v>
      </c>
      <c r="I5" s="5" t="s">
        <v>189</v>
      </c>
      <c r="J5" s="5" t="s">
        <v>196</v>
      </c>
      <c r="K5" s="5"/>
    </row>
    <row r="6" spans="1:11" ht="39.950000000000003" customHeight="1">
      <c r="A6" s="89"/>
      <c r="B6" s="5">
        <v>1007</v>
      </c>
      <c r="C6" s="5" t="s">
        <v>24</v>
      </c>
      <c r="D6" s="90" t="s">
        <v>60</v>
      </c>
      <c r="E6" s="5" t="s">
        <v>159</v>
      </c>
      <c r="F6" s="5" t="s">
        <v>197</v>
      </c>
      <c r="G6" s="6" t="s">
        <v>1</v>
      </c>
      <c r="H6" s="5" t="s">
        <v>30</v>
      </c>
      <c r="I6" s="5" t="s">
        <v>189</v>
      </c>
      <c r="J6" s="5" t="s">
        <v>198</v>
      </c>
      <c r="K6" s="5"/>
    </row>
    <row r="7" spans="1:11" ht="39.950000000000003" customHeight="1">
      <c r="A7" s="89"/>
      <c r="B7" s="5">
        <v>1008</v>
      </c>
      <c r="C7" s="5" t="s">
        <v>88</v>
      </c>
      <c r="D7" s="5" t="s">
        <v>2</v>
      </c>
      <c r="E7" s="5" t="s">
        <v>199</v>
      </c>
      <c r="F7" s="5" t="s">
        <v>200</v>
      </c>
      <c r="G7" s="6" t="s">
        <v>3</v>
      </c>
      <c r="H7" s="5" t="s">
        <v>15</v>
      </c>
      <c r="I7" s="5" t="s">
        <v>189</v>
      </c>
      <c r="J7" s="5" t="s">
        <v>201</v>
      </c>
      <c r="K7" s="5"/>
    </row>
    <row r="8" spans="1:11" ht="39.950000000000003" customHeight="1">
      <c r="A8" s="89"/>
      <c r="B8" s="5">
        <v>1009</v>
      </c>
      <c r="C8" s="5" t="s">
        <v>114</v>
      </c>
      <c r="D8" s="5" t="s">
        <v>2</v>
      </c>
      <c r="E8" s="5" t="s">
        <v>202</v>
      </c>
      <c r="F8" s="5" t="s">
        <v>203</v>
      </c>
      <c r="G8" s="6" t="s">
        <v>1</v>
      </c>
      <c r="H8" s="5" t="s">
        <v>30</v>
      </c>
      <c r="I8" s="5" t="s">
        <v>189</v>
      </c>
      <c r="J8" s="5" t="s">
        <v>204</v>
      </c>
      <c r="K8" s="5"/>
    </row>
    <row r="9" spans="1:11" ht="39.950000000000003" customHeight="1">
      <c r="A9" s="89"/>
      <c r="B9" s="5">
        <v>1010</v>
      </c>
      <c r="C9" s="5" t="s">
        <v>114</v>
      </c>
      <c r="D9" s="5" t="s">
        <v>2</v>
      </c>
      <c r="E9" s="5" t="s">
        <v>202</v>
      </c>
      <c r="F9" s="5" t="s">
        <v>205</v>
      </c>
      <c r="G9" s="6" t="s">
        <v>1</v>
      </c>
      <c r="H9" s="5" t="s">
        <v>30</v>
      </c>
      <c r="I9" s="5" t="s">
        <v>189</v>
      </c>
      <c r="J9" s="5" t="s">
        <v>204</v>
      </c>
      <c r="K9" s="5"/>
    </row>
    <row r="10" spans="1:11" ht="39.950000000000003" customHeight="1">
      <c r="A10" s="89"/>
      <c r="B10" s="5">
        <v>1013</v>
      </c>
      <c r="C10" s="5" t="s">
        <v>9</v>
      </c>
      <c r="D10" s="5" t="s">
        <v>2</v>
      </c>
      <c r="E10" s="5" t="s">
        <v>206</v>
      </c>
      <c r="F10" s="5" t="s">
        <v>207</v>
      </c>
      <c r="G10" s="6" t="s">
        <v>1</v>
      </c>
      <c r="H10" s="5" t="s">
        <v>208</v>
      </c>
      <c r="I10" s="5" t="s">
        <v>189</v>
      </c>
      <c r="J10" s="5" t="s">
        <v>209</v>
      </c>
      <c r="K10" s="5"/>
    </row>
    <row r="11" spans="1:11" ht="39.950000000000003" customHeight="1">
      <c r="A11" s="89"/>
      <c r="B11" s="5">
        <v>1015</v>
      </c>
      <c r="C11" s="5" t="s">
        <v>76</v>
      </c>
      <c r="D11" s="5" t="s">
        <v>2</v>
      </c>
      <c r="E11" s="5" t="s">
        <v>210</v>
      </c>
      <c r="F11" s="5" t="s">
        <v>211</v>
      </c>
      <c r="G11" s="6" t="s">
        <v>3</v>
      </c>
      <c r="H11" s="5" t="s">
        <v>15</v>
      </c>
      <c r="I11" s="5" t="s">
        <v>189</v>
      </c>
      <c r="J11" s="5" t="s">
        <v>212</v>
      </c>
      <c r="K11" s="5"/>
    </row>
    <row r="12" spans="1:11" ht="39.950000000000003" customHeight="1">
      <c r="A12" s="89"/>
      <c r="B12" s="5">
        <v>1016</v>
      </c>
      <c r="C12" s="5" t="s">
        <v>9</v>
      </c>
      <c r="D12" s="5" t="s">
        <v>2</v>
      </c>
      <c r="E12" s="5" t="s">
        <v>213</v>
      </c>
      <c r="F12" s="5" t="s">
        <v>214</v>
      </c>
      <c r="G12" s="6" t="s">
        <v>1</v>
      </c>
      <c r="H12" s="5" t="s">
        <v>3026</v>
      </c>
      <c r="I12" s="5" t="s">
        <v>189</v>
      </c>
      <c r="J12" s="5" t="s">
        <v>216</v>
      </c>
      <c r="K12" s="5"/>
    </row>
    <row r="13" spans="1:11" ht="39.950000000000003" customHeight="1">
      <c r="A13" s="89"/>
      <c r="B13" s="5">
        <v>1019</v>
      </c>
      <c r="C13" s="5" t="s">
        <v>1322</v>
      </c>
      <c r="D13" s="90" t="s">
        <v>50</v>
      </c>
      <c r="E13" s="5" t="s">
        <v>217</v>
      </c>
      <c r="F13" s="5" t="s">
        <v>218</v>
      </c>
      <c r="G13" s="6" t="s">
        <v>4</v>
      </c>
      <c r="H13" s="5" t="s">
        <v>2</v>
      </c>
      <c r="I13" s="5" t="s">
        <v>189</v>
      </c>
      <c r="J13" s="5" t="s">
        <v>219</v>
      </c>
      <c r="K13" s="5"/>
    </row>
    <row r="14" spans="1:11" ht="39.950000000000003" customHeight="1">
      <c r="A14" s="89"/>
      <c r="B14" s="5">
        <v>1020</v>
      </c>
      <c r="C14" s="5" t="s">
        <v>220</v>
      </c>
      <c r="D14" s="5" t="s">
        <v>2</v>
      </c>
      <c r="E14" s="5" t="s">
        <v>221</v>
      </c>
      <c r="F14" s="5" t="s">
        <v>222</v>
      </c>
      <c r="G14" s="6" t="s">
        <v>1</v>
      </c>
      <c r="H14" s="5" t="s">
        <v>30</v>
      </c>
      <c r="I14" s="5" t="s">
        <v>189</v>
      </c>
      <c r="J14" s="5" t="s">
        <v>223</v>
      </c>
      <c r="K14" s="5"/>
    </row>
    <row r="15" spans="1:11" ht="39.950000000000003" customHeight="1">
      <c r="A15" s="89"/>
      <c r="B15" s="5">
        <v>1021</v>
      </c>
      <c r="C15" s="5" t="s">
        <v>20</v>
      </c>
      <c r="D15" s="90" t="s">
        <v>33</v>
      </c>
      <c r="E15" s="5" t="s">
        <v>224</v>
      </c>
      <c r="F15" s="5" t="s">
        <v>225</v>
      </c>
      <c r="G15" s="6" t="s">
        <v>1</v>
      </c>
      <c r="H15" s="5" t="s">
        <v>30</v>
      </c>
      <c r="I15" s="5" t="s">
        <v>189</v>
      </c>
      <c r="J15" s="5" t="s">
        <v>226</v>
      </c>
      <c r="K15" s="5" t="s">
        <v>227</v>
      </c>
    </row>
    <row r="16" spans="1:11" ht="39.950000000000003" customHeight="1">
      <c r="A16" s="89"/>
      <c r="B16" s="5">
        <v>1023</v>
      </c>
      <c r="C16" s="5" t="s">
        <v>20</v>
      </c>
      <c r="D16" s="90" t="s">
        <v>34</v>
      </c>
      <c r="E16" s="5" t="s">
        <v>228</v>
      </c>
      <c r="F16" s="5" t="s">
        <v>229</v>
      </c>
      <c r="G16" s="6" t="s">
        <v>1</v>
      </c>
      <c r="H16" s="5" t="s">
        <v>30</v>
      </c>
      <c r="I16" s="5" t="s">
        <v>189</v>
      </c>
      <c r="J16" s="5" t="s">
        <v>230</v>
      </c>
      <c r="K16" s="5"/>
    </row>
    <row r="17" spans="1:11" ht="39.950000000000003" customHeight="1">
      <c r="A17" s="89"/>
      <c r="B17" s="5">
        <v>1024</v>
      </c>
      <c r="C17" s="5" t="s">
        <v>231</v>
      </c>
      <c r="D17" s="5" t="s">
        <v>2</v>
      </c>
      <c r="E17" s="5" t="s">
        <v>221</v>
      </c>
      <c r="F17" s="5" t="s">
        <v>232</v>
      </c>
      <c r="G17" s="6" t="s">
        <v>3</v>
      </c>
      <c r="H17" s="5" t="s">
        <v>16</v>
      </c>
      <c r="I17" s="5" t="s">
        <v>189</v>
      </c>
      <c r="J17" s="5" t="s">
        <v>233</v>
      </c>
      <c r="K17" s="5"/>
    </row>
    <row r="18" spans="1:11" ht="73.5" customHeight="1">
      <c r="A18" s="89"/>
      <c r="B18" s="5">
        <v>1027</v>
      </c>
      <c r="C18" s="5" t="s">
        <v>145</v>
      </c>
      <c r="D18" s="5" t="s">
        <v>2</v>
      </c>
      <c r="E18" s="5" t="s">
        <v>8</v>
      </c>
      <c r="F18" s="5" t="s">
        <v>234</v>
      </c>
      <c r="G18" s="6" t="s">
        <v>1</v>
      </c>
      <c r="H18" s="5" t="s">
        <v>15</v>
      </c>
      <c r="I18" s="5" t="s">
        <v>189</v>
      </c>
      <c r="J18" s="5" t="s">
        <v>1744</v>
      </c>
      <c r="K18" s="5"/>
    </row>
    <row r="19" spans="1:11" ht="39.950000000000003" customHeight="1">
      <c r="A19" s="89"/>
      <c r="B19" s="5">
        <v>1028</v>
      </c>
      <c r="C19" s="5" t="s">
        <v>145</v>
      </c>
      <c r="D19" s="5" t="s">
        <v>2</v>
      </c>
      <c r="E19" s="5" t="s">
        <v>235</v>
      </c>
      <c r="F19" s="5" t="s">
        <v>236</v>
      </c>
      <c r="G19" s="6" t="s">
        <v>1</v>
      </c>
      <c r="H19" s="5" t="s">
        <v>15</v>
      </c>
      <c r="I19" s="5" t="s">
        <v>189</v>
      </c>
      <c r="J19" s="5" t="s">
        <v>237</v>
      </c>
      <c r="K19" s="5"/>
    </row>
    <row r="20" spans="1:11" ht="39.950000000000003" customHeight="1">
      <c r="A20" s="89"/>
      <c r="B20" s="5">
        <v>1029</v>
      </c>
      <c r="C20" s="5" t="s">
        <v>87</v>
      </c>
      <c r="D20" s="5" t="s">
        <v>2</v>
      </c>
      <c r="E20" s="5" t="s">
        <v>238</v>
      </c>
      <c r="F20" s="5" t="s">
        <v>239</v>
      </c>
      <c r="G20" s="6" t="s">
        <v>1</v>
      </c>
      <c r="H20" s="5" t="s">
        <v>240</v>
      </c>
      <c r="I20" s="5" t="s">
        <v>189</v>
      </c>
      <c r="J20" s="5" t="s">
        <v>241</v>
      </c>
      <c r="K20" s="5"/>
    </row>
    <row r="21" spans="1:11" ht="39.950000000000003" customHeight="1">
      <c r="A21" s="89"/>
      <c r="B21" s="5">
        <v>1031</v>
      </c>
      <c r="C21" s="5" t="s">
        <v>89</v>
      </c>
      <c r="D21" s="90" t="s">
        <v>48</v>
      </c>
      <c r="E21" s="5" t="s">
        <v>242</v>
      </c>
      <c r="F21" s="5" t="s">
        <v>243</v>
      </c>
      <c r="G21" s="6" t="s">
        <v>3</v>
      </c>
      <c r="H21" s="5" t="s">
        <v>5</v>
      </c>
      <c r="I21" s="5" t="s">
        <v>244</v>
      </c>
      <c r="J21" s="5" t="s">
        <v>245</v>
      </c>
      <c r="K21" s="5"/>
    </row>
    <row r="22" spans="1:11" ht="39.950000000000003" customHeight="1">
      <c r="A22" s="89"/>
      <c r="B22" s="5">
        <v>1034</v>
      </c>
      <c r="C22" s="5" t="s">
        <v>27</v>
      </c>
      <c r="D22" s="5" t="s">
        <v>2</v>
      </c>
      <c r="E22" s="5" t="s">
        <v>246</v>
      </c>
      <c r="F22" s="5" t="s">
        <v>247</v>
      </c>
      <c r="G22" s="6" t="s">
        <v>2</v>
      </c>
      <c r="H22" s="5" t="s">
        <v>3077</v>
      </c>
      <c r="I22" s="5" t="s">
        <v>189</v>
      </c>
      <c r="J22" s="5" t="s">
        <v>249</v>
      </c>
      <c r="K22" s="5"/>
    </row>
    <row r="23" spans="1:11" ht="39.950000000000003" customHeight="1">
      <c r="A23" s="89"/>
      <c r="B23" s="5">
        <v>1035</v>
      </c>
      <c r="C23" s="5" t="s">
        <v>114</v>
      </c>
      <c r="D23" s="5" t="s">
        <v>2</v>
      </c>
      <c r="E23" s="5" t="s">
        <v>250</v>
      </c>
      <c r="F23" s="5" t="s">
        <v>251</v>
      </c>
      <c r="G23" s="6" t="s">
        <v>3</v>
      </c>
      <c r="H23" s="5" t="s">
        <v>15</v>
      </c>
      <c r="I23" s="5" t="s">
        <v>252</v>
      </c>
      <c r="J23" s="5" t="s">
        <v>253</v>
      </c>
      <c r="K23" s="5"/>
    </row>
    <row r="24" spans="1:11" ht="39.950000000000003" customHeight="1">
      <c r="A24" s="89"/>
      <c r="B24" s="5">
        <v>1036</v>
      </c>
      <c r="C24" s="5" t="s">
        <v>145</v>
      </c>
      <c r="D24" s="5" t="s">
        <v>2</v>
      </c>
      <c r="E24" s="5" t="s">
        <v>199</v>
      </c>
      <c r="F24" s="5" t="s">
        <v>254</v>
      </c>
      <c r="G24" s="6" t="s">
        <v>1</v>
      </c>
      <c r="H24" s="5" t="s">
        <v>30</v>
      </c>
      <c r="I24" s="5" t="s">
        <v>189</v>
      </c>
      <c r="J24" s="5" t="s">
        <v>201</v>
      </c>
      <c r="K24" s="5"/>
    </row>
    <row r="25" spans="1:11" ht="39.950000000000003" customHeight="1">
      <c r="A25" s="89"/>
      <c r="B25" s="5">
        <v>1039</v>
      </c>
      <c r="C25" s="5" t="s">
        <v>20</v>
      </c>
      <c r="D25" s="90" t="s">
        <v>37</v>
      </c>
      <c r="E25" s="5" t="s">
        <v>133</v>
      </c>
      <c r="F25" s="5" t="s">
        <v>255</v>
      </c>
      <c r="G25" s="6" t="s">
        <v>3</v>
      </c>
      <c r="H25" s="5" t="s">
        <v>15</v>
      </c>
      <c r="I25" s="5" t="s">
        <v>189</v>
      </c>
      <c r="J25" s="5" t="s">
        <v>256</v>
      </c>
      <c r="K25" s="5"/>
    </row>
    <row r="26" spans="1:11" ht="39.950000000000003" customHeight="1">
      <c r="A26" s="89"/>
      <c r="B26" s="5">
        <v>1040</v>
      </c>
      <c r="C26" s="5" t="s">
        <v>20</v>
      </c>
      <c r="D26" s="90" t="s">
        <v>34</v>
      </c>
      <c r="E26" s="5" t="s">
        <v>257</v>
      </c>
      <c r="F26" s="5" t="s">
        <v>258</v>
      </c>
      <c r="G26" s="6" t="s">
        <v>1</v>
      </c>
      <c r="H26" s="5" t="s">
        <v>30</v>
      </c>
      <c r="I26" s="5" t="s">
        <v>259</v>
      </c>
      <c r="J26" s="5" t="s">
        <v>1572</v>
      </c>
      <c r="K26" s="5"/>
    </row>
    <row r="27" spans="1:11" ht="39.950000000000003" customHeight="1">
      <c r="A27" s="89"/>
      <c r="B27" s="5">
        <v>1041</v>
      </c>
      <c r="C27" s="5" t="s">
        <v>20</v>
      </c>
      <c r="D27" s="90" t="s">
        <v>35</v>
      </c>
      <c r="E27" s="5" t="s">
        <v>257</v>
      </c>
      <c r="F27" s="5" t="s">
        <v>260</v>
      </c>
      <c r="G27" s="6" t="s">
        <v>1</v>
      </c>
      <c r="H27" s="5" t="s">
        <v>30</v>
      </c>
      <c r="I27" s="5" t="s">
        <v>259</v>
      </c>
      <c r="J27" s="5" t="s">
        <v>261</v>
      </c>
      <c r="K27" s="5" t="s">
        <v>262</v>
      </c>
    </row>
    <row r="28" spans="1:11" ht="39.950000000000003" customHeight="1">
      <c r="A28" s="89"/>
      <c r="B28" s="5">
        <v>1042</v>
      </c>
      <c r="C28" s="5" t="s">
        <v>111</v>
      </c>
      <c r="D28" s="5" t="s">
        <v>2</v>
      </c>
      <c r="E28" s="5" t="s">
        <v>263</v>
      </c>
      <c r="F28" s="5" t="s">
        <v>264</v>
      </c>
      <c r="G28" s="6" t="s">
        <v>4</v>
      </c>
      <c r="H28" s="5" t="s">
        <v>30</v>
      </c>
      <c r="I28" s="5" t="s">
        <v>189</v>
      </c>
      <c r="J28" s="5" t="s">
        <v>265</v>
      </c>
      <c r="K28" s="5"/>
    </row>
    <row r="29" spans="1:11" ht="39.950000000000003" customHeight="1">
      <c r="A29" s="89"/>
      <c r="B29" s="5">
        <v>1043</v>
      </c>
      <c r="C29" s="5" t="s">
        <v>231</v>
      </c>
      <c r="D29" s="5" t="s">
        <v>2</v>
      </c>
      <c r="E29" s="5" t="s">
        <v>266</v>
      </c>
      <c r="F29" s="5" t="s">
        <v>267</v>
      </c>
      <c r="G29" s="6" t="s">
        <v>3</v>
      </c>
      <c r="H29" s="5" t="s">
        <v>15</v>
      </c>
      <c r="I29" s="5" t="s">
        <v>268</v>
      </c>
      <c r="J29" s="5" t="s">
        <v>269</v>
      </c>
      <c r="K29" s="5"/>
    </row>
    <row r="30" spans="1:11" ht="39.950000000000003" customHeight="1">
      <c r="A30" s="89"/>
      <c r="B30" s="5">
        <v>1049</v>
      </c>
      <c r="C30" s="5" t="s">
        <v>114</v>
      </c>
      <c r="D30" s="5" t="s">
        <v>2</v>
      </c>
      <c r="E30" s="5" t="s">
        <v>270</v>
      </c>
      <c r="F30" s="5" t="s">
        <v>271</v>
      </c>
      <c r="G30" s="6" t="s">
        <v>4</v>
      </c>
      <c r="H30" s="5" t="s">
        <v>5</v>
      </c>
      <c r="I30" s="5" t="s">
        <v>272</v>
      </c>
      <c r="J30" s="5" t="s">
        <v>273</v>
      </c>
      <c r="K30" s="5"/>
    </row>
    <row r="31" spans="1:11" ht="39.950000000000003" customHeight="1">
      <c r="A31" s="89"/>
      <c r="B31" s="5">
        <v>1050</v>
      </c>
      <c r="C31" s="5" t="s">
        <v>89</v>
      </c>
      <c r="D31" s="90" t="s">
        <v>51</v>
      </c>
      <c r="E31" s="5" t="s">
        <v>3637</v>
      </c>
      <c r="F31" s="5" t="s">
        <v>274</v>
      </c>
      <c r="G31" s="6" t="s">
        <v>4</v>
      </c>
      <c r="H31" s="5" t="s">
        <v>2</v>
      </c>
      <c r="I31" s="5" t="s">
        <v>275</v>
      </c>
      <c r="J31" s="5" t="s">
        <v>276</v>
      </c>
      <c r="K31" s="5"/>
    </row>
    <row r="32" spans="1:11" ht="39.950000000000003" customHeight="1">
      <c r="A32" s="89"/>
      <c r="B32" s="5">
        <v>1051</v>
      </c>
      <c r="C32" s="5" t="s">
        <v>89</v>
      </c>
      <c r="D32" s="90" t="s">
        <v>49</v>
      </c>
      <c r="E32" s="5" t="s">
        <v>277</v>
      </c>
      <c r="F32" s="5" t="s">
        <v>278</v>
      </c>
      <c r="G32" s="6" t="s">
        <v>4</v>
      </c>
      <c r="H32" s="5" t="s">
        <v>2</v>
      </c>
      <c r="I32" s="5" t="s">
        <v>279</v>
      </c>
      <c r="J32" s="5" t="s">
        <v>280</v>
      </c>
      <c r="K32" s="5"/>
    </row>
    <row r="33" spans="1:14" ht="39.950000000000003" customHeight="1">
      <c r="A33" s="89"/>
      <c r="B33" s="5">
        <v>1052</v>
      </c>
      <c r="C33" s="5" t="s">
        <v>141</v>
      </c>
      <c r="D33" s="5" t="s">
        <v>2</v>
      </c>
      <c r="E33" s="5" t="s">
        <v>281</v>
      </c>
      <c r="F33" s="5" t="s">
        <v>2889</v>
      </c>
      <c r="G33" s="6" t="s">
        <v>282</v>
      </c>
      <c r="H33" s="5" t="s">
        <v>283</v>
      </c>
      <c r="I33" s="5" t="s">
        <v>284</v>
      </c>
      <c r="J33" s="5" t="s">
        <v>285</v>
      </c>
      <c r="K33" s="5" t="s">
        <v>2888</v>
      </c>
      <c r="L33" s="7"/>
      <c r="M33" s="7"/>
      <c r="N33" s="7"/>
    </row>
    <row r="34" spans="1:14" ht="39.950000000000003" customHeight="1">
      <c r="A34" s="89"/>
      <c r="B34" s="5">
        <v>1053</v>
      </c>
      <c r="C34" s="5" t="s">
        <v>89</v>
      </c>
      <c r="D34" s="90" t="s">
        <v>51</v>
      </c>
      <c r="E34" s="5" t="s">
        <v>286</v>
      </c>
      <c r="F34" s="5" t="s">
        <v>287</v>
      </c>
      <c r="G34" s="6" t="s">
        <v>3</v>
      </c>
      <c r="H34" s="5" t="s">
        <v>2</v>
      </c>
      <c r="I34" s="5" t="s">
        <v>288</v>
      </c>
      <c r="J34" s="5" t="s">
        <v>289</v>
      </c>
      <c r="K34" s="5"/>
      <c r="L34" s="7"/>
      <c r="M34" s="7"/>
      <c r="N34" s="7"/>
    </row>
    <row r="35" spans="1:14" ht="39.950000000000003" customHeight="1">
      <c r="A35" s="89"/>
      <c r="B35" s="5">
        <v>1054</v>
      </c>
      <c r="C35" s="5" t="s">
        <v>86</v>
      </c>
      <c r="D35" s="5" t="s">
        <v>2</v>
      </c>
      <c r="E35" s="5" t="s">
        <v>290</v>
      </c>
      <c r="F35" s="5" t="s">
        <v>291</v>
      </c>
      <c r="G35" s="6" t="s">
        <v>4</v>
      </c>
      <c r="H35" s="5" t="s">
        <v>2</v>
      </c>
      <c r="I35" s="5" t="s">
        <v>292</v>
      </c>
      <c r="J35" s="5" t="s">
        <v>293</v>
      </c>
      <c r="K35" s="5"/>
      <c r="L35" s="7"/>
      <c r="M35" s="7"/>
      <c r="N35" s="7"/>
    </row>
    <row r="36" spans="1:14" ht="39.950000000000003" customHeight="1">
      <c r="A36" s="89"/>
      <c r="B36" s="5">
        <v>1060</v>
      </c>
      <c r="C36" s="5" t="s">
        <v>74</v>
      </c>
      <c r="D36" s="5" t="s">
        <v>2</v>
      </c>
      <c r="E36" s="5" t="s">
        <v>294</v>
      </c>
      <c r="F36" s="5" t="s">
        <v>1077</v>
      </c>
      <c r="G36" s="6" t="s">
        <v>2</v>
      </c>
      <c r="H36" s="5" t="s">
        <v>74</v>
      </c>
      <c r="I36" s="5" t="s">
        <v>295</v>
      </c>
      <c r="J36" s="5" t="s">
        <v>296</v>
      </c>
      <c r="K36" s="5"/>
      <c r="L36" s="7"/>
      <c r="M36" s="7"/>
      <c r="N36" s="7"/>
    </row>
    <row r="37" spans="1:14" ht="39.950000000000003" customHeight="1">
      <c r="A37" s="89"/>
      <c r="B37" s="5">
        <v>1062</v>
      </c>
      <c r="C37" s="5" t="s">
        <v>297</v>
      </c>
      <c r="D37" s="5" t="s">
        <v>2</v>
      </c>
      <c r="E37" s="5" t="s">
        <v>298</v>
      </c>
      <c r="F37" s="5" t="s">
        <v>299</v>
      </c>
      <c r="G37" s="6" t="s">
        <v>2</v>
      </c>
      <c r="H37" s="5" t="s">
        <v>2992</v>
      </c>
      <c r="I37" s="5" t="s">
        <v>189</v>
      </c>
      <c r="J37" s="5" t="s">
        <v>300</v>
      </c>
      <c r="K37" s="5"/>
      <c r="L37" s="7"/>
      <c r="M37" s="7"/>
      <c r="N37" s="7"/>
    </row>
    <row r="38" spans="1:14" ht="39.950000000000003" customHeight="1">
      <c r="A38" s="89"/>
      <c r="B38" s="5">
        <v>1063</v>
      </c>
      <c r="C38" s="5" t="s">
        <v>220</v>
      </c>
      <c r="D38" s="5" t="s">
        <v>2</v>
      </c>
      <c r="E38" s="5" t="s">
        <v>221</v>
      </c>
      <c r="F38" s="5" t="s">
        <v>1078</v>
      </c>
      <c r="G38" s="6" t="s">
        <v>3</v>
      </c>
      <c r="H38" s="5" t="s">
        <v>15</v>
      </c>
      <c r="I38" s="5" t="s">
        <v>189</v>
      </c>
      <c r="J38" s="5" t="s">
        <v>223</v>
      </c>
      <c r="K38" s="5"/>
      <c r="L38" s="7"/>
      <c r="M38" s="7"/>
      <c r="N38" s="7"/>
    </row>
    <row r="39" spans="1:14" ht="39.950000000000003" customHeight="1">
      <c r="A39" s="89"/>
      <c r="B39" s="91">
        <v>1065</v>
      </c>
      <c r="C39" s="88" t="s">
        <v>20</v>
      </c>
      <c r="D39" s="104" t="s">
        <v>301</v>
      </c>
      <c r="E39" s="88" t="s">
        <v>90</v>
      </c>
      <c r="F39" s="9" t="s">
        <v>302</v>
      </c>
      <c r="G39" s="10" t="s">
        <v>1</v>
      </c>
      <c r="H39" s="9" t="s">
        <v>303</v>
      </c>
      <c r="I39" s="11" t="s">
        <v>189</v>
      </c>
      <c r="J39" s="5" t="s">
        <v>304</v>
      </c>
      <c r="K39" s="9"/>
      <c r="L39" s="3"/>
      <c r="M39" s="3"/>
      <c r="N39" s="3"/>
    </row>
    <row r="40" spans="1:14" ht="39.950000000000003" customHeight="1">
      <c r="A40" s="89"/>
      <c r="B40" s="91">
        <v>1066</v>
      </c>
      <c r="C40" s="88" t="s">
        <v>86</v>
      </c>
      <c r="D40" s="104" t="s">
        <v>2</v>
      </c>
      <c r="E40" s="88" t="s">
        <v>305</v>
      </c>
      <c r="F40" s="9" t="s">
        <v>306</v>
      </c>
      <c r="G40" s="10" t="s">
        <v>2</v>
      </c>
      <c r="H40" s="9" t="s">
        <v>30</v>
      </c>
      <c r="I40" s="11" t="s">
        <v>307</v>
      </c>
      <c r="J40" s="5" t="s">
        <v>308</v>
      </c>
      <c r="K40" s="9"/>
      <c r="L40" s="3"/>
      <c r="M40" s="3"/>
      <c r="N40" s="3"/>
    </row>
    <row r="41" spans="1:14" ht="39.950000000000003" customHeight="1">
      <c r="A41" s="89"/>
      <c r="B41" s="88">
        <v>1067</v>
      </c>
      <c r="C41" s="88" t="s">
        <v>114</v>
      </c>
      <c r="D41" s="149" t="s">
        <v>73</v>
      </c>
      <c r="E41" s="88" t="s">
        <v>134</v>
      </c>
      <c r="F41" s="9" t="s">
        <v>135</v>
      </c>
      <c r="G41" s="10" t="s">
        <v>4</v>
      </c>
      <c r="H41" s="9" t="s">
        <v>136</v>
      </c>
      <c r="I41" s="11" t="s">
        <v>3197</v>
      </c>
      <c r="J41" s="5" t="s">
        <v>309</v>
      </c>
      <c r="K41" s="9"/>
      <c r="L41" s="3"/>
      <c r="M41" s="3"/>
      <c r="N41" s="3"/>
    </row>
    <row r="42" spans="1:14" ht="39.950000000000003" customHeight="1">
      <c r="A42" s="89"/>
      <c r="B42" s="93">
        <v>1068</v>
      </c>
      <c r="C42" s="93" t="s">
        <v>114</v>
      </c>
      <c r="D42" s="71" t="s">
        <v>2</v>
      </c>
      <c r="E42" s="12" t="s">
        <v>250</v>
      </c>
      <c r="F42" s="12" t="s">
        <v>310</v>
      </c>
      <c r="G42" s="13" t="s">
        <v>3</v>
      </c>
      <c r="H42" s="12" t="s">
        <v>16</v>
      </c>
      <c r="I42" s="12" t="s">
        <v>311</v>
      </c>
      <c r="J42" s="5" t="s">
        <v>312</v>
      </c>
      <c r="K42" s="14"/>
      <c r="L42" s="3"/>
      <c r="M42" s="3"/>
      <c r="N42" s="3"/>
    </row>
    <row r="43" spans="1:14" ht="39.950000000000003" customHeight="1">
      <c r="A43" s="89"/>
      <c r="B43" s="87">
        <v>1069</v>
      </c>
      <c r="C43" s="87" t="s">
        <v>24</v>
      </c>
      <c r="D43" s="94" t="s">
        <v>796</v>
      </c>
      <c r="E43" s="15" t="s">
        <v>788</v>
      </c>
      <c r="F43" s="15" t="s">
        <v>1079</v>
      </c>
      <c r="G43" s="16" t="s">
        <v>1080</v>
      </c>
      <c r="H43" s="15" t="s">
        <v>1081</v>
      </c>
      <c r="I43" s="15" t="s">
        <v>789</v>
      </c>
      <c r="J43" s="17" t="s">
        <v>1082</v>
      </c>
      <c r="K43" s="47"/>
      <c r="L43" s="7"/>
      <c r="M43" s="7"/>
      <c r="N43" s="7"/>
    </row>
    <row r="44" spans="1:14" ht="39.950000000000003" customHeight="1">
      <c r="A44" s="89"/>
      <c r="B44" s="18">
        <v>1070</v>
      </c>
      <c r="C44" s="18" t="s">
        <v>155</v>
      </c>
      <c r="D44" s="95" t="s">
        <v>1083</v>
      </c>
      <c r="E44" s="18" t="s">
        <v>1512</v>
      </c>
      <c r="F44" s="18" t="s">
        <v>1511</v>
      </c>
      <c r="G44" s="19" t="s">
        <v>3</v>
      </c>
      <c r="H44" s="18" t="s">
        <v>103</v>
      </c>
      <c r="I44" s="18" t="s">
        <v>1513</v>
      </c>
      <c r="J44" s="20" t="s">
        <v>1514</v>
      </c>
      <c r="K44" s="30" t="s">
        <v>1515</v>
      </c>
      <c r="L44" s="7"/>
      <c r="M44" s="7"/>
      <c r="N44" s="7"/>
    </row>
    <row r="45" spans="1:14" ht="39.950000000000003" customHeight="1">
      <c r="A45" s="89"/>
      <c r="B45" s="18">
        <v>1071</v>
      </c>
      <c r="C45" s="18" t="s">
        <v>20</v>
      </c>
      <c r="D45" s="59" t="s">
        <v>1084</v>
      </c>
      <c r="E45" s="18" t="s">
        <v>851</v>
      </c>
      <c r="F45" s="18" t="s">
        <v>852</v>
      </c>
      <c r="G45" s="19" t="s">
        <v>4</v>
      </c>
      <c r="H45" s="18" t="s">
        <v>30</v>
      </c>
      <c r="I45" s="18" t="s">
        <v>862</v>
      </c>
      <c r="J45" s="20" t="s">
        <v>853</v>
      </c>
      <c r="K45" s="59"/>
      <c r="L45" s="7"/>
      <c r="M45" s="7"/>
      <c r="N45" s="7"/>
    </row>
    <row r="46" spans="1:14" ht="39.950000000000003" customHeight="1">
      <c r="A46" s="89"/>
      <c r="B46" s="18">
        <v>1072</v>
      </c>
      <c r="C46" s="18" t="s">
        <v>1691</v>
      </c>
      <c r="D46" s="73" t="s">
        <v>1083</v>
      </c>
      <c r="E46" s="18" t="s">
        <v>865</v>
      </c>
      <c r="F46" s="18" t="s">
        <v>1085</v>
      </c>
      <c r="G46" s="19" t="s">
        <v>4</v>
      </c>
      <c r="H46" s="18" t="s">
        <v>866</v>
      </c>
      <c r="I46" s="18" t="s">
        <v>869</v>
      </c>
      <c r="J46" s="20" t="s">
        <v>867</v>
      </c>
      <c r="K46" s="59"/>
      <c r="L46" s="7"/>
      <c r="M46" s="7"/>
      <c r="N46" s="7"/>
    </row>
    <row r="47" spans="1:14" ht="39.950000000000003" customHeight="1">
      <c r="A47" s="89"/>
      <c r="B47" s="18">
        <v>1073</v>
      </c>
      <c r="C47" s="18" t="s">
        <v>904</v>
      </c>
      <c r="D47" s="59" t="s">
        <v>1086</v>
      </c>
      <c r="E47" s="18" t="s">
        <v>941</v>
      </c>
      <c r="F47" s="18" t="s">
        <v>1694</v>
      </c>
      <c r="G47" s="19" t="s">
        <v>935</v>
      </c>
      <c r="H47" s="18" t="s">
        <v>30</v>
      </c>
      <c r="I47" s="18" t="s">
        <v>942</v>
      </c>
      <c r="J47" s="20" t="s">
        <v>943</v>
      </c>
      <c r="K47" s="59"/>
      <c r="L47" s="7"/>
      <c r="M47" s="7"/>
      <c r="N47" s="7"/>
    </row>
    <row r="48" spans="1:14" ht="54">
      <c r="A48" s="89"/>
      <c r="B48" s="18">
        <v>1074</v>
      </c>
      <c r="C48" s="18" t="s">
        <v>964</v>
      </c>
      <c r="D48" s="73" t="s">
        <v>1083</v>
      </c>
      <c r="E48" s="66" t="s">
        <v>966</v>
      </c>
      <c r="F48" s="66" t="s">
        <v>998</v>
      </c>
      <c r="G48" s="19" t="s">
        <v>999</v>
      </c>
      <c r="H48" s="66" t="s">
        <v>967</v>
      </c>
      <c r="I48" s="66" t="s">
        <v>968</v>
      </c>
      <c r="J48" s="125" t="s">
        <v>969</v>
      </c>
      <c r="K48" s="59"/>
    </row>
    <row r="49" spans="1:11" ht="81">
      <c r="B49" s="55">
        <v>1077</v>
      </c>
      <c r="C49" s="18" t="s">
        <v>1311</v>
      </c>
      <c r="D49" s="99" t="s">
        <v>1202</v>
      </c>
      <c r="E49" s="74" t="s">
        <v>1312</v>
      </c>
      <c r="F49" s="55" t="s">
        <v>3635</v>
      </c>
      <c r="G49" s="118" t="s">
        <v>1313</v>
      </c>
      <c r="H49" s="74" t="s">
        <v>1314</v>
      </c>
      <c r="I49" s="41" t="s">
        <v>1315</v>
      </c>
      <c r="J49" s="74" t="s">
        <v>1316</v>
      </c>
      <c r="K49" s="59"/>
    </row>
    <row r="50" spans="1:11" ht="54">
      <c r="B50" s="87">
        <v>1078</v>
      </c>
      <c r="C50" s="87" t="s">
        <v>1304</v>
      </c>
      <c r="D50" s="73" t="s">
        <v>1305</v>
      </c>
      <c r="E50" s="15" t="s">
        <v>1306</v>
      </c>
      <c r="F50" s="15" t="s">
        <v>1307</v>
      </c>
      <c r="G50" s="16" t="s">
        <v>1305</v>
      </c>
      <c r="H50" s="15" t="s">
        <v>1308</v>
      </c>
      <c r="I50" s="15" t="s">
        <v>1309</v>
      </c>
      <c r="J50" s="15" t="s">
        <v>1310</v>
      </c>
      <c r="K50" s="59"/>
    </row>
    <row r="51" spans="1:11" ht="39.950000000000003" customHeight="1">
      <c r="A51" s="89"/>
      <c r="B51" s="55">
        <v>1079</v>
      </c>
      <c r="C51" s="18" t="s">
        <v>1178</v>
      </c>
      <c r="D51" s="18" t="s">
        <v>1751</v>
      </c>
      <c r="E51" s="55" t="s">
        <v>1752</v>
      </c>
      <c r="F51" s="55" t="s">
        <v>1753</v>
      </c>
      <c r="G51" s="118" t="s">
        <v>1754</v>
      </c>
      <c r="H51" s="143" t="s">
        <v>1755</v>
      </c>
      <c r="I51" s="55" t="s">
        <v>1756</v>
      </c>
      <c r="J51" s="55" t="s">
        <v>1757</v>
      </c>
      <c r="K51" s="30" t="s">
        <v>1758</v>
      </c>
    </row>
    <row r="52" spans="1:11" ht="39.950000000000003" customHeight="1">
      <c r="A52" s="89"/>
      <c r="B52" s="93">
        <v>1080</v>
      </c>
      <c r="C52" s="93" t="s">
        <v>1852</v>
      </c>
      <c r="D52" s="71" t="s">
        <v>1852</v>
      </c>
      <c r="E52" s="12" t="s">
        <v>2916</v>
      </c>
      <c r="F52" s="12" t="s">
        <v>2917</v>
      </c>
      <c r="G52" s="12" t="s">
        <v>1083</v>
      </c>
      <c r="H52" s="12" t="s">
        <v>1083</v>
      </c>
      <c r="I52" s="12" t="s">
        <v>3569</v>
      </c>
      <c r="J52" s="5" t="s">
        <v>2918</v>
      </c>
      <c r="K52" s="148"/>
    </row>
    <row r="53" spans="1:11" ht="39.950000000000003" customHeight="1">
      <c r="A53" s="89"/>
      <c r="B53" s="5">
        <v>2002</v>
      </c>
      <c r="C53" s="5" t="s">
        <v>9</v>
      </c>
      <c r="D53" s="5" t="s">
        <v>2</v>
      </c>
      <c r="E53" s="5" t="s">
        <v>313</v>
      </c>
      <c r="F53" s="5" t="s">
        <v>314</v>
      </c>
      <c r="G53" s="6" t="s">
        <v>2</v>
      </c>
      <c r="H53" s="5" t="s">
        <v>315</v>
      </c>
      <c r="I53" s="5" t="s">
        <v>12</v>
      </c>
      <c r="J53" s="5" t="s">
        <v>316</v>
      </c>
      <c r="K53" s="5"/>
    </row>
    <row r="54" spans="1:11" ht="39.950000000000003" customHeight="1">
      <c r="A54" s="89"/>
      <c r="B54" s="5">
        <v>2003</v>
      </c>
      <c r="C54" s="5" t="s">
        <v>20</v>
      </c>
      <c r="D54" s="90" t="s">
        <v>36</v>
      </c>
      <c r="E54" s="5" t="s">
        <v>8</v>
      </c>
      <c r="F54" s="5" t="s">
        <v>317</v>
      </c>
      <c r="G54" s="6" t="s">
        <v>3</v>
      </c>
      <c r="H54" s="5" t="s">
        <v>16</v>
      </c>
      <c r="I54" s="5" t="s">
        <v>12</v>
      </c>
      <c r="J54" s="5" t="s">
        <v>318</v>
      </c>
      <c r="K54" s="5"/>
    </row>
    <row r="55" spans="1:11" ht="39.950000000000003" customHeight="1">
      <c r="A55" s="89"/>
      <c r="B55" s="5">
        <v>2004</v>
      </c>
      <c r="C55" s="5" t="s">
        <v>88</v>
      </c>
      <c r="D55" s="5" t="s">
        <v>2</v>
      </c>
      <c r="E55" s="5" t="s">
        <v>13</v>
      </c>
      <c r="F55" s="5" t="s">
        <v>319</v>
      </c>
      <c r="G55" s="6" t="s">
        <v>3</v>
      </c>
      <c r="H55" s="5" t="s">
        <v>16</v>
      </c>
      <c r="I55" s="5" t="s">
        <v>12</v>
      </c>
      <c r="J55" s="21" t="s">
        <v>320</v>
      </c>
      <c r="K55" s="5"/>
    </row>
    <row r="56" spans="1:11" ht="39.950000000000003" customHeight="1">
      <c r="A56" s="89"/>
      <c r="B56" s="5">
        <v>2006</v>
      </c>
      <c r="C56" s="5" t="s">
        <v>20</v>
      </c>
      <c r="D56" s="90" t="s">
        <v>36</v>
      </c>
      <c r="E56" s="5" t="s">
        <v>235</v>
      </c>
      <c r="F56" s="5" t="s">
        <v>322</v>
      </c>
      <c r="G56" s="6" t="s">
        <v>3</v>
      </c>
      <c r="H56" s="5" t="s">
        <v>15</v>
      </c>
      <c r="I56" s="5" t="s">
        <v>12</v>
      </c>
      <c r="J56" s="5" t="s">
        <v>323</v>
      </c>
      <c r="K56" s="5"/>
    </row>
    <row r="57" spans="1:11" ht="39.950000000000003" customHeight="1">
      <c r="A57" s="89"/>
      <c r="B57" s="5">
        <v>2007</v>
      </c>
      <c r="C57" s="5" t="s">
        <v>27</v>
      </c>
      <c r="D57" s="5" t="s">
        <v>2</v>
      </c>
      <c r="E57" s="5" t="s">
        <v>324</v>
      </c>
      <c r="F57" s="5" t="s">
        <v>325</v>
      </c>
      <c r="G57" s="6" t="s">
        <v>2</v>
      </c>
      <c r="H57" s="5" t="s">
        <v>128</v>
      </c>
      <c r="I57" s="5" t="s">
        <v>12</v>
      </c>
      <c r="J57" s="5" t="s">
        <v>326</v>
      </c>
      <c r="K57" s="5"/>
    </row>
    <row r="58" spans="1:11" ht="39.950000000000003" customHeight="1">
      <c r="A58" s="89"/>
      <c r="B58" s="5">
        <v>2009</v>
      </c>
      <c r="C58" s="5" t="s">
        <v>114</v>
      </c>
      <c r="D58" s="5" t="s">
        <v>73</v>
      </c>
      <c r="E58" s="5" t="s">
        <v>327</v>
      </c>
      <c r="F58" s="5" t="s">
        <v>328</v>
      </c>
      <c r="G58" s="6" t="s">
        <v>3</v>
      </c>
      <c r="H58" s="5" t="s">
        <v>30</v>
      </c>
      <c r="I58" s="5" t="s">
        <v>12</v>
      </c>
      <c r="J58" s="5" t="s">
        <v>329</v>
      </c>
      <c r="K58" s="5"/>
    </row>
    <row r="59" spans="1:11" ht="39.950000000000003" customHeight="1">
      <c r="A59" s="89"/>
      <c r="B59" s="5">
        <v>2013</v>
      </c>
      <c r="C59" s="5" t="s">
        <v>88</v>
      </c>
      <c r="D59" s="5" t="s">
        <v>2</v>
      </c>
      <c r="E59" s="5" t="s">
        <v>202</v>
      </c>
      <c r="F59" s="5" t="s">
        <v>330</v>
      </c>
      <c r="G59" s="6" t="s">
        <v>3</v>
      </c>
      <c r="H59" s="5" t="s">
        <v>15</v>
      </c>
      <c r="I59" s="5" t="s">
        <v>12</v>
      </c>
      <c r="J59" s="5" t="s">
        <v>331</v>
      </c>
      <c r="K59" s="5"/>
    </row>
    <row r="60" spans="1:11" ht="39.950000000000003" customHeight="1">
      <c r="A60" s="89"/>
      <c r="B60" s="5">
        <v>2014</v>
      </c>
      <c r="C60" s="5" t="s">
        <v>118</v>
      </c>
      <c r="D60" s="5" t="s">
        <v>1087</v>
      </c>
      <c r="E60" s="5" t="s">
        <v>332</v>
      </c>
      <c r="F60" s="5" t="s">
        <v>333</v>
      </c>
      <c r="G60" s="6" t="s">
        <v>2</v>
      </c>
      <c r="H60" s="5" t="s">
        <v>2</v>
      </c>
      <c r="I60" s="5" t="s">
        <v>12</v>
      </c>
      <c r="J60" s="85" t="s">
        <v>1693</v>
      </c>
      <c r="K60" s="85" t="s">
        <v>1088</v>
      </c>
    </row>
    <row r="61" spans="1:11" ht="39.950000000000003" customHeight="1">
      <c r="A61" s="89"/>
      <c r="B61" s="5">
        <v>2015</v>
      </c>
      <c r="C61" s="5" t="s">
        <v>220</v>
      </c>
      <c r="D61" s="5" t="s">
        <v>2</v>
      </c>
      <c r="E61" s="5" t="s">
        <v>334</v>
      </c>
      <c r="F61" s="5" t="s">
        <v>335</v>
      </c>
      <c r="G61" s="6" t="s">
        <v>3</v>
      </c>
      <c r="H61" s="5" t="s">
        <v>16</v>
      </c>
      <c r="I61" s="5" t="s">
        <v>12</v>
      </c>
      <c r="J61" s="5" t="s">
        <v>336</v>
      </c>
      <c r="K61" s="5"/>
    </row>
    <row r="62" spans="1:11" ht="39.950000000000003" customHeight="1">
      <c r="A62" s="89"/>
      <c r="B62" s="5">
        <v>2017</v>
      </c>
      <c r="C62" s="5" t="s">
        <v>141</v>
      </c>
      <c r="D62" s="5" t="s">
        <v>2</v>
      </c>
      <c r="E62" s="5" t="s">
        <v>1089</v>
      </c>
      <c r="F62" s="5" t="s">
        <v>2890</v>
      </c>
      <c r="G62" s="6" t="s">
        <v>3</v>
      </c>
      <c r="H62" s="5" t="s">
        <v>15</v>
      </c>
      <c r="I62" s="5" t="s">
        <v>12</v>
      </c>
      <c r="J62" s="5" t="s">
        <v>338</v>
      </c>
      <c r="K62" s="5" t="s">
        <v>2887</v>
      </c>
    </row>
    <row r="63" spans="1:11" ht="39.950000000000003" customHeight="1">
      <c r="A63" s="89"/>
      <c r="B63" s="5">
        <v>2019</v>
      </c>
      <c r="C63" s="5" t="s">
        <v>339</v>
      </c>
      <c r="D63" s="5" t="s">
        <v>2</v>
      </c>
      <c r="E63" s="5" t="s">
        <v>340</v>
      </c>
      <c r="F63" s="5" t="s">
        <v>341</v>
      </c>
      <c r="G63" s="6" t="s">
        <v>4</v>
      </c>
      <c r="H63" s="5" t="s">
        <v>30</v>
      </c>
      <c r="I63" s="5" t="s">
        <v>12</v>
      </c>
      <c r="J63" s="5" t="s">
        <v>1090</v>
      </c>
      <c r="K63" s="5"/>
    </row>
    <row r="64" spans="1:11" ht="39.950000000000003" customHeight="1">
      <c r="A64" s="89"/>
      <c r="B64" s="5">
        <v>2020</v>
      </c>
      <c r="C64" s="5" t="s">
        <v>220</v>
      </c>
      <c r="D64" s="5" t="s">
        <v>2</v>
      </c>
      <c r="E64" s="5" t="s">
        <v>342</v>
      </c>
      <c r="F64" s="5" t="s">
        <v>343</v>
      </c>
      <c r="G64" s="6" t="s">
        <v>3</v>
      </c>
      <c r="H64" s="5" t="s">
        <v>15</v>
      </c>
      <c r="I64" s="5" t="s">
        <v>12</v>
      </c>
      <c r="J64" s="5" t="s">
        <v>344</v>
      </c>
      <c r="K64" s="5"/>
    </row>
    <row r="65" spans="1:11" ht="39.950000000000003" customHeight="1">
      <c r="A65" s="89"/>
      <c r="B65" s="5">
        <v>2021</v>
      </c>
      <c r="C65" s="5" t="s">
        <v>20</v>
      </c>
      <c r="D65" s="90" t="s">
        <v>38</v>
      </c>
      <c r="E65" s="5" t="s">
        <v>91</v>
      </c>
      <c r="F65" s="5" t="s">
        <v>345</v>
      </c>
      <c r="G65" s="6" t="s">
        <v>3</v>
      </c>
      <c r="H65" s="5" t="s">
        <v>2</v>
      </c>
      <c r="I65" s="5" t="s">
        <v>12</v>
      </c>
      <c r="J65" s="5" t="s">
        <v>346</v>
      </c>
      <c r="K65" s="5"/>
    </row>
    <row r="66" spans="1:11" ht="39.950000000000003" customHeight="1">
      <c r="A66" s="89"/>
      <c r="B66" s="5">
        <v>2022</v>
      </c>
      <c r="C66" s="5" t="s">
        <v>347</v>
      </c>
      <c r="D66" s="5" t="s">
        <v>2</v>
      </c>
      <c r="E66" s="5" t="s">
        <v>348</v>
      </c>
      <c r="F66" s="5" t="s">
        <v>349</v>
      </c>
      <c r="G66" s="6" t="s">
        <v>1</v>
      </c>
      <c r="H66" s="5" t="s">
        <v>15</v>
      </c>
      <c r="I66" s="5" t="s">
        <v>12</v>
      </c>
      <c r="J66" s="5" t="s">
        <v>350</v>
      </c>
      <c r="K66" s="5"/>
    </row>
    <row r="67" spans="1:11" ht="39.950000000000003" customHeight="1">
      <c r="A67" s="89"/>
      <c r="B67" s="5">
        <v>2023</v>
      </c>
      <c r="C67" s="5" t="s">
        <v>231</v>
      </c>
      <c r="D67" s="5" t="s">
        <v>66</v>
      </c>
      <c r="E67" s="5" t="s">
        <v>221</v>
      </c>
      <c r="F67" s="5" t="s">
        <v>351</v>
      </c>
      <c r="G67" s="6" t="s">
        <v>3</v>
      </c>
      <c r="H67" s="5" t="s">
        <v>15</v>
      </c>
      <c r="I67" s="5" t="s">
        <v>12</v>
      </c>
      <c r="J67" s="5" t="s">
        <v>352</v>
      </c>
      <c r="K67" s="5"/>
    </row>
    <row r="68" spans="1:11" ht="39.950000000000003" customHeight="1">
      <c r="A68" s="89"/>
      <c r="B68" s="5">
        <v>2025</v>
      </c>
      <c r="C68" s="5" t="s">
        <v>118</v>
      </c>
      <c r="D68" s="5" t="s">
        <v>72</v>
      </c>
      <c r="E68" s="5" t="s">
        <v>340</v>
      </c>
      <c r="F68" s="5" t="s">
        <v>1695</v>
      </c>
      <c r="G68" s="6" t="s">
        <v>3</v>
      </c>
      <c r="H68" s="5" t="s">
        <v>30</v>
      </c>
      <c r="I68" s="5" t="s">
        <v>12</v>
      </c>
      <c r="J68" s="5" t="s">
        <v>353</v>
      </c>
      <c r="K68" s="5" t="s">
        <v>75</v>
      </c>
    </row>
    <row r="69" spans="1:11" ht="39.950000000000003" customHeight="1">
      <c r="A69" s="89"/>
      <c r="B69" s="5">
        <v>2026</v>
      </c>
      <c r="C69" s="5" t="s">
        <v>86</v>
      </c>
      <c r="D69" s="5" t="s">
        <v>2</v>
      </c>
      <c r="E69" s="5" t="s">
        <v>354</v>
      </c>
      <c r="F69" s="5" t="s">
        <v>355</v>
      </c>
      <c r="G69" s="6" t="s">
        <v>3</v>
      </c>
      <c r="H69" s="5" t="s">
        <v>2</v>
      </c>
      <c r="I69" s="5" t="s">
        <v>12</v>
      </c>
      <c r="J69" s="5" t="s">
        <v>356</v>
      </c>
      <c r="K69" s="5"/>
    </row>
    <row r="70" spans="1:11" ht="39.950000000000003" customHeight="1">
      <c r="A70" s="89"/>
      <c r="B70" s="5">
        <v>2027</v>
      </c>
      <c r="C70" s="5" t="s">
        <v>86</v>
      </c>
      <c r="D70" s="5" t="s">
        <v>2</v>
      </c>
      <c r="E70" s="5" t="s">
        <v>22</v>
      </c>
      <c r="F70" s="22" t="s">
        <v>357</v>
      </c>
      <c r="G70" s="6" t="s">
        <v>3</v>
      </c>
      <c r="H70" s="5" t="s">
        <v>2</v>
      </c>
      <c r="I70" s="5" t="s">
        <v>358</v>
      </c>
      <c r="J70" s="5" t="s">
        <v>359</v>
      </c>
      <c r="K70" s="5"/>
    </row>
    <row r="71" spans="1:11" ht="39.950000000000003" customHeight="1">
      <c r="B71" s="5">
        <v>2029</v>
      </c>
      <c r="C71" s="5" t="s">
        <v>20</v>
      </c>
      <c r="D71" s="90" t="s">
        <v>39</v>
      </c>
      <c r="E71" s="5" t="s">
        <v>360</v>
      </c>
      <c r="F71" s="5" t="s">
        <v>361</v>
      </c>
      <c r="G71" s="6" t="s">
        <v>1</v>
      </c>
      <c r="H71" s="5" t="s">
        <v>2</v>
      </c>
      <c r="I71" s="5" t="s">
        <v>12</v>
      </c>
      <c r="J71" s="5" t="s">
        <v>362</v>
      </c>
      <c r="K71" s="5"/>
    </row>
    <row r="72" spans="1:11" ht="39.950000000000003" customHeight="1">
      <c r="A72" s="89"/>
      <c r="B72" s="135">
        <v>2031</v>
      </c>
      <c r="C72" s="135" t="s">
        <v>1648</v>
      </c>
      <c r="D72" s="135" t="s">
        <v>86</v>
      </c>
      <c r="E72" s="135" t="s">
        <v>1650</v>
      </c>
      <c r="F72" s="135" t="s">
        <v>1651</v>
      </c>
      <c r="G72" s="136" t="s">
        <v>1652</v>
      </c>
      <c r="H72" s="135" t="s">
        <v>1653</v>
      </c>
      <c r="I72" s="135" t="s">
        <v>1654</v>
      </c>
      <c r="J72" s="135" t="s">
        <v>1649</v>
      </c>
      <c r="K72" s="135" t="s">
        <v>1655</v>
      </c>
    </row>
    <row r="73" spans="1:11" ht="39.950000000000003" customHeight="1">
      <c r="B73" s="5">
        <v>2032</v>
      </c>
      <c r="C73" s="5" t="s">
        <v>20</v>
      </c>
      <c r="D73" s="90" t="s">
        <v>40</v>
      </c>
      <c r="E73" s="5" t="s">
        <v>13</v>
      </c>
      <c r="F73" s="5" t="s">
        <v>363</v>
      </c>
      <c r="G73" s="6" t="s">
        <v>1</v>
      </c>
      <c r="H73" s="5" t="s">
        <v>30</v>
      </c>
      <c r="I73" s="5" t="s">
        <v>12</v>
      </c>
      <c r="J73" s="5" t="s">
        <v>364</v>
      </c>
      <c r="K73" s="5"/>
    </row>
    <row r="74" spans="1:11" ht="39.950000000000003" customHeight="1">
      <c r="A74" s="89"/>
      <c r="B74" s="18">
        <v>2034</v>
      </c>
      <c r="C74" s="18" t="s">
        <v>231</v>
      </c>
      <c r="D74" s="73" t="s">
        <v>1138</v>
      </c>
      <c r="E74" s="75" t="s">
        <v>334</v>
      </c>
      <c r="F74" s="55" t="s">
        <v>365</v>
      </c>
      <c r="G74" s="19" t="s">
        <v>3</v>
      </c>
      <c r="H74" s="74" t="s">
        <v>15</v>
      </c>
      <c r="I74" s="74" t="s">
        <v>12</v>
      </c>
      <c r="J74" s="55" t="s">
        <v>3918</v>
      </c>
      <c r="K74" s="30" t="s">
        <v>1241</v>
      </c>
    </row>
    <row r="75" spans="1:11" ht="39.950000000000003" customHeight="1">
      <c r="A75" s="89"/>
      <c r="B75" s="5">
        <v>2036</v>
      </c>
      <c r="C75" s="5" t="s">
        <v>339</v>
      </c>
      <c r="D75" s="5" t="s">
        <v>2</v>
      </c>
      <c r="E75" s="5" t="s">
        <v>366</v>
      </c>
      <c r="F75" s="5" t="s">
        <v>367</v>
      </c>
      <c r="G75" s="6" t="s">
        <v>2</v>
      </c>
      <c r="H75" s="5" t="s">
        <v>6</v>
      </c>
      <c r="I75" s="5" t="s">
        <v>12</v>
      </c>
      <c r="J75" s="60" t="s">
        <v>1419</v>
      </c>
      <c r="K75" s="5"/>
    </row>
    <row r="76" spans="1:11" ht="39.950000000000003" customHeight="1">
      <c r="A76" s="89"/>
      <c r="B76" s="5">
        <v>2037</v>
      </c>
      <c r="C76" s="5" t="s">
        <v>87</v>
      </c>
      <c r="D76" s="5" t="s">
        <v>2</v>
      </c>
      <c r="E76" s="5" t="s">
        <v>368</v>
      </c>
      <c r="F76" s="5" t="s">
        <v>369</v>
      </c>
      <c r="G76" s="6" t="s">
        <v>3</v>
      </c>
      <c r="H76" s="5" t="s">
        <v>2</v>
      </c>
      <c r="I76" s="5" t="s">
        <v>12</v>
      </c>
      <c r="J76" s="5" t="s">
        <v>370</v>
      </c>
      <c r="K76" s="5"/>
    </row>
    <row r="77" spans="1:11" ht="39.950000000000003" customHeight="1">
      <c r="A77" s="89"/>
      <c r="B77" s="5">
        <v>2038</v>
      </c>
      <c r="C77" s="5" t="s">
        <v>125</v>
      </c>
      <c r="D77" s="5" t="s">
        <v>71</v>
      </c>
      <c r="E77" s="5" t="s">
        <v>371</v>
      </c>
      <c r="F77" s="5" t="s">
        <v>372</v>
      </c>
      <c r="G77" s="6" t="s">
        <v>3</v>
      </c>
      <c r="H77" s="5" t="s">
        <v>15</v>
      </c>
      <c r="I77" s="5" t="s">
        <v>12</v>
      </c>
      <c r="J77" s="5" t="s">
        <v>373</v>
      </c>
      <c r="K77" s="5"/>
    </row>
    <row r="78" spans="1:11" ht="39.950000000000003" customHeight="1">
      <c r="A78" s="89"/>
      <c r="B78" s="5">
        <v>2039</v>
      </c>
      <c r="C78" s="5" t="s">
        <v>1746</v>
      </c>
      <c r="D78" s="5" t="s">
        <v>2</v>
      </c>
      <c r="E78" s="5" t="s">
        <v>374</v>
      </c>
      <c r="F78" s="5" t="s">
        <v>375</v>
      </c>
      <c r="G78" s="6" t="s">
        <v>4</v>
      </c>
      <c r="H78" s="5" t="s">
        <v>2</v>
      </c>
      <c r="I78" s="5" t="s">
        <v>12</v>
      </c>
      <c r="J78" s="5" t="s">
        <v>376</v>
      </c>
      <c r="K78" s="5"/>
    </row>
    <row r="79" spans="1:11" ht="39.950000000000003" customHeight="1">
      <c r="A79" s="89"/>
      <c r="B79" s="5">
        <v>2040</v>
      </c>
      <c r="C79" s="5" t="s">
        <v>86</v>
      </c>
      <c r="D79" s="5" t="s">
        <v>2</v>
      </c>
      <c r="E79" s="5" t="s">
        <v>377</v>
      </c>
      <c r="F79" s="5" t="s">
        <v>1614</v>
      </c>
      <c r="G79" s="6" t="s">
        <v>4</v>
      </c>
      <c r="H79" s="5" t="s">
        <v>2</v>
      </c>
      <c r="I79" s="5" t="s">
        <v>12</v>
      </c>
      <c r="J79" s="5" t="s">
        <v>378</v>
      </c>
      <c r="K79" s="5"/>
    </row>
    <row r="80" spans="1:11" ht="39.950000000000003" customHeight="1">
      <c r="A80" s="89"/>
      <c r="B80" s="5">
        <v>2041</v>
      </c>
      <c r="C80" s="5" t="s">
        <v>20</v>
      </c>
      <c r="D80" s="90" t="s">
        <v>41</v>
      </c>
      <c r="E80" s="5" t="s">
        <v>379</v>
      </c>
      <c r="F80" s="5" t="s">
        <v>23</v>
      </c>
      <c r="G80" s="6" t="s">
        <v>3</v>
      </c>
      <c r="H80" s="5" t="s">
        <v>2</v>
      </c>
      <c r="I80" s="5" t="s">
        <v>12</v>
      </c>
      <c r="J80" s="5" t="s">
        <v>380</v>
      </c>
      <c r="K80" s="5"/>
    </row>
    <row r="81" spans="1:11" ht="39.950000000000003" customHeight="1">
      <c r="A81" s="89"/>
      <c r="B81" s="5">
        <v>2042</v>
      </c>
      <c r="C81" s="5" t="s">
        <v>125</v>
      </c>
      <c r="D81" s="5" t="s">
        <v>2</v>
      </c>
      <c r="E81" s="5" t="s">
        <v>131</v>
      </c>
      <c r="F81" s="5" t="s">
        <v>381</v>
      </c>
      <c r="G81" s="6" t="s">
        <v>3</v>
      </c>
      <c r="H81" s="5" t="s">
        <v>15</v>
      </c>
      <c r="I81" s="5" t="s">
        <v>12</v>
      </c>
      <c r="J81" s="5" t="s">
        <v>382</v>
      </c>
      <c r="K81" s="5"/>
    </row>
    <row r="82" spans="1:11" ht="39.950000000000003" customHeight="1">
      <c r="A82" s="89"/>
      <c r="B82" s="5">
        <v>2044</v>
      </c>
      <c r="C82" s="5" t="s">
        <v>87</v>
      </c>
      <c r="D82" s="5" t="s">
        <v>2</v>
      </c>
      <c r="E82" s="5" t="s">
        <v>383</v>
      </c>
      <c r="F82" s="5" t="s">
        <v>384</v>
      </c>
      <c r="G82" s="6" t="s">
        <v>7</v>
      </c>
      <c r="H82" s="5" t="s">
        <v>5</v>
      </c>
      <c r="I82" s="5" t="s">
        <v>12</v>
      </c>
      <c r="J82" s="5" t="s">
        <v>385</v>
      </c>
      <c r="K82" s="5"/>
    </row>
    <row r="83" spans="1:11" ht="39.950000000000003" customHeight="1">
      <c r="A83" s="89"/>
      <c r="B83" s="5">
        <v>2045</v>
      </c>
      <c r="C83" s="5" t="s">
        <v>9</v>
      </c>
      <c r="D83" s="5" t="s">
        <v>2</v>
      </c>
      <c r="E83" s="5" t="s">
        <v>383</v>
      </c>
      <c r="F83" s="5" t="s">
        <v>386</v>
      </c>
      <c r="G83" s="6" t="s">
        <v>7</v>
      </c>
      <c r="H83" s="5" t="s">
        <v>5</v>
      </c>
      <c r="I83" s="5" t="s">
        <v>12</v>
      </c>
      <c r="J83" s="5" t="s">
        <v>387</v>
      </c>
      <c r="K83" s="5"/>
    </row>
    <row r="84" spans="1:11" ht="39.950000000000003" customHeight="1">
      <c r="A84" s="89"/>
      <c r="B84" s="5">
        <v>2046</v>
      </c>
      <c r="C84" s="5" t="s">
        <v>17</v>
      </c>
      <c r="D84" s="5" t="s">
        <v>2</v>
      </c>
      <c r="E84" s="5" t="s">
        <v>388</v>
      </c>
      <c r="F84" s="5" t="s">
        <v>389</v>
      </c>
      <c r="G84" s="6" t="s">
        <v>3</v>
      </c>
      <c r="H84" s="5" t="s">
        <v>15</v>
      </c>
      <c r="I84" s="5" t="s">
        <v>12</v>
      </c>
      <c r="J84" s="5" t="s">
        <v>390</v>
      </c>
      <c r="K84" s="5"/>
    </row>
    <row r="85" spans="1:11" ht="39.950000000000003" customHeight="1">
      <c r="A85" s="89"/>
      <c r="B85" s="5">
        <v>2048</v>
      </c>
      <c r="C85" s="5" t="s">
        <v>118</v>
      </c>
      <c r="D85" s="5" t="s">
        <v>70</v>
      </c>
      <c r="E85" s="5" t="s">
        <v>391</v>
      </c>
      <c r="F85" s="5" t="s">
        <v>392</v>
      </c>
      <c r="G85" s="6" t="s">
        <v>2</v>
      </c>
      <c r="H85" s="5" t="s">
        <v>248</v>
      </c>
      <c r="I85" s="5" t="s">
        <v>12</v>
      </c>
      <c r="J85" s="5" t="s">
        <v>393</v>
      </c>
      <c r="K85" s="5"/>
    </row>
    <row r="86" spans="1:11" ht="39.950000000000003" customHeight="1">
      <c r="A86" s="89"/>
      <c r="B86" s="5">
        <v>2050</v>
      </c>
      <c r="C86" s="5" t="s">
        <v>394</v>
      </c>
      <c r="D86" s="5" t="s">
        <v>69</v>
      </c>
      <c r="E86" s="5" t="s">
        <v>395</v>
      </c>
      <c r="F86" s="5" t="s">
        <v>396</v>
      </c>
      <c r="G86" s="6" t="s">
        <v>1</v>
      </c>
      <c r="H86" s="5" t="s">
        <v>30</v>
      </c>
      <c r="I86" s="5" t="s">
        <v>12</v>
      </c>
      <c r="J86" s="5" t="s">
        <v>397</v>
      </c>
      <c r="K86" s="5"/>
    </row>
    <row r="87" spans="1:11" ht="39.950000000000003" customHeight="1">
      <c r="A87" s="89"/>
      <c r="B87" s="5">
        <v>2051</v>
      </c>
      <c r="C87" s="5" t="s">
        <v>20</v>
      </c>
      <c r="D87" s="90" t="s">
        <v>40</v>
      </c>
      <c r="E87" s="5" t="s">
        <v>398</v>
      </c>
      <c r="F87" s="5" t="s">
        <v>399</v>
      </c>
      <c r="G87" s="6" t="s">
        <v>4</v>
      </c>
      <c r="H87" s="5" t="s">
        <v>30</v>
      </c>
      <c r="I87" s="5" t="s">
        <v>12</v>
      </c>
      <c r="J87" s="5" t="s">
        <v>400</v>
      </c>
      <c r="K87" s="5"/>
    </row>
    <row r="88" spans="1:11" ht="39.950000000000003" customHeight="1">
      <c r="A88" s="89"/>
      <c r="B88" s="5">
        <v>2052</v>
      </c>
      <c r="C88" s="5" t="s">
        <v>24</v>
      </c>
      <c r="D88" s="90" t="s">
        <v>24</v>
      </c>
      <c r="E88" s="5" t="s">
        <v>167</v>
      </c>
      <c r="F88" s="5" t="s">
        <v>401</v>
      </c>
      <c r="G88" s="6" t="s">
        <v>1</v>
      </c>
      <c r="H88" s="5" t="s">
        <v>30</v>
      </c>
      <c r="I88" s="5" t="s">
        <v>12</v>
      </c>
      <c r="J88" s="5" t="s">
        <v>2856</v>
      </c>
      <c r="K88" s="5"/>
    </row>
    <row r="89" spans="1:11" ht="39.950000000000003" customHeight="1">
      <c r="A89" s="89"/>
      <c r="B89" s="5">
        <v>2054</v>
      </c>
      <c r="C89" s="5" t="s">
        <v>145</v>
      </c>
      <c r="D89" s="5" t="s">
        <v>68</v>
      </c>
      <c r="E89" s="5" t="s">
        <v>402</v>
      </c>
      <c r="F89" s="5" t="s">
        <v>68</v>
      </c>
      <c r="G89" s="6" t="s">
        <v>3</v>
      </c>
      <c r="H89" s="5" t="s">
        <v>15</v>
      </c>
      <c r="I89" s="5" t="s">
        <v>12</v>
      </c>
      <c r="J89" s="5" t="s">
        <v>403</v>
      </c>
      <c r="K89" s="5"/>
    </row>
    <row r="90" spans="1:11" ht="39.950000000000003" customHeight="1">
      <c r="A90" s="89"/>
      <c r="B90" s="5">
        <v>2057</v>
      </c>
      <c r="C90" s="5" t="s">
        <v>89</v>
      </c>
      <c r="D90" s="90" t="s">
        <v>53</v>
      </c>
      <c r="E90" s="5" t="s">
        <v>405</v>
      </c>
      <c r="F90" s="5" t="s">
        <v>406</v>
      </c>
      <c r="G90" s="6" t="s">
        <v>3</v>
      </c>
      <c r="H90" s="5" t="s">
        <v>2</v>
      </c>
      <c r="I90" s="5" t="s">
        <v>12</v>
      </c>
      <c r="J90" s="5" t="s">
        <v>407</v>
      </c>
      <c r="K90" s="5" t="s">
        <v>408</v>
      </c>
    </row>
    <row r="91" spans="1:11" ht="39.950000000000003" customHeight="1">
      <c r="A91" s="89"/>
      <c r="B91" s="5">
        <v>2058</v>
      </c>
      <c r="C91" s="5" t="s">
        <v>20</v>
      </c>
      <c r="D91" s="90" t="s">
        <v>43</v>
      </c>
      <c r="E91" s="5" t="s">
        <v>13</v>
      </c>
      <c r="F91" s="5" t="s">
        <v>409</v>
      </c>
      <c r="G91" s="6" t="s">
        <v>4</v>
      </c>
      <c r="H91" s="5" t="s">
        <v>30</v>
      </c>
      <c r="I91" s="5" t="s">
        <v>12</v>
      </c>
      <c r="J91" s="5" t="s">
        <v>1264</v>
      </c>
      <c r="K91" s="5"/>
    </row>
    <row r="92" spans="1:11" ht="39.950000000000003" customHeight="1">
      <c r="A92" s="89"/>
      <c r="B92" s="5">
        <v>2061</v>
      </c>
      <c r="C92" s="5" t="s">
        <v>114</v>
      </c>
      <c r="D92" s="5" t="s">
        <v>67</v>
      </c>
      <c r="E92" s="5" t="s">
        <v>410</v>
      </c>
      <c r="F92" s="5" t="s">
        <v>411</v>
      </c>
      <c r="G92" s="6" t="s">
        <v>1</v>
      </c>
      <c r="H92" s="5" t="s">
        <v>30</v>
      </c>
      <c r="I92" s="5" t="s">
        <v>12</v>
      </c>
      <c r="J92" s="5" t="s">
        <v>412</v>
      </c>
      <c r="K92" s="5"/>
    </row>
    <row r="93" spans="1:11" ht="39.950000000000003" customHeight="1">
      <c r="A93" s="89"/>
      <c r="B93" s="5">
        <v>2062</v>
      </c>
      <c r="C93" s="5" t="s">
        <v>231</v>
      </c>
      <c r="D93" s="5" t="s">
        <v>66</v>
      </c>
      <c r="E93" s="5" t="s">
        <v>266</v>
      </c>
      <c r="F93" s="5" t="s">
        <v>1715</v>
      </c>
      <c r="G93" s="6" t="s">
        <v>3</v>
      </c>
      <c r="H93" s="5" t="s">
        <v>15</v>
      </c>
      <c r="I93" s="5" t="s">
        <v>12</v>
      </c>
      <c r="J93" s="5" t="s">
        <v>413</v>
      </c>
      <c r="K93" s="5"/>
    </row>
    <row r="94" spans="1:11" ht="39.950000000000003" customHeight="1">
      <c r="A94" s="89"/>
      <c r="B94" s="5">
        <v>2063</v>
      </c>
      <c r="C94" s="5" t="s">
        <v>144</v>
      </c>
      <c r="D94" s="5" t="s">
        <v>2</v>
      </c>
      <c r="E94" s="5" t="s">
        <v>414</v>
      </c>
      <c r="F94" s="5" t="s">
        <v>415</v>
      </c>
      <c r="G94" s="6" t="s">
        <v>3</v>
      </c>
      <c r="H94" s="5" t="s">
        <v>15</v>
      </c>
      <c r="I94" s="5" t="s">
        <v>12</v>
      </c>
      <c r="J94" s="5" t="s">
        <v>416</v>
      </c>
      <c r="K94" s="5"/>
    </row>
    <row r="95" spans="1:11" ht="39.950000000000003" customHeight="1">
      <c r="A95" s="89"/>
      <c r="B95" s="5">
        <v>2064</v>
      </c>
      <c r="C95" s="5" t="s">
        <v>76</v>
      </c>
      <c r="D95" s="5" t="s">
        <v>2</v>
      </c>
      <c r="E95" s="5" t="s">
        <v>417</v>
      </c>
      <c r="F95" s="5" t="s">
        <v>418</v>
      </c>
      <c r="G95" s="6" t="s">
        <v>3</v>
      </c>
      <c r="H95" s="5" t="s">
        <v>15</v>
      </c>
      <c r="I95" s="5" t="s">
        <v>12</v>
      </c>
      <c r="J95" s="5" t="s">
        <v>419</v>
      </c>
      <c r="K95" s="5"/>
    </row>
    <row r="96" spans="1:11" ht="39.950000000000003" customHeight="1">
      <c r="A96" s="89"/>
      <c r="B96" s="5">
        <v>2065</v>
      </c>
      <c r="C96" s="90" t="s">
        <v>42</v>
      </c>
      <c r="D96" s="90" t="s">
        <v>420</v>
      </c>
      <c r="E96" s="5" t="s">
        <v>421</v>
      </c>
      <c r="F96" s="5" t="s">
        <v>422</v>
      </c>
      <c r="G96" s="6" t="s">
        <v>3</v>
      </c>
      <c r="H96" s="5" t="s">
        <v>15</v>
      </c>
      <c r="I96" s="5" t="s">
        <v>12</v>
      </c>
      <c r="J96" s="5" t="s">
        <v>1091</v>
      </c>
      <c r="K96" s="5"/>
    </row>
    <row r="97" spans="1:14" ht="39.950000000000003" customHeight="1">
      <c r="A97" s="89"/>
      <c r="B97" s="5">
        <v>2067</v>
      </c>
      <c r="C97" s="5" t="s">
        <v>125</v>
      </c>
      <c r="D97" s="5" t="s">
        <v>2</v>
      </c>
      <c r="E97" s="5" t="s">
        <v>424</v>
      </c>
      <c r="F97" s="5" t="s">
        <v>425</v>
      </c>
      <c r="G97" s="6" t="s">
        <v>3</v>
      </c>
      <c r="H97" s="5" t="s">
        <v>15</v>
      </c>
      <c r="I97" s="5" t="s">
        <v>12</v>
      </c>
      <c r="J97" s="5" t="s">
        <v>426</v>
      </c>
      <c r="K97" s="5"/>
    </row>
    <row r="98" spans="1:14" ht="39.950000000000003" customHeight="1">
      <c r="A98" s="89"/>
      <c r="B98" s="5">
        <v>2068</v>
      </c>
      <c r="C98" s="5" t="s">
        <v>125</v>
      </c>
      <c r="D98" s="5" t="s">
        <v>2</v>
      </c>
      <c r="E98" s="5" t="s">
        <v>148</v>
      </c>
      <c r="F98" s="5" t="s">
        <v>425</v>
      </c>
      <c r="G98" s="6" t="s">
        <v>3</v>
      </c>
      <c r="H98" s="5" t="s">
        <v>15</v>
      </c>
      <c r="I98" s="5" t="s">
        <v>12</v>
      </c>
      <c r="J98" s="5" t="s">
        <v>427</v>
      </c>
      <c r="K98" s="5"/>
    </row>
    <row r="99" spans="1:14" ht="39.950000000000003" customHeight="1">
      <c r="A99" s="89"/>
      <c r="B99" s="5">
        <v>2071</v>
      </c>
      <c r="C99" s="5" t="s">
        <v>89</v>
      </c>
      <c r="D99" s="90" t="s">
        <v>49</v>
      </c>
      <c r="E99" s="5" t="s">
        <v>428</v>
      </c>
      <c r="F99" s="5" t="s">
        <v>429</v>
      </c>
      <c r="G99" s="6" t="s">
        <v>3</v>
      </c>
      <c r="H99" s="5" t="s">
        <v>2</v>
      </c>
      <c r="I99" s="5" t="s">
        <v>12</v>
      </c>
      <c r="J99" s="5" t="s">
        <v>430</v>
      </c>
      <c r="K99" s="5"/>
    </row>
    <row r="100" spans="1:14" ht="39.950000000000003" customHeight="1">
      <c r="A100" s="89"/>
      <c r="B100" s="5">
        <v>2072</v>
      </c>
      <c r="C100" s="5" t="s">
        <v>111</v>
      </c>
      <c r="D100" s="5" t="s">
        <v>65</v>
      </c>
      <c r="E100" s="5" t="s">
        <v>337</v>
      </c>
      <c r="F100" s="5" t="s">
        <v>431</v>
      </c>
      <c r="G100" s="6" t="s">
        <v>3</v>
      </c>
      <c r="H100" s="5" t="s">
        <v>15</v>
      </c>
      <c r="I100" s="5" t="s">
        <v>12</v>
      </c>
      <c r="J100" s="5" t="s">
        <v>432</v>
      </c>
      <c r="K100" s="5"/>
    </row>
    <row r="101" spans="1:14" ht="39.950000000000003" customHeight="1">
      <c r="A101" s="89"/>
      <c r="B101" s="5">
        <v>2073</v>
      </c>
      <c r="C101" s="5" t="s">
        <v>339</v>
      </c>
      <c r="D101" s="5" t="s">
        <v>2</v>
      </c>
      <c r="E101" s="5" t="s">
        <v>433</v>
      </c>
      <c r="F101" s="5" t="s">
        <v>434</v>
      </c>
      <c r="G101" s="6" t="s">
        <v>1</v>
      </c>
      <c r="H101" s="5" t="s">
        <v>30</v>
      </c>
      <c r="I101" s="5" t="s">
        <v>12</v>
      </c>
      <c r="J101" s="5" t="s">
        <v>435</v>
      </c>
      <c r="K101" s="5"/>
    </row>
    <row r="102" spans="1:14" ht="39.950000000000003" customHeight="1">
      <c r="A102" s="89"/>
      <c r="B102" s="5">
        <v>2074</v>
      </c>
      <c r="C102" s="5" t="s">
        <v>436</v>
      </c>
      <c r="D102" s="5" t="s">
        <v>2</v>
      </c>
      <c r="E102" s="5" t="s">
        <v>437</v>
      </c>
      <c r="F102" s="5" t="s">
        <v>438</v>
      </c>
      <c r="G102" s="6" t="s">
        <v>1</v>
      </c>
      <c r="H102" s="5" t="s">
        <v>5</v>
      </c>
      <c r="I102" s="5" t="s">
        <v>12</v>
      </c>
      <c r="J102" s="5" t="s">
        <v>439</v>
      </c>
      <c r="K102" s="5"/>
    </row>
    <row r="103" spans="1:14" ht="39.950000000000003" customHeight="1">
      <c r="A103" s="89"/>
      <c r="B103" s="5">
        <v>2075</v>
      </c>
      <c r="C103" s="5" t="s">
        <v>24</v>
      </c>
      <c r="D103" s="90" t="s">
        <v>60</v>
      </c>
      <c r="E103" s="5" t="s">
        <v>440</v>
      </c>
      <c r="F103" s="5" t="s">
        <v>441</v>
      </c>
      <c r="G103" s="6" t="s">
        <v>1</v>
      </c>
      <c r="H103" s="5" t="s">
        <v>30</v>
      </c>
      <c r="I103" s="5" t="s">
        <v>12</v>
      </c>
      <c r="J103" s="5" t="s">
        <v>442</v>
      </c>
      <c r="K103" s="5"/>
      <c r="L103" s="7"/>
      <c r="M103" s="7"/>
      <c r="N103" s="7"/>
    </row>
    <row r="104" spans="1:14" ht="39.950000000000003" customHeight="1">
      <c r="A104" s="89"/>
      <c r="B104" s="5">
        <v>2076</v>
      </c>
      <c r="C104" s="5" t="s">
        <v>20</v>
      </c>
      <c r="D104" s="90" t="s">
        <v>43</v>
      </c>
      <c r="E104" s="5" t="s">
        <v>8</v>
      </c>
      <c r="F104" s="5" t="s">
        <v>443</v>
      </c>
      <c r="G104" s="6" t="s">
        <v>1</v>
      </c>
      <c r="H104" s="5" t="s">
        <v>30</v>
      </c>
      <c r="I104" s="5" t="s">
        <v>12</v>
      </c>
      <c r="J104" s="5" t="s">
        <v>444</v>
      </c>
      <c r="K104" s="5"/>
      <c r="L104" s="7"/>
      <c r="M104" s="7"/>
      <c r="N104" s="7"/>
    </row>
    <row r="105" spans="1:14" ht="39.950000000000003" customHeight="1">
      <c r="A105" s="89"/>
      <c r="B105" s="5">
        <v>2077</v>
      </c>
      <c r="C105" s="5" t="s">
        <v>394</v>
      </c>
      <c r="D105" s="5" t="s">
        <v>64</v>
      </c>
      <c r="E105" s="5" t="s">
        <v>433</v>
      </c>
      <c r="F105" s="5" t="s">
        <v>445</v>
      </c>
      <c r="G105" s="6" t="s">
        <v>3</v>
      </c>
      <c r="H105" s="5" t="s">
        <v>15</v>
      </c>
      <c r="I105" s="5" t="s">
        <v>12</v>
      </c>
      <c r="J105" s="5" t="s">
        <v>446</v>
      </c>
      <c r="K105" s="5"/>
      <c r="L105" s="7"/>
      <c r="M105" s="7"/>
      <c r="N105" s="7"/>
    </row>
    <row r="106" spans="1:14" ht="39.950000000000003" customHeight="1">
      <c r="A106" s="89"/>
      <c r="B106" s="5">
        <v>2078</v>
      </c>
      <c r="C106" s="5" t="s">
        <v>89</v>
      </c>
      <c r="D106" s="90" t="s">
        <v>52</v>
      </c>
      <c r="E106" s="5" t="s">
        <v>428</v>
      </c>
      <c r="F106" s="5" t="s">
        <v>447</v>
      </c>
      <c r="G106" s="6" t="s">
        <v>3</v>
      </c>
      <c r="H106" s="5" t="s">
        <v>2</v>
      </c>
      <c r="I106" s="5" t="s">
        <v>12</v>
      </c>
      <c r="J106" s="5" t="s">
        <v>448</v>
      </c>
      <c r="K106" s="5"/>
      <c r="L106" s="7"/>
      <c r="M106" s="7"/>
      <c r="N106" s="7"/>
    </row>
    <row r="107" spans="1:14" ht="39.950000000000003" customHeight="1">
      <c r="A107" s="89"/>
      <c r="B107" s="5">
        <v>2079</v>
      </c>
      <c r="C107" s="5" t="s">
        <v>220</v>
      </c>
      <c r="D107" s="5" t="s">
        <v>2</v>
      </c>
      <c r="E107" s="5" t="s">
        <v>449</v>
      </c>
      <c r="F107" s="5" t="s">
        <v>450</v>
      </c>
      <c r="G107" s="6" t="s">
        <v>2</v>
      </c>
      <c r="H107" s="5" t="s">
        <v>2</v>
      </c>
      <c r="I107" s="5" t="s">
        <v>12</v>
      </c>
      <c r="J107" s="5" t="s">
        <v>451</v>
      </c>
      <c r="K107" s="5"/>
      <c r="L107" s="7"/>
      <c r="M107" s="7"/>
      <c r="N107" s="7"/>
    </row>
    <row r="108" spans="1:14" ht="39.950000000000003" customHeight="1">
      <c r="A108" s="89"/>
      <c r="B108" s="5">
        <v>2080</v>
      </c>
      <c r="C108" s="5" t="s">
        <v>141</v>
      </c>
      <c r="D108" s="5" t="s">
        <v>2</v>
      </c>
      <c r="E108" s="5" t="s">
        <v>452</v>
      </c>
      <c r="F108" s="5" t="s">
        <v>453</v>
      </c>
      <c r="G108" s="6" t="s">
        <v>3</v>
      </c>
      <c r="H108" s="5" t="s">
        <v>15</v>
      </c>
      <c r="I108" s="5" t="s">
        <v>12</v>
      </c>
      <c r="J108" s="5" t="s">
        <v>454</v>
      </c>
      <c r="K108" s="5"/>
      <c r="L108" s="7"/>
      <c r="M108" s="7"/>
      <c r="N108" s="7"/>
    </row>
    <row r="109" spans="1:14" ht="39.950000000000003" customHeight="1">
      <c r="A109" s="89"/>
      <c r="B109" s="5">
        <v>2081</v>
      </c>
      <c r="C109" s="5" t="s">
        <v>118</v>
      </c>
      <c r="D109" s="5" t="s">
        <v>63</v>
      </c>
      <c r="E109" s="5" t="s">
        <v>337</v>
      </c>
      <c r="F109" s="5" t="s">
        <v>455</v>
      </c>
      <c r="G109" s="6" t="s">
        <v>1</v>
      </c>
      <c r="H109" s="5" t="s">
        <v>30</v>
      </c>
      <c r="I109" s="5" t="s">
        <v>12</v>
      </c>
      <c r="J109" s="5" t="s">
        <v>456</v>
      </c>
      <c r="K109" s="5"/>
      <c r="L109" s="7"/>
      <c r="M109" s="7"/>
      <c r="N109" s="7"/>
    </row>
    <row r="110" spans="1:14" ht="39.950000000000003" customHeight="1">
      <c r="A110" s="89"/>
      <c r="B110" s="5">
        <v>2083</v>
      </c>
      <c r="C110" s="5" t="s">
        <v>436</v>
      </c>
      <c r="D110" s="5" t="s">
        <v>2</v>
      </c>
      <c r="E110" s="5" t="s">
        <v>437</v>
      </c>
      <c r="F110" s="5" t="s">
        <v>457</v>
      </c>
      <c r="G110" s="6" t="s">
        <v>1</v>
      </c>
      <c r="H110" s="5" t="s">
        <v>240</v>
      </c>
      <c r="I110" s="5" t="s">
        <v>12</v>
      </c>
      <c r="J110" s="5" t="s">
        <v>458</v>
      </c>
      <c r="K110" s="5"/>
      <c r="L110" s="7"/>
      <c r="M110" s="7"/>
      <c r="N110" s="7"/>
    </row>
    <row r="111" spans="1:14" ht="39.950000000000003" customHeight="1">
      <c r="A111" s="89"/>
      <c r="B111" s="5">
        <v>2086</v>
      </c>
      <c r="C111" s="5" t="s">
        <v>20</v>
      </c>
      <c r="D111" s="90" t="s">
        <v>1092</v>
      </c>
      <c r="E111" s="5" t="s">
        <v>459</v>
      </c>
      <c r="F111" s="5" t="s">
        <v>460</v>
      </c>
      <c r="G111" s="6" t="s">
        <v>3</v>
      </c>
      <c r="H111" s="5" t="s">
        <v>16</v>
      </c>
      <c r="I111" s="5" t="s">
        <v>12</v>
      </c>
      <c r="J111" s="5" t="s">
        <v>461</v>
      </c>
      <c r="K111" s="5"/>
      <c r="L111" s="7"/>
      <c r="M111" s="7"/>
      <c r="N111" s="7"/>
    </row>
    <row r="112" spans="1:14" ht="39.950000000000003" customHeight="1">
      <c r="A112" s="89"/>
      <c r="B112" s="5">
        <v>2087</v>
      </c>
      <c r="C112" s="5" t="s">
        <v>143</v>
      </c>
      <c r="D112" s="5" t="s">
        <v>462</v>
      </c>
      <c r="E112" s="5" t="s">
        <v>313</v>
      </c>
      <c r="F112" s="5" t="s">
        <v>463</v>
      </c>
      <c r="G112" s="6" t="s">
        <v>2</v>
      </c>
      <c r="H112" s="5" t="s">
        <v>128</v>
      </c>
      <c r="I112" s="5" t="s">
        <v>12</v>
      </c>
      <c r="J112" s="5" t="s">
        <v>464</v>
      </c>
      <c r="K112" s="5"/>
      <c r="L112" s="7"/>
      <c r="M112" s="7"/>
      <c r="N112" s="7"/>
    </row>
    <row r="113" spans="1:14" ht="39.950000000000003" customHeight="1">
      <c r="A113" s="89"/>
      <c r="B113" s="5">
        <v>2089</v>
      </c>
      <c r="C113" s="5" t="s">
        <v>89</v>
      </c>
      <c r="D113" s="90" t="s">
        <v>1597</v>
      </c>
      <c r="E113" s="5" t="s">
        <v>465</v>
      </c>
      <c r="F113" s="5" t="s">
        <v>466</v>
      </c>
      <c r="G113" s="6" t="s">
        <v>3</v>
      </c>
      <c r="H113" s="5" t="s">
        <v>2</v>
      </c>
      <c r="I113" s="5" t="s">
        <v>12</v>
      </c>
      <c r="J113" s="5" t="s">
        <v>467</v>
      </c>
      <c r="K113" s="5"/>
      <c r="L113" s="3"/>
      <c r="M113" s="3"/>
      <c r="N113" s="3"/>
    </row>
    <row r="114" spans="1:14" ht="39.950000000000003" customHeight="1">
      <c r="A114" s="89"/>
      <c r="B114" s="5">
        <v>2090</v>
      </c>
      <c r="C114" s="5" t="s">
        <v>9</v>
      </c>
      <c r="D114" s="5" t="s">
        <v>2</v>
      </c>
      <c r="E114" s="5" t="s">
        <v>468</v>
      </c>
      <c r="F114" s="5" t="s">
        <v>469</v>
      </c>
      <c r="G114" s="6" t="s">
        <v>3</v>
      </c>
      <c r="H114" s="5" t="s">
        <v>1214</v>
      </c>
      <c r="I114" s="5" t="s">
        <v>12</v>
      </c>
      <c r="J114" s="5" t="s">
        <v>1573</v>
      </c>
      <c r="K114" s="5"/>
      <c r="L114" s="7"/>
      <c r="M114" s="7"/>
      <c r="N114" s="7"/>
    </row>
    <row r="115" spans="1:14" ht="39.950000000000003" customHeight="1">
      <c r="A115" s="89"/>
      <c r="B115" s="5">
        <v>2091</v>
      </c>
      <c r="C115" s="5" t="s">
        <v>20</v>
      </c>
      <c r="D115" s="90" t="s">
        <v>44</v>
      </c>
      <c r="E115" s="5" t="s">
        <v>470</v>
      </c>
      <c r="F115" s="5" t="s">
        <v>471</v>
      </c>
      <c r="G115" s="6" t="s">
        <v>3</v>
      </c>
      <c r="H115" s="5" t="s">
        <v>16</v>
      </c>
      <c r="I115" s="5" t="s">
        <v>12</v>
      </c>
      <c r="J115" s="5" t="s">
        <v>1093</v>
      </c>
      <c r="K115" s="5"/>
      <c r="L115" s="7"/>
      <c r="M115" s="7"/>
      <c r="N115" s="7"/>
    </row>
    <row r="116" spans="1:14" ht="39.950000000000003" customHeight="1">
      <c r="A116" s="89"/>
      <c r="B116" s="5">
        <v>2092</v>
      </c>
      <c r="C116" s="5" t="s">
        <v>89</v>
      </c>
      <c r="D116" s="90" t="s">
        <v>54</v>
      </c>
      <c r="E116" s="5" t="s">
        <v>337</v>
      </c>
      <c r="F116" s="5" t="s">
        <v>472</v>
      </c>
      <c r="G116" s="6" t="s">
        <v>3</v>
      </c>
      <c r="H116" s="5" t="s">
        <v>2</v>
      </c>
      <c r="I116" s="5" t="s">
        <v>12</v>
      </c>
      <c r="J116" s="5" t="s">
        <v>473</v>
      </c>
      <c r="K116" s="5"/>
      <c r="L116" s="7"/>
      <c r="M116" s="7"/>
      <c r="N116" s="7"/>
    </row>
    <row r="117" spans="1:14" ht="39.950000000000003" customHeight="1">
      <c r="A117" s="89"/>
      <c r="B117" s="5">
        <v>2093</v>
      </c>
      <c r="C117" s="5" t="s">
        <v>1453</v>
      </c>
      <c r="D117" s="90" t="s">
        <v>52</v>
      </c>
      <c r="E117" s="5" t="s">
        <v>428</v>
      </c>
      <c r="F117" s="5" t="s">
        <v>474</v>
      </c>
      <c r="G117" s="5" t="s">
        <v>3</v>
      </c>
      <c r="H117" s="5" t="s">
        <v>2</v>
      </c>
      <c r="I117" s="5" t="s">
        <v>12</v>
      </c>
      <c r="J117" s="5" t="s">
        <v>475</v>
      </c>
      <c r="K117" s="5"/>
      <c r="L117" s="7"/>
      <c r="M117" s="7"/>
      <c r="N117" s="7"/>
    </row>
    <row r="118" spans="1:14" ht="39.950000000000003" customHeight="1">
      <c r="A118" s="89"/>
      <c r="B118" s="5">
        <v>2094</v>
      </c>
      <c r="C118" s="5" t="s">
        <v>89</v>
      </c>
      <c r="D118" s="90" t="s">
        <v>52</v>
      </c>
      <c r="E118" s="5" t="s">
        <v>476</v>
      </c>
      <c r="F118" s="5" t="s">
        <v>474</v>
      </c>
      <c r="G118" s="5" t="s">
        <v>3</v>
      </c>
      <c r="H118" s="5" t="s">
        <v>2</v>
      </c>
      <c r="I118" s="5" t="s">
        <v>12</v>
      </c>
      <c r="J118" s="5" t="s">
        <v>477</v>
      </c>
      <c r="K118" s="5"/>
      <c r="L118" s="7"/>
      <c r="M118" s="7"/>
      <c r="N118" s="7"/>
    </row>
    <row r="119" spans="1:14" ht="39.950000000000003" customHeight="1">
      <c r="A119" s="89"/>
      <c r="B119" s="5">
        <v>2095</v>
      </c>
      <c r="C119" s="5" t="s">
        <v>20</v>
      </c>
      <c r="D119" s="90" t="s">
        <v>1094</v>
      </c>
      <c r="E119" s="5" t="s">
        <v>478</v>
      </c>
      <c r="F119" s="5" t="s">
        <v>479</v>
      </c>
      <c r="G119" s="5" t="s">
        <v>1</v>
      </c>
      <c r="H119" s="5" t="s">
        <v>30</v>
      </c>
      <c r="I119" s="5" t="s">
        <v>12</v>
      </c>
      <c r="J119" s="5" t="s">
        <v>480</v>
      </c>
      <c r="K119" s="5"/>
      <c r="L119" s="7"/>
      <c r="M119" s="7"/>
      <c r="N119" s="7"/>
    </row>
    <row r="120" spans="1:14" ht="39.950000000000003" customHeight="1">
      <c r="A120" s="89"/>
      <c r="B120" s="5">
        <v>2098</v>
      </c>
      <c r="C120" s="5" t="s">
        <v>143</v>
      </c>
      <c r="D120" s="5" t="s">
        <v>1095</v>
      </c>
      <c r="E120" s="5" t="s">
        <v>90</v>
      </c>
      <c r="F120" s="5" t="s">
        <v>481</v>
      </c>
      <c r="G120" s="5" t="s">
        <v>3</v>
      </c>
      <c r="H120" s="5" t="s">
        <v>16</v>
      </c>
      <c r="I120" s="5" t="s">
        <v>12</v>
      </c>
      <c r="J120" s="5" t="s">
        <v>482</v>
      </c>
      <c r="K120" s="5"/>
      <c r="L120" s="7"/>
      <c r="M120" s="7"/>
      <c r="N120" s="7"/>
    </row>
    <row r="121" spans="1:14" ht="39.950000000000003" customHeight="1">
      <c r="A121" s="89"/>
      <c r="B121" s="91">
        <v>2100</v>
      </c>
      <c r="C121" s="88" t="s">
        <v>89</v>
      </c>
      <c r="D121" s="104" t="s">
        <v>124</v>
      </c>
      <c r="E121" s="88" t="s">
        <v>483</v>
      </c>
      <c r="F121" s="9" t="s">
        <v>484</v>
      </c>
      <c r="G121" s="9" t="s">
        <v>4</v>
      </c>
      <c r="H121" s="9" t="s">
        <v>2</v>
      </c>
      <c r="I121" s="11" t="s">
        <v>12</v>
      </c>
      <c r="J121" s="5" t="s">
        <v>485</v>
      </c>
      <c r="K121" s="9" t="s">
        <v>486</v>
      </c>
      <c r="L121" s="7"/>
      <c r="M121" s="7"/>
      <c r="N121" s="7"/>
    </row>
    <row r="122" spans="1:14" ht="39.950000000000003" customHeight="1">
      <c r="A122" s="89"/>
      <c r="B122" s="5">
        <v>2101</v>
      </c>
      <c r="C122" s="5" t="s">
        <v>20</v>
      </c>
      <c r="D122" s="90" t="s">
        <v>45</v>
      </c>
      <c r="E122" s="5" t="s">
        <v>487</v>
      </c>
      <c r="F122" s="5" t="s">
        <v>488</v>
      </c>
      <c r="G122" s="5" t="s">
        <v>3</v>
      </c>
      <c r="H122" s="5" t="s">
        <v>16</v>
      </c>
      <c r="I122" s="5" t="s">
        <v>12</v>
      </c>
      <c r="J122" s="5" t="s">
        <v>489</v>
      </c>
      <c r="K122" s="5"/>
      <c r="L122" s="7"/>
      <c r="M122" s="7"/>
      <c r="N122" s="7"/>
    </row>
    <row r="123" spans="1:14" ht="39.950000000000003" customHeight="1">
      <c r="A123" s="89"/>
      <c r="B123" s="5">
        <v>2103</v>
      </c>
      <c r="C123" s="5" t="s">
        <v>59</v>
      </c>
      <c r="D123" s="90" t="s">
        <v>59</v>
      </c>
      <c r="E123" s="5" t="s">
        <v>194</v>
      </c>
      <c r="F123" s="5" t="s">
        <v>490</v>
      </c>
      <c r="G123" s="5" t="s">
        <v>1</v>
      </c>
      <c r="H123" s="5" t="s">
        <v>30</v>
      </c>
      <c r="I123" s="5" t="s">
        <v>12</v>
      </c>
      <c r="J123" s="5" t="s">
        <v>491</v>
      </c>
      <c r="K123" s="5"/>
      <c r="L123" s="7"/>
      <c r="M123" s="7"/>
      <c r="N123" s="7"/>
    </row>
    <row r="124" spans="1:14" ht="39.950000000000003" customHeight="1">
      <c r="A124" s="89"/>
      <c r="B124" s="5">
        <v>2105</v>
      </c>
      <c r="C124" s="5" t="s">
        <v>143</v>
      </c>
      <c r="D124" s="5" t="s">
        <v>61</v>
      </c>
      <c r="E124" s="5" t="s">
        <v>492</v>
      </c>
      <c r="F124" s="5" t="s">
        <v>493</v>
      </c>
      <c r="G124" s="5" t="s">
        <v>1</v>
      </c>
      <c r="H124" s="5" t="s">
        <v>30</v>
      </c>
      <c r="I124" s="5" t="s">
        <v>12</v>
      </c>
      <c r="J124" s="5" t="s">
        <v>494</v>
      </c>
      <c r="K124" s="5"/>
      <c r="L124" s="7"/>
      <c r="M124" s="7"/>
      <c r="N124" s="7"/>
    </row>
    <row r="125" spans="1:14" ht="39.950000000000003" customHeight="1">
      <c r="A125" s="89"/>
      <c r="B125" s="5">
        <v>2106</v>
      </c>
      <c r="C125" s="5" t="s">
        <v>1096</v>
      </c>
      <c r="D125" s="5" t="s">
        <v>462</v>
      </c>
      <c r="E125" s="5" t="s">
        <v>495</v>
      </c>
      <c r="F125" s="5" t="s">
        <v>496</v>
      </c>
      <c r="G125" s="5" t="s">
        <v>7</v>
      </c>
      <c r="H125" s="5" t="s">
        <v>16</v>
      </c>
      <c r="I125" s="5" t="s">
        <v>12</v>
      </c>
      <c r="J125" s="5" t="s">
        <v>497</v>
      </c>
      <c r="K125" s="5"/>
      <c r="L125" s="7"/>
      <c r="M125" s="7"/>
      <c r="N125" s="7"/>
    </row>
    <row r="126" spans="1:14" ht="39.950000000000003" customHeight="1">
      <c r="A126" s="89"/>
      <c r="B126" s="5">
        <v>2107</v>
      </c>
      <c r="C126" s="5" t="s">
        <v>20</v>
      </c>
      <c r="D126" s="90" t="s">
        <v>47</v>
      </c>
      <c r="E126" s="5" t="s">
        <v>498</v>
      </c>
      <c r="F126" s="5" t="s">
        <v>499</v>
      </c>
      <c r="G126" s="5" t="s">
        <v>3</v>
      </c>
      <c r="H126" s="5" t="s">
        <v>16</v>
      </c>
      <c r="I126" s="5" t="s">
        <v>12</v>
      </c>
      <c r="J126" s="5" t="s">
        <v>500</v>
      </c>
      <c r="K126" s="5"/>
      <c r="L126" s="7"/>
      <c r="M126" s="7"/>
      <c r="N126" s="7"/>
    </row>
    <row r="127" spans="1:14" ht="39.950000000000003" customHeight="1">
      <c r="A127" s="89"/>
      <c r="B127" s="5">
        <v>2110</v>
      </c>
      <c r="C127" s="5" t="s">
        <v>220</v>
      </c>
      <c r="D127" s="5" t="s">
        <v>2</v>
      </c>
      <c r="E127" s="25" t="s">
        <v>501</v>
      </c>
      <c r="F127" s="5" t="s">
        <v>502</v>
      </c>
      <c r="G127" s="5" t="s">
        <v>2</v>
      </c>
      <c r="H127" s="5" t="s">
        <v>2</v>
      </c>
      <c r="I127" s="5" t="s">
        <v>12</v>
      </c>
      <c r="J127" s="5" t="s">
        <v>503</v>
      </c>
      <c r="K127" s="5"/>
      <c r="L127" s="7"/>
      <c r="M127" s="23"/>
      <c r="N127" s="7"/>
    </row>
    <row r="128" spans="1:14" ht="39.950000000000003" customHeight="1">
      <c r="A128" s="89"/>
      <c r="B128" s="5">
        <v>2114</v>
      </c>
      <c r="C128" s="5" t="s">
        <v>141</v>
      </c>
      <c r="D128" s="5" t="s">
        <v>2</v>
      </c>
      <c r="E128" s="25" t="s">
        <v>159</v>
      </c>
      <c r="F128" s="5" t="s">
        <v>504</v>
      </c>
      <c r="G128" s="5" t="s">
        <v>3</v>
      </c>
      <c r="H128" s="5" t="s">
        <v>30</v>
      </c>
      <c r="I128" s="5" t="s">
        <v>12</v>
      </c>
      <c r="J128" s="5" t="s">
        <v>505</v>
      </c>
      <c r="K128" s="5"/>
      <c r="L128" s="7"/>
      <c r="M128" s="23"/>
      <c r="N128" s="7"/>
    </row>
    <row r="129" spans="1:14" ht="39.950000000000003" customHeight="1">
      <c r="A129" s="89"/>
      <c r="B129" s="5">
        <v>2115</v>
      </c>
      <c r="C129" s="5" t="s">
        <v>141</v>
      </c>
      <c r="D129" s="5" t="s">
        <v>2</v>
      </c>
      <c r="E129" s="25" t="s">
        <v>506</v>
      </c>
      <c r="F129" s="5" t="s">
        <v>507</v>
      </c>
      <c r="G129" s="5" t="s">
        <v>3</v>
      </c>
      <c r="H129" s="5" t="s">
        <v>30</v>
      </c>
      <c r="I129" s="5" t="s">
        <v>12</v>
      </c>
      <c r="J129" s="5" t="s">
        <v>508</v>
      </c>
      <c r="K129" s="5" t="s">
        <v>127</v>
      </c>
      <c r="L129" s="7"/>
      <c r="M129" s="23"/>
      <c r="N129" s="7"/>
    </row>
    <row r="130" spans="1:14" ht="39.950000000000003" customHeight="1">
      <c r="A130" s="89"/>
      <c r="B130" s="5">
        <v>2119</v>
      </c>
      <c r="C130" s="5" t="s">
        <v>10</v>
      </c>
      <c r="D130" s="5" t="s">
        <v>2</v>
      </c>
      <c r="E130" s="25" t="s">
        <v>159</v>
      </c>
      <c r="F130" s="5" t="s">
        <v>509</v>
      </c>
      <c r="G130" s="5" t="s">
        <v>1</v>
      </c>
      <c r="H130" s="5" t="s">
        <v>15</v>
      </c>
      <c r="I130" s="5" t="s">
        <v>12</v>
      </c>
      <c r="J130" s="5" t="s">
        <v>510</v>
      </c>
      <c r="K130" s="5"/>
      <c r="L130" s="23"/>
      <c r="M130" s="23"/>
      <c r="N130" s="7"/>
    </row>
    <row r="131" spans="1:14" ht="39.950000000000003" customHeight="1">
      <c r="A131" s="89"/>
      <c r="B131" s="5">
        <v>2120</v>
      </c>
      <c r="C131" s="5" t="s">
        <v>89</v>
      </c>
      <c r="D131" s="90" t="s">
        <v>48</v>
      </c>
      <c r="E131" s="25" t="s">
        <v>91</v>
      </c>
      <c r="F131" s="5" t="s">
        <v>511</v>
      </c>
      <c r="G131" s="5" t="s">
        <v>2</v>
      </c>
      <c r="H131" s="5" t="s">
        <v>315</v>
      </c>
      <c r="I131" s="5" t="s">
        <v>12</v>
      </c>
      <c r="J131" s="5" t="s">
        <v>512</v>
      </c>
      <c r="K131" s="5"/>
      <c r="L131" s="23"/>
      <c r="M131" s="23"/>
      <c r="N131" s="7"/>
    </row>
    <row r="132" spans="1:14" ht="39.950000000000003" customHeight="1">
      <c r="A132" s="89"/>
      <c r="B132" s="5">
        <v>2121</v>
      </c>
      <c r="C132" s="5" t="s">
        <v>89</v>
      </c>
      <c r="D132" s="90" t="s">
        <v>52</v>
      </c>
      <c r="E132" s="5" t="s">
        <v>1097</v>
      </c>
      <c r="F132" s="5" t="s">
        <v>513</v>
      </c>
      <c r="G132" s="5" t="s">
        <v>3</v>
      </c>
      <c r="H132" s="5" t="s">
        <v>2</v>
      </c>
      <c r="I132" s="5" t="s">
        <v>12</v>
      </c>
      <c r="J132" s="5" t="s">
        <v>514</v>
      </c>
      <c r="K132" s="5"/>
      <c r="L132" s="23"/>
      <c r="M132" s="7"/>
      <c r="N132" s="7"/>
    </row>
    <row r="133" spans="1:14" ht="39.950000000000003" customHeight="1">
      <c r="A133" s="89"/>
      <c r="B133" s="5">
        <v>2122</v>
      </c>
      <c r="C133" s="5" t="s">
        <v>9</v>
      </c>
      <c r="D133" s="5" t="s">
        <v>2</v>
      </c>
      <c r="E133" s="5" t="s">
        <v>515</v>
      </c>
      <c r="F133" s="5" t="s">
        <v>516</v>
      </c>
      <c r="G133" s="5" t="s">
        <v>4</v>
      </c>
      <c r="H133" s="5" t="s">
        <v>215</v>
      </c>
      <c r="I133" s="5" t="s">
        <v>12</v>
      </c>
      <c r="J133" s="5" t="s">
        <v>517</v>
      </c>
      <c r="K133" s="5"/>
      <c r="L133" s="23"/>
      <c r="M133" s="7"/>
      <c r="N133" s="7"/>
    </row>
    <row r="134" spans="1:14" ht="39.950000000000003" customHeight="1">
      <c r="A134" s="89"/>
      <c r="B134" s="146">
        <v>2123</v>
      </c>
      <c r="C134" s="88" t="s">
        <v>20</v>
      </c>
      <c r="D134" s="104" t="s">
        <v>518</v>
      </c>
      <c r="E134" s="88" t="s">
        <v>519</v>
      </c>
      <c r="F134" s="9" t="s">
        <v>520</v>
      </c>
      <c r="G134" s="9" t="s">
        <v>3</v>
      </c>
      <c r="H134" s="9" t="s">
        <v>30</v>
      </c>
      <c r="I134" s="11" t="s">
        <v>12</v>
      </c>
      <c r="J134" s="5" t="s">
        <v>521</v>
      </c>
      <c r="K134" s="9" t="s">
        <v>486</v>
      </c>
      <c r="L134" s="3"/>
      <c r="M134" s="3"/>
      <c r="N134" s="7"/>
    </row>
    <row r="135" spans="1:14" ht="39.950000000000003" customHeight="1">
      <c r="A135" s="89"/>
      <c r="B135" s="5">
        <v>2124</v>
      </c>
      <c r="C135" s="5" t="s">
        <v>20</v>
      </c>
      <c r="D135" s="90" t="s">
        <v>37</v>
      </c>
      <c r="E135" s="5" t="s">
        <v>522</v>
      </c>
      <c r="F135" s="5" t="s">
        <v>523</v>
      </c>
      <c r="G135" s="5" t="s">
        <v>1</v>
      </c>
      <c r="H135" s="5" t="s">
        <v>30</v>
      </c>
      <c r="I135" s="5" t="s">
        <v>12</v>
      </c>
      <c r="J135" s="5" t="s">
        <v>524</v>
      </c>
      <c r="K135" s="34"/>
      <c r="L135" s="7"/>
      <c r="M135" s="23"/>
      <c r="N135" s="7"/>
    </row>
    <row r="136" spans="1:14" ht="39.950000000000003" customHeight="1">
      <c r="A136" s="89"/>
      <c r="B136" s="5">
        <v>2125</v>
      </c>
      <c r="C136" s="5" t="s">
        <v>9</v>
      </c>
      <c r="D136" s="5" t="s">
        <v>2</v>
      </c>
      <c r="E136" s="5" t="s">
        <v>525</v>
      </c>
      <c r="F136" s="5" t="s">
        <v>526</v>
      </c>
      <c r="G136" s="6" t="s">
        <v>4</v>
      </c>
      <c r="H136" s="5" t="s">
        <v>2</v>
      </c>
      <c r="I136" s="5" t="s">
        <v>12</v>
      </c>
      <c r="J136" s="5" t="s">
        <v>527</v>
      </c>
      <c r="K136" s="34"/>
      <c r="L136" s="7"/>
      <c r="M136" s="23"/>
      <c r="N136" s="7"/>
    </row>
    <row r="137" spans="1:14" ht="39.950000000000003" customHeight="1">
      <c r="A137" s="89"/>
      <c r="B137" s="5">
        <v>2126</v>
      </c>
      <c r="C137" s="5" t="s">
        <v>20</v>
      </c>
      <c r="D137" s="90" t="s">
        <v>46</v>
      </c>
      <c r="E137" s="5" t="s">
        <v>151</v>
      </c>
      <c r="F137" s="5" t="s">
        <v>528</v>
      </c>
      <c r="G137" s="6" t="s">
        <v>1</v>
      </c>
      <c r="H137" s="5" t="s">
        <v>30</v>
      </c>
      <c r="I137" s="5" t="s">
        <v>12</v>
      </c>
      <c r="J137" s="5" t="s">
        <v>529</v>
      </c>
      <c r="K137" s="34"/>
      <c r="L137" s="7"/>
      <c r="M137" s="23"/>
      <c r="N137" s="7"/>
    </row>
    <row r="138" spans="1:14" ht="39.950000000000003" customHeight="1">
      <c r="A138" s="89"/>
      <c r="B138" s="5">
        <v>2127</v>
      </c>
      <c r="C138" s="5" t="s">
        <v>530</v>
      </c>
      <c r="D138" s="5" t="s">
        <v>2</v>
      </c>
      <c r="E138" s="5" t="s">
        <v>531</v>
      </c>
      <c r="F138" s="5" t="s">
        <v>532</v>
      </c>
      <c r="G138" s="6" t="s">
        <v>3</v>
      </c>
      <c r="H138" s="5" t="s">
        <v>2</v>
      </c>
      <c r="I138" s="5" t="s">
        <v>12</v>
      </c>
      <c r="J138" s="5" t="s">
        <v>533</v>
      </c>
      <c r="K138" s="34"/>
      <c r="L138" s="7"/>
      <c r="M138" s="23"/>
      <c r="N138" s="7"/>
    </row>
    <row r="139" spans="1:14" ht="39.950000000000003" customHeight="1">
      <c r="A139" s="89"/>
      <c r="B139" s="5">
        <v>2128</v>
      </c>
      <c r="C139" s="5" t="s">
        <v>89</v>
      </c>
      <c r="D139" s="90" t="s">
        <v>55</v>
      </c>
      <c r="E139" s="5" t="s">
        <v>531</v>
      </c>
      <c r="F139" s="5" t="s">
        <v>534</v>
      </c>
      <c r="G139" s="6" t="s">
        <v>3</v>
      </c>
      <c r="H139" s="5" t="s">
        <v>2</v>
      </c>
      <c r="I139" s="5" t="s">
        <v>12</v>
      </c>
      <c r="J139" s="5" t="s">
        <v>535</v>
      </c>
      <c r="K139" s="24" t="s">
        <v>536</v>
      </c>
      <c r="L139" s="23"/>
      <c r="M139" s="23"/>
      <c r="N139" s="7"/>
    </row>
    <row r="140" spans="1:14" ht="39.950000000000003" customHeight="1">
      <c r="A140" s="89"/>
      <c r="B140" s="5">
        <v>2129</v>
      </c>
      <c r="C140" s="5" t="s">
        <v>89</v>
      </c>
      <c r="D140" s="90" t="s">
        <v>51</v>
      </c>
      <c r="E140" s="5" t="s">
        <v>537</v>
      </c>
      <c r="F140" s="5" t="s">
        <v>1098</v>
      </c>
      <c r="G140" s="6" t="s">
        <v>4</v>
      </c>
      <c r="H140" s="5" t="s">
        <v>2</v>
      </c>
      <c r="I140" s="5" t="s">
        <v>12</v>
      </c>
      <c r="J140" s="5" t="s">
        <v>538</v>
      </c>
      <c r="K140" s="34"/>
      <c r="L140" s="23"/>
      <c r="M140" s="23"/>
      <c r="N140" s="7"/>
    </row>
    <row r="141" spans="1:14" ht="39.950000000000003" customHeight="1">
      <c r="A141" s="89"/>
      <c r="B141" s="5">
        <v>2130</v>
      </c>
      <c r="C141" s="5" t="s">
        <v>9</v>
      </c>
      <c r="D141" s="5" t="s">
        <v>2</v>
      </c>
      <c r="E141" s="5" t="s">
        <v>539</v>
      </c>
      <c r="F141" s="5" t="s">
        <v>11</v>
      </c>
      <c r="G141" s="5" t="s">
        <v>3</v>
      </c>
      <c r="H141" s="5" t="s">
        <v>5</v>
      </c>
      <c r="I141" s="5" t="s">
        <v>12</v>
      </c>
      <c r="J141" s="5" t="s">
        <v>540</v>
      </c>
      <c r="K141" s="5"/>
      <c r="L141" s="23"/>
      <c r="M141" s="23"/>
      <c r="N141" s="23"/>
    </row>
    <row r="142" spans="1:14" ht="39.950000000000003" customHeight="1">
      <c r="A142" s="89"/>
      <c r="B142" s="5">
        <v>2132</v>
      </c>
      <c r="C142" s="5" t="s">
        <v>10</v>
      </c>
      <c r="D142" s="5" t="s">
        <v>2</v>
      </c>
      <c r="E142" s="5" t="s">
        <v>13</v>
      </c>
      <c r="F142" s="5" t="s">
        <v>14</v>
      </c>
      <c r="G142" s="5" t="s">
        <v>1</v>
      </c>
      <c r="H142" s="5" t="s">
        <v>15</v>
      </c>
      <c r="I142" s="5" t="s">
        <v>12</v>
      </c>
      <c r="J142" s="5" t="s">
        <v>541</v>
      </c>
      <c r="K142" s="5"/>
      <c r="L142" s="23"/>
      <c r="M142" s="23"/>
      <c r="N142" s="23"/>
    </row>
    <row r="143" spans="1:14" ht="39.950000000000003" customHeight="1">
      <c r="A143" s="89"/>
      <c r="B143" s="96">
        <v>2134</v>
      </c>
      <c r="C143" s="96" t="s">
        <v>89</v>
      </c>
      <c r="D143" s="90" t="s">
        <v>56</v>
      </c>
      <c r="E143" s="27" t="s">
        <v>1097</v>
      </c>
      <c r="F143" s="26" t="s">
        <v>3843</v>
      </c>
      <c r="G143" s="27" t="s">
        <v>4</v>
      </c>
      <c r="H143" s="27" t="s">
        <v>2</v>
      </c>
      <c r="I143" s="5" t="s">
        <v>12</v>
      </c>
      <c r="J143" s="85" t="s">
        <v>1099</v>
      </c>
      <c r="K143" s="24" t="s">
        <v>3842</v>
      </c>
      <c r="L143" s="23"/>
      <c r="M143" s="23"/>
      <c r="N143" s="23"/>
    </row>
    <row r="144" spans="1:14" ht="39.950000000000003" customHeight="1">
      <c r="A144" s="89"/>
      <c r="B144" s="96">
        <v>2135</v>
      </c>
      <c r="C144" s="96" t="s">
        <v>89</v>
      </c>
      <c r="D144" s="90" t="s">
        <v>56</v>
      </c>
      <c r="E144" s="27" t="s">
        <v>1097</v>
      </c>
      <c r="F144" s="26" t="s">
        <v>58</v>
      </c>
      <c r="G144" s="27" t="s">
        <v>3</v>
      </c>
      <c r="H144" s="27" t="s">
        <v>2</v>
      </c>
      <c r="I144" s="5" t="s">
        <v>12</v>
      </c>
      <c r="J144" s="5" t="s">
        <v>542</v>
      </c>
      <c r="K144" s="28"/>
      <c r="L144" s="23"/>
      <c r="M144" s="23"/>
      <c r="N144" s="23"/>
    </row>
    <row r="145" spans="1:14" ht="39.950000000000003" customHeight="1">
      <c r="A145" s="89"/>
      <c r="B145" s="96">
        <v>2136</v>
      </c>
      <c r="C145" s="96" t="s">
        <v>17</v>
      </c>
      <c r="D145" s="5" t="s">
        <v>2</v>
      </c>
      <c r="E145" s="27" t="s">
        <v>18</v>
      </c>
      <c r="F145" s="27" t="s">
        <v>19</v>
      </c>
      <c r="G145" s="27" t="s">
        <v>3</v>
      </c>
      <c r="H145" s="27" t="s">
        <v>16</v>
      </c>
      <c r="I145" s="5" t="s">
        <v>12</v>
      </c>
      <c r="J145" s="5" t="s">
        <v>543</v>
      </c>
      <c r="K145" s="34"/>
      <c r="L145" s="23"/>
      <c r="M145" s="23"/>
      <c r="N145" s="23"/>
    </row>
    <row r="146" spans="1:14" ht="39.950000000000003" customHeight="1">
      <c r="A146" s="89"/>
      <c r="B146" s="96">
        <v>2137</v>
      </c>
      <c r="C146" s="96" t="s">
        <v>20</v>
      </c>
      <c r="D146" s="90" t="s">
        <v>43</v>
      </c>
      <c r="E146" s="27" t="s">
        <v>21</v>
      </c>
      <c r="F146" s="27" t="s">
        <v>409</v>
      </c>
      <c r="G146" s="27" t="s">
        <v>1</v>
      </c>
      <c r="H146" s="27" t="s">
        <v>30</v>
      </c>
      <c r="I146" s="5" t="s">
        <v>12</v>
      </c>
      <c r="J146" s="5" t="s">
        <v>544</v>
      </c>
      <c r="K146" s="34"/>
      <c r="L146" s="23"/>
      <c r="M146" s="23"/>
      <c r="N146" s="23"/>
    </row>
    <row r="147" spans="1:14" ht="39.950000000000003" customHeight="1">
      <c r="A147" s="89"/>
      <c r="B147" s="96">
        <v>2138</v>
      </c>
      <c r="C147" s="96" t="s">
        <v>20</v>
      </c>
      <c r="D147" s="90" t="s">
        <v>41</v>
      </c>
      <c r="E147" s="27" t="s">
        <v>22</v>
      </c>
      <c r="F147" s="27" t="s">
        <v>23</v>
      </c>
      <c r="G147" s="27" t="s">
        <v>3</v>
      </c>
      <c r="H147" s="27" t="s">
        <v>2</v>
      </c>
      <c r="I147" s="5" t="s">
        <v>12</v>
      </c>
      <c r="J147" s="5" t="s">
        <v>545</v>
      </c>
      <c r="K147" s="34"/>
      <c r="L147" s="23"/>
      <c r="M147" s="23"/>
      <c r="N147" s="23"/>
    </row>
    <row r="148" spans="1:14" ht="39.950000000000003" customHeight="1">
      <c r="A148" s="89"/>
      <c r="B148" s="96">
        <v>2139</v>
      </c>
      <c r="C148" s="96" t="s">
        <v>24</v>
      </c>
      <c r="D148" s="90" t="s">
        <v>60</v>
      </c>
      <c r="E148" s="27" t="s">
        <v>25</v>
      </c>
      <c r="F148" s="27" t="s">
        <v>26</v>
      </c>
      <c r="G148" s="27" t="s">
        <v>3</v>
      </c>
      <c r="H148" s="5" t="s">
        <v>30</v>
      </c>
      <c r="I148" s="5" t="s">
        <v>12</v>
      </c>
      <c r="J148" s="5" t="s">
        <v>546</v>
      </c>
      <c r="K148" s="34"/>
      <c r="L148" s="23"/>
      <c r="M148" s="23"/>
      <c r="N148" s="23"/>
    </row>
    <row r="149" spans="1:14" ht="39.950000000000003" customHeight="1">
      <c r="A149" s="89"/>
      <c r="B149" s="96">
        <v>2140</v>
      </c>
      <c r="C149" s="96" t="s">
        <v>89</v>
      </c>
      <c r="D149" s="90" t="s">
        <v>52</v>
      </c>
      <c r="E149" s="27" t="s">
        <v>547</v>
      </c>
      <c r="F149" s="27" t="s">
        <v>548</v>
      </c>
      <c r="G149" s="27" t="s">
        <v>3</v>
      </c>
      <c r="H149" s="27" t="s">
        <v>2</v>
      </c>
      <c r="I149" s="5" t="s">
        <v>12</v>
      </c>
      <c r="J149" s="5" t="s">
        <v>549</v>
      </c>
      <c r="K149" s="34"/>
      <c r="L149" s="23"/>
      <c r="M149" s="23"/>
      <c r="N149" s="23"/>
    </row>
    <row r="150" spans="1:14" ht="39.950000000000003" customHeight="1">
      <c r="A150" s="89"/>
      <c r="B150" s="97">
        <v>2142</v>
      </c>
      <c r="C150" s="97" t="s">
        <v>27</v>
      </c>
      <c r="D150" s="5" t="s">
        <v>2</v>
      </c>
      <c r="E150" s="29" t="s">
        <v>28</v>
      </c>
      <c r="F150" s="29" t="s">
        <v>29</v>
      </c>
      <c r="G150" s="29" t="s">
        <v>4</v>
      </c>
      <c r="H150" s="29" t="s">
        <v>30</v>
      </c>
      <c r="I150" s="5" t="s">
        <v>12</v>
      </c>
      <c r="J150" s="5" t="s">
        <v>550</v>
      </c>
      <c r="K150" s="34"/>
      <c r="L150" s="23"/>
      <c r="M150" s="23"/>
      <c r="N150" s="23"/>
    </row>
    <row r="151" spans="1:14" ht="39.950000000000003" customHeight="1">
      <c r="A151" s="89"/>
      <c r="B151" s="96">
        <v>2145</v>
      </c>
      <c r="C151" s="96" t="s">
        <v>89</v>
      </c>
      <c r="D151" s="90" t="s">
        <v>57</v>
      </c>
      <c r="E151" s="27" t="s">
        <v>551</v>
      </c>
      <c r="F151" s="27" t="s">
        <v>552</v>
      </c>
      <c r="G151" s="27" t="s">
        <v>4</v>
      </c>
      <c r="H151" s="27" t="s">
        <v>2</v>
      </c>
      <c r="I151" s="5" t="s">
        <v>12</v>
      </c>
      <c r="J151" s="5" t="s">
        <v>553</v>
      </c>
      <c r="K151" s="34"/>
      <c r="L151" s="7"/>
      <c r="M151" s="7"/>
      <c r="N151" s="7"/>
    </row>
    <row r="152" spans="1:14" ht="39.950000000000003" customHeight="1">
      <c r="A152" s="89"/>
      <c r="B152" s="96">
        <v>2146</v>
      </c>
      <c r="C152" s="96" t="s">
        <v>141</v>
      </c>
      <c r="D152" s="7" t="s">
        <v>2</v>
      </c>
      <c r="E152" s="140" t="s">
        <v>554</v>
      </c>
      <c r="F152" s="140" t="s">
        <v>1470</v>
      </c>
      <c r="G152" s="140" t="s">
        <v>2</v>
      </c>
      <c r="H152" s="140" t="s">
        <v>2</v>
      </c>
      <c r="I152" s="5" t="s">
        <v>12</v>
      </c>
      <c r="J152" s="5" t="s">
        <v>555</v>
      </c>
      <c r="K152" s="24" t="s">
        <v>1475</v>
      </c>
      <c r="L152" s="23"/>
      <c r="M152" s="23"/>
      <c r="N152" s="23"/>
    </row>
    <row r="153" spans="1:14" ht="39.950000000000003" customHeight="1">
      <c r="A153" s="89"/>
      <c r="B153" s="96">
        <v>2147</v>
      </c>
      <c r="C153" s="96" t="s">
        <v>154</v>
      </c>
      <c r="D153" s="27" t="s">
        <v>556</v>
      </c>
      <c r="E153" s="27" t="s">
        <v>1100</v>
      </c>
      <c r="F153" s="27" t="s">
        <v>556</v>
      </c>
      <c r="G153" s="27" t="s">
        <v>4</v>
      </c>
      <c r="H153" s="27" t="s">
        <v>30</v>
      </c>
      <c r="I153" s="5" t="s">
        <v>12</v>
      </c>
      <c r="J153" s="5" t="s">
        <v>1101</v>
      </c>
      <c r="K153" s="14" t="s">
        <v>1102</v>
      </c>
      <c r="L153" s="23"/>
      <c r="M153" s="23"/>
      <c r="N153" s="23"/>
    </row>
    <row r="154" spans="1:14" ht="39.950000000000003" customHeight="1">
      <c r="A154" s="89"/>
      <c r="B154" s="98">
        <v>2148</v>
      </c>
      <c r="C154" s="5" t="s">
        <v>845</v>
      </c>
      <c r="D154" s="5" t="s">
        <v>1083</v>
      </c>
      <c r="E154" s="139" t="s">
        <v>884</v>
      </c>
      <c r="F154" s="139" t="s">
        <v>886</v>
      </c>
      <c r="G154" s="139" t="s">
        <v>887</v>
      </c>
      <c r="H154" s="139" t="s">
        <v>888</v>
      </c>
      <c r="I154" s="5" t="s">
        <v>889</v>
      </c>
      <c r="J154" s="30" t="s">
        <v>1103</v>
      </c>
      <c r="K154" s="31" t="s">
        <v>863</v>
      </c>
      <c r="L154" s="23"/>
      <c r="M154" s="23"/>
      <c r="N154" s="23"/>
    </row>
    <row r="155" spans="1:14" ht="39.950000000000003" customHeight="1">
      <c r="A155" s="89"/>
      <c r="B155" s="96">
        <v>2149</v>
      </c>
      <c r="C155" s="96" t="s">
        <v>111</v>
      </c>
      <c r="D155" s="5" t="s">
        <v>557</v>
      </c>
      <c r="E155" s="27" t="s">
        <v>31</v>
      </c>
      <c r="F155" s="27" t="s">
        <v>32</v>
      </c>
      <c r="G155" s="27" t="s">
        <v>3</v>
      </c>
      <c r="H155" s="27" t="s">
        <v>30</v>
      </c>
      <c r="I155" s="5" t="s">
        <v>12</v>
      </c>
      <c r="J155" s="5" t="s">
        <v>558</v>
      </c>
      <c r="K155" s="34"/>
      <c r="L155" s="23"/>
      <c r="M155" s="23"/>
      <c r="N155" s="23"/>
    </row>
    <row r="156" spans="1:14" ht="39.950000000000003" customHeight="1">
      <c r="A156" s="89"/>
      <c r="B156" s="93">
        <v>2150</v>
      </c>
      <c r="C156" s="93" t="s">
        <v>17</v>
      </c>
      <c r="D156" s="71" t="s">
        <v>2</v>
      </c>
      <c r="E156" s="12" t="s">
        <v>122</v>
      </c>
      <c r="F156" s="12" t="s">
        <v>123</v>
      </c>
      <c r="G156" s="12" t="s">
        <v>3</v>
      </c>
      <c r="H156" s="12" t="s">
        <v>15</v>
      </c>
      <c r="I156" s="12" t="s">
        <v>12</v>
      </c>
      <c r="J156" s="5" t="s">
        <v>559</v>
      </c>
      <c r="K156" s="34"/>
      <c r="L156" s="23"/>
      <c r="M156" s="23"/>
      <c r="N156" s="23"/>
    </row>
    <row r="157" spans="1:14" ht="39.950000000000003" customHeight="1">
      <c r="A157" s="89"/>
      <c r="B157" s="93">
        <v>2151</v>
      </c>
      <c r="C157" s="93" t="s">
        <v>142</v>
      </c>
      <c r="D157" s="34" t="s">
        <v>2</v>
      </c>
      <c r="E157" s="12" t="s">
        <v>560</v>
      </c>
      <c r="F157" s="12" t="s">
        <v>1473</v>
      </c>
      <c r="G157" s="12" t="s">
        <v>2</v>
      </c>
      <c r="H157" s="12" t="s">
        <v>2</v>
      </c>
      <c r="I157" s="12" t="s">
        <v>12</v>
      </c>
      <c r="J157" s="5" t="s">
        <v>1427</v>
      </c>
      <c r="K157" s="12" t="s">
        <v>1474</v>
      </c>
      <c r="L157" s="23"/>
      <c r="M157" s="23"/>
      <c r="N157" s="23"/>
    </row>
    <row r="158" spans="1:14" ht="39.950000000000003" customHeight="1">
      <c r="A158" s="89"/>
      <c r="B158" s="93">
        <v>2152</v>
      </c>
      <c r="C158" s="93" t="s">
        <v>1104</v>
      </c>
      <c r="D158" s="34" t="s">
        <v>2</v>
      </c>
      <c r="E158" s="12" t="s">
        <v>1105</v>
      </c>
      <c r="F158" s="12" t="s">
        <v>561</v>
      </c>
      <c r="G158" s="12" t="s">
        <v>2</v>
      </c>
      <c r="H158" s="12" t="s">
        <v>74</v>
      </c>
      <c r="I158" s="12" t="s">
        <v>12</v>
      </c>
      <c r="J158" s="5" t="s">
        <v>562</v>
      </c>
      <c r="K158" s="12"/>
    </row>
    <row r="159" spans="1:14" ht="39.950000000000003" customHeight="1">
      <c r="A159" s="89"/>
      <c r="B159" s="87">
        <v>2153</v>
      </c>
      <c r="C159" s="87" t="s">
        <v>114</v>
      </c>
      <c r="D159" s="30" t="s">
        <v>1106</v>
      </c>
      <c r="E159" s="15" t="s">
        <v>563</v>
      </c>
      <c r="F159" s="15" t="s">
        <v>1107</v>
      </c>
      <c r="G159" s="15" t="s">
        <v>3</v>
      </c>
      <c r="H159" s="15" t="s">
        <v>30</v>
      </c>
      <c r="I159" s="15" t="s">
        <v>12</v>
      </c>
      <c r="J159" s="17" t="s">
        <v>811</v>
      </c>
      <c r="K159" s="30" t="s">
        <v>1743</v>
      </c>
    </row>
    <row r="160" spans="1:14" ht="39.950000000000003" customHeight="1">
      <c r="A160" s="89"/>
      <c r="B160" s="93">
        <v>2154</v>
      </c>
      <c r="C160" s="93" t="s">
        <v>20</v>
      </c>
      <c r="D160" s="24" t="s">
        <v>564</v>
      </c>
      <c r="E160" s="12" t="s">
        <v>90</v>
      </c>
      <c r="F160" s="12" t="s">
        <v>565</v>
      </c>
      <c r="G160" s="12" t="s">
        <v>1</v>
      </c>
      <c r="H160" s="12" t="s">
        <v>2</v>
      </c>
      <c r="I160" s="12" t="s">
        <v>12</v>
      </c>
      <c r="J160" s="5" t="s">
        <v>566</v>
      </c>
      <c r="K160" s="12"/>
    </row>
    <row r="161" spans="1:14" ht="39.950000000000003" customHeight="1">
      <c r="A161" s="89"/>
      <c r="B161" s="93">
        <v>2155</v>
      </c>
      <c r="C161" s="93" t="s">
        <v>141</v>
      </c>
      <c r="D161" s="34" t="s">
        <v>2</v>
      </c>
      <c r="E161" s="12" t="s">
        <v>567</v>
      </c>
      <c r="F161" s="12" t="s">
        <v>2891</v>
      </c>
      <c r="G161" s="12" t="s">
        <v>3</v>
      </c>
      <c r="H161" s="12" t="s">
        <v>30</v>
      </c>
      <c r="I161" s="12" t="s">
        <v>12</v>
      </c>
      <c r="J161" s="5" t="s">
        <v>568</v>
      </c>
      <c r="K161" s="5" t="s">
        <v>2888</v>
      </c>
    </row>
    <row r="162" spans="1:14" ht="39.950000000000003" customHeight="1">
      <c r="A162" s="89"/>
      <c r="B162" s="93">
        <v>2156</v>
      </c>
      <c r="C162" s="93" t="s">
        <v>20</v>
      </c>
      <c r="D162" s="24" t="s">
        <v>47</v>
      </c>
      <c r="E162" s="12" t="s">
        <v>13</v>
      </c>
      <c r="F162" s="12" t="s">
        <v>569</v>
      </c>
      <c r="G162" s="12" t="s">
        <v>1</v>
      </c>
      <c r="H162" s="12" t="s">
        <v>30</v>
      </c>
      <c r="I162" s="12" t="s">
        <v>12</v>
      </c>
      <c r="J162" s="5" t="s">
        <v>570</v>
      </c>
      <c r="K162" s="34"/>
    </row>
    <row r="163" spans="1:14" ht="39.950000000000003" customHeight="1">
      <c r="A163" s="89"/>
      <c r="B163" s="5">
        <v>2157</v>
      </c>
      <c r="C163" s="5" t="s">
        <v>118</v>
      </c>
      <c r="D163" s="5" t="s">
        <v>2</v>
      </c>
      <c r="E163" s="5" t="s">
        <v>571</v>
      </c>
      <c r="F163" s="5" t="s">
        <v>572</v>
      </c>
      <c r="G163" s="5" t="s">
        <v>2</v>
      </c>
      <c r="H163" s="5" t="s">
        <v>2</v>
      </c>
      <c r="I163" s="5" t="s">
        <v>12</v>
      </c>
      <c r="J163" s="5" t="s">
        <v>573</v>
      </c>
      <c r="K163" s="5" t="s">
        <v>574</v>
      </c>
    </row>
    <row r="164" spans="1:14" ht="39.950000000000003" customHeight="1">
      <c r="A164" s="89"/>
      <c r="B164" s="5">
        <v>2158</v>
      </c>
      <c r="C164" s="5" t="s">
        <v>231</v>
      </c>
      <c r="D164" s="5" t="s">
        <v>2</v>
      </c>
      <c r="E164" s="5" t="s">
        <v>495</v>
      </c>
      <c r="F164" s="5" t="s">
        <v>575</v>
      </c>
      <c r="G164" s="5" t="s">
        <v>3</v>
      </c>
      <c r="H164" s="5" t="s">
        <v>576</v>
      </c>
      <c r="I164" s="5" t="s">
        <v>12</v>
      </c>
      <c r="J164" s="5" t="s">
        <v>577</v>
      </c>
      <c r="K164" s="5" t="s">
        <v>578</v>
      </c>
    </row>
    <row r="165" spans="1:14" ht="39.950000000000003" customHeight="1">
      <c r="A165" s="89"/>
      <c r="B165" s="5">
        <v>2159</v>
      </c>
      <c r="C165" s="5" t="s">
        <v>394</v>
      </c>
      <c r="D165" s="5" t="s">
        <v>2</v>
      </c>
      <c r="E165" s="5" t="s">
        <v>492</v>
      </c>
      <c r="F165" s="5" t="s">
        <v>579</v>
      </c>
      <c r="G165" s="5" t="s">
        <v>3</v>
      </c>
      <c r="H165" s="5" t="s">
        <v>576</v>
      </c>
      <c r="I165" s="5" t="s">
        <v>12</v>
      </c>
      <c r="J165" s="5" t="s">
        <v>580</v>
      </c>
      <c r="K165" s="5" t="s">
        <v>581</v>
      </c>
    </row>
    <row r="166" spans="1:14" ht="39.950000000000003" customHeight="1">
      <c r="A166" s="89"/>
      <c r="B166" s="5">
        <v>2161</v>
      </c>
      <c r="C166" s="5" t="s">
        <v>436</v>
      </c>
      <c r="D166" s="5" t="s">
        <v>2</v>
      </c>
      <c r="E166" s="5" t="s">
        <v>437</v>
      </c>
      <c r="F166" s="5" t="s">
        <v>582</v>
      </c>
      <c r="G166" s="5" t="s">
        <v>1</v>
      </c>
      <c r="H166" s="5" t="s">
        <v>583</v>
      </c>
      <c r="I166" s="5" t="s">
        <v>12</v>
      </c>
      <c r="J166" s="5" t="s">
        <v>584</v>
      </c>
      <c r="K166" s="5"/>
    </row>
    <row r="167" spans="1:14" ht="39.950000000000003" customHeight="1">
      <c r="A167" s="89"/>
      <c r="B167" s="5">
        <v>2162</v>
      </c>
      <c r="C167" s="5" t="s">
        <v>9</v>
      </c>
      <c r="D167" s="5" t="s">
        <v>2</v>
      </c>
      <c r="E167" s="5" t="s">
        <v>585</v>
      </c>
      <c r="F167" s="5" t="s">
        <v>586</v>
      </c>
      <c r="G167" s="5" t="s">
        <v>3</v>
      </c>
      <c r="H167" s="5" t="s">
        <v>587</v>
      </c>
      <c r="I167" s="5" t="s">
        <v>12</v>
      </c>
      <c r="J167" s="5" t="s">
        <v>588</v>
      </c>
      <c r="K167" s="5"/>
    </row>
    <row r="168" spans="1:14" ht="39.950000000000003" customHeight="1">
      <c r="A168" s="89"/>
      <c r="B168" s="5">
        <v>2163</v>
      </c>
      <c r="C168" s="5" t="s">
        <v>20</v>
      </c>
      <c r="D168" s="5" t="s">
        <v>2</v>
      </c>
      <c r="E168" s="5" t="s">
        <v>589</v>
      </c>
      <c r="F168" s="5" t="s">
        <v>590</v>
      </c>
      <c r="G168" s="5" t="s">
        <v>4</v>
      </c>
      <c r="H168" s="5" t="s">
        <v>2</v>
      </c>
      <c r="I168" s="5" t="s">
        <v>12</v>
      </c>
      <c r="J168" s="5" t="s">
        <v>591</v>
      </c>
      <c r="K168" s="5"/>
    </row>
    <row r="169" spans="1:14" ht="39.950000000000003" customHeight="1">
      <c r="A169" s="89"/>
      <c r="B169" s="5">
        <v>2164</v>
      </c>
      <c r="C169" s="5" t="s">
        <v>76</v>
      </c>
      <c r="D169" s="5" t="s">
        <v>2</v>
      </c>
      <c r="E169" s="5" t="s">
        <v>592</v>
      </c>
      <c r="F169" s="15" t="s">
        <v>77</v>
      </c>
      <c r="G169" s="15" t="s">
        <v>7</v>
      </c>
      <c r="H169" s="15" t="s">
        <v>78</v>
      </c>
      <c r="I169" s="15" t="s">
        <v>12</v>
      </c>
      <c r="J169" s="5" t="s">
        <v>593</v>
      </c>
      <c r="K169" s="5"/>
    </row>
    <row r="170" spans="1:14" ht="39.950000000000003" customHeight="1">
      <c r="A170" s="89"/>
      <c r="B170" s="5">
        <v>2165</v>
      </c>
      <c r="C170" s="87" t="s">
        <v>89</v>
      </c>
      <c r="D170" s="5" t="s">
        <v>594</v>
      </c>
      <c r="E170" s="15" t="s">
        <v>551</v>
      </c>
      <c r="F170" s="15" t="s">
        <v>79</v>
      </c>
      <c r="G170" s="15" t="s">
        <v>4</v>
      </c>
      <c r="H170" s="15" t="s">
        <v>2</v>
      </c>
      <c r="I170" s="15" t="s">
        <v>12</v>
      </c>
      <c r="J170" s="5" t="s">
        <v>595</v>
      </c>
      <c r="K170" s="15"/>
    </row>
    <row r="171" spans="1:14" ht="39.950000000000003" customHeight="1">
      <c r="A171" s="89"/>
      <c r="B171" s="5">
        <v>2166</v>
      </c>
      <c r="C171" s="87" t="s">
        <v>89</v>
      </c>
      <c r="D171" s="5" t="s">
        <v>594</v>
      </c>
      <c r="E171" s="15" t="s">
        <v>84</v>
      </c>
      <c r="F171" s="15" t="s">
        <v>80</v>
      </c>
      <c r="G171" s="15" t="s">
        <v>4</v>
      </c>
      <c r="H171" s="15" t="s">
        <v>2</v>
      </c>
      <c r="I171" s="15" t="s">
        <v>12</v>
      </c>
      <c r="J171" s="5" t="s">
        <v>596</v>
      </c>
      <c r="K171" s="15" t="s">
        <v>1750</v>
      </c>
    </row>
    <row r="172" spans="1:14" ht="39.950000000000003" customHeight="1">
      <c r="A172" s="89"/>
      <c r="B172" s="5">
        <v>2167</v>
      </c>
      <c r="C172" s="87" t="s">
        <v>86</v>
      </c>
      <c r="D172" s="5" t="s">
        <v>2</v>
      </c>
      <c r="E172" s="15" t="s">
        <v>85</v>
      </c>
      <c r="F172" s="15" t="s">
        <v>81</v>
      </c>
      <c r="G172" s="15" t="s">
        <v>7</v>
      </c>
      <c r="H172" s="15" t="s">
        <v>16</v>
      </c>
      <c r="I172" s="15" t="s">
        <v>12</v>
      </c>
      <c r="J172" s="5" t="s">
        <v>597</v>
      </c>
      <c r="K172" s="15"/>
    </row>
    <row r="173" spans="1:14" ht="39.950000000000003" customHeight="1">
      <c r="A173" s="89"/>
      <c r="B173" s="5">
        <v>2168</v>
      </c>
      <c r="C173" s="87" t="s">
        <v>87</v>
      </c>
      <c r="D173" s="5" t="s">
        <v>2</v>
      </c>
      <c r="E173" s="15" t="s">
        <v>1108</v>
      </c>
      <c r="F173" s="15" t="s">
        <v>82</v>
      </c>
      <c r="G173" s="15" t="s">
        <v>7</v>
      </c>
      <c r="H173" s="15" t="s">
        <v>83</v>
      </c>
      <c r="I173" s="15" t="s">
        <v>12</v>
      </c>
      <c r="J173" s="5" t="s">
        <v>598</v>
      </c>
      <c r="K173" s="5"/>
    </row>
    <row r="174" spans="1:14" ht="39.950000000000003" customHeight="1">
      <c r="A174" s="89"/>
      <c r="B174" s="5">
        <v>2169</v>
      </c>
      <c r="C174" s="87" t="s">
        <v>143</v>
      </c>
      <c r="D174" s="5" t="s">
        <v>62</v>
      </c>
      <c r="E174" s="15" t="s">
        <v>495</v>
      </c>
      <c r="F174" s="15" t="s">
        <v>599</v>
      </c>
      <c r="G174" s="15" t="s">
        <v>3</v>
      </c>
      <c r="H174" s="15" t="s">
        <v>30</v>
      </c>
      <c r="I174" s="15" t="s">
        <v>12</v>
      </c>
      <c r="J174" s="5" t="s">
        <v>600</v>
      </c>
      <c r="K174" s="5"/>
      <c r="L174" s="23"/>
      <c r="M174" s="23"/>
      <c r="N174" s="23"/>
    </row>
    <row r="175" spans="1:14" ht="39.950000000000003" customHeight="1">
      <c r="A175" s="89"/>
      <c r="B175" s="5">
        <v>2170</v>
      </c>
      <c r="C175" s="87" t="s">
        <v>20</v>
      </c>
      <c r="D175" s="5" t="s">
        <v>37</v>
      </c>
      <c r="E175" s="15" t="s">
        <v>337</v>
      </c>
      <c r="F175" s="15" t="s">
        <v>601</v>
      </c>
      <c r="G175" s="15" t="s">
        <v>3</v>
      </c>
      <c r="H175" s="15" t="s">
        <v>30</v>
      </c>
      <c r="I175" s="15" t="s">
        <v>12</v>
      </c>
      <c r="J175" s="5" t="s">
        <v>602</v>
      </c>
      <c r="K175" s="5"/>
      <c r="L175" s="23"/>
      <c r="M175" s="23"/>
      <c r="N175" s="23"/>
    </row>
    <row r="176" spans="1:14" ht="39.950000000000003" customHeight="1">
      <c r="A176" s="89"/>
      <c r="B176" s="5">
        <v>2171</v>
      </c>
      <c r="C176" s="87" t="s">
        <v>89</v>
      </c>
      <c r="D176" s="5" t="s">
        <v>603</v>
      </c>
      <c r="E176" s="15" t="s">
        <v>604</v>
      </c>
      <c r="F176" s="15" t="s">
        <v>605</v>
      </c>
      <c r="G176" s="15" t="s">
        <v>3</v>
      </c>
      <c r="H176" s="34" t="s">
        <v>2</v>
      </c>
      <c r="I176" s="15" t="s">
        <v>12</v>
      </c>
      <c r="J176" s="5" t="s">
        <v>606</v>
      </c>
      <c r="K176" s="34"/>
      <c r="L176" s="23"/>
      <c r="M176" s="23"/>
      <c r="N176" s="23"/>
    </row>
    <row r="177" spans="1:14" ht="39.950000000000003" customHeight="1">
      <c r="A177" s="89"/>
      <c r="B177" s="5">
        <v>2172</v>
      </c>
      <c r="C177" s="87" t="s">
        <v>89</v>
      </c>
      <c r="D177" s="5" t="s">
        <v>52</v>
      </c>
      <c r="E177" s="15" t="s">
        <v>604</v>
      </c>
      <c r="F177" s="15" t="s">
        <v>607</v>
      </c>
      <c r="G177" s="15" t="s">
        <v>3</v>
      </c>
      <c r="H177" s="34" t="s">
        <v>2</v>
      </c>
      <c r="I177" s="15" t="s">
        <v>12</v>
      </c>
      <c r="J177" s="5" t="s">
        <v>608</v>
      </c>
      <c r="K177" s="34"/>
      <c r="L177" s="23"/>
      <c r="M177" s="23"/>
      <c r="N177" s="23"/>
    </row>
    <row r="178" spans="1:14" ht="39.950000000000003" customHeight="1">
      <c r="A178" s="89"/>
      <c r="B178" s="5">
        <v>2173</v>
      </c>
      <c r="C178" s="87" t="s">
        <v>89</v>
      </c>
      <c r="D178" s="5" t="s">
        <v>48</v>
      </c>
      <c r="E178" s="15" t="s">
        <v>604</v>
      </c>
      <c r="F178" s="15" t="s">
        <v>609</v>
      </c>
      <c r="G178" s="15" t="s">
        <v>3</v>
      </c>
      <c r="H178" s="34" t="s">
        <v>2</v>
      </c>
      <c r="I178" s="15" t="s">
        <v>12</v>
      </c>
      <c r="J178" s="5" t="s">
        <v>606</v>
      </c>
      <c r="K178" s="34"/>
      <c r="L178" s="23"/>
      <c r="M178" s="23"/>
      <c r="N178" s="23"/>
    </row>
    <row r="179" spans="1:14" ht="39.950000000000003" customHeight="1">
      <c r="A179" s="89"/>
      <c r="B179" s="5">
        <v>2174</v>
      </c>
      <c r="C179" s="87" t="s">
        <v>530</v>
      </c>
      <c r="D179" s="5" t="s">
        <v>2</v>
      </c>
      <c r="E179" s="15" t="s">
        <v>604</v>
      </c>
      <c r="F179" s="15" t="s">
        <v>610</v>
      </c>
      <c r="G179" s="15" t="s">
        <v>3</v>
      </c>
      <c r="H179" s="34" t="s">
        <v>2</v>
      </c>
      <c r="I179" s="15" t="s">
        <v>12</v>
      </c>
      <c r="J179" s="5" t="s">
        <v>606</v>
      </c>
      <c r="K179" s="34"/>
      <c r="L179" s="23"/>
      <c r="M179" s="23"/>
      <c r="N179" s="23"/>
    </row>
    <row r="180" spans="1:14" ht="39.950000000000003" customHeight="1">
      <c r="A180" s="89"/>
      <c r="B180" s="5">
        <v>2175</v>
      </c>
      <c r="C180" s="87" t="s">
        <v>89</v>
      </c>
      <c r="D180" s="5" t="s">
        <v>48</v>
      </c>
      <c r="E180" s="15" t="s">
        <v>547</v>
      </c>
      <c r="F180" s="15" t="s">
        <v>611</v>
      </c>
      <c r="G180" s="15" t="s">
        <v>3</v>
      </c>
      <c r="H180" s="34" t="s">
        <v>2</v>
      </c>
      <c r="I180" s="15" t="s">
        <v>12</v>
      </c>
      <c r="J180" s="5" t="s">
        <v>612</v>
      </c>
      <c r="K180" s="34"/>
      <c r="L180" s="23"/>
      <c r="M180" s="23"/>
      <c r="N180" s="23"/>
    </row>
    <row r="181" spans="1:14" ht="39.950000000000003" customHeight="1">
      <c r="A181" s="89"/>
      <c r="B181" s="93">
        <v>2177</v>
      </c>
      <c r="C181" s="93" t="s">
        <v>154</v>
      </c>
      <c r="D181" s="24" t="s">
        <v>1300</v>
      </c>
      <c r="E181" s="12" t="s">
        <v>91</v>
      </c>
      <c r="F181" s="12" t="s">
        <v>613</v>
      </c>
      <c r="G181" s="12" t="s">
        <v>2</v>
      </c>
      <c r="H181" s="12" t="s">
        <v>2</v>
      </c>
      <c r="I181" s="12" t="s">
        <v>12</v>
      </c>
      <c r="J181" s="5" t="s">
        <v>1386</v>
      </c>
      <c r="K181" s="24" t="s">
        <v>1387</v>
      </c>
      <c r="L181" s="23"/>
      <c r="M181" s="23"/>
      <c r="N181" s="23"/>
    </row>
    <row r="182" spans="1:14" ht="39.950000000000003" customHeight="1">
      <c r="A182" s="89"/>
      <c r="B182" s="93">
        <v>2178</v>
      </c>
      <c r="C182" s="93" t="s">
        <v>114</v>
      </c>
      <c r="D182" s="24" t="s">
        <v>614</v>
      </c>
      <c r="E182" s="12" t="s">
        <v>202</v>
      </c>
      <c r="F182" s="12" t="s">
        <v>615</v>
      </c>
      <c r="G182" s="12" t="s">
        <v>3</v>
      </c>
      <c r="H182" s="12" t="s">
        <v>16</v>
      </c>
      <c r="I182" s="12" t="s">
        <v>12</v>
      </c>
      <c r="J182" s="5" t="s">
        <v>616</v>
      </c>
      <c r="K182" s="34"/>
      <c r="L182" s="23"/>
      <c r="M182" s="23"/>
      <c r="N182" s="23"/>
    </row>
    <row r="183" spans="1:14" ht="39.950000000000003" customHeight="1">
      <c r="A183" s="89"/>
      <c r="B183" s="93">
        <v>2179</v>
      </c>
      <c r="C183" s="93" t="s">
        <v>20</v>
      </c>
      <c r="D183" s="24" t="s">
        <v>47</v>
      </c>
      <c r="E183" s="12" t="s">
        <v>492</v>
      </c>
      <c r="F183" s="12" t="s">
        <v>617</v>
      </c>
      <c r="G183" s="12" t="s">
        <v>3</v>
      </c>
      <c r="H183" s="12" t="s">
        <v>16</v>
      </c>
      <c r="I183" s="12" t="s">
        <v>12</v>
      </c>
      <c r="J183" s="5" t="s">
        <v>1787</v>
      </c>
      <c r="K183" s="34"/>
      <c r="L183" s="23"/>
      <c r="M183" s="23"/>
      <c r="N183" s="23"/>
    </row>
    <row r="184" spans="1:14" ht="39.950000000000003" customHeight="1">
      <c r="A184" s="89"/>
      <c r="B184" s="93">
        <v>2180</v>
      </c>
      <c r="C184" s="93" t="s">
        <v>20</v>
      </c>
      <c r="D184" s="24" t="s">
        <v>618</v>
      </c>
      <c r="E184" s="12" t="s">
        <v>619</v>
      </c>
      <c r="F184" s="12" t="s">
        <v>620</v>
      </c>
      <c r="G184" s="12" t="s">
        <v>3</v>
      </c>
      <c r="H184" s="12" t="s">
        <v>2</v>
      </c>
      <c r="I184" s="12" t="s">
        <v>12</v>
      </c>
      <c r="J184" s="5" t="s">
        <v>3707</v>
      </c>
      <c r="K184" s="34"/>
      <c r="L184" s="23"/>
      <c r="M184" s="23"/>
      <c r="N184" s="23"/>
    </row>
    <row r="185" spans="1:14" ht="39.950000000000003" customHeight="1">
      <c r="A185" s="89"/>
      <c r="B185" s="93">
        <v>2181</v>
      </c>
      <c r="C185" s="93" t="s">
        <v>9</v>
      </c>
      <c r="D185" s="34" t="s">
        <v>2</v>
      </c>
      <c r="E185" s="12" t="s">
        <v>621</v>
      </c>
      <c r="F185" s="12" t="s">
        <v>622</v>
      </c>
      <c r="G185" s="12" t="s">
        <v>4</v>
      </c>
      <c r="H185" s="12" t="s">
        <v>5</v>
      </c>
      <c r="I185" s="12" t="s">
        <v>12</v>
      </c>
      <c r="J185" s="5" t="s">
        <v>623</v>
      </c>
      <c r="K185" s="34"/>
      <c r="L185" s="23"/>
      <c r="M185" s="23"/>
      <c r="N185" s="23"/>
    </row>
    <row r="186" spans="1:14" ht="39.950000000000003" customHeight="1">
      <c r="A186" s="89"/>
      <c r="B186" s="93">
        <v>2182</v>
      </c>
      <c r="C186" s="93" t="s">
        <v>436</v>
      </c>
      <c r="D186" s="34" t="s">
        <v>2</v>
      </c>
      <c r="E186" s="12" t="s">
        <v>624</v>
      </c>
      <c r="F186" s="12" t="s">
        <v>625</v>
      </c>
      <c r="G186" s="12" t="s">
        <v>4</v>
      </c>
      <c r="H186" s="12" t="s">
        <v>5</v>
      </c>
      <c r="I186" s="12" t="s">
        <v>12</v>
      </c>
      <c r="J186" s="5" t="s">
        <v>626</v>
      </c>
      <c r="K186" s="34"/>
      <c r="L186" s="23"/>
      <c r="M186" s="23"/>
      <c r="N186" s="23"/>
    </row>
    <row r="187" spans="1:14" ht="39.950000000000003" customHeight="1">
      <c r="A187" s="89"/>
      <c r="B187" s="93">
        <v>2183</v>
      </c>
      <c r="C187" s="93" t="s">
        <v>27</v>
      </c>
      <c r="D187" s="34" t="s">
        <v>2</v>
      </c>
      <c r="E187" s="12" t="s">
        <v>627</v>
      </c>
      <c r="F187" s="12" t="s">
        <v>628</v>
      </c>
      <c r="G187" s="12" t="s">
        <v>2</v>
      </c>
      <c r="H187" s="12" t="s">
        <v>128</v>
      </c>
      <c r="I187" s="12" t="s">
        <v>1518</v>
      </c>
      <c r="J187" s="5" t="s">
        <v>1519</v>
      </c>
      <c r="K187" s="34"/>
      <c r="L187" s="23"/>
      <c r="M187" s="23"/>
      <c r="N187" s="23"/>
    </row>
    <row r="188" spans="1:14" ht="39.950000000000003" customHeight="1">
      <c r="A188" s="89"/>
      <c r="B188" s="87">
        <v>2184</v>
      </c>
      <c r="C188" s="87" t="s">
        <v>88</v>
      </c>
      <c r="D188" s="34" t="s">
        <v>2</v>
      </c>
      <c r="E188" s="15" t="s">
        <v>90</v>
      </c>
      <c r="F188" s="15" t="s">
        <v>629</v>
      </c>
      <c r="G188" s="15" t="s">
        <v>1</v>
      </c>
      <c r="H188" s="15" t="s">
        <v>30</v>
      </c>
      <c r="I188" s="15" t="s">
        <v>12</v>
      </c>
      <c r="J188" s="5" t="s">
        <v>630</v>
      </c>
      <c r="K188" s="34"/>
      <c r="L188" s="23"/>
      <c r="M188" s="23"/>
      <c r="N188" s="23"/>
    </row>
    <row r="189" spans="1:14" ht="39.950000000000003" customHeight="1">
      <c r="A189" s="89"/>
      <c r="B189" s="87">
        <v>2185</v>
      </c>
      <c r="C189" s="87" t="s">
        <v>1632</v>
      </c>
      <c r="D189" s="24" t="s">
        <v>631</v>
      </c>
      <c r="E189" s="15" t="s">
        <v>91</v>
      </c>
      <c r="F189" s="15" t="s">
        <v>92</v>
      </c>
      <c r="G189" s="15" t="s">
        <v>1</v>
      </c>
      <c r="H189" s="15" t="s">
        <v>303</v>
      </c>
      <c r="I189" s="15" t="s">
        <v>12</v>
      </c>
      <c r="J189" s="5" t="s">
        <v>632</v>
      </c>
      <c r="K189" s="34"/>
      <c r="L189" s="3"/>
      <c r="M189" s="3"/>
      <c r="N189" s="3"/>
    </row>
    <row r="190" spans="1:14" ht="39.950000000000003" customHeight="1">
      <c r="A190" s="89"/>
      <c r="B190" s="93">
        <v>2186</v>
      </c>
      <c r="C190" s="87" t="s">
        <v>118</v>
      </c>
      <c r="D190" s="87" t="s">
        <v>72</v>
      </c>
      <c r="E190" s="87" t="s">
        <v>1089</v>
      </c>
      <c r="F190" s="87" t="s">
        <v>2991</v>
      </c>
      <c r="G190" s="87" t="s">
        <v>1083</v>
      </c>
      <c r="H190" s="15" t="s">
        <v>2992</v>
      </c>
      <c r="I190" s="15" t="s">
        <v>12</v>
      </c>
      <c r="J190" s="87" t="s">
        <v>2993</v>
      </c>
      <c r="K190" s="238" t="s">
        <v>2994</v>
      </c>
      <c r="L190" s="3"/>
      <c r="M190" s="3"/>
      <c r="N190" s="3"/>
    </row>
    <row r="191" spans="1:14" ht="39.950000000000003" customHeight="1">
      <c r="A191" s="89"/>
      <c r="B191" s="87">
        <v>2187</v>
      </c>
      <c r="C191" s="87" t="s">
        <v>87</v>
      </c>
      <c r="D191" s="24" t="s">
        <v>2</v>
      </c>
      <c r="E191" s="15" t="s">
        <v>633</v>
      </c>
      <c r="F191" s="15" t="s">
        <v>634</v>
      </c>
      <c r="G191" s="15" t="s">
        <v>4</v>
      </c>
      <c r="H191" s="15" t="s">
        <v>2</v>
      </c>
      <c r="I191" s="15" t="s">
        <v>12</v>
      </c>
      <c r="J191" s="5" t="s">
        <v>635</v>
      </c>
      <c r="K191" s="34"/>
      <c r="L191" s="3"/>
      <c r="M191" s="3"/>
      <c r="N191" s="3"/>
    </row>
    <row r="192" spans="1:14" ht="39.950000000000003" customHeight="1">
      <c r="A192" s="89"/>
      <c r="B192" s="87">
        <v>2188</v>
      </c>
      <c r="C192" s="87" t="s">
        <v>436</v>
      </c>
      <c r="D192" s="24" t="s">
        <v>2</v>
      </c>
      <c r="E192" s="15" t="s">
        <v>636</v>
      </c>
      <c r="F192" s="15" t="s">
        <v>637</v>
      </c>
      <c r="G192" s="15" t="s">
        <v>4</v>
      </c>
      <c r="H192" s="15" t="s">
        <v>638</v>
      </c>
      <c r="I192" s="15" t="s">
        <v>12</v>
      </c>
      <c r="J192" s="5" t="s">
        <v>639</v>
      </c>
      <c r="K192" s="34"/>
      <c r="L192" s="3"/>
      <c r="M192" s="3"/>
      <c r="N192" s="3"/>
    </row>
    <row r="193" spans="1:14" ht="39.950000000000003" customHeight="1">
      <c r="A193" s="89"/>
      <c r="B193" s="91">
        <v>2189</v>
      </c>
      <c r="C193" s="87" t="s">
        <v>24</v>
      </c>
      <c r="D193" s="24" t="s">
        <v>60</v>
      </c>
      <c r="E193" s="15" t="s">
        <v>567</v>
      </c>
      <c r="F193" s="15" t="s">
        <v>640</v>
      </c>
      <c r="G193" s="15" t="s">
        <v>3223</v>
      </c>
      <c r="H193" s="15" t="s">
        <v>30</v>
      </c>
      <c r="I193" s="15" t="s">
        <v>12</v>
      </c>
      <c r="J193" s="5" t="s">
        <v>568</v>
      </c>
      <c r="K193" s="255" t="s">
        <v>3224</v>
      </c>
      <c r="L193" s="3"/>
      <c r="M193" s="3"/>
      <c r="N193" s="3"/>
    </row>
    <row r="194" spans="1:14" ht="39.950000000000003" customHeight="1">
      <c r="A194" s="89"/>
      <c r="B194" s="87">
        <v>2190</v>
      </c>
      <c r="C194" s="87" t="s">
        <v>114</v>
      </c>
      <c r="D194" s="24" t="s">
        <v>641</v>
      </c>
      <c r="E194" s="15" t="s">
        <v>642</v>
      </c>
      <c r="F194" s="15" t="s">
        <v>643</v>
      </c>
      <c r="G194" s="15" t="s">
        <v>3</v>
      </c>
      <c r="H194" s="15" t="s">
        <v>16</v>
      </c>
      <c r="I194" s="15" t="s">
        <v>12</v>
      </c>
      <c r="J194" s="5" t="s">
        <v>644</v>
      </c>
      <c r="K194" s="34"/>
      <c r="L194" s="36"/>
      <c r="M194" s="36"/>
      <c r="N194" s="36"/>
    </row>
    <row r="195" spans="1:14" ht="39.950000000000003" customHeight="1">
      <c r="A195" s="89"/>
      <c r="B195" s="87">
        <v>2193</v>
      </c>
      <c r="C195" s="87" t="s">
        <v>394</v>
      </c>
      <c r="D195" s="5" t="s">
        <v>645</v>
      </c>
      <c r="E195" s="15" t="s">
        <v>93</v>
      </c>
      <c r="F195" s="15" t="s">
        <v>646</v>
      </c>
      <c r="G195" s="15" t="s">
        <v>3</v>
      </c>
      <c r="H195" s="15" t="s">
        <v>2</v>
      </c>
      <c r="I195" s="15" t="s">
        <v>12</v>
      </c>
      <c r="J195" s="5" t="s">
        <v>647</v>
      </c>
      <c r="K195" s="34"/>
      <c r="L195" s="36"/>
      <c r="M195" s="36"/>
      <c r="N195" s="36"/>
    </row>
    <row r="196" spans="1:14" ht="39.950000000000003" customHeight="1">
      <c r="A196" s="89"/>
      <c r="B196" s="87">
        <v>2194</v>
      </c>
      <c r="C196" s="87" t="s">
        <v>20</v>
      </c>
      <c r="D196" s="24" t="s">
        <v>648</v>
      </c>
      <c r="E196" s="15" t="s">
        <v>649</v>
      </c>
      <c r="F196" s="15" t="s">
        <v>650</v>
      </c>
      <c r="G196" s="15" t="s">
        <v>4</v>
      </c>
      <c r="H196" s="15" t="s">
        <v>651</v>
      </c>
      <c r="I196" s="15" t="s">
        <v>12</v>
      </c>
      <c r="J196" s="5" t="s">
        <v>652</v>
      </c>
      <c r="K196" s="34"/>
      <c r="L196" s="36"/>
      <c r="M196" s="36"/>
      <c r="N196" s="36"/>
    </row>
    <row r="197" spans="1:14" ht="39.950000000000003" customHeight="1">
      <c r="A197" s="89"/>
      <c r="B197" s="87">
        <v>2196</v>
      </c>
      <c r="C197" s="87" t="s">
        <v>114</v>
      </c>
      <c r="D197" s="5" t="s">
        <v>653</v>
      </c>
      <c r="E197" s="15" t="s">
        <v>654</v>
      </c>
      <c r="F197" s="15" t="s">
        <v>655</v>
      </c>
      <c r="G197" s="15" t="s">
        <v>3</v>
      </c>
      <c r="H197" s="15" t="s">
        <v>656</v>
      </c>
      <c r="I197" s="15" t="s">
        <v>12</v>
      </c>
      <c r="J197" s="5" t="s">
        <v>657</v>
      </c>
      <c r="K197" s="34"/>
      <c r="L197" s="36"/>
      <c r="M197" s="36"/>
      <c r="N197" s="36"/>
    </row>
    <row r="198" spans="1:14" ht="39.950000000000003" customHeight="1">
      <c r="A198" s="89"/>
      <c r="B198" s="87">
        <v>2197</v>
      </c>
      <c r="C198" s="87" t="s">
        <v>20</v>
      </c>
      <c r="D198" s="5" t="s">
        <v>47</v>
      </c>
      <c r="E198" s="15" t="s">
        <v>658</v>
      </c>
      <c r="F198" s="15" t="s">
        <v>659</v>
      </c>
      <c r="G198" s="15" t="s">
        <v>4</v>
      </c>
      <c r="H198" s="15" t="s">
        <v>30</v>
      </c>
      <c r="I198" s="15" t="s">
        <v>12</v>
      </c>
      <c r="J198" s="5" t="s">
        <v>660</v>
      </c>
      <c r="K198" s="34"/>
      <c r="L198" s="36"/>
      <c r="M198" s="36"/>
      <c r="N198" s="36"/>
    </row>
    <row r="199" spans="1:14" ht="39.950000000000003" customHeight="1">
      <c r="A199" s="89"/>
      <c r="B199" s="87">
        <v>2198</v>
      </c>
      <c r="C199" s="87" t="s">
        <v>89</v>
      </c>
      <c r="D199" s="24" t="s">
        <v>661</v>
      </c>
      <c r="E199" s="15" t="s">
        <v>1802</v>
      </c>
      <c r="F199" s="15" t="s">
        <v>663</v>
      </c>
      <c r="G199" s="15" t="s">
        <v>3</v>
      </c>
      <c r="H199" s="15" t="s">
        <v>2</v>
      </c>
      <c r="I199" s="15" t="s">
        <v>12</v>
      </c>
      <c r="J199" s="5" t="s">
        <v>664</v>
      </c>
      <c r="K199" s="34"/>
      <c r="L199" s="36"/>
      <c r="M199" s="36"/>
      <c r="N199" s="36"/>
    </row>
    <row r="200" spans="1:14" ht="39.950000000000003" customHeight="1">
      <c r="A200" s="89"/>
      <c r="B200" s="87">
        <v>2199</v>
      </c>
      <c r="C200" s="87" t="s">
        <v>20</v>
      </c>
      <c r="D200" s="87" t="s">
        <v>665</v>
      </c>
      <c r="E200" s="15" t="s">
        <v>560</v>
      </c>
      <c r="F200" s="15" t="s">
        <v>666</v>
      </c>
      <c r="G200" s="15" t="s">
        <v>2</v>
      </c>
      <c r="H200" s="15" t="s">
        <v>2</v>
      </c>
      <c r="I200" s="15" t="s">
        <v>12</v>
      </c>
      <c r="J200" s="5" t="s">
        <v>667</v>
      </c>
      <c r="K200" s="34"/>
      <c r="L200" s="36"/>
      <c r="M200" s="36"/>
      <c r="N200" s="36"/>
    </row>
    <row r="201" spans="1:14" ht="39.950000000000003" customHeight="1">
      <c r="A201" s="89"/>
      <c r="B201" s="93">
        <v>2200</v>
      </c>
      <c r="C201" s="93" t="s">
        <v>347</v>
      </c>
      <c r="D201" s="71" t="s">
        <v>2</v>
      </c>
      <c r="E201" s="40" t="s">
        <v>94</v>
      </c>
      <c r="F201" s="14" t="s">
        <v>95</v>
      </c>
      <c r="G201" s="14" t="s">
        <v>1</v>
      </c>
      <c r="H201" s="14" t="s">
        <v>15</v>
      </c>
      <c r="I201" s="12" t="s">
        <v>12</v>
      </c>
      <c r="J201" s="5" t="s">
        <v>668</v>
      </c>
      <c r="K201" s="14"/>
      <c r="L201" s="23"/>
      <c r="M201" s="23"/>
      <c r="N201" s="23"/>
    </row>
    <row r="202" spans="1:14" ht="39.950000000000003" customHeight="1">
      <c r="A202" s="89"/>
      <c r="B202" s="93">
        <v>2201</v>
      </c>
      <c r="C202" s="93" t="s">
        <v>118</v>
      </c>
      <c r="D202" s="32" t="s">
        <v>70</v>
      </c>
      <c r="E202" s="35" t="s">
        <v>669</v>
      </c>
      <c r="F202" s="14" t="s">
        <v>670</v>
      </c>
      <c r="G202" s="14" t="s">
        <v>3</v>
      </c>
      <c r="H202" s="14" t="s">
        <v>30</v>
      </c>
      <c r="I202" s="12" t="s">
        <v>12</v>
      </c>
      <c r="J202" s="5" t="s">
        <v>671</v>
      </c>
      <c r="K202" s="14"/>
      <c r="L202" s="23"/>
      <c r="M202" s="23"/>
      <c r="N202" s="23"/>
    </row>
    <row r="203" spans="1:14" ht="39.950000000000003" customHeight="1">
      <c r="A203" s="89"/>
      <c r="B203" s="93">
        <v>2201</v>
      </c>
      <c r="C203" s="93" t="s">
        <v>118</v>
      </c>
      <c r="D203" s="71" t="s">
        <v>1809</v>
      </c>
      <c r="E203" s="40" t="s">
        <v>669</v>
      </c>
      <c r="F203" s="14" t="s">
        <v>1810</v>
      </c>
      <c r="G203" s="14" t="s">
        <v>3</v>
      </c>
      <c r="H203" s="14" t="s">
        <v>1772</v>
      </c>
      <c r="I203" s="12" t="s">
        <v>12</v>
      </c>
      <c r="J203" s="5" t="s">
        <v>1811</v>
      </c>
      <c r="K203" s="14" t="s">
        <v>1812</v>
      </c>
      <c r="L203" s="36"/>
      <c r="M203" s="36"/>
      <c r="N203" s="36"/>
    </row>
    <row r="204" spans="1:14" ht="39.950000000000003" customHeight="1">
      <c r="A204" s="89"/>
      <c r="B204" s="93">
        <v>2202</v>
      </c>
      <c r="C204" s="93" t="s">
        <v>9</v>
      </c>
      <c r="D204" s="32" t="s">
        <v>2</v>
      </c>
      <c r="E204" s="35" t="s">
        <v>525</v>
      </c>
      <c r="F204" s="14" t="s">
        <v>672</v>
      </c>
      <c r="G204" s="14" t="s">
        <v>3</v>
      </c>
      <c r="H204" s="14" t="s">
        <v>2</v>
      </c>
      <c r="I204" s="12" t="s">
        <v>12</v>
      </c>
      <c r="J204" s="5" t="s">
        <v>673</v>
      </c>
      <c r="K204" s="14"/>
      <c r="L204" s="23"/>
      <c r="M204" s="23"/>
      <c r="N204" s="23"/>
    </row>
    <row r="205" spans="1:14" ht="39.950000000000003" customHeight="1">
      <c r="A205" s="89"/>
      <c r="B205" s="91">
        <v>2204</v>
      </c>
      <c r="C205" s="91" t="s">
        <v>89</v>
      </c>
      <c r="D205" s="104" t="s">
        <v>96</v>
      </c>
      <c r="E205" s="88" t="s">
        <v>98</v>
      </c>
      <c r="F205" s="9" t="s">
        <v>96</v>
      </c>
      <c r="G205" s="9" t="s">
        <v>102</v>
      </c>
      <c r="H205" s="37" t="s">
        <v>2</v>
      </c>
      <c r="I205" s="11" t="s">
        <v>12</v>
      </c>
      <c r="J205" s="5" t="s">
        <v>674</v>
      </c>
      <c r="K205" s="9"/>
      <c r="L205" s="23"/>
      <c r="M205" s="23"/>
      <c r="N205" s="23"/>
    </row>
    <row r="206" spans="1:14" ht="39.950000000000003" customHeight="1">
      <c r="A206" s="89"/>
      <c r="B206" s="91">
        <v>2205</v>
      </c>
      <c r="C206" s="91" t="s">
        <v>89</v>
      </c>
      <c r="D206" s="104" t="s">
        <v>97</v>
      </c>
      <c r="E206" s="88" t="s">
        <v>99</v>
      </c>
      <c r="F206" s="9" t="s">
        <v>97</v>
      </c>
      <c r="G206" s="37" t="s">
        <v>2</v>
      </c>
      <c r="H206" s="37" t="s">
        <v>2</v>
      </c>
      <c r="I206" s="11" t="s">
        <v>12</v>
      </c>
      <c r="J206" s="5" t="s">
        <v>675</v>
      </c>
      <c r="K206" s="9" t="s">
        <v>676</v>
      </c>
      <c r="L206" s="23"/>
      <c r="M206" s="23"/>
      <c r="N206" s="23"/>
    </row>
    <row r="207" spans="1:14" ht="39.950000000000003" customHeight="1">
      <c r="A207" s="89"/>
      <c r="B207" s="91">
        <v>2206</v>
      </c>
      <c r="C207" s="91" t="s">
        <v>20</v>
      </c>
      <c r="D207" s="104" t="s">
        <v>126</v>
      </c>
      <c r="E207" s="88" t="s">
        <v>100</v>
      </c>
      <c r="F207" s="9" t="s">
        <v>101</v>
      </c>
      <c r="G207" s="9" t="s">
        <v>4</v>
      </c>
      <c r="H207" s="9" t="s">
        <v>103</v>
      </c>
      <c r="I207" s="11" t="s">
        <v>12</v>
      </c>
      <c r="J207" s="5" t="s">
        <v>677</v>
      </c>
      <c r="K207" s="9"/>
      <c r="L207" s="23"/>
      <c r="M207" s="23"/>
      <c r="N207" s="23"/>
    </row>
    <row r="208" spans="1:14" ht="39.950000000000003" customHeight="1">
      <c r="A208" s="89"/>
      <c r="B208" s="91">
        <v>2207</v>
      </c>
      <c r="C208" s="88" t="s">
        <v>174</v>
      </c>
      <c r="D208" s="104" t="s">
        <v>678</v>
      </c>
      <c r="E208" s="88" t="s">
        <v>104</v>
      </c>
      <c r="F208" s="9" t="s">
        <v>105</v>
      </c>
      <c r="G208" s="9" t="s">
        <v>106</v>
      </c>
      <c r="H208" s="9" t="s">
        <v>30</v>
      </c>
      <c r="I208" s="11" t="s">
        <v>12</v>
      </c>
      <c r="J208" s="5" t="s">
        <v>679</v>
      </c>
      <c r="K208" s="9"/>
      <c r="L208" s="23"/>
      <c r="M208" s="23"/>
      <c r="N208" s="23"/>
    </row>
    <row r="209" spans="1:14" ht="39.950000000000003" customHeight="1">
      <c r="A209" s="89"/>
      <c r="B209" s="91">
        <v>2208</v>
      </c>
      <c r="C209" s="8" t="s">
        <v>74</v>
      </c>
      <c r="D209" s="92" t="s">
        <v>2</v>
      </c>
      <c r="E209" s="8" t="s">
        <v>108</v>
      </c>
      <c r="F209" s="9" t="s">
        <v>109</v>
      </c>
      <c r="G209" s="9" t="s">
        <v>2</v>
      </c>
      <c r="H209" s="9" t="s">
        <v>110</v>
      </c>
      <c r="I209" s="11" t="s">
        <v>12</v>
      </c>
      <c r="J209" s="5" t="s">
        <v>680</v>
      </c>
      <c r="K209" s="9"/>
      <c r="L209" s="23"/>
      <c r="M209" s="23"/>
      <c r="N209" s="23"/>
    </row>
    <row r="210" spans="1:14" ht="39.950000000000003" customHeight="1">
      <c r="A210" s="89"/>
      <c r="B210" s="93">
        <v>2209</v>
      </c>
      <c r="C210" s="40" t="s">
        <v>111</v>
      </c>
      <c r="D210" s="71" t="s">
        <v>557</v>
      </c>
      <c r="E210" s="40" t="s">
        <v>112</v>
      </c>
      <c r="F210" s="14" t="s">
        <v>1109</v>
      </c>
      <c r="G210" s="14" t="s">
        <v>106</v>
      </c>
      <c r="H210" s="14" t="s">
        <v>30</v>
      </c>
      <c r="I210" s="12" t="s">
        <v>12</v>
      </c>
      <c r="J210" s="60" t="s">
        <v>1110</v>
      </c>
      <c r="K210" s="14" t="s">
        <v>1111</v>
      </c>
      <c r="L210" s="23"/>
      <c r="M210" s="23"/>
      <c r="N210" s="23"/>
    </row>
    <row r="211" spans="1:14" ht="39.950000000000003" customHeight="1">
      <c r="A211" s="89"/>
      <c r="B211" s="91">
        <v>2210</v>
      </c>
      <c r="C211" s="8" t="s">
        <v>20</v>
      </c>
      <c r="D211" s="92" t="s">
        <v>40</v>
      </c>
      <c r="E211" s="8" t="s">
        <v>13</v>
      </c>
      <c r="F211" s="9" t="s">
        <v>113</v>
      </c>
      <c r="G211" s="9" t="s">
        <v>106</v>
      </c>
      <c r="H211" s="9" t="s">
        <v>30</v>
      </c>
      <c r="I211" s="11" t="s">
        <v>12</v>
      </c>
      <c r="J211" s="5" t="s">
        <v>681</v>
      </c>
      <c r="K211" s="9"/>
      <c r="L211" s="23"/>
      <c r="M211" s="23"/>
      <c r="N211" s="23"/>
    </row>
    <row r="212" spans="1:14" ht="39.950000000000003" customHeight="1">
      <c r="A212" s="89"/>
      <c r="B212" s="91">
        <v>2211</v>
      </c>
      <c r="C212" s="8" t="s">
        <v>114</v>
      </c>
      <c r="D212" s="92" t="s">
        <v>682</v>
      </c>
      <c r="E212" s="8" t="s">
        <v>115</v>
      </c>
      <c r="F212" s="9" t="s">
        <v>116</v>
      </c>
      <c r="G212" s="9" t="s">
        <v>4</v>
      </c>
      <c r="H212" s="9" t="s">
        <v>683</v>
      </c>
      <c r="I212" s="11" t="s">
        <v>12</v>
      </c>
      <c r="J212" s="5" t="s">
        <v>684</v>
      </c>
      <c r="K212" s="9"/>
      <c r="L212" s="23"/>
      <c r="M212" s="23"/>
      <c r="N212" s="23"/>
    </row>
    <row r="213" spans="1:14" ht="39.950000000000003" customHeight="1">
      <c r="A213" s="89"/>
      <c r="B213" s="93">
        <v>2212</v>
      </c>
      <c r="C213" s="40" t="s">
        <v>117</v>
      </c>
      <c r="D213" s="71" t="s">
        <v>2</v>
      </c>
      <c r="E213" s="40" t="s">
        <v>107</v>
      </c>
      <c r="F213" s="14" t="s">
        <v>912</v>
      </c>
      <c r="G213" s="14" t="s">
        <v>2</v>
      </c>
      <c r="H213" s="14" t="s">
        <v>2</v>
      </c>
      <c r="I213" s="12" t="s">
        <v>12</v>
      </c>
      <c r="J213" s="5" t="s">
        <v>685</v>
      </c>
      <c r="K213" s="14" t="s">
        <v>913</v>
      </c>
    </row>
    <row r="214" spans="1:14" ht="39.950000000000003" customHeight="1">
      <c r="A214" s="89"/>
      <c r="B214" s="91">
        <v>2213</v>
      </c>
      <c r="C214" s="88" t="s">
        <v>20</v>
      </c>
      <c r="D214" s="104" t="s">
        <v>1112</v>
      </c>
      <c r="E214" s="88" t="s">
        <v>91</v>
      </c>
      <c r="F214" s="9" t="s">
        <v>686</v>
      </c>
      <c r="G214" s="9" t="s">
        <v>4</v>
      </c>
      <c r="H214" s="9" t="s">
        <v>30</v>
      </c>
      <c r="I214" s="11" t="s">
        <v>12</v>
      </c>
      <c r="J214" s="5" t="s">
        <v>687</v>
      </c>
      <c r="K214" s="9"/>
    </row>
    <row r="215" spans="1:14" ht="39.950000000000003" customHeight="1">
      <c r="A215" s="89"/>
      <c r="B215" s="91">
        <v>2214</v>
      </c>
      <c r="C215" s="8" t="s">
        <v>118</v>
      </c>
      <c r="D215" s="92" t="s">
        <v>70</v>
      </c>
      <c r="E215" s="8" t="s">
        <v>119</v>
      </c>
      <c r="F215" s="9" t="s">
        <v>120</v>
      </c>
      <c r="G215" s="9" t="s">
        <v>121</v>
      </c>
      <c r="H215" s="9" t="s">
        <v>30</v>
      </c>
      <c r="I215" s="11" t="s">
        <v>12</v>
      </c>
      <c r="J215" s="5" t="s">
        <v>688</v>
      </c>
      <c r="K215" s="9"/>
    </row>
    <row r="216" spans="1:14" ht="39.950000000000003" customHeight="1">
      <c r="A216" s="89"/>
      <c r="B216" s="91">
        <v>2217</v>
      </c>
      <c r="C216" s="8" t="s">
        <v>691</v>
      </c>
      <c r="D216" s="92" t="s">
        <v>2</v>
      </c>
      <c r="E216" s="8" t="s">
        <v>692</v>
      </c>
      <c r="F216" s="9" t="s">
        <v>693</v>
      </c>
      <c r="G216" s="9" t="s">
        <v>7</v>
      </c>
      <c r="H216" s="9" t="s">
        <v>16</v>
      </c>
      <c r="I216" s="11" t="s">
        <v>12</v>
      </c>
      <c r="J216" s="5" t="s">
        <v>694</v>
      </c>
      <c r="K216" s="9"/>
    </row>
    <row r="217" spans="1:14" ht="39.950000000000003" customHeight="1">
      <c r="A217" s="89"/>
      <c r="B217" s="91">
        <v>2218</v>
      </c>
      <c r="C217" s="8" t="s">
        <v>231</v>
      </c>
      <c r="D217" s="92" t="s">
        <v>695</v>
      </c>
      <c r="E217" s="8" t="s">
        <v>90</v>
      </c>
      <c r="F217" s="9" t="s">
        <v>696</v>
      </c>
      <c r="G217" s="9" t="s">
        <v>1</v>
      </c>
      <c r="H217" s="9" t="s">
        <v>30</v>
      </c>
      <c r="I217" s="11" t="s">
        <v>12</v>
      </c>
      <c r="J217" s="5" t="s">
        <v>697</v>
      </c>
      <c r="K217" s="9"/>
    </row>
    <row r="218" spans="1:14" ht="39.950000000000003" customHeight="1">
      <c r="A218" s="89"/>
      <c r="B218" s="91">
        <v>2219</v>
      </c>
      <c r="C218" s="8" t="s">
        <v>17</v>
      </c>
      <c r="D218" s="92" t="s">
        <v>17</v>
      </c>
      <c r="E218" s="8" t="s">
        <v>221</v>
      </c>
      <c r="F218" s="9" t="s">
        <v>698</v>
      </c>
      <c r="G218" s="9" t="s">
        <v>3</v>
      </c>
      <c r="H218" s="9" t="s">
        <v>15</v>
      </c>
      <c r="I218" s="11" t="s">
        <v>12</v>
      </c>
      <c r="J218" s="5" t="s">
        <v>699</v>
      </c>
      <c r="K218" s="9"/>
    </row>
    <row r="219" spans="1:14" ht="39.950000000000003" customHeight="1">
      <c r="A219" s="89"/>
      <c r="B219" s="91">
        <v>2220</v>
      </c>
      <c r="C219" s="8" t="s">
        <v>142</v>
      </c>
      <c r="D219" s="92" t="s">
        <v>700</v>
      </c>
      <c r="E219" s="8" t="s">
        <v>701</v>
      </c>
      <c r="F219" s="9" t="s">
        <v>702</v>
      </c>
      <c r="G219" s="9" t="s">
        <v>7</v>
      </c>
      <c r="H219" s="9" t="s">
        <v>30</v>
      </c>
      <c r="I219" s="11" t="s">
        <v>12</v>
      </c>
      <c r="J219" s="5" t="s">
        <v>703</v>
      </c>
      <c r="K219" s="9"/>
    </row>
    <row r="220" spans="1:14" ht="39.950000000000003" customHeight="1">
      <c r="A220" s="89"/>
      <c r="B220" s="91">
        <v>2221</v>
      </c>
      <c r="C220" s="8" t="s">
        <v>87</v>
      </c>
      <c r="D220" s="92" t="s">
        <v>87</v>
      </c>
      <c r="E220" s="8" t="s">
        <v>90</v>
      </c>
      <c r="F220" s="9" t="s">
        <v>704</v>
      </c>
      <c r="G220" s="9" t="s">
        <v>2</v>
      </c>
      <c r="H220" s="9" t="s">
        <v>705</v>
      </c>
      <c r="I220" s="11" t="s">
        <v>12</v>
      </c>
      <c r="J220" s="5" t="s">
        <v>706</v>
      </c>
      <c r="K220" s="9"/>
    </row>
    <row r="221" spans="1:14" ht="39.950000000000003" customHeight="1">
      <c r="A221" s="89"/>
      <c r="B221" s="93">
        <v>2222</v>
      </c>
      <c r="C221" s="40" t="s">
        <v>20</v>
      </c>
      <c r="D221" s="71" t="s">
        <v>301</v>
      </c>
      <c r="E221" s="40" t="s">
        <v>90</v>
      </c>
      <c r="F221" s="76" t="s">
        <v>1113</v>
      </c>
      <c r="G221" s="14" t="s">
        <v>3</v>
      </c>
      <c r="H221" s="14" t="s">
        <v>303</v>
      </c>
      <c r="I221" s="12" t="s">
        <v>12</v>
      </c>
      <c r="J221" s="5" t="s">
        <v>304</v>
      </c>
      <c r="K221" s="14" t="s">
        <v>1114</v>
      </c>
    </row>
    <row r="222" spans="1:14" ht="39.950000000000003" customHeight="1">
      <c r="A222" s="89"/>
      <c r="B222" s="91">
        <v>2223</v>
      </c>
      <c r="C222" s="8" t="s">
        <v>347</v>
      </c>
      <c r="D222" s="92" t="s">
        <v>347</v>
      </c>
      <c r="E222" s="8" t="s">
        <v>707</v>
      </c>
      <c r="F222" s="9" t="s">
        <v>95</v>
      </c>
      <c r="G222" s="9" t="s">
        <v>1</v>
      </c>
      <c r="H222" s="9" t="s">
        <v>708</v>
      </c>
      <c r="I222" s="11" t="s">
        <v>12</v>
      </c>
      <c r="J222" s="5" t="s">
        <v>709</v>
      </c>
      <c r="K222" s="9"/>
    </row>
    <row r="223" spans="1:14" ht="39.950000000000003" customHeight="1">
      <c r="A223" s="89"/>
      <c r="B223" s="110">
        <v>2224</v>
      </c>
      <c r="C223" s="110" t="s">
        <v>965</v>
      </c>
      <c r="D223" s="111" t="s">
        <v>1083</v>
      </c>
      <c r="E223" s="112" t="s">
        <v>1050</v>
      </c>
      <c r="F223" s="112" t="s">
        <v>1057</v>
      </c>
      <c r="G223" s="112" t="s">
        <v>3</v>
      </c>
      <c r="H223" s="112" t="s">
        <v>30</v>
      </c>
      <c r="I223" s="112" t="s">
        <v>889</v>
      </c>
      <c r="J223" s="112" t="s">
        <v>1058</v>
      </c>
      <c r="K223" s="113" t="s">
        <v>1115</v>
      </c>
    </row>
    <row r="224" spans="1:14" ht="39.950000000000003" customHeight="1">
      <c r="A224" s="89"/>
      <c r="B224" s="91">
        <v>2225</v>
      </c>
      <c r="C224" s="8" t="s">
        <v>89</v>
      </c>
      <c r="D224" s="92" t="s">
        <v>710</v>
      </c>
      <c r="E224" s="8" t="s">
        <v>428</v>
      </c>
      <c r="F224" s="9" t="s">
        <v>711</v>
      </c>
      <c r="G224" s="9" t="s">
        <v>3</v>
      </c>
      <c r="H224" s="9" t="s">
        <v>2</v>
      </c>
      <c r="I224" s="11" t="s">
        <v>12</v>
      </c>
      <c r="J224" s="5" t="s">
        <v>430</v>
      </c>
      <c r="K224" s="9"/>
    </row>
    <row r="225" spans="1:14" ht="39.950000000000003" customHeight="1" thickBot="1">
      <c r="A225" s="89"/>
      <c r="B225" s="91">
        <v>2226</v>
      </c>
      <c r="C225" s="8" t="s">
        <v>20</v>
      </c>
      <c r="D225" s="92" t="s">
        <v>126</v>
      </c>
      <c r="E225" s="8" t="s">
        <v>91</v>
      </c>
      <c r="F225" s="9" t="s">
        <v>712</v>
      </c>
      <c r="G225" s="9" t="s">
        <v>3</v>
      </c>
      <c r="H225" s="9" t="s">
        <v>2</v>
      </c>
      <c r="I225" s="11" t="s">
        <v>12</v>
      </c>
      <c r="J225" s="5" t="s">
        <v>713</v>
      </c>
      <c r="K225" s="83"/>
    </row>
    <row r="226" spans="1:14" ht="39.950000000000003" customHeight="1" thickBot="1">
      <c r="A226" s="89"/>
      <c r="B226" s="91">
        <v>2228</v>
      </c>
      <c r="C226" s="8" t="s">
        <v>436</v>
      </c>
      <c r="D226" s="92" t="s">
        <v>2</v>
      </c>
      <c r="E226" s="8" t="s">
        <v>714</v>
      </c>
      <c r="F226" s="9" t="s">
        <v>1211</v>
      </c>
      <c r="G226" s="9" t="s">
        <v>1</v>
      </c>
      <c r="H226" s="9" t="s">
        <v>638</v>
      </c>
      <c r="I226" s="11" t="s">
        <v>12</v>
      </c>
      <c r="J226" s="6" t="s">
        <v>715</v>
      </c>
      <c r="K226" s="257" t="s">
        <v>1212</v>
      </c>
    </row>
    <row r="227" spans="1:14" ht="39.950000000000003" customHeight="1">
      <c r="A227" s="89"/>
      <c r="B227" s="91">
        <v>2229</v>
      </c>
      <c r="C227" s="8" t="s">
        <v>27</v>
      </c>
      <c r="D227" s="92" t="s">
        <v>2</v>
      </c>
      <c r="E227" s="8" t="s">
        <v>716</v>
      </c>
      <c r="F227" s="9" t="s">
        <v>717</v>
      </c>
      <c r="G227" s="9" t="s">
        <v>2</v>
      </c>
      <c r="H227" s="9" t="s">
        <v>128</v>
      </c>
      <c r="I227" s="11" t="s">
        <v>12</v>
      </c>
      <c r="J227" s="5" t="s">
        <v>3162</v>
      </c>
      <c r="K227" s="256" t="s">
        <v>3163</v>
      </c>
    </row>
    <row r="228" spans="1:14" ht="39.950000000000003" customHeight="1">
      <c r="A228" s="89"/>
      <c r="B228" s="91">
        <v>2230</v>
      </c>
      <c r="C228" s="8" t="s">
        <v>89</v>
      </c>
      <c r="D228" s="92" t="s">
        <v>1438</v>
      </c>
      <c r="E228" s="8" t="s">
        <v>91</v>
      </c>
      <c r="F228" s="9" t="s">
        <v>718</v>
      </c>
      <c r="G228" s="9" t="s">
        <v>4</v>
      </c>
      <c r="H228" s="9" t="s">
        <v>30</v>
      </c>
      <c r="I228" s="11" t="s">
        <v>12</v>
      </c>
      <c r="J228" s="5" t="s">
        <v>719</v>
      </c>
      <c r="K228" s="9"/>
    </row>
    <row r="229" spans="1:14" ht="39.950000000000003" customHeight="1">
      <c r="A229" s="89"/>
      <c r="B229" s="91">
        <v>2231</v>
      </c>
      <c r="C229" s="8" t="s">
        <v>114</v>
      </c>
      <c r="D229" s="92" t="s">
        <v>720</v>
      </c>
      <c r="E229" s="8" t="s">
        <v>567</v>
      </c>
      <c r="F229" s="9" t="s">
        <v>721</v>
      </c>
      <c r="G229" s="9" t="s">
        <v>1</v>
      </c>
      <c r="H229" s="9" t="s">
        <v>30</v>
      </c>
      <c r="I229" s="11" t="s">
        <v>12</v>
      </c>
      <c r="J229" s="5" t="s">
        <v>722</v>
      </c>
      <c r="K229" s="9"/>
    </row>
    <row r="230" spans="1:14" ht="39.950000000000003" customHeight="1">
      <c r="A230" s="89"/>
      <c r="B230" s="91">
        <v>2232</v>
      </c>
      <c r="C230" s="88" t="s">
        <v>143</v>
      </c>
      <c r="D230" s="104" t="s">
        <v>62</v>
      </c>
      <c r="E230" s="88" t="s">
        <v>723</v>
      </c>
      <c r="F230" s="9" t="s">
        <v>724</v>
      </c>
      <c r="G230" s="9" t="s">
        <v>4</v>
      </c>
      <c r="H230" s="9" t="s">
        <v>30</v>
      </c>
      <c r="I230" s="11" t="s">
        <v>12</v>
      </c>
      <c r="J230" s="5" t="s">
        <v>725</v>
      </c>
      <c r="K230" s="9"/>
    </row>
    <row r="231" spans="1:14" ht="39.950000000000003" customHeight="1">
      <c r="A231" s="89"/>
      <c r="B231" s="91">
        <v>2233</v>
      </c>
      <c r="C231" s="8" t="s">
        <v>88</v>
      </c>
      <c r="D231" s="92" t="s">
        <v>2</v>
      </c>
      <c r="E231" s="8" t="s">
        <v>726</v>
      </c>
      <c r="F231" s="9" t="s">
        <v>727</v>
      </c>
      <c r="G231" s="9" t="s">
        <v>2</v>
      </c>
      <c r="H231" s="9" t="s">
        <v>2</v>
      </c>
      <c r="I231" s="11" t="s">
        <v>12</v>
      </c>
      <c r="J231" s="5" t="s">
        <v>728</v>
      </c>
      <c r="K231" s="9"/>
    </row>
    <row r="232" spans="1:14" ht="39.950000000000003" customHeight="1">
      <c r="A232" s="89"/>
      <c r="B232" s="88">
        <v>2234</v>
      </c>
      <c r="C232" s="88" t="s">
        <v>9</v>
      </c>
      <c r="D232" s="104" t="s">
        <v>2</v>
      </c>
      <c r="E232" s="88" t="s">
        <v>129</v>
      </c>
      <c r="F232" s="9" t="s">
        <v>130</v>
      </c>
      <c r="G232" s="9" t="s">
        <v>3</v>
      </c>
      <c r="H232" s="9" t="s">
        <v>2</v>
      </c>
      <c r="I232" s="11" t="s">
        <v>12</v>
      </c>
      <c r="J232" s="5" t="s">
        <v>729</v>
      </c>
      <c r="K232" s="9"/>
    </row>
    <row r="233" spans="1:14" ht="39.950000000000003" customHeight="1">
      <c r="A233" s="89"/>
      <c r="B233" s="8">
        <v>2236</v>
      </c>
      <c r="C233" s="88" t="s">
        <v>141</v>
      </c>
      <c r="D233" s="104" t="s">
        <v>2</v>
      </c>
      <c r="E233" s="88" t="s">
        <v>132</v>
      </c>
      <c r="F233" s="9" t="s">
        <v>730</v>
      </c>
      <c r="G233" s="9" t="s">
        <v>3</v>
      </c>
      <c r="H233" s="9" t="s">
        <v>30</v>
      </c>
      <c r="I233" s="11" t="s">
        <v>12</v>
      </c>
      <c r="J233" s="5" t="s">
        <v>731</v>
      </c>
      <c r="K233" s="9"/>
    </row>
    <row r="234" spans="1:14" ht="39.950000000000003" customHeight="1">
      <c r="A234" s="89"/>
      <c r="B234" s="8">
        <v>2237</v>
      </c>
      <c r="C234" s="8" t="s">
        <v>111</v>
      </c>
      <c r="D234" s="92" t="s">
        <v>2</v>
      </c>
      <c r="E234" s="8" t="s">
        <v>133</v>
      </c>
      <c r="F234" s="9" t="s">
        <v>732</v>
      </c>
      <c r="G234" s="9" t="s">
        <v>3</v>
      </c>
      <c r="H234" s="9" t="s">
        <v>30</v>
      </c>
      <c r="I234" s="11" t="s">
        <v>12</v>
      </c>
      <c r="J234" s="5" t="s">
        <v>733</v>
      </c>
      <c r="K234" s="9"/>
    </row>
    <row r="235" spans="1:14" ht="39.950000000000003" customHeight="1">
      <c r="A235" s="89"/>
      <c r="B235" s="8">
        <v>2238</v>
      </c>
      <c r="C235" s="8" t="s">
        <v>20</v>
      </c>
      <c r="D235" s="92" t="s">
        <v>41</v>
      </c>
      <c r="E235" s="38" t="s">
        <v>734</v>
      </c>
      <c r="F235" s="8" t="s">
        <v>735</v>
      </c>
      <c r="G235" s="9" t="s">
        <v>1</v>
      </c>
      <c r="H235" s="9" t="s">
        <v>2</v>
      </c>
      <c r="I235" s="11" t="s">
        <v>12</v>
      </c>
      <c r="J235" s="5" t="s">
        <v>2951</v>
      </c>
      <c r="K235" s="9"/>
    </row>
    <row r="236" spans="1:14" ht="39.950000000000003" customHeight="1">
      <c r="A236" s="89"/>
      <c r="B236" s="35">
        <v>2239</v>
      </c>
      <c r="C236" s="35" t="s">
        <v>10</v>
      </c>
      <c r="D236" s="32" t="s">
        <v>2</v>
      </c>
      <c r="E236" s="39" t="s">
        <v>146</v>
      </c>
      <c r="F236" s="35" t="s">
        <v>147</v>
      </c>
      <c r="G236" s="14" t="s">
        <v>1</v>
      </c>
      <c r="H236" s="14" t="s">
        <v>30</v>
      </c>
      <c r="I236" s="12" t="s">
        <v>12</v>
      </c>
      <c r="J236" s="5" t="s">
        <v>736</v>
      </c>
      <c r="K236" s="14"/>
    </row>
    <row r="237" spans="1:14" ht="39.950000000000003" customHeight="1">
      <c r="A237" s="89"/>
      <c r="B237" s="35">
        <v>2240</v>
      </c>
      <c r="C237" s="35" t="s">
        <v>141</v>
      </c>
      <c r="D237" s="32" t="s">
        <v>2</v>
      </c>
      <c r="E237" s="35" t="s">
        <v>148</v>
      </c>
      <c r="F237" s="35" t="s">
        <v>737</v>
      </c>
      <c r="G237" s="14" t="s">
        <v>3</v>
      </c>
      <c r="H237" s="14" t="s">
        <v>30</v>
      </c>
      <c r="I237" s="12" t="s">
        <v>12</v>
      </c>
      <c r="J237" s="5" t="s">
        <v>738</v>
      </c>
      <c r="K237" s="14"/>
    </row>
    <row r="238" spans="1:14" s="46" customFormat="1" ht="39.950000000000003" customHeight="1">
      <c r="A238" s="89"/>
      <c r="B238" s="35">
        <v>2241</v>
      </c>
      <c r="C238" s="35" t="s">
        <v>74</v>
      </c>
      <c r="D238" s="32" t="s">
        <v>2</v>
      </c>
      <c r="E238" s="35" t="s">
        <v>149</v>
      </c>
      <c r="F238" s="35" t="s">
        <v>150</v>
      </c>
      <c r="G238" s="14" t="s">
        <v>2</v>
      </c>
      <c r="H238" s="14" t="s">
        <v>74</v>
      </c>
      <c r="I238" s="12" t="s">
        <v>12</v>
      </c>
      <c r="J238" s="5" t="s">
        <v>739</v>
      </c>
      <c r="K238" s="14"/>
      <c r="L238" s="4"/>
      <c r="M238" s="4"/>
      <c r="N238" s="4"/>
    </row>
    <row r="239" spans="1:14" s="46" customFormat="1" ht="39.950000000000003" customHeight="1">
      <c r="A239" s="89"/>
      <c r="B239" s="40">
        <v>2242</v>
      </c>
      <c r="C239" s="40" t="s">
        <v>144</v>
      </c>
      <c r="D239" s="71" t="s">
        <v>2</v>
      </c>
      <c r="E239" s="40" t="s">
        <v>151</v>
      </c>
      <c r="F239" s="40" t="s">
        <v>890</v>
      </c>
      <c r="G239" s="14" t="s">
        <v>891</v>
      </c>
      <c r="H239" s="14" t="s">
        <v>30</v>
      </c>
      <c r="I239" s="41" t="s">
        <v>12</v>
      </c>
      <c r="J239" s="30" t="s">
        <v>1117</v>
      </c>
      <c r="K239" s="14" t="s">
        <v>863</v>
      </c>
      <c r="L239" s="4"/>
      <c r="M239" s="4"/>
      <c r="N239" s="4"/>
    </row>
    <row r="240" spans="1:14" s="46" customFormat="1" ht="39.950000000000003" customHeight="1">
      <c r="A240" s="89"/>
      <c r="B240" s="35">
        <v>2243</v>
      </c>
      <c r="C240" s="35" t="s">
        <v>145</v>
      </c>
      <c r="D240" s="32" t="s">
        <v>2</v>
      </c>
      <c r="E240" s="35" t="s">
        <v>152</v>
      </c>
      <c r="F240" s="35" t="s">
        <v>740</v>
      </c>
      <c r="G240" s="14" t="s">
        <v>1</v>
      </c>
      <c r="H240" s="14" t="s">
        <v>30</v>
      </c>
      <c r="I240" s="12" t="s">
        <v>12</v>
      </c>
      <c r="J240" s="5" t="s">
        <v>741</v>
      </c>
      <c r="K240" s="14"/>
      <c r="L240" s="4"/>
      <c r="M240" s="4"/>
      <c r="N240" s="4"/>
    </row>
    <row r="241" spans="1:14" s="46" customFormat="1" ht="39.950000000000003" customHeight="1">
      <c r="A241" s="89"/>
      <c r="B241" s="93">
        <v>2244</v>
      </c>
      <c r="C241" s="93" t="s">
        <v>20</v>
      </c>
      <c r="D241" s="71" t="s">
        <v>2</v>
      </c>
      <c r="E241" s="12" t="s">
        <v>742</v>
      </c>
      <c r="F241" s="12" t="s">
        <v>743</v>
      </c>
      <c r="G241" s="12" t="s">
        <v>1</v>
      </c>
      <c r="H241" s="12" t="s">
        <v>2</v>
      </c>
      <c r="I241" s="12" t="s">
        <v>12</v>
      </c>
      <c r="J241" s="5" t="s">
        <v>744</v>
      </c>
      <c r="K241" s="14"/>
      <c r="L241" s="4"/>
      <c r="M241" s="4"/>
      <c r="N241" s="4"/>
    </row>
    <row r="242" spans="1:14" s="46" customFormat="1" ht="39.950000000000003" customHeight="1">
      <c r="A242" s="89"/>
      <c r="B242" s="93">
        <v>2245</v>
      </c>
      <c r="C242" s="93" t="s">
        <v>143</v>
      </c>
      <c r="D242" s="32" t="s">
        <v>2</v>
      </c>
      <c r="E242" s="12" t="s">
        <v>745</v>
      </c>
      <c r="F242" s="12" t="s">
        <v>746</v>
      </c>
      <c r="G242" s="12" t="s">
        <v>3</v>
      </c>
      <c r="H242" s="12" t="s">
        <v>30</v>
      </c>
      <c r="I242" s="12" t="s">
        <v>12</v>
      </c>
      <c r="J242" s="5" t="s">
        <v>747</v>
      </c>
      <c r="K242" s="14"/>
      <c r="L242" s="4"/>
      <c r="M242" s="4"/>
      <c r="N242" s="4"/>
    </row>
    <row r="243" spans="1:14" ht="39.950000000000003" customHeight="1">
      <c r="A243" s="89"/>
      <c r="B243" s="93">
        <v>2246</v>
      </c>
      <c r="C243" s="93" t="s">
        <v>20</v>
      </c>
      <c r="D243" s="32" t="s">
        <v>41</v>
      </c>
      <c r="E243" s="12" t="s">
        <v>748</v>
      </c>
      <c r="F243" s="12" t="s">
        <v>23</v>
      </c>
      <c r="G243" s="12" t="s">
        <v>3</v>
      </c>
      <c r="H243" s="12" t="s">
        <v>2</v>
      </c>
      <c r="I243" s="12" t="s">
        <v>12</v>
      </c>
      <c r="J243" s="5" t="s">
        <v>749</v>
      </c>
      <c r="K243" s="14"/>
    </row>
    <row r="244" spans="1:14" ht="39.950000000000003" customHeight="1">
      <c r="A244" s="89"/>
      <c r="B244" s="93">
        <v>2247</v>
      </c>
      <c r="C244" s="93" t="s">
        <v>145</v>
      </c>
      <c r="D244" s="32" t="s">
        <v>2</v>
      </c>
      <c r="E244" s="12" t="s">
        <v>750</v>
      </c>
      <c r="F244" s="12" t="s">
        <v>751</v>
      </c>
      <c r="G244" s="12" t="s">
        <v>3</v>
      </c>
      <c r="H244" s="12" t="s">
        <v>30</v>
      </c>
      <c r="I244" s="12" t="s">
        <v>12</v>
      </c>
      <c r="J244" s="5" t="s">
        <v>752</v>
      </c>
      <c r="K244" s="14"/>
    </row>
    <row r="245" spans="1:14" ht="39.950000000000003" customHeight="1">
      <c r="A245" s="89"/>
      <c r="B245" s="93">
        <v>2248</v>
      </c>
      <c r="C245" s="93" t="s">
        <v>141</v>
      </c>
      <c r="D245" s="71" t="s">
        <v>1782</v>
      </c>
      <c r="E245" s="12" t="s">
        <v>753</v>
      </c>
      <c r="F245" s="12" t="s">
        <v>754</v>
      </c>
      <c r="G245" s="12" t="s">
        <v>755</v>
      </c>
      <c r="H245" s="12" t="s">
        <v>30</v>
      </c>
      <c r="I245" s="12" t="s">
        <v>12</v>
      </c>
      <c r="J245" s="5" t="s">
        <v>2866</v>
      </c>
      <c r="K245" s="14" t="s">
        <v>2869</v>
      </c>
    </row>
    <row r="246" spans="1:14" ht="39.950000000000003" customHeight="1">
      <c r="A246" s="100"/>
      <c r="B246" s="87">
        <v>2249</v>
      </c>
      <c r="C246" s="87" t="s">
        <v>155</v>
      </c>
      <c r="D246" s="95" t="s">
        <v>1083</v>
      </c>
      <c r="E246" s="15" t="s">
        <v>156</v>
      </c>
      <c r="F246" s="15" t="s">
        <v>803</v>
      </c>
      <c r="G246" s="15" t="s">
        <v>3</v>
      </c>
      <c r="H246" s="15" t="s">
        <v>30</v>
      </c>
      <c r="I246" s="15" t="s">
        <v>12</v>
      </c>
      <c r="J246" s="15" t="s">
        <v>812</v>
      </c>
      <c r="K246" s="52"/>
    </row>
    <row r="247" spans="1:14" ht="39.950000000000003" customHeight="1">
      <c r="A247" s="100"/>
      <c r="B247" s="87">
        <v>2250</v>
      </c>
      <c r="C247" s="87" t="s">
        <v>155</v>
      </c>
      <c r="D247" s="71" t="s">
        <v>2</v>
      </c>
      <c r="E247" s="15" t="s">
        <v>157</v>
      </c>
      <c r="F247" s="15" t="s">
        <v>161</v>
      </c>
      <c r="G247" s="15" t="s">
        <v>3</v>
      </c>
      <c r="H247" s="15" t="s">
        <v>30</v>
      </c>
      <c r="I247" s="15" t="s">
        <v>12</v>
      </c>
      <c r="J247" s="5" t="s">
        <v>756</v>
      </c>
      <c r="K247" s="34"/>
      <c r="L247" s="46"/>
      <c r="M247" s="46"/>
      <c r="N247" s="46"/>
    </row>
    <row r="248" spans="1:14" ht="39.950000000000003" customHeight="1">
      <c r="A248" s="100"/>
      <c r="B248" s="87">
        <v>2251</v>
      </c>
      <c r="C248" s="87" t="s">
        <v>17</v>
      </c>
      <c r="D248" s="71" t="s">
        <v>2</v>
      </c>
      <c r="E248" s="15" t="s">
        <v>158</v>
      </c>
      <c r="F248" s="15" t="s">
        <v>162</v>
      </c>
      <c r="G248" s="15" t="s">
        <v>3</v>
      </c>
      <c r="H248" s="15" t="s">
        <v>15</v>
      </c>
      <c r="I248" s="15" t="s">
        <v>12</v>
      </c>
      <c r="J248" s="5" t="s">
        <v>757</v>
      </c>
      <c r="K248" s="34"/>
      <c r="L248" s="46"/>
      <c r="M248" s="46"/>
      <c r="N248" s="46"/>
    </row>
    <row r="249" spans="1:14" ht="39.950000000000003" customHeight="1">
      <c r="A249" s="100"/>
      <c r="B249" s="87">
        <v>2252</v>
      </c>
      <c r="C249" s="87" t="s">
        <v>20</v>
      </c>
      <c r="D249" s="71" t="s">
        <v>758</v>
      </c>
      <c r="E249" s="15" t="s">
        <v>159</v>
      </c>
      <c r="F249" s="15" t="s">
        <v>759</v>
      </c>
      <c r="G249" s="15" t="s">
        <v>1</v>
      </c>
      <c r="H249" s="15" t="s">
        <v>30</v>
      </c>
      <c r="I249" s="15" t="s">
        <v>12</v>
      </c>
      <c r="J249" s="5" t="s">
        <v>760</v>
      </c>
      <c r="K249" s="34"/>
      <c r="L249" s="46"/>
      <c r="M249" s="46"/>
      <c r="N249" s="46"/>
    </row>
    <row r="250" spans="1:14" ht="39.950000000000003" customHeight="1">
      <c r="A250" s="100"/>
      <c r="B250" s="87">
        <v>2253</v>
      </c>
      <c r="C250" s="87" t="s">
        <v>89</v>
      </c>
      <c r="D250" s="71" t="s">
        <v>761</v>
      </c>
      <c r="E250" s="15" t="s">
        <v>160</v>
      </c>
      <c r="F250" s="15" t="s">
        <v>163</v>
      </c>
      <c r="G250" s="15" t="s">
        <v>4</v>
      </c>
      <c r="H250" s="15" t="s">
        <v>30</v>
      </c>
      <c r="I250" s="15" t="s">
        <v>12</v>
      </c>
      <c r="J250" s="5" t="s">
        <v>762</v>
      </c>
      <c r="K250" s="34"/>
      <c r="L250" s="46"/>
      <c r="M250" s="46"/>
      <c r="N250" s="46"/>
    </row>
    <row r="251" spans="1:14" ht="39.950000000000003" customHeight="1">
      <c r="A251" s="89"/>
      <c r="B251" s="87">
        <v>2254</v>
      </c>
      <c r="C251" s="87" t="s">
        <v>154</v>
      </c>
      <c r="D251" s="71" t="s">
        <v>2</v>
      </c>
      <c r="E251" s="15" t="s">
        <v>153</v>
      </c>
      <c r="F251" s="15" t="s">
        <v>164</v>
      </c>
      <c r="G251" s="15" t="s">
        <v>3</v>
      </c>
      <c r="H251" s="15" t="s">
        <v>30</v>
      </c>
      <c r="I251" s="15" t="s">
        <v>12</v>
      </c>
      <c r="J251" s="5" t="s">
        <v>763</v>
      </c>
      <c r="K251" s="34"/>
      <c r="L251" s="46"/>
      <c r="M251" s="46"/>
      <c r="N251" s="46"/>
    </row>
    <row r="252" spans="1:14" ht="39.950000000000003" customHeight="1">
      <c r="A252" s="89"/>
      <c r="B252" s="87">
        <v>2255</v>
      </c>
      <c r="C252" s="87" t="s">
        <v>155</v>
      </c>
      <c r="D252" s="71" t="s">
        <v>2</v>
      </c>
      <c r="E252" s="15" t="s">
        <v>166</v>
      </c>
      <c r="F252" s="15" t="s">
        <v>169</v>
      </c>
      <c r="G252" s="15" t="s">
        <v>3</v>
      </c>
      <c r="H252" s="15" t="s">
        <v>30</v>
      </c>
      <c r="I252" s="15" t="s">
        <v>12</v>
      </c>
      <c r="J252" s="15" t="s">
        <v>785</v>
      </c>
      <c r="K252" s="34"/>
    </row>
    <row r="253" spans="1:14" ht="39.950000000000003" customHeight="1">
      <c r="A253" s="89"/>
      <c r="B253" s="42">
        <v>2257</v>
      </c>
      <c r="C253" s="42" t="s">
        <v>24</v>
      </c>
      <c r="D253" s="71" t="s">
        <v>1557</v>
      </c>
      <c r="E253" s="42" t="s">
        <v>167</v>
      </c>
      <c r="F253" s="42" t="s">
        <v>846</v>
      </c>
      <c r="G253" s="42" t="s">
        <v>2</v>
      </c>
      <c r="H253" s="42" t="s">
        <v>128</v>
      </c>
      <c r="I253" s="42" t="s">
        <v>12</v>
      </c>
      <c r="J253" s="15" t="s">
        <v>1118</v>
      </c>
      <c r="K253" s="34"/>
    </row>
    <row r="254" spans="1:14" ht="39.950000000000003" customHeight="1">
      <c r="A254" s="89"/>
      <c r="B254" s="42">
        <v>2258</v>
      </c>
      <c r="C254" s="42" t="s">
        <v>141</v>
      </c>
      <c r="D254" s="71" t="s">
        <v>2</v>
      </c>
      <c r="E254" s="42" t="s">
        <v>168</v>
      </c>
      <c r="F254" s="42" t="s">
        <v>1471</v>
      </c>
      <c r="G254" s="42" t="s">
        <v>2</v>
      </c>
      <c r="H254" s="42" t="s">
        <v>2</v>
      </c>
      <c r="I254" s="42" t="s">
        <v>12</v>
      </c>
      <c r="J254" s="15" t="s">
        <v>786</v>
      </c>
      <c r="K254" s="24" t="s">
        <v>1472</v>
      </c>
    </row>
    <row r="255" spans="1:14" ht="39.950000000000003" customHeight="1">
      <c r="B255" s="42">
        <v>2259</v>
      </c>
      <c r="C255" s="42" t="s">
        <v>114</v>
      </c>
      <c r="D255" s="101" t="s">
        <v>847</v>
      </c>
      <c r="E255" s="42" t="s">
        <v>178</v>
      </c>
      <c r="F255" s="42" t="s">
        <v>172</v>
      </c>
      <c r="G255" s="42" t="s">
        <v>1</v>
      </c>
      <c r="H255" s="42" t="s">
        <v>16</v>
      </c>
      <c r="I255" s="42" t="s">
        <v>170</v>
      </c>
      <c r="J255" s="15" t="s">
        <v>1119</v>
      </c>
      <c r="K255" s="43"/>
    </row>
    <row r="256" spans="1:14" ht="39.950000000000003" customHeight="1">
      <c r="A256" s="89"/>
      <c r="B256" s="42">
        <v>2260</v>
      </c>
      <c r="C256" s="42" t="s">
        <v>9</v>
      </c>
      <c r="D256" s="101" t="s">
        <v>847</v>
      </c>
      <c r="E256" s="42" t="s">
        <v>171</v>
      </c>
      <c r="F256" s="42" t="s">
        <v>173</v>
      </c>
      <c r="G256" s="42" t="s">
        <v>3</v>
      </c>
      <c r="H256" s="42" t="s">
        <v>16</v>
      </c>
      <c r="I256" s="42" t="s">
        <v>170</v>
      </c>
      <c r="J256" s="30" t="s">
        <v>1120</v>
      </c>
      <c r="K256" s="43"/>
    </row>
    <row r="257" spans="1:14" ht="39.950000000000003" customHeight="1">
      <c r="A257" s="89"/>
      <c r="B257" s="42">
        <v>2261</v>
      </c>
      <c r="C257" s="42" t="s">
        <v>20</v>
      </c>
      <c r="D257" s="102" t="s">
        <v>2</v>
      </c>
      <c r="E257" s="42" t="s">
        <v>377</v>
      </c>
      <c r="F257" s="42" t="s">
        <v>790</v>
      </c>
      <c r="G257" s="42" t="s">
        <v>4</v>
      </c>
      <c r="H257" s="44" t="s">
        <v>2</v>
      </c>
      <c r="I257" s="42" t="s">
        <v>12</v>
      </c>
      <c r="J257" s="45" t="s">
        <v>791</v>
      </c>
      <c r="K257" s="47"/>
    </row>
    <row r="258" spans="1:14" ht="39.950000000000003" customHeight="1">
      <c r="A258" s="89"/>
      <c r="B258" s="42">
        <v>2262</v>
      </c>
      <c r="C258" s="42" t="s">
        <v>20</v>
      </c>
      <c r="D258" s="94" t="s">
        <v>795</v>
      </c>
      <c r="E258" s="42" t="s">
        <v>388</v>
      </c>
      <c r="F258" s="42" t="s">
        <v>792</v>
      </c>
      <c r="G258" s="42" t="s">
        <v>3</v>
      </c>
      <c r="H258" s="42" t="s">
        <v>30</v>
      </c>
      <c r="I258" s="42" t="s">
        <v>12</v>
      </c>
      <c r="J258" s="45" t="s">
        <v>793</v>
      </c>
      <c r="K258" s="47"/>
    </row>
    <row r="259" spans="1:14" ht="39.950000000000003" customHeight="1">
      <c r="A259" s="89"/>
      <c r="B259" s="18">
        <v>2263</v>
      </c>
      <c r="C259" s="18" t="s">
        <v>89</v>
      </c>
      <c r="D259" s="73" t="s">
        <v>1238</v>
      </c>
      <c r="E259" s="75" t="s">
        <v>156</v>
      </c>
      <c r="F259" s="55" t="s">
        <v>1221</v>
      </c>
      <c r="G259" s="74" t="s">
        <v>7</v>
      </c>
      <c r="H259" s="74" t="s">
        <v>16</v>
      </c>
      <c r="I259" s="74" t="s">
        <v>12</v>
      </c>
      <c r="J259" s="55" t="s">
        <v>1225</v>
      </c>
      <c r="K259" s="30" t="s">
        <v>1242</v>
      </c>
    </row>
    <row r="260" spans="1:14" ht="39.950000000000003" customHeight="1">
      <c r="A260" s="89"/>
      <c r="B260" s="87">
        <v>2264</v>
      </c>
      <c r="C260" s="87" t="s">
        <v>59</v>
      </c>
      <c r="D260" s="73" t="s">
        <v>1083</v>
      </c>
      <c r="E260" s="15" t="s">
        <v>414</v>
      </c>
      <c r="F260" s="15" t="s">
        <v>838</v>
      </c>
      <c r="G260" s="15" t="s">
        <v>3</v>
      </c>
      <c r="H260" s="15" t="s">
        <v>30</v>
      </c>
      <c r="I260" s="15" t="s">
        <v>12</v>
      </c>
      <c r="J260" s="17" t="s">
        <v>839</v>
      </c>
      <c r="K260" s="59"/>
    </row>
    <row r="261" spans="1:14" ht="39.950000000000003" customHeight="1">
      <c r="A261" s="89"/>
      <c r="B261" s="87">
        <v>2265</v>
      </c>
      <c r="C261" s="87" t="s">
        <v>42</v>
      </c>
      <c r="D261" s="73" t="s">
        <v>1083</v>
      </c>
      <c r="E261" s="15" t="s">
        <v>840</v>
      </c>
      <c r="F261" s="15" t="s">
        <v>1213</v>
      </c>
      <c r="G261" s="15" t="s">
        <v>3</v>
      </c>
      <c r="H261" s="15" t="s">
        <v>30</v>
      </c>
      <c r="I261" s="15" t="s">
        <v>12</v>
      </c>
      <c r="J261" s="17" t="s">
        <v>1121</v>
      </c>
      <c r="K261" s="59"/>
    </row>
    <row r="262" spans="1:14" ht="39.950000000000003" customHeight="1">
      <c r="A262" s="89"/>
      <c r="B262" s="87">
        <v>2266</v>
      </c>
      <c r="C262" s="87" t="s">
        <v>143</v>
      </c>
      <c r="D262" s="59" t="s">
        <v>1122</v>
      </c>
      <c r="E262" s="15" t="s">
        <v>835</v>
      </c>
      <c r="F262" s="15" t="s">
        <v>841</v>
      </c>
      <c r="G262" s="15" t="s">
        <v>7</v>
      </c>
      <c r="H262" s="15" t="s">
        <v>30</v>
      </c>
      <c r="I262" s="15" t="s">
        <v>12</v>
      </c>
      <c r="J262" s="17" t="s">
        <v>837</v>
      </c>
      <c r="K262" s="59"/>
    </row>
    <row r="263" spans="1:14" ht="39.950000000000003" customHeight="1">
      <c r="A263" s="89"/>
      <c r="B263" s="87">
        <v>2267</v>
      </c>
      <c r="C263" s="87" t="s">
        <v>143</v>
      </c>
      <c r="D263" s="59" t="s">
        <v>1123</v>
      </c>
      <c r="E263" s="15" t="s">
        <v>567</v>
      </c>
      <c r="F263" s="15" t="s">
        <v>836</v>
      </c>
      <c r="G263" s="15" t="s">
        <v>7</v>
      </c>
      <c r="H263" s="15" t="s">
        <v>30</v>
      </c>
      <c r="I263" s="15" t="s">
        <v>12</v>
      </c>
      <c r="J263" s="17" t="s">
        <v>842</v>
      </c>
      <c r="K263" s="59"/>
    </row>
    <row r="264" spans="1:14" ht="39.950000000000003" customHeight="1">
      <c r="A264" s="89"/>
      <c r="B264" s="87">
        <v>2268</v>
      </c>
      <c r="C264" s="87" t="s">
        <v>89</v>
      </c>
      <c r="D264" s="30" t="s">
        <v>1124</v>
      </c>
      <c r="E264" s="15" t="s">
        <v>377</v>
      </c>
      <c r="F264" s="15" t="s">
        <v>1125</v>
      </c>
      <c r="G264" s="15" t="s">
        <v>3</v>
      </c>
      <c r="H264" s="15" t="s">
        <v>30</v>
      </c>
      <c r="I264" s="15" t="s">
        <v>12</v>
      </c>
      <c r="J264" s="17" t="s">
        <v>843</v>
      </c>
      <c r="K264" s="59"/>
    </row>
    <row r="265" spans="1:14" ht="39.950000000000003" customHeight="1">
      <c r="A265" s="89"/>
      <c r="B265" s="87">
        <v>2269</v>
      </c>
      <c r="C265" s="87" t="s">
        <v>114</v>
      </c>
      <c r="D265" s="59" t="s">
        <v>1126</v>
      </c>
      <c r="E265" s="15" t="s">
        <v>854</v>
      </c>
      <c r="F265" s="15" t="s">
        <v>1127</v>
      </c>
      <c r="G265" s="15" t="s">
        <v>4</v>
      </c>
      <c r="H265" s="15" t="s">
        <v>5</v>
      </c>
      <c r="I265" s="15" t="s">
        <v>12</v>
      </c>
      <c r="J265" s="17" t="s">
        <v>855</v>
      </c>
      <c r="K265" s="59"/>
    </row>
    <row r="266" spans="1:14" ht="39.950000000000003" customHeight="1">
      <c r="A266" s="89"/>
      <c r="B266" s="87">
        <v>2270</v>
      </c>
      <c r="C266" s="87" t="s">
        <v>114</v>
      </c>
      <c r="D266" s="59" t="s">
        <v>1126</v>
      </c>
      <c r="E266" s="15" t="s">
        <v>98</v>
      </c>
      <c r="F266" s="15" t="s">
        <v>1128</v>
      </c>
      <c r="G266" s="15" t="s">
        <v>3</v>
      </c>
      <c r="H266" s="15" t="s">
        <v>30</v>
      </c>
      <c r="I266" s="15" t="s">
        <v>12</v>
      </c>
      <c r="J266" s="17" t="s">
        <v>856</v>
      </c>
      <c r="K266" s="59"/>
      <c r="L266" s="3"/>
      <c r="M266" s="3"/>
      <c r="N266" s="3"/>
    </row>
    <row r="267" spans="1:14" ht="39.950000000000003" customHeight="1">
      <c r="A267" s="89"/>
      <c r="B267" s="55">
        <v>2271</v>
      </c>
      <c r="C267" s="55" t="s">
        <v>844</v>
      </c>
      <c r="D267" s="73" t="s">
        <v>1083</v>
      </c>
      <c r="E267" s="55" t="s">
        <v>857</v>
      </c>
      <c r="F267" s="55" t="s">
        <v>1129</v>
      </c>
      <c r="G267" s="55" t="s">
        <v>3</v>
      </c>
      <c r="H267" s="55" t="s">
        <v>2</v>
      </c>
      <c r="I267" s="55" t="s">
        <v>12</v>
      </c>
      <c r="J267" s="56" t="s">
        <v>858</v>
      </c>
      <c r="K267" s="59"/>
    </row>
    <row r="268" spans="1:14" ht="39.950000000000003" customHeight="1">
      <c r="A268" s="89"/>
      <c r="B268" s="55">
        <v>2272</v>
      </c>
      <c r="C268" s="18" t="s">
        <v>864</v>
      </c>
      <c r="D268" s="73" t="s">
        <v>1083</v>
      </c>
      <c r="E268" s="57" t="s">
        <v>868</v>
      </c>
      <c r="F268" s="57" t="s">
        <v>1130</v>
      </c>
      <c r="G268" s="15" t="s">
        <v>3</v>
      </c>
      <c r="H268" s="15" t="s">
        <v>30</v>
      </c>
      <c r="I268" s="15" t="s">
        <v>12</v>
      </c>
      <c r="J268" s="58" t="s">
        <v>1131</v>
      </c>
      <c r="K268" s="59"/>
    </row>
    <row r="269" spans="1:14" ht="39.950000000000003" customHeight="1">
      <c r="A269" s="89"/>
      <c r="B269" s="61">
        <v>2273</v>
      </c>
      <c r="C269" s="18" t="s">
        <v>878</v>
      </c>
      <c r="D269" s="108" t="s">
        <v>1083</v>
      </c>
      <c r="E269" s="61" t="s">
        <v>880</v>
      </c>
      <c r="F269" s="61" t="s">
        <v>881</v>
      </c>
      <c r="G269" s="62" t="s">
        <v>7</v>
      </c>
      <c r="H269" s="62" t="s">
        <v>16</v>
      </c>
      <c r="I269" s="62" t="s">
        <v>12</v>
      </c>
      <c r="J269" s="61" t="s">
        <v>1132</v>
      </c>
      <c r="K269" s="59"/>
    </row>
    <row r="270" spans="1:14" ht="39.950000000000003" customHeight="1">
      <c r="A270" s="89"/>
      <c r="B270" s="63">
        <v>2274</v>
      </c>
      <c r="C270" s="18" t="s">
        <v>9</v>
      </c>
      <c r="D270" s="107" t="s">
        <v>1083</v>
      </c>
      <c r="E270" s="63" t="s">
        <v>374</v>
      </c>
      <c r="F270" s="63" t="s">
        <v>872</v>
      </c>
      <c r="G270" s="64" t="s">
        <v>3</v>
      </c>
      <c r="H270" s="64" t="s">
        <v>16</v>
      </c>
      <c r="I270" s="64" t="s">
        <v>12</v>
      </c>
      <c r="J270" s="65" t="s">
        <v>873</v>
      </c>
      <c r="K270" s="59"/>
    </row>
    <row r="271" spans="1:14" ht="39.950000000000003" customHeight="1">
      <c r="A271" s="89"/>
      <c r="B271" s="63">
        <v>2275</v>
      </c>
      <c r="C271" s="18" t="s">
        <v>74</v>
      </c>
      <c r="D271" s="107" t="s">
        <v>1083</v>
      </c>
      <c r="E271" s="63" t="s">
        <v>874</v>
      </c>
      <c r="F271" s="63" t="s">
        <v>875</v>
      </c>
      <c r="G271" s="64" t="s">
        <v>2</v>
      </c>
      <c r="H271" s="64" t="s">
        <v>74</v>
      </c>
      <c r="I271" s="64" t="s">
        <v>12</v>
      </c>
      <c r="J271" s="65" t="s">
        <v>1133</v>
      </c>
      <c r="K271" s="59"/>
    </row>
    <row r="272" spans="1:14" ht="39.950000000000003" customHeight="1">
      <c r="A272" s="89"/>
      <c r="B272" s="61">
        <v>2277</v>
      </c>
      <c r="C272" s="18" t="s">
        <v>879</v>
      </c>
      <c r="D272" s="52" t="s">
        <v>1134</v>
      </c>
      <c r="E272" s="61" t="s">
        <v>98</v>
      </c>
      <c r="F272" s="61" t="s">
        <v>882</v>
      </c>
      <c r="G272" s="62" t="s">
        <v>7</v>
      </c>
      <c r="H272" s="62" t="s">
        <v>30</v>
      </c>
      <c r="I272" s="62" t="s">
        <v>12</v>
      </c>
      <c r="J272" s="61" t="s">
        <v>883</v>
      </c>
      <c r="K272" s="59"/>
    </row>
    <row r="273" spans="1:14" ht="39.950000000000003" customHeight="1">
      <c r="A273" s="89"/>
      <c r="B273" s="55">
        <v>2278</v>
      </c>
      <c r="C273" s="18" t="s">
        <v>394</v>
      </c>
      <c r="D273" s="73" t="s">
        <v>1083</v>
      </c>
      <c r="E273" s="55" t="s">
        <v>202</v>
      </c>
      <c r="F273" s="55" t="s">
        <v>892</v>
      </c>
      <c r="G273" s="15" t="s">
        <v>3</v>
      </c>
      <c r="H273" s="15" t="s">
        <v>30</v>
      </c>
      <c r="I273" s="15" t="s">
        <v>12</v>
      </c>
      <c r="J273" s="55" t="s">
        <v>893</v>
      </c>
      <c r="K273" s="59"/>
    </row>
    <row r="274" spans="1:14" ht="39.950000000000003" customHeight="1">
      <c r="A274" s="89"/>
      <c r="B274" s="87">
        <v>2279</v>
      </c>
      <c r="C274" s="87" t="s">
        <v>142</v>
      </c>
      <c r="D274" s="73" t="s">
        <v>1083</v>
      </c>
      <c r="E274" s="15" t="s">
        <v>894</v>
      </c>
      <c r="F274" s="15" t="s">
        <v>895</v>
      </c>
      <c r="G274" s="15" t="s">
        <v>7</v>
      </c>
      <c r="H274" s="15" t="s">
        <v>30</v>
      </c>
      <c r="I274" s="15" t="s">
        <v>12</v>
      </c>
      <c r="J274" s="17" t="s">
        <v>896</v>
      </c>
      <c r="K274" s="59"/>
    </row>
    <row r="275" spans="1:14" ht="39.950000000000003" customHeight="1">
      <c r="A275" s="89"/>
      <c r="B275" s="87">
        <v>2280</v>
      </c>
      <c r="C275" s="87" t="s">
        <v>347</v>
      </c>
      <c r="D275" s="73" t="s">
        <v>1083</v>
      </c>
      <c r="E275" s="15" t="s">
        <v>1135</v>
      </c>
      <c r="F275" s="15" t="s">
        <v>897</v>
      </c>
      <c r="G275" s="15" t="s">
        <v>2</v>
      </c>
      <c r="H275" s="15" t="s">
        <v>16</v>
      </c>
      <c r="I275" s="15" t="s">
        <v>12</v>
      </c>
      <c r="J275" s="17" t="s">
        <v>1136</v>
      </c>
      <c r="K275" s="59"/>
    </row>
    <row r="276" spans="1:14" ht="39.950000000000003" customHeight="1">
      <c r="A276" s="89"/>
      <c r="B276" s="67">
        <v>2282</v>
      </c>
      <c r="C276" s="67" t="s">
        <v>143</v>
      </c>
      <c r="D276" s="59" t="s">
        <v>1095</v>
      </c>
      <c r="E276" s="66" t="s">
        <v>870</v>
      </c>
      <c r="F276" s="66" t="s">
        <v>898</v>
      </c>
      <c r="G276" s="67" t="s">
        <v>3</v>
      </c>
      <c r="H276" s="66" t="s">
        <v>30</v>
      </c>
      <c r="I276" s="66" t="s">
        <v>12</v>
      </c>
      <c r="J276" s="66" t="s">
        <v>899</v>
      </c>
      <c r="K276" s="59"/>
    </row>
    <row r="277" spans="1:14" ht="39.950000000000003" customHeight="1">
      <c r="A277" s="89"/>
      <c r="B277" s="67">
        <v>2283</v>
      </c>
      <c r="C277" s="67" t="s">
        <v>901</v>
      </c>
      <c r="D277" s="30" t="s">
        <v>1137</v>
      </c>
      <c r="E277" s="66" t="s">
        <v>905</v>
      </c>
      <c r="F277" s="66" t="s">
        <v>1476</v>
      </c>
      <c r="G277" s="72" t="s">
        <v>847</v>
      </c>
      <c r="H277" s="72" t="s">
        <v>847</v>
      </c>
      <c r="I277" s="18" t="s">
        <v>889</v>
      </c>
      <c r="J277" s="66" t="s">
        <v>908</v>
      </c>
      <c r="K277" s="59"/>
    </row>
    <row r="278" spans="1:14" s="54" customFormat="1" ht="39.950000000000003" customHeight="1">
      <c r="A278" s="89"/>
      <c r="B278" s="67">
        <v>2285</v>
      </c>
      <c r="C278" s="67" t="s">
        <v>902</v>
      </c>
      <c r="D278" s="30" t="s">
        <v>1094</v>
      </c>
      <c r="E278" s="66" t="s">
        <v>906</v>
      </c>
      <c r="F278" s="66" t="s">
        <v>907</v>
      </c>
      <c r="G278" s="41" t="s">
        <v>891</v>
      </c>
      <c r="H278" s="41" t="s">
        <v>910</v>
      </c>
      <c r="I278" s="18" t="s">
        <v>889</v>
      </c>
      <c r="J278" s="66" t="s">
        <v>911</v>
      </c>
      <c r="K278" s="59"/>
      <c r="L278" s="4"/>
      <c r="M278" s="4"/>
      <c r="N278" s="4"/>
    </row>
    <row r="279" spans="1:14" s="54" customFormat="1" ht="39.950000000000003" customHeight="1">
      <c r="A279" s="89"/>
      <c r="B279" s="67">
        <v>2288</v>
      </c>
      <c r="C279" s="67" t="s">
        <v>914</v>
      </c>
      <c r="D279" s="73" t="s">
        <v>1083</v>
      </c>
      <c r="E279" s="66" t="s">
        <v>920</v>
      </c>
      <c r="F279" s="66" t="s">
        <v>939</v>
      </c>
      <c r="G279" s="67" t="s">
        <v>921</v>
      </c>
      <c r="H279" s="66" t="s">
        <v>910</v>
      </c>
      <c r="I279" s="66" t="s">
        <v>889</v>
      </c>
      <c r="J279" s="66" t="s">
        <v>922</v>
      </c>
      <c r="K279" s="59"/>
      <c r="L279" s="4"/>
      <c r="M279" s="4"/>
      <c r="N279" s="4"/>
    </row>
    <row r="280" spans="1:14" s="54" customFormat="1" ht="39.950000000000003" customHeight="1">
      <c r="A280" s="89"/>
      <c r="B280" s="67">
        <v>2289</v>
      </c>
      <c r="C280" s="67" t="s">
        <v>915</v>
      </c>
      <c r="D280" s="73" t="s">
        <v>1083</v>
      </c>
      <c r="E280" s="66" t="s">
        <v>923</v>
      </c>
      <c r="F280" s="66" t="s">
        <v>924</v>
      </c>
      <c r="G280" s="67" t="s">
        <v>887</v>
      </c>
      <c r="H280" s="66" t="s">
        <v>910</v>
      </c>
      <c r="I280" s="66" t="s">
        <v>889</v>
      </c>
      <c r="J280" s="66" t="s">
        <v>925</v>
      </c>
      <c r="K280" s="59"/>
      <c r="L280" s="4"/>
      <c r="M280" s="4"/>
      <c r="N280" s="4"/>
    </row>
    <row r="281" spans="1:14" s="54" customFormat="1" ht="39.950000000000003" customHeight="1">
      <c r="A281" s="89"/>
      <c r="B281" s="67">
        <v>2290</v>
      </c>
      <c r="C281" s="67" t="s">
        <v>916</v>
      </c>
      <c r="D281" s="59" t="s">
        <v>1138</v>
      </c>
      <c r="E281" s="66" t="s">
        <v>926</v>
      </c>
      <c r="F281" s="66" t="s">
        <v>927</v>
      </c>
      <c r="G281" s="67" t="s">
        <v>921</v>
      </c>
      <c r="H281" s="74" t="s">
        <v>15</v>
      </c>
      <c r="I281" s="66" t="s">
        <v>889</v>
      </c>
      <c r="J281" s="75" t="s">
        <v>963</v>
      </c>
      <c r="K281" s="59"/>
      <c r="L281" s="4"/>
      <c r="M281" s="4"/>
      <c r="N281" s="4"/>
    </row>
    <row r="282" spans="1:14" s="54" customFormat="1" ht="39.950000000000003" customHeight="1">
      <c r="A282" s="89"/>
      <c r="B282" s="67">
        <v>2291</v>
      </c>
      <c r="C282" s="67" t="s">
        <v>917</v>
      </c>
      <c r="D282" s="73" t="s">
        <v>1083</v>
      </c>
      <c r="E282" s="66" t="s">
        <v>928</v>
      </c>
      <c r="F282" s="66" t="s">
        <v>929</v>
      </c>
      <c r="G282" s="67" t="s">
        <v>921</v>
      </c>
      <c r="H282" s="66" t="s">
        <v>910</v>
      </c>
      <c r="I282" s="66" t="s">
        <v>889</v>
      </c>
      <c r="J282" s="75" t="s">
        <v>930</v>
      </c>
      <c r="K282" s="59"/>
      <c r="L282" s="4"/>
      <c r="M282" s="4"/>
      <c r="N282" s="4"/>
    </row>
    <row r="283" spans="1:14" s="54" customFormat="1" ht="39.950000000000003" customHeight="1">
      <c r="A283" s="89"/>
      <c r="B283" s="67">
        <v>2293</v>
      </c>
      <c r="C283" s="67" t="s">
        <v>901</v>
      </c>
      <c r="D283" s="73" t="s">
        <v>1083</v>
      </c>
      <c r="E283" s="66" t="s">
        <v>944</v>
      </c>
      <c r="F283" s="66" t="s">
        <v>945</v>
      </c>
      <c r="G283" s="74" t="s">
        <v>887</v>
      </c>
      <c r="H283" s="41" t="s">
        <v>910</v>
      </c>
      <c r="I283" s="41" t="s">
        <v>889</v>
      </c>
      <c r="J283" s="18" t="s">
        <v>946</v>
      </c>
      <c r="K283" s="59"/>
      <c r="L283" s="4"/>
      <c r="M283" s="4"/>
      <c r="N283" s="4"/>
    </row>
    <row r="284" spans="1:14" s="54" customFormat="1" ht="39.950000000000003" customHeight="1">
      <c r="A284" s="89"/>
      <c r="B284" s="67">
        <v>2294</v>
      </c>
      <c r="C284" s="67" t="s">
        <v>916</v>
      </c>
      <c r="D284" s="73" t="s">
        <v>1083</v>
      </c>
      <c r="E284" s="66" t="s">
        <v>947</v>
      </c>
      <c r="F284" s="66" t="s">
        <v>948</v>
      </c>
      <c r="G284" s="74" t="s">
        <v>887</v>
      </c>
      <c r="H284" s="41" t="s">
        <v>949</v>
      </c>
      <c r="I284" s="74" t="s">
        <v>889</v>
      </c>
      <c r="J284" s="75" t="s">
        <v>950</v>
      </c>
      <c r="K284" s="59"/>
      <c r="L284" s="4"/>
      <c r="M284" s="4"/>
      <c r="N284" s="4"/>
    </row>
    <row r="285" spans="1:14" s="54" customFormat="1" ht="39.950000000000003" customHeight="1">
      <c r="A285" s="89"/>
      <c r="B285" s="67">
        <v>2295</v>
      </c>
      <c r="C285" s="67" t="s">
        <v>901</v>
      </c>
      <c r="D285" s="73" t="s">
        <v>1083</v>
      </c>
      <c r="E285" s="66" t="s">
        <v>951</v>
      </c>
      <c r="F285" s="66" t="s">
        <v>952</v>
      </c>
      <c r="G285" s="74" t="s">
        <v>891</v>
      </c>
      <c r="H285" s="41" t="s">
        <v>910</v>
      </c>
      <c r="I285" s="74" t="s">
        <v>889</v>
      </c>
      <c r="J285" s="75" t="s">
        <v>953</v>
      </c>
      <c r="K285" s="59"/>
      <c r="L285" s="4"/>
      <c r="M285" s="4"/>
      <c r="N285" s="4"/>
    </row>
    <row r="286" spans="1:14" ht="39.950000000000003" customHeight="1">
      <c r="A286" s="89"/>
      <c r="B286" s="67">
        <v>2296</v>
      </c>
      <c r="C286" s="55" t="s">
        <v>940</v>
      </c>
      <c r="D286" s="73" t="s">
        <v>1083</v>
      </c>
      <c r="E286" s="55" t="s">
        <v>954</v>
      </c>
      <c r="F286" s="55" t="s">
        <v>955</v>
      </c>
      <c r="G286" s="55" t="s">
        <v>921</v>
      </c>
      <c r="H286" s="74" t="s">
        <v>2</v>
      </c>
      <c r="I286" s="55" t="s">
        <v>889</v>
      </c>
      <c r="J286" s="55" t="s">
        <v>956</v>
      </c>
      <c r="K286" s="59"/>
    </row>
    <row r="287" spans="1:14" ht="39.950000000000003" customHeight="1">
      <c r="A287" s="89"/>
      <c r="B287" s="52">
        <v>2298</v>
      </c>
      <c r="C287" s="52" t="s">
        <v>902</v>
      </c>
      <c r="D287" s="59" t="s">
        <v>1139</v>
      </c>
      <c r="E287" s="41" t="s">
        <v>970</v>
      </c>
      <c r="F287" s="41" t="s">
        <v>971</v>
      </c>
      <c r="G287" s="41" t="s">
        <v>935</v>
      </c>
      <c r="H287" s="41" t="s">
        <v>910</v>
      </c>
      <c r="I287" s="41" t="s">
        <v>889</v>
      </c>
      <c r="J287" s="77" t="s">
        <v>972</v>
      </c>
      <c r="K287" s="59"/>
      <c r="L287" s="54"/>
      <c r="M287" s="54"/>
      <c r="N287" s="54"/>
    </row>
    <row r="288" spans="1:14" ht="39.950000000000003" customHeight="1">
      <c r="A288" s="89"/>
      <c r="B288" s="52">
        <v>2299</v>
      </c>
      <c r="C288" s="52" t="s">
        <v>917</v>
      </c>
      <c r="D288" s="59" t="s">
        <v>1140</v>
      </c>
      <c r="E288" s="41" t="s">
        <v>973</v>
      </c>
      <c r="F288" s="41" t="s">
        <v>974</v>
      </c>
      <c r="G288" s="41" t="s">
        <v>891</v>
      </c>
      <c r="H288" s="41" t="s">
        <v>910</v>
      </c>
      <c r="I288" s="41" t="s">
        <v>889</v>
      </c>
      <c r="J288" s="77" t="s">
        <v>975</v>
      </c>
      <c r="K288" s="59"/>
      <c r="L288" s="54"/>
      <c r="M288" s="54"/>
      <c r="N288" s="54"/>
    </row>
    <row r="289" spans="1:14" ht="39.950000000000003" customHeight="1">
      <c r="A289" s="89"/>
      <c r="B289" s="52">
        <v>2301</v>
      </c>
      <c r="C289" s="52" t="s">
        <v>940</v>
      </c>
      <c r="D289" s="73" t="s">
        <v>1083</v>
      </c>
      <c r="E289" s="41" t="s">
        <v>976</v>
      </c>
      <c r="F289" s="41" t="s">
        <v>977</v>
      </c>
      <c r="G289" s="41" t="s">
        <v>921</v>
      </c>
      <c r="H289" s="41" t="s">
        <v>847</v>
      </c>
      <c r="I289" s="41" t="s">
        <v>889</v>
      </c>
      <c r="J289" s="77" t="s">
        <v>978</v>
      </c>
      <c r="K289" s="59"/>
      <c r="L289" s="54"/>
      <c r="M289" s="54"/>
      <c r="N289" s="54"/>
    </row>
    <row r="290" spans="1:14" ht="39.950000000000003" customHeight="1">
      <c r="A290" s="89"/>
      <c r="B290" s="52">
        <v>2302</v>
      </c>
      <c r="C290" s="52" t="s">
        <v>940</v>
      </c>
      <c r="D290" s="30" t="s">
        <v>1141</v>
      </c>
      <c r="E290" s="41" t="s">
        <v>976</v>
      </c>
      <c r="F290" s="41" t="s">
        <v>979</v>
      </c>
      <c r="G290" s="41" t="s">
        <v>887</v>
      </c>
      <c r="H290" s="41" t="s">
        <v>847</v>
      </c>
      <c r="I290" s="41" t="s">
        <v>889</v>
      </c>
      <c r="J290" s="77" t="s">
        <v>980</v>
      </c>
      <c r="K290" s="59"/>
      <c r="L290" s="54"/>
      <c r="M290" s="54"/>
      <c r="N290" s="54"/>
    </row>
    <row r="291" spans="1:14" ht="39.950000000000003" customHeight="1">
      <c r="A291" s="89"/>
      <c r="B291" s="52">
        <v>2303</v>
      </c>
      <c r="C291" s="52" t="s">
        <v>902</v>
      </c>
      <c r="D291" s="59" t="s">
        <v>1142</v>
      </c>
      <c r="E291" s="41" t="s">
        <v>981</v>
      </c>
      <c r="F291" s="55" t="s">
        <v>1001</v>
      </c>
      <c r="G291" s="55" t="s">
        <v>921</v>
      </c>
      <c r="H291" s="74" t="s">
        <v>910</v>
      </c>
      <c r="I291" s="55" t="s">
        <v>889</v>
      </c>
      <c r="J291" s="78" t="s">
        <v>982</v>
      </c>
      <c r="K291" s="59"/>
      <c r="L291" s="54"/>
      <c r="M291" s="54"/>
      <c r="N291" s="54"/>
    </row>
    <row r="292" spans="1:14" ht="39.950000000000003" customHeight="1">
      <c r="A292" s="89"/>
      <c r="B292" s="52">
        <v>2304</v>
      </c>
      <c r="C292" s="52" t="s">
        <v>902</v>
      </c>
      <c r="D292" s="59" t="s">
        <v>1142</v>
      </c>
      <c r="E292" s="41" t="s">
        <v>983</v>
      </c>
      <c r="F292" s="55" t="s">
        <v>984</v>
      </c>
      <c r="G292" s="55" t="s">
        <v>921</v>
      </c>
      <c r="H292" s="74" t="s">
        <v>910</v>
      </c>
      <c r="I292" s="55" t="s">
        <v>889</v>
      </c>
      <c r="J292" s="78" t="s">
        <v>985</v>
      </c>
      <c r="K292" s="59"/>
      <c r="L292" s="54"/>
      <c r="M292" s="54"/>
      <c r="N292" s="54"/>
    </row>
    <row r="293" spans="1:14" ht="39.950000000000003" customHeight="1">
      <c r="A293" s="89"/>
      <c r="B293" s="18">
        <v>2305</v>
      </c>
      <c r="C293" s="18" t="s">
        <v>902</v>
      </c>
      <c r="D293" s="30" t="s">
        <v>1112</v>
      </c>
      <c r="E293" s="74" t="s">
        <v>1003</v>
      </c>
      <c r="F293" s="55" t="s">
        <v>1004</v>
      </c>
      <c r="G293" s="55" t="s">
        <v>935</v>
      </c>
      <c r="H293" s="74" t="s">
        <v>949</v>
      </c>
      <c r="I293" s="55" t="s">
        <v>889</v>
      </c>
      <c r="J293" s="74" t="s">
        <v>1005</v>
      </c>
      <c r="K293" s="59"/>
      <c r="L293" s="54"/>
      <c r="M293" s="54"/>
      <c r="N293" s="54"/>
    </row>
    <row r="294" spans="1:14" ht="39.950000000000003" customHeight="1">
      <c r="A294" s="89"/>
      <c r="B294" s="18">
        <v>2306</v>
      </c>
      <c r="C294" s="18" t="s">
        <v>1012</v>
      </c>
      <c r="D294" s="73" t="s">
        <v>1083</v>
      </c>
      <c r="E294" s="74" t="s">
        <v>1013</v>
      </c>
      <c r="F294" s="55" t="s">
        <v>1014</v>
      </c>
      <c r="G294" s="55" t="s">
        <v>921</v>
      </c>
      <c r="H294" s="74" t="s">
        <v>910</v>
      </c>
      <c r="I294" s="55" t="s">
        <v>889</v>
      </c>
      <c r="J294" s="86" t="s">
        <v>1015</v>
      </c>
      <c r="K294" s="59"/>
      <c r="L294" s="54"/>
      <c r="M294" s="54"/>
      <c r="N294" s="54"/>
    </row>
    <row r="295" spans="1:14" ht="39.950000000000003" customHeight="1">
      <c r="A295" s="89"/>
      <c r="B295" s="18">
        <v>2307</v>
      </c>
      <c r="C295" s="18" t="s">
        <v>902</v>
      </c>
      <c r="D295" s="73" t="s">
        <v>1083</v>
      </c>
      <c r="E295" s="74" t="s">
        <v>1016</v>
      </c>
      <c r="F295" s="55" t="s">
        <v>1041</v>
      </c>
      <c r="G295" s="55" t="s">
        <v>935</v>
      </c>
      <c r="H295" s="74" t="s">
        <v>847</v>
      </c>
      <c r="I295" s="55" t="s">
        <v>889</v>
      </c>
      <c r="J295" s="55" t="s">
        <v>1017</v>
      </c>
      <c r="K295" s="59"/>
    </row>
    <row r="296" spans="1:14" ht="39.950000000000003" customHeight="1">
      <c r="A296" s="89"/>
      <c r="B296" s="109">
        <v>2308</v>
      </c>
      <c r="C296" s="109" t="s">
        <v>902</v>
      </c>
      <c r="D296" s="105" t="s">
        <v>1083</v>
      </c>
      <c r="E296" s="81" t="s">
        <v>1018</v>
      </c>
      <c r="F296" s="79" t="s">
        <v>1041</v>
      </c>
      <c r="G296" s="79" t="s">
        <v>935</v>
      </c>
      <c r="H296" s="81" t="s">
        <v>847</v>
      </c>
      <c r="I296" s="79" t="s">
        <v>889</v>
      </c>
      <c r="J296" s="79" t="s">
        <v>1019</v>
      </c>
      <c r="K296" s="70"/>
    </row>
    <row r="297" spans="1:14" ht="39.950000000000003" customHeight="1">
      <c r="A297" s="89"/>
      <c r="B297" s="18">
        <v>2309</v>
      </c>
      <c r="C297" s="18" t="s">
        <v>964</v>
      </c>
      <c r="D297" s="73" t="s">
        <v>1083</v>
      </c>
      <c r="E297" s="74" t="s">
        <v>1210</v>
      </c>
      <c r="F297" s="55" t="s">
        <v>1020</v>
      </c>
      <c r="G297" s="55" t="s">
        <v>891</v>
      </c>
      <c r="H297" s="74" t="s">
        <v>847</v>
      </c>
      <c r="I297" s="55" t="s">
        <v>889</v>
      </c>
      <c r="J297" s="55" t="s">
        <v>1043</v>
      </c>
      <c r="K297" s="30" t="s">
        <v>1209</v>
      </c>
    </row>
    <row r="298" spans="1:14" ht="39.950000000000003" customHeight="1">
      <c r="A298" s="89"/>
      <c r="B298" s="18">
        <v>2310</v>
      </c>
      <c r="C298" s="18" t="s">
        <v>914</v>
      </c>
      <c r="D298" s="73" t="s">
        <v>1083</v>
      </c>
      <c r="E298" s="74" t="s">
        <v>1021</v>
      </c>
      <c r="F298" s="55" t="s">
        <v>1022</v>
      </c>
      <c r="G298" s="241" t="s">
        <v>847</v>
      </c>
      <c r="H298" s="74" t="s">
        <v>909</v>
      </c>
      <c r="I298" s="55" t="s">
        <v>889</v>
      </c>
      <c r="J298" s="55" t="s">
        <v>1023</v>
      </c>
      <c r="K298" s="59"/>
    </row>
    <row r="299" spans="1:14" ht="39.950000000000003" customHeight="1">
      <c r="A299" s="89"/>
      <c r="B299" s="18">
        <v>2311</v>
      </c>
      <c r="C299" s="18" t="s">
        <v>940</v>
      </c>
      <c r="D299" s="73" t="s">
        <v>1143</v>
      </c>
      <c r="E299" s="74" t="s">
        <v>1026</v>
      </c>
      <c r="F299" s="55" t="s">
        <v>1027</v>
      </c>
      <c r="G299" s="55" t="s">
        <v>1028</v>
      </c>
      <c r="H299" s="74" t="s">
        <v>1144</v>
      </c>
      <c r="I299" s="55" t="s">
        <v>889</v>
      </c>
      <c r="J299" s="55" t="s">
        <v>1044</v>
      </c>
      <c r="K299" s="59"/>
    </row>
    <row r="300" spans="1:14" ht="39.950000000000003" customHeight="1">
      <c r="B300" s="18">
        <v>2312</v>
      </c>
      <c r="C300" s="18" t="s">
        <v>940</v>
      </c>
      <c r="D300" s="59" t="s">
        <v>1145</v>
      </c>
      <c r="E300" s="74" t="s">
        <v>1029</v>
      </c>
      <c r="F300" s="55" t="s">
        <v>1030</v>
      </c>
      <c r="G300" s="55" t="s">
        <v>1028</v>
      </c>
      <c r="H300" s="74" t="s">
        <v>888</v>
      </c>
      <c r="I300" s="55" t="s">
        <v>889</v>
      </c>
      <c r="J300" s="55" t="s">
        <v>1045</v>
      </c>
      <c r="K300" s="59"/>
    </row>
    <row r="301" spans="1:14" ht="39.950000000000003" customHeight="1">
      <c r="A301" s="89"/>
      <c r="B301" s="18">
        <v>2313</v>
      </c>
      <c r="C301" s="52" t="s">
        <v>916</v>
      </c>
      <c r="D301" s="59" t="s">
        <v>1146</v>
      </c>
      <c r="E301" s="74" t="s">
        <v>1031</v>
      </c>
      <c r="F301" s="55" t="s">
        <v>1032</v>
      </c>
      <c r="G301" s="55" t="s">
        <v>891</v>
      </c>
      <c r="H301" s="41" t="s">
        <v>910</v>
      </c>
      <c r="I301" s="55" t="s">
        <v>889</v>
      </c>
      <c r="J301" s="55" t="s">
        <v>1033</v>
      </c>
      <c r="K301" s="59"/>
    </row>
    <row r="302" spans="1:14" ht="39.950000000000003" customHeight="1">
      <c r="A302" s="89"/>
      <c r="B302" s="114">
        <v>2314</v>
      </c>
      <c r="C302" s="110" t="s">
        <v>1046</v>
      </c>
      <c r="D302" s="111" t="s">
        <v>1083</v>
      </c>
      <c r="E302" s="115" t="s">
        <v>1051</v>
      </c>
      <c r="F302" s="116" t="s">
        <v>1059</v>
      </c>
      <c r="G302" s="116" t="s">
        <v>921</v>
      </c>
      <c r="H302" s="112" t="s">
        <v>910</v>
      </c>
      <c r="I302" s="116" t="s">
        <v>889</v>
      </c>
      <c r="J302" s="115" t="s">
        <v>1060</v>
      </c>
      <c r="K302" s="117"/>
    </row>
    <row r="303" spans="1:14" ht="39.950000000000003" customHeight="1">
      <c r="B303" s="80">
        <v>2315</v>
      </c>
      <c r="C303" s="80" t="s">
        <v>111</v>
      </c>
      <c r="D303" s="105" t="s">
        <v>784</v>
      </c>
      <c r="E303" s="68" t="s">
        <v>1256</v>
      </c>
      <c r="F303" s="68" t="s">
        <v>1295</v>
      </c>
      <c r="G303" s="68" t="s">
        <v>3</v>
      </c>
      <c r="H303" s="68" t="s">
        <v>16</v>
      </c>
      <c r="I303" s="68" t="s">
        <v>12</v>
      </c>
      <c r="J303" s="69" t="s">
        <v>1287</v>
      </c>
      <c r="K303" s="70" t="s">
        <v>3190</v>
      </c>
    </row>
    <row r="304" spans="1:14" ht="39.950000000000003" customHeight="1">
      <c r="B304" s="114">
        <v>2316</v>
      </c>
      <c r="C304" s="110" t="s">
        <v>901</v>
      </c>
      <c r="D304" s="111" t="s">
        <v>1083</v>
      </c>
      <c r="E304" s="115" t="s">
        <v>1052</v>
      </c>
      <c r="F304" s="116" t="s">
        <v>1061</v>
      </c>
      <c r="G304" s="116" t="s">
        <v>887</v>
      </c>
      <c r="H304" s="112" t="s">
        <v>910</v>
      </c>
      <c r="I304" s="116" t="s">
        <v>889</v>
      </c>
      <c r="J304" s="115" t="s">
        <v>1075</v>
      </c>
      <c r="K304" s="117"/>
    </row>
    <row r="305" spans="2:11" ht="39.950000000000003" customHeight="1">
      <c r="B305" s="114">
        <v>2317</v>
      </c>
      <c r="C305" s="110" t="s">
        <v>1047</v>
      </c>
      <c r="D305" s="111" t="s">
        <v>1083</v>
      </c>
      <c r="E305" s="115" t="s">
        <v>1053</v>
      </c>
      <c r="F305" s="116" t="s">
        <v>1062</v>
      </c>
      <c r="G305" s="240" t="s">
        <v>847</v>
      </c>
      <c r="H305" s="112" t="s">
        <v>1047</v>
      </c>
      <c r="I305" s="116" t="s">
        <v>889</v>
      </c>
      <c r="J305" s="115" t="s">
        <v>1063</v>
      </c>
      <c r="K305" s="117"/>
    </row>
    <row r="306" spans="2:11" ht="39.950000000000003" customHeight="1">
      <c r="B306" s="55">
        <v>2318</v>
      </c>
      <c r="C306" s="18" t="s">
        <v>879</v>
      </c>
      <c r="D306" s="73" t="s">
        <v>761</v>
      </c>
      <c r="E306" s="55" t="s">
        <v>91</v>
      </c>
      <c r="F306" s="55" t="s">
        <v>1186</v>
      </c>
      <c r="G306" s="15" t="s">
        <v>4</v>
      </c>
      <c r="H306" s="15" t="s">
        <v>1193</v>
      </c>
      <c r="I306" s="15" t="s">
        <v>12</v>
      </c>
      <c r="J306" s="55" t="s">
        <v>1195</v>
      </c>
      <c r="K306" s="59"/>
    </row>
    <row r="307" spans="2:11" ht="39.950000000000003" customHeight="1">
      <c r="B307" s="55">
        <v>2319</v>
      </c>
      <c r="C307" s="18" t="s">
        <v>114</v>
      </c>
      <c r="D307" s="73" t="s">
        <v>614</v>
      </c>
      <c r="E307" s="75" t="s">
        <v>868</v>
      </c>
      <c r="F307" s="55" t="s">
        <v>1187</v>
      </c>
      <c r="G307" s="74" t="s">
        <v>3</v>
      </c>
      <c r="H307" s="74" t="s">
        <v>1194</v>
      </c>
      <c r="I307" s="74" t="s">
        <v>12</v>
      </c>
      <c r="J307" s="55" t="s">
        <v>1196</v>
      </c>
      <c r="K307" s="59"/>
    </row>
    <row r="308" spans="2:11" ht="39.950000000000003" customHeight="1">
      <c r="B308" s="55">
        <v>2320</v>
      </c>
      <c r="C308" s="18" t="s">
        <v>9</v>
      </c>
      <c r="D308" s="73" t="s">
        <v>2</v>
      </c>
      <c r="E308" s="75" t="s">
        <v>1208</v>
      </c>
      <c r="F308" s="55" t="s">
        <v>1188</v>
      </c>
      <c r="G308" s="74" t="s">
        <v>1</v>
      </c>
      <c r="H308" s="74" t="s">
        <v>2</v>
      </c>
      <c r="I308" s="74" t="s">
        <v>12</v>
      </c>
      <c r="J308" s="55" t="s">
        <v>1197</v>
      </c>
      <c r="K308" s="30" t="s">
        <v>1209</v>
      </c>
    </row>
    <row r="309" spans="2:11" ht="39.950000000000003" customHeight="1">
      <c r="B309" s="55">
        <v>2321</v>
      </c>
      <c r="C309" s="18" t="s">
        <v>89</v>
      </c>
      <c r="D309" s="99" t="s">
        <v>1205</v>
      </c>
      <c r="E309" s="55" t="s">
        <v>1184</v>
      </c>
      <c r="F309" s="55" t="s">
        <v>1189</v>
      </c>
      <c r="G309" s="55" t="s">
        <v>1</v>
      </c>
      <c r="H309" s="74" t="s">
        <v>2</v>
      </c>
      <c r="I309" s="55" t="s">
        <v>12</v>
      </c>
      <c r="J309" s="55" t="s">
        <v>1198</v>
      </c>
      <c r="K309" s="59"/>
    </row>
    <row r="310" spans="2:11" ht="39.950000000000003" customHeight="1">
      <c r="B310" s="55">
        <v>2322</v>
      </c>
      <c r="C310" s="18" t="s">
        <v>141</v>
      </c>
      <c r="D310" s="73" t="s">
        <v>1204</v>
      </c>
      <c r="E310" s="55" t="s">
        <v>440</v>
      </c>
      <c r="F310" s="55" t="s">
        <v>1190</v>
      </c>
      <c r="G310" s="55" t="s">
        <v>3</v>
      </c>
      <c r="H310" s="74" t="s">
        <v>30</v>
      </c>
      <c r="I310" s="55" t="s">
        <v>12</v>
      </c>
      <c r="J310" s="78" t="s">
        <v>442</v>
      </c>
      <c r="K310" s="59"/>
    </row>
    <row r="311" spans="2:11" ht="39.950000000000003" customHeight="1">
      <c r="B311" s="109">
        <v>2323</v>
      </c>
      <c r="C311" s="109" t="s">
        <v>1239</v>
      </c>
      <c r="D311" s="124" t="s">
        <v>1240</v>
      </c>
      <c r="E311" s="79" t="s">
        <v>880</v>
      </c>
      <c r="F311" s="79" t="s">
        <v>1222</v>
      </c>
      <c r="G311" s="79" t="s">
        <v>4</v>
      </c>
      <c r="H311" s="81" t="s">
        <v>5</v>
      </c>
      <c r="I311" s="79" t="s">
        <v>12</v>
      </c>
      <c r="J311" s="79" t="s">
        <v>1226</v>
      </c>
      <c r="K311" s="70"/>
    </row>
    <row r="312" spans="2:11" ht="39.950000000000003" customHeight="1">
      <c r="B312" s="18">
        <v>2324</v>
      </c>
      <c r="C312" s="18" t="s">
        <v>17</v>
      </c>
      <c r="D312" s="73" t="s">
        <v>1215</v>
      </c>
      <c r="E312" s="55" t="s">
        <v>1218</v>
      </c>
      <c r="F312" s="55" t="s">
        <v>1223</v>
      </c>
      <c r="G312" s="55" t="s">
        <v>4</v>
      </c>
      <c r="H312" s="74" t="s">
        <v>30</v>
      </c>
      <c r="I312" s="55" t="s">
        <v>12</v>
      </c>
      <c r="J312" s="122" t="s">
        <v>1243</v>
      </c>
      <c r="K312" s="59"/>
    </row>
    <row r="313" spans="2:11" ht="39.950000000000003" customHeight="1">
      <c r="B313" s="18">
        <v>2325</v>
      </c>
      <c r="C313" s="18" t="s">
        <v>9</v>
      </c>
      <c r="D313" s="73" t="s">
        <v>1215</v>
      </c>
      <c r="E313" s="55" t="s">
        <v>1219</v>
      </c>
      <c r="F313" s="55" t="s">
        <v>1224</v>
      </c>
      <c r="G313" s="55" t="s">
        <v>1</v>
      </c>
      <c r="H313" s="74" t="s">
        <v>2</v>
      </c>
      <c r="I313" s="55" t="s">
        <v>12</v>
      </c>
      <c r="J313" s="78" t="s">
        <v>1227</v>
      </c>
      <c r="K313" s="59"/>
    </row>
    <row r="314" spans="2:11" ht="39.950000000000003" customHeight="1">
      <c r="B314" s="18">
        <v>2326</v>
      </c>
      <c r="C314" s="18" t="s">
        <v>111</v>
      </c>
      <c r="D314" s="73" t="s">
        <v>1217</v>
      </c>
      <c r="E314" s="41" t="s">
        <v>8</v>
      </c>
      <c r="F314" s="55" t="s">
        <v>1228</v>
      </c>
      <c r="G314" s="55" t="s">
        <v>4</v>
      </c>
      <c r="H314" s="74" t="s">
        <v>1193</v>
      </c>
      <c r="I314" s="55" t="s">
        <v>12</v>
      </c>
      <c r="J314" s="78" t="s">
        <v>1229</v>
      </c>
      <c r="K314" s="59"/>
    </row>
    <row r="315" spans="2:11" ht="39.950000000000003" customHeight="1">
      <c r="B315" s="18">
        <v>2327</v>
      </c>
      <c r="C315" s="18" t="s">
        <v>394</v>
      </c>
      <c r="D315" s="99" t="s">
        <v>1216</v>
      </c>
      <c r="E315" s="74" t="s">
        <v>395</v>
      </c>
      <c r="F315" s="55" t="s">
        <v>1230</v>
      </c>
      <c r="G315" s="55" t="s">
        <v>3</v>
      </c>
      <c r="H315" s="74" t="s">
        <v>30</v>
      </c>
      <c r="I315" s="41" t="s">
        <v>12</v>
      </c>
      <c r="J315" s="74" t="s">
        <v>1231</v>
      </c>
      <c r="K315" s="59"/>
    </row>
    <row r="316" spans="2:11" ht="39.950000000000003" customHeight="1">
      <c r="B316" s="55">
        <v>2328</v>
      </c>
      <c r="C316" s="18" t="s">
        <v>114</v>
      </c>
      <c r="D316" s="73" t="s">
        <v>2</v>
      </c>
      <c r="E316" s="74" t="s">
        <v>153</v>
      </c>
      <c r="F316" s="55" t="s">
        <v>1291</v>
      </c>
      <c r="G316" s="55" t="s">
        <v>3</v>
      </c>
      <c r="H316" s="74" t="s">
        <v>30</v>
      </c>
      <c r="I316" s="41" t="s">
        <v>12</v>
      </c>
      <c r="J316" s="74" t="s">
        <v>1232</v>
      </c>
      <c r="K316" s="59" t="s">
        <v>1288</v>
      </c>
    </row>
    <row r="317" spans="2:11" ht="39.950000000000003" customHeight="1">
      <c r="B317" s="109">
        <v>2329</v>
      </c>
      <c r="C317" s="109" t="s">
        <v>141</v>
      </c>
      <c r="D317" s="105" t="s">
        <v>1216</v>
      </c>
      <c r="E317" s="81" t="s">
        <v>440</v>
      </c>
      <c r="F317" s="79" t="s">
        <v>1233</v>
      </c>
      <c r="G317" s="79" t="s">
        <v>3</v>
      </c>
      <c r="H317" s="81" t="s">
        <v>30</v>
      </c>
      <c r="I317" s="120" t="s">
        <v>12</v>
      </c>
      <c r="J317" s="79" t="s">
        <v>442</v>
      </c>
      <c r="K317" s="70"/>
    </row>
    <row r="318" spans="2:11" ht="39.950000000000003" customHeight="1">
      <c r="B318" s="18">
        <v>2330</v>
      </c>
      <c r="C318" s="18" t="s">
        <v>114</v>
      </c>
      <c r="D318" s="73" t="s">
        <v>1261</v>
      </c>
      <c r="E318" s="55" t="s">
        <v>567</v>
      </c>
      <c r="F318" s="55" t="s">
        <v>1247</v>
      </c>
      <c r="G318" s="55" t="s">
        <v>3</v>
      </c>
      <c r="H318" s="74" t="s">
        <v>30</v>
      </c>
      <c r="I318" s="55" t="s">
        <v>12</v>
      </c>
      <c r="J318" s="122" t="s">
        <v>722</v>
      </c>
      <c r="K318" s="59"/>
    </row>
    <row r="319" spans="2:11" ht="39.950000000000003" customHeight="1">
      <c r="B319" s="18">
        <v>2331</v>
      </c>
      <c r="C319" s="18" t="s">
        <v>74</v>
      </c>
      <c r="D319" s="73"/>
      <c r="E319" s="55" t="s">
        <v>1246</v>
      </c>
      <c r="F319" s="55" t="s">
        <v>1248</v>
      </c>
      <c r="G319" s="55" t="s">
        <v>2</v>
      </c>
      <c r="H319" s="74" t="s">
        <v>74</v>
      </c>
      <c r="I319" s="55" t="s">
        <v>12</v>
      </c>
      <c r="J319" s="78" t="s">
        <v>1263</v>
      </c>
      <c r="K319" s="59"/>
    </row>
    <row r="320" spans="2:11" ht="39.950000000000003" customHeight="1">
      <c r="B320" s="18">
        <v>2332</v>
      </c>
      <c r="C320" s="18" t="s">
        <v>87</v>
      </c>
      <c r="D320" s="99" t="s">
        <v>2</v>
      </c>
      <c r="E320" s="74" t="s">
        <v>1273</v>
      </c>
      <c r="F320" s="55" t="s">
        <v>1274</v>
      </c>
      <c r="G320" s="55" t="s">
        <v>1</v>
      </c>
      <c r="H320" s="74" t="s">
        <v>2</v>
      </c>
      <c r="I320" s="41" t="s">
        <v>12</v>
      </c>
      <c r="J320" s="74" t="s">
        <v>1303</v>
      </c>
      <c r="K320" s="59"/>
    </row>
    <row r="321" spans="2:11" ht="39.950000000000003" customHeight="1">
      <c r="B321" s="18">
        <v>2333</v>
      </c>
      <c r="C321" s="18" t="s">
        <v>1285</v>
      </c>
      <c r="D321" s="99" t="s">
        <v>1301</v>
      </c>
      <c r="E321" s="74" t="s">
        <v>1278</v>
      </c>
      <c r="F321" s="55" t="s">
        <v>1279</v>
      </c>
      <c r="G321" s="55" t="s">
        <v>3</v>
      </c>
      <c r="H321" s="74" t="s">
        <v>15</v>
      </c>
      <c r="I321" s="41" t="s">
        <v>12</v>
      </c>
      <c r="J321" s="55" t="s">
        <v>1280</v>
      </c>
      <c r="K321" s="59"/>
    </row>
    <row r="322" spans="2:11" ht="39.950000000000003" customHeight="1">
      <c r="B322" s="18">
        <v>2334</v>
      </c>
      <c r="C322" s="18" t="s">
        <v>118</v>
      </c>
      <c r="D322" s="73" t="s">
        <v>2</v>
      </c>
      <c r="E322" s="41" t="s">
        <v>690</v>
      </c>
      <c r="F322" s="55" t="s">
        <v>1696</v>
      </c>
      <c r="G322" s="55" t="s">
        <v>3</v>
      </c>
      <c r="H322" s="74" t="s">
        <v>30</v>
      </c>
      <c r="I322" s="55" t="s">
        <v>12</v>
      </c>
      <c r="J322" s="78" t="s">
        <v>1272</v>
      </c>
      <c r="K322" s="59"/>
    </row>
    <row r="323" spans="2:11" ht="39.950000000000003" customHeight="1">
      <c r="B323" s="55">
        <v>2335</v>
      </c>
      <c r="C323" s="18" t="s">
        <v>1268</v>
      </c>
      <c r="D323" s="73" t="s">
        <v>1298</v>
      </c>
      <c r="E323" s="74" t="s">
        <v>1269</v>
      </c>
      <c r="F323" s="55" t="s">
        <v>1270</v>
      </c>
      <c r="G323" s="55" t="s">
        <v>755</v>
      </c>
      <c r="H323" s="74" t="s">
        <v>30</v>
      </c>
      <c r="I323" s="41" t="s">
        <v>12</v>
      </c>
      <c r="J323" s="74" t="s">
        <v>1271</v>
      </c>
      <c r="K323" s="59"/>
    </row>
    <row r="324" spans="2:11" ht="39.950000000000003" customHeight="1">
      <c r="B324" s="18">
        <v>2336</v>
      </c>
      <c r="C324" s="18" t="s">
        <v>9</v>
      </c>
      <c r="D324" s="73" t="s">
        <v>1202</v>
      </c>
      <c r="E324" s="74" t="s">
        <v>1275</v>
      </c>
      <c r="F324" s="55" t="s">
        <v>1276</v>
      </c>
      <c r="G324" s="55" t="s">
        <v>7</v>
      </c>
      <c r="H324" s="74" t="s">
        <v>30</v>
      </c>
      <c r="I324" s="41" t="s">
        <v>12</v>
      </c>
      <c r="J324" s="55" t="s">
        <v>1277</v>
      </c>
      <c r="K324" s="59"/>
    </row>
    <row r="325" spans="2:11" ht="39.950000000000003" customHeight="1">
      <c r="B325" s="87">
        <v>2337</v>
      </c>
      <c r="C325" s="87" t="s">
        <v>1289</v>
      </c>
      <c r="D325" s="73" t="s">
        <v>1290</v>
      </c>
      <c r="E325" s="15" t="s">
        <v>1292</v>
      </c>
      <c r="F325" s="15" t="s">
        <v>1293</v>
      </c>
      <c r="G325" s="15" t="s">
        <v>3</v>
      </c>
      <c r="H325" s="15" t="s">
        <v>30</v>
      </c>
      <c r="I325" s="15" t="s">
        <v>12</v>
      </c>
      <c r="J325" s="17" t="s">
        <v>1294</v>
      </c>
      <c r="K325" s="59"/>
    </row>
    <row r="326" spans="2:11" ht="39.950000000000003" customHeight="1">
      <c r="B326" s="55">
        <v>2338</v>
      </c>
      <c r="C326" s="18" t="s">
        <v>1326</v>
      </c>
      <c r="D326" s="73" t="s">
        <v>1202</v>
      </c>
      <c r="E326" s="74" t="s">
        <v>1327</v>
      </c>
      <c r="F326" s="55" t="s">
        <v>3320</v>
      </c>
      <c r="G326" s="55" t="s">
        <v>3319</v>
      </c>
      <c r="H326" s="74" t="s">
        <v>30</v>
      </c>
      <c r="I326" s="41" t="s">
        <v>1320</v>
      </c>
      <c r="J326" s="55" t="s">
        <v>1329</v>
      </c>
      <c r="K326" s="30" t="s">
        <v>3321</v>
      </c>
    </row>
    <row r="327" spans="2:11" ht="39.950000000000003" customHeight="1">
      <c r="B327" s="55">
        <v>2339</v>
      </c>
      <c r="C327" s="18" t="s">
        <v>1239</v>
      </c>
      <c r="D327" s="73" t="s">
        <v>1332</v>
      </c>
      <c r="E327" s="74" t="s">
        <v>1323</v>
      </c>
      <c r="F327" s="55" t="s">
        <v>1324</v>
      </c>
      <c r="G327" s="55" t="s">
        <v>1313</v>
      </c>
      <c r="H327" s="74" t="s">
        <v>1193</v>
      </c>
      <c r="I327" s="41" t="s">
        <v>1320</v>
      </c>
      <c r="J327" s="74" t="s">
        <v>1325</v>
      </c>
      <c r="K327" s="59"/>
    </row>
    <row r="328" spans="2:11" ht="39.950000000000003" customHeight="1">
      <c r="B328" s="79">
        <v>2340</v>
      </c>
      <c r="C328" s="109" t="s">
        <v>1333</v>
      </c>
      <c r="D328" s="124" t="s">
        <v>1334</v>
      </c>
      <c r="E328" s="81" t="s">
        <v>1317</v>
      </c>
      <c r="F328" s="79" t="s">
        <v>1318</v>
      </c>
      <c r="G328" s="79" t="s">
        <v>1319</v>
      </c>
      <c r="H328" s="81" t="s">
        <v>16</v>
      </c>
      <c r="I328" s="120" t="s">
        <v>1320</v>
      </c>
      <c r="J328" s="81" t="s">
        <v>1321</v>
      </c>
      <c r="K328" s="70"/>
    </row>
    <row r="329" spans="2:11" ht="39.950000000000003" customHeight="1">
      <c r="B329" s="55">
        <v>2340</v>
      </c>
      <c r="C329" s="66" t="s">
        <v>1531</v>
      </c>
      <c r="D329" s="73" t="s">
        <v>1538</v>
      </c>
      <c r="E329" s="55" t="s">
        <v>1520</v>
      </c>
      <c r="F329" s="55" t="s">
        <v>1521</v>
      </c>
      <c r="G329" s="15" t="s">
        <v>1527</v>
      </c>
      <c r="H329" s="15" t="s">
        <v>16</v>
      </c>
      <c r="I329" s="15" t="s">
        <v>1523</v>
      </c>
      <c r="J329" s="55" t="s">
        <v>1524</v>
      </c>
      <c r="K329" s="59" t="s">
        <v>1568</v>
      </c>
    </row>
    <row r="330" spans="2:11" ht="39.950000000000003" customHeight="1">
      <c r="B330" s="18">
        <v>2341</v>
      </c>
      <c r="C330" s="18" t="s">
        <v>1337</v>
      </c>
      <c r="D330" s="99" t="s">
        <v>1380</v>
      </c>
      <c r="E330" s="74" t="s">
        <v>1343</v>
      </c>
      <c r="F330" s="55" t="s">
        <v>1346</v>
      </c>
      <c r="G330" s="55" t="s">
        <v>1347</v>
      </c>
      <c r="H330" s="74" t="s">
        <v>1354</v>
      </c>
      <c r="I330" s="41" t="s">
        <v>1349</v>
      </c>
      <c r="J330" s="74" t="s">
        <v>1350</v>
      </c>
      <c r="K330" s="59"/>
    </row>
    <row r="331" spans="2:11" ht="39.950000000000003" customHeight="1">
      <c r="B331" s="109">
        <v>2342</v>
      </c>
      <c r="C331" s="109" t="s">
        <v>1338</v>
      </c>
      <c r="D331" s="105" t="s">
        <v>1381</v>
      </c>
      <c r="E331" s="81" t="s">
        <v>1344</v>
      </c>
      <c r="F331" s="79" t="s">
        <v>1352</v>
      </c>
      <c r="G331" s="79" t="s">
        <v>1353</v>
      </c>
      <c r="H331" s="81" t="s">
        <v>1348</v>
      </c>
      <c r="I331" s="120" t="s">
        <v>1356</v>
      </c>
      <c r="J331" s="79" t="s">
        <v>1351</v>
      </c>
      <c r="K331" s="70"/>
    </row>
    <row r="332" spans="2:11" ht="39.950000000000003" customHeight="1">
      <c r="B332" s="18">
        <v>2343</v>
      </c>
      <c r="C332" s="18" t="s">
        <v>1339</v>
      </c>
      <c r="D332" s="73" t="s">
        <v>1379</v>
      </c>
      <c r="E332" s="74" t="s">
        <v>1345</v>
      </c>
      <c r="F332" s="55" t="s">
        <v>1355</v>
      </c>
      <c r="G332" s="55" t="s">
        <v>1353</v>
      </c>
      <c r="H332" s="74" t="s">
        <v>1360</v>
      </c>
      <c r="I332" s="41" t="s">
        <v>1357</v>
      </c>
      <c r="J332" s="55" t="s">
        <v>1358</v>
      </c>
      <c r="K332" s="59"/>
    </row>
    <row r="333" spans="2:11" ht="39.950000000000003" customHeight="1">
      <c r="B333" s="18">
        <v>2344</v>
      </c>
      <c r="C333" s="18" t="s">
        <v>1340</v>
      </c>
      <c r="D333" s="99" t="s">
        <v>1385</v>
      </c>
      <c r="E333" s="74" t="s">
        <v>1359</v>
      </c>
      <c r="F333" s="55" t="s">
        <v>1383</v>
      </c>
      <c r="G333" s="55" t="s">
        <v>1347</v>
      </c>
      <c r="H333" s="74" t="s">
        <v>1354</v>
      </c>
      <c r="I333" s="41" t="s">
        <v>1363</v>
      </c>
      <c r="J333" s="74" t="s">
        <v>1384</v>
      </c>
      <c r="K333" s="59"/>
    </row>
    <row r="334" spans="2:11" ht="39.950000000000003" customHeight="1">
      <c r="B334" s="18">
        <v>2345</v>
      </c>
      <c r="C334" s="18" t="s">
        <v>1341</v>
      </c>
      <c r="D334" s="73" t="s">
        <v>1382</v>
      </c>
      <c r="E334" s="74" t="s">
        <v>1361</v>
      </c>
      <c r="F334" s="55" t="s">
        <v>1362</v>
      </c>
      <c r="G334" s="55" t="s">
        <v>3</v>
      </c>
      <c r="H334" s="74" t="s">
        <v>1354</v>
      </c>
      <c r="I334" s="41" t="s">
        <v>1367</v>
      </c>
      <c r="J334" s="74" t="s">
        <v>1364</v>
      </c>
      <c r="K334" s="59"/>
    </row>
    <row r="335" spans="2:11" ht="39.950000000000003" customHeight="1">
      <c r="B335" s="18">
        <v>2346</v>
      </c>
      <c r="C335" s="18" t="s">
        <v>1342</v>
      </c>
      <c r="D335" s="73" t="s">
        <v>1380</v>
      </c>
      <c r="E335" s="74" t="s">
        <v>1365</v>
      </c>
      <c r="F335" s="55" t="s">
        <v>1366</v>
      </c>
      <c r="G335" s="55" t="s">
        <v>1372</v>
      </c>
      <c r="H335" s="74" t="s">
        <v>1348</v>
      </c>
      <c r="I335" s="41" t="s">
        <v>1349</v>
      </c>
      <c r="J335" s="74" t="s">
        <v>1368</v>
      </c>
      <c r="K335" s="59"/>
    </row>
    <row r="336" spans="2:11" ht="39.950000000000003" customHeight="1">
      <c r="B336" s="55">
        <v>2347</v>
      </c>
      <c r="C336" s="18" t="s">
        <v>1341</v>
      </c>
      <c r="D336" s="73" t="s">
        <v>1417</v>
      </c>
      <c r="E336" s="74" t="s">
        <v>1395</v>
      </c>
      <c r="F336" s="55" t="s">
        <v>1396</v>
      </c>
      <c r="G336" s="55" t="s">
        <v>1397</v>
      </c>
      <c r="H336" s="74" t="s">
        <v>1402</v>
      </c>
      <c r="I336" s="41" t="s">
        <v>1403</v>
      </c>
      <c r="J336" s="74" t="s">
        <v>1418</v>
      </c>
      <c r="K336" s="59"/>
    </row>
    <row r="337" spans="1:11" ht="39.950000000000003" customHeight="1">
      <c r="A337" s="89"/>
      <c r="B337" s="55">
        <v>2348</v>
      </c>
      <c r="C337" s="18" t="s">
        <v>1388</v>
      </c>
      <c r="D337" s="73" t="s">
        <v>1392</v>
      </c>
      <c r="E337" s="74" t="s">
        <v>1399</v>
      </c>
      <c r="F337" s="55" t="s">
        <v>1400</v>
      </c>
      <c r="G337" s="55" t="s">
        <v>1401</v>
      </c>
      <c r="H337" s="74" t="s">
        <v>1402</v>
      </c>
      <c r="I337" s="41" t="s">
        <v>1398</v>
      </c>
      <c r="J337" s="74" t="s">
        <v>1405</v>
      </c>
      <c r="K337" s="59"/>
    </row>
    <row r="338" spans="1:11" ht="39.950000000000003" customHeight="1">
      <c r="A338" s="89"/>
      <c r="B338" s="18">
        <v>2349</v>
      </c>
      <c r="C338" s="87" t="s">
        <v>1389</v>
      </c>
      <c r="D338" s="73" t="s">
        <v>1392</v>
      </c>
      <c r="E338" s="15" t="s">
        <v>1406</v>
      </c>
      <c r="F338" s="15" t="s">
        <v>1407</v>
      </c>
      <c r="G338" s="15" t="s">
        <v>1411</v>
      </c>
      <c r="H338" s="15" t="s">
        <v>1402</v>
      </c>
      <c r="I338" s="15" t="s">
        <v>1404</v>
      </c>
      <c r="J338" s="17" t="s">
        <v>1408</v>
      </c>
      <c r="K338" s="59"/>
    </row>
    <row r="339" spans="1:11" ht="39.950000000000003" customHeight="1">
      <c r="A339" s="89"/>
      <c r="B339" s="18">
        <v>2350</v>
      </c>
      <c r="C339" s="18" t="s">
        <v>1429</v>
      </c>
      <c r="D339" s="99" t="s">
        <v>1439</v>
      </c>
      <c r="E339" s="74" t="s">
        <v>1430</v>
      </c>
      <c r="F339" s="55" t="s">
        <v>1431</v>
      </c>
      <c r="G339" s="15" t="s">
        <v>1319</v>
      </c>
      <c r="H339" s="15" t="s">
        <v>16</v>
      </c>
      <c r="I339" s="15" t="s">
        <v>1320</v>
      </c>
      <c r="J339" s="55" t="s">
        <v>1432</v>
      </c>
      <c r="K339" s="59"/>
    </row>
    <row r="340" spans="1:11" ht="39.950000000000003" customHeight="1">
      <c r="B340" s="55">
        <v>2351</v>
      </c>
      <c r="C340" s="96" t="s">
        <v>89</v>
      </c>
      <c r="D340" s="90" t="s">
        <v>52</v>
      </c>
      <c r="E340" s="75" t="s">
        <v>1458</v>
      </c>
      <c r="F340" s="55" t="s">
        <v>1454</v>
      </c>
      <c r="G340" s="74" t="s">
        <v>1446</v>
      </c>
      <c r="H340" s="122" t="s">
        <v>1455</v>
      </c>
      <c r="I340" s="74" t="s">
        <v>1445</v>
      </c>
      <c r="J340" s="55" t="s">
        <v>1456</v>
      </c>
      <c r="K340" s="59"/>
    </row>
    <row r="341" spans="1:11" ht="39.950000000000003" customHeight="1">
      <c r="B341" s="79">
        <v>2352</v>
      </c>
      <c r="C341" s="109" t="s">
        <v>1457</v>
      </c>
      <c r="D341" s="105" t="s">
        <v>1466</v>
      </c>
      <c r="E341" s="129" t="s">
        <v>1459</v>
      </c>
      <c r="F341" s="79" t="s">
        <v>1464</v>
      </c>
      <c r="G341" s="81" t="s">
        <v>1450</v>
      </c>
      <c r="H341" s="81" t="s">
        <v>1492</v>
      </c>
      <c r="I341" s="81" t="s">
        <v>1444</v>
      </c>
      <c r="J341" s="79" t="s">
        <v>1460</v>
      </c>
      <c r="K341" s="70"/>
    </row>
    <row r="342" spans="1:11" ht="39.950000000000003" customHeight="1">
      <c r="B342" s="55">
        <v>2353</v>
      </c>
      <c r="C342" s="18" t="s">
        <v>1462</v>
      </c>
      <c r="D342" s="99" t="s">
        <v>1465</v>
      </c>
      <c r="E342" s="55" t="s">
        <v>1461</v>
      </c>
      <c r="F342" s="55" t="s">
        <v>1449</v>
      </c>
      <c r="G342" s="55" t="s">
        <v>1451</v>
      </c>
      <c r="H342" s="74" t="s">
        <v>1452</v>
      </c>
      <c r="I342" s="55" t="s">
        <v>1477</v>
      </c>
      <c r="J342" s="55" t="s">
        <v>1469</v>
      </c>
      <c r="K342" s="59"/>
    </row>
    <row r="343" spans="1:11" ht="39.950000000000003" customHeight="1">
      <c r="B343" s="148">
        <v>2354</v>
      </c>
      <c r="C343" s="154" t="s">
        <v>3505</v>
      </c>
      <c r="D343" s="154" t="s">
        <v>3506</v>
      </c>
      <c r="E343" s="154" t="s">
        <v>3536</v>
      </c>
      <c r="F343" s="231" t="s">
        <v>3504</v>
      </c>
      <c r="G343" s="282" t="s">
        <v>3507</v>
      </c>
      <c r="H343" s="231" t="s">
        <v>3508</v>
      </c>
      <c r="I343" s="91" t="s">
        <v>3538</v>
      </c>
      <c r="J343" s="272" t="s">
        <v>3633</v>
      </c>
      <c r="K343" s="272" t="s">
        <v>3634</v>
      </c>
    </row>
    <row r="344" spans="1:11" ht="39.950000000000003" customHeight="1">
      <c r="B344" s="148">
        <v>2355</v>
      </c>
      <c r="C344" s="154" t="s">
        <v>1759</v>
      </c>
      <c r="D344" s="154" t="s">
        <v>1759</v>
      </c>
      <c r="E344" s="154" t="s">
        <v>3536</v>
      </c>
      <c r="F344" s="231" t="s">
        <v>3531</v>
      </c>
      <c r="G344" s="282" t="s">
        <v>3532</v>
      </c>
      <c r="H344" s="231" t="s">
        <v>3533</v>
      </c>
      <c r="I344" s="91" t="s">
        <v>3534</v>
      </c>
      <c r="J344" s="272" t="s">
        <v>3535</v>
      </c>
      <c r="K344" s="272" t="s">
        <v>3537</v>
      </c>
    </row>
    <row r="345" spans="1:11" ht="39.950000000000003" customHeight="1">
      <c r="B345" s="55">
        <v>2356</v>
      </c>
      <c r="C345" s="18" t="s">
        <v>1510</v>
      </c>
      <c r="D345" s="99" t="s">
        <v>1516</v>
      </c>
      <c r="E345" s="55" t="s">
        <v>1480</v>
      </c>
      <c r="F345" s="55" t="s">
        <v>1481</v>
      </c>
      <c r="G345" s="55" t="s">
        <v>1482</v>
      </c>
      <c r="H345" s="74" t="s">
        <v>1487</v>
      </c>
      <c r="I345" s="55" t="s">
        <v>1479</v>
      </c>
      <c r="J345" s="55" t="s">
        <v>1484</v>
      </c>
      <c r="K345" s="59"/>
    </row>
    <row r="346" spans="1:11" ht="39.950000000000003" customHeight="1">
      <c r="B346" s="55">
        <v>2357</v>
      </c>
      <c r="C346" s="96" t="s">
        <v>1510</v>
      </c>
      <c r="D346" s="90" t="s">
        <v>1517</v>
      </c>
      <c r="E346" s="75" t="s">
        <v>1485</v>
      </c>
      <c r="F346" s="55" t="s">
        <v>1486</v>
      </c>
      <c r="G346" s="74" t="s">
        <v>1482</v>
      </c>
      <c r="H346" s="122" t="s">
        <v>1483</v>
      </c>
      <c r="I346" s="74" t="s">
        <v>1479</v>
      </c>
      <c r="J346" s="55" t="s">
        <v>1488</v>
      </c>
      <c r="K346" s="59"/>
    </row>
    <row r="347" spans="1:11" ht="39.950000000000003" customHeight="1">
      <c r="B347" s="55">
        <v>2358</v>
      </c>
      <c r="C347" s="18" t="s">
        <v>1508</v>
      </c>
      <c r="D347" s="73" t="s">
        <v>1505</v>
      </c>
      <c r="E347" s="75" t="s">
        <v>1489</v>
      </c>
      <c r="F347" s="55" t="s">
        <v>1490</v>
      </c>
      <c r="G347" s="74" t="s">
        <v>1491</v>
      </c>
      <c r="H347" s="74" t="s">
        <v>1496</v>
      </c>
      <c r="I347" s="74" t="s">
        <v>1478</v>
      </c>
      <c r="J347" s="55" t="s">
        <v>1493</v>
      </c>
      <c r="K347" s="59"/>
    </row>
    <row r="348" spans="1:11" ht="39.950000000000003" customHeight="1">
      <c r="B348" s="55">
        <v>2359</v>
      </c>
      <c r="C348" s="242" t="s">
        <v>1558</v>
      </c>
      <c r="D348" s="243" t="s">
        <v>1556</v>
      </c>
      <c r="E348" s="129" t="s">
        <v>1559</v>
      </c>
      <c r="F348" s="79" t="s">
        <v>1560</v>
      </c>
      <c r="G348" s="81" t="s">
        <v>1561</v>
      </c>
      <c r="H348" s="236" t="s">
        <v>1562</v>
      </c>
      <c r="I348" s="81" t="s">
        <v>1534</v>
      </c>
      <c r="J348" s="79" t="s">
        <v>1563</v>
      </c>
      <c r="K348" s="70"/>
    </row>
    <row r="349" spans="1:11" ht="39.950000000000003" customHeight="1">
      <c r="B349" s="119">
        <v>2361</v>
      </c>
      <c r="C349" s="242" t="s">
        <v>1525</v>
      </c>
      <c r="D349" s="243" t="s">
        <v>1538</v>
      </c>
      <c r="E349" s="129" t="s">
        <v>1526</v>
      </c>
      <c r="F349" s="79" t="s">
        <v>3462</v>
      </c>
      <c r="G349" s="81" t="s">
        <v>1522</v>
      </c>
      <c r="H349" s="236" t="s">
        <v>1528</v>
      </c>
      <c r="I349" s="81" t="s">
        <v>1534</v>
      </c>
      <c r="J349" s="79" t="s">
        <v>1529</v>
      </c>
      <c r="K349" s="70"/>
    </row>
    <row r="350" spans="1:11" ht="39.950000000000003" customHeight="1">
      <c r="B350" s="118">
        <v>2362</v>
      </c>
      <c r="C350" s="66" t="s">
        <v>1530</v>
      </c>
      <c r="D350" s="73" t="s">
        <v>1570</v>
      </c>
      <c r="E350" s="75" t="s">
        <v>1532</v>
      </c>
      <c r="F350" s="55" t="s">
        <v>1533</v>
      </c>
      <c r="G350" s="74" t="s">
        <v>1522</v>
      </c>
      <c r="H350" s="122" t="s">
        <v>1547</v>
      </c>
      <c r="I350" s="74" t="s">
        <v>1523</v>
      </c>
      <c r="J350" s="55" t="s">
        <v>1535</v>
      </c>
      <c r="K350" s="59"/>
    </row>
    <row r="351" spans="1:11" ht="39.950000000000003" customHeight="1">
      <c r="B351" s="118">
        <v>2363</v>
      </c>
      <c r="C351" s="66" t="s">
        <v>1541</v>
      </c>
      <c r="D351" s="99" t="s">
        <v>1538</v>
      </c>
      <c r="E351" s="55" t="s">
        <v>1536</v>
      </c>
      <c r="F351" s="55" t="s">
        <v>1537</v>
      </c>
      <c r="G351" s="55" t="s">
        <v>1538</v>
      </c>
      <c r="H351" s="74" t="s">
        <v>1540</v>
      </c>
      <c r="I351" s="55" t="s">
        <v>1523</v>
      </c>
      <c r="J351" s="55" t="s">
        <v>1539</v>
      </c>
      <c r="K351" s="59"/>
    </row>
    <row r="352" spans="1:11" ht="39.950000000000003" customHeight="1">
      <c r="B352" s="118">
        <v>2364</v>
      </c>
      <c r="C352" s="131" t="s">
        <v>74</v>
      </c>
      <c r="D352" s="132" t="s">
        <v>1538</v>
      </c>
      <c r="E352" s="75" t="s">
        <v>1542</v>
      </c>
      <c r="F352" s="55" t="s">
        <v>1543</v>
      </c>
      <c r="G352" s="55" t="s">
        <v>1538</v>
      </c>
      <c r="H352" s="74" t="s">
        <v>1540</v>
      </c>
      <c r="I352" s="55" t="s">
        <v>1523</v>
      </c>
      <c r="J352" s="55" t="s">
        <v>1544</v>
      </c>
      <c r="K352" s="59"/>
    </row>
    <row r="353" spans="1:14" ht="39.950000000000003" customHeight="1">
      <c r="B353" s="118">
        <v>2366</v>
      </c>
      <c r="C353" s="18" t="s">
        <v>1583</v>
      </c>
      <c r="D353" s="99" t="s">
        <v>1584</v>
      </c>
      <c r="E353" s="55" t="s">
        <v>1585</v>
      </c>
      <c r="F353" s="55" t="s">
        <v>1586</v>
      </c>
      <c r="G353" s="55" t="s">
        <v>1610</v>
      </c>
      <c r="H353" s="74" t="s">
        <v>1598</v>
      </c>
      <c r="I353" s="74" t="s">
        <v>1599</v>
      </c>
      <c r="J353" s="55" t="s">
        <v>1588</v>
      </c>
      <c r="K353" s="59"/>
    </row>
    <row r="354" spans="1:14" ht="39.950000000000003" customHeight="1">
      <c r="B354" s="137">
        <v>2367</v>
      </c>
      <c r="C354" s="87" t="s">
        <v>155</v>
      </c>
      <c r="D354" s="71" t="s">
        <v>2</v>
      </c>
      <c r="E354" s="75" t="s">
        <v>495</v>
      </c>
      <c r="F354" s="55" t="s">
        <v>1590</v>
      </c>
      <c r="G354" s="74" t="s">
        <v>1589</v>
      </c>
      <c r="H354" s="74" t="s">
        <v>1587</v>
      </c>
      <c r="I354" s="74" t="s">
        <v>1612</v>
      </c>
      <c r="J354" s="55" t="s">
        <v>1591</v>
      </c>
      <c r="K354" s="59"/>
    </row>
    <row r="355" spans="1:14" ht="39.950000000000003" customHeight="1">
      <c r="A355" s="89"/>
      <c r="B355" s="118">
        <v>2368</v>
      </c>
      <c r="C355" s="18" t="s">
        <v>919</v>
      </c>
      <c r="D355" s="73" t="s">
        <v>1083</v>
      </c>
      <c r="E355" s="55" t="s">
        <v>1592</v>
      </c>
      <c r="F355" s="55" t="s">
        <v>1595</v>
      </c>
      <c r="G355" s="74" t="s">
        <v>1589</v>
      </c>
      <c r="H355" s="74" t="s">
        <v>1593</v>
      </c>
      <c r="I355" s="74" t="s">
        <v>12</v>
      </c>
      <c r="J355" s="55" t="s">
        <v>1594</v>
      </c>
      <c r="K355" s="59"/>
    </row>
    <row r="356" spans="1:14" ht="39.950000000000003" customHeight="1">
      <c r="A356" s="89"/>
      <c r="B356" s="118">
        <v>2369</v>
      </c>
      <c r="C356" s="66" t="s">
        <v>89</v>
      </c>
      <c r="D356" s="99" t="s">
        <v>1575</v>
      </c>
      <c r="E356" s="55" t="s">
        <v>107</v>
      </c>
      <c r="F356" s="55" t="s">
        <v>1580</v>
      </c>
      <c r="G356" s="55" t="s">
        <v>7</v>
      </c>
      <c r="H356" s="74" t="s">
        <v>1577</v>
      </c>
      <c r="I356" s="55" t="s">
        <v>1579</v>
      </c>
      <c r="J356" s="55" t="s">
        <v>1581</v>
      </c>
      <c r="K356" s="59"/>
    </row>
    <row r="357" spans="1:14" ht="39.950000000000003" customHeight="1">
      <c r="A357" s="89"/>
      <c r="B357" s="137">
        <v>2370</v>
      </c>
      <c r="C357" s="109" t="s">
        <v>1574</v>
      </c>
      <c r="D357" s="124" t="s">
        <v>1575</v>
      </c>
      <c r="E357" s="79" t="s">
        <v>1576</v>
      </c>
      <c r="F357" s="79" t="s">
        <v>1580</v>
      </c>
      <c r="G357" s="79" t="s">
        <v>7</v>
      </c>
      <c r="H357" s="81" t="s">
        <v>1578</v>
      </c>
      <c r="I357" s="81" t="s">
        <v>1579</v>
      </c>
      <c r="J357" s="79" t="s">
        <v>1582</v>
      </c>
      <c r="K357" s="70"/>
    </row>
    <row r="358" spans="1:14" ht="39.950000000000003" customHeight="1">
      <c r="A358" s="89"/>
      <c r="B358" s="118">
        <v>2371</v>
      </c>
      <c r="C358" s="66" t="s">
        <v>1641</v>
      </c>
      <c r="D358" s="73" t="s">
        <v>1616</v>
      </c>
      <c r="E358" s="75" t="s">
        <v>1643</v>
      </c>
      <c r="F358" s="55" t="s">
        <v>1642</v>
      </c>
      <c r="G358" s="74" t="s">
        <v>1644</v>
      </c>
      <c r="H358" s="74" t="s">
        <v>1645</v>
      </c>
      <c r="I358" s="74" t="s">
        <v>1639</v>
      </c>
      <c r="J358" s="55" t="s">
        <v>1646</v>
      </c>
      <c r="K358" s="59"/>
    </row>
    <row r="359" spans="1:14" ht="39.950000000000003" customHeight="1">
      <c r="A359" s="89"/>
      <c r="B359" s="118">
        <v>2372</v>
      </c>
      <c r="C359" s="66" t="s">
        <v>1633</v>
      </c>
      <c r="D359" s="66" t="s">
        <v>1596</v>
      </c>
      <c r="E359" s="55" t="s">
        <v>1634</v>
      </c>
      <c r="F359" s="55" t="s">
        <v>1635</v>
      </c>
      <c r="G359" s="74" t="s">
        <v>933</v>
      </c>
      <c r="H359" s="74" t="s">
        <v>1620</v>
      </c>
      <c r="I359" s="74" t="s">
        <v>1639</v>
      </c>
      <c r="J359" s="55" t="s">
        <v>1636</v>
      </c>
      <c r="K359" s="59"/>
    </row>
    <row r="360" spans="1:14" ht="39.950000000000003" customHeight="1">
      <c r="A360" s="89"/>
      <c r="B360" s="118">
        <v>2373</v>
      </c>
      <c r="C360" s="66" t="s">
        <v>1506</v>
      </c>
      <c r="D360" s="66" t="s">
        <v>1647</v>
      </c>
      <c r="E360" s="75" t="s">
        <v>1637</v>
      </c>
      <c r="F360" s="55" t="s">
        <v>1638</v>
      </c>
      <c r="G360" s="74" t="s">
        <v>1629</v>
      </c>
      <c r="H360" s="122" t="s">
        <v>1620</v>
      </c>
      <c r="I360" s="74" t="s">
        <v>1639</v>
      </c>
      <c r="J360" s="55" t="s">
        <v>1640</v>
      </c>
      <c r="K360" s="59"/>
    </row>
    <row r="361" spans="1:14" ht="39.950000000000003" customHeight="1">
      <c r="A361" s="89"/>
      <c r="B361" s="118">
        <v>2374</v>
      </c>
      <c r="C361" s="66" t="s">
        <v>1657</v>
      </c>
      <c r="D361" s="99" t="s">
        <v>1658</v>
      </c>
      <c r="E361" s="55" t="s">
        <v>1659</v>
      </c>
      <c r="F361" s="55" t="s">
        <v>1660</v>
      </c>
      <c r="G361" s="74" t="s">
        <v>1662</v>
      </c>
      <c r="H361" s="74" t="s">
        <v>1663</v>
      </c>
      <c r="I361" s="74" t="s">
        <v>1664</v>
      </c>
      <c r="J361" s="55" t="s">
        <v>1665</v>
      </c>
      <c r="K361" s="59"/>
    </row>
    <row r="362" spans="1:14" ht="39.950000000000003" customHeight="1">
      <c r="A362" s="89"/>
      <c r="B362" s="286">
        <v>2375</v>
      </c>
      <c r="C362" s="154" t="s">
        <v>3510</v>
      </c>
      <c r="D362" s="154" t="s">
        <v>3510</v>
      </c>
      <c r="E362" s="154" t="s">
        <v>3509</v>
      </c>
      <c r="F362" s="231" t="s">
        <v>3511</v>
      </c>
      <c r="G362" s="154" t="s">
        <v>3512</v>
      </c>
      <c r="H362" s="231" t="s">
        <v>3471</v>
      </c>
      <c r="I362" s="91" t="s">
        <v>3482</v>
      </c>
      <c r="J362" s="272" t="s">
        <v>3513</v>
      </c>
      <c r="K362" s="272" t="s">
        <v>3539</v>
      </c>
    </row>
    <row r="363" spans="1:14" ht="39.950000000000003" customHeight="1">
      <c r="A363" s="89"/>
      <c r="B363" s="118">
        <v>2376</v>
      </c>
      <c r="C363" s="18" t="s">
        <v>1667</v>
      </c>
      <c r="D363" s="99" t="s">
        <v>1658</v>
      </c>
      <c r="E363" s="55" t="s">
        <v>1668</v>
      </c>
      <c r="F363" s="55" t="s">
        <v>1669</v>
      </c>
      <c r="G363" s="55" t="s">
        <v>1416</v>
      </c>
      <c r="H363" s="74" t="s">
        <v>1447</v>
      </c>
      <c r="I363" s="55" t="s">
        <v>1671</v>
      </c>
      <c r="J363" s="55" t="s">
        <v>1672</v>
      </c>
      <c r="K363" s="59"/>
    </row>
    <row r="364" spans="1:14" ht="39.950000000000003" customHeight="1">
      <c r="A364" s="89"/>
      <c r="B364" s="118">
        <v>2377</v>
      </c>
      <c r="C364" s="66" t="s">
        <v>1673</v>
      </c>
      <c r="D364" s="73" t="s">
        <v>1658</v>
      </c>
      <c r="E364" s="75" t="s">
        <v>1674</v>
      </c>
      <c r="F364" s="55" t="s">
        <v>1698</v>
      </c>
      <c r="G364" s="55" t="s">
        <v>1416</v>
      </c>
      <c r="H364" s="74" t="s">
        <v>1679</v>
      </c>
      <c r="I364" s="55" t="s">
        <v>1664</v>
      </c>
      <c r="J364" s="55" t="s">
        <v>1675</v>
      </c>
      <c r="K364" s="59"/>
      <c r="L364" s="23"/>
      <c r="M364" s="23"/>
      <c r="N364" s="23"/>
    </row>
    <row r="365" spans="1:14" ht="39.950000000000003" customHeight="1">
      <c r="A365" s="89"/>
      <c r="B365" s="123">
        <v>2378</v>
      </c>
      <c r="C365" s="87" t="s">
        <v>1682</v>
      </c>
      <c r="D365" s="73" t="s">
        <v>1666</v>
      </c>
      <c r="E365" s="15" t="s">
        <v>1676</v>
      </c>
      <c r="F365" s="15" t="s">
        <v>556</v>
      </c>
      <c r="G365" s="15" t="s">
        <v>1678</v>
      </c>
      <c r="H365" s="15" t="s">
        <v>1680</v>
      </c>
      <c r="I365" s="15" t="s">
        <v>1664</v>
      </c>
      <c r="J365" s="17" t="s">
        <v>1681</v>
      </c>
      <c r="K365" s="59"/>
    </row>
    <row r="366" spans="1:14" ht="39.950000000000003" customHeight="1">
      <c r="A366" s="89"/>
      <c r="B366" s="119">
        <v>2379</v>
      </c>
      <c r="C366" s="109" t="s">
        <v>1737</v>
      </c>
      <c r="D366" s="105" t="s">
        <v>1732</v>
      </c>
      <c r="E366" s="81" t="s">
        <v>1738</v>
      </c>
      <c r="F366" s="79" t="s">
        <v>3463</v>
      </c>
      <c r="G366" s="79" t="s">
        <v>1319</v>
      </c>
      <c r="H366" s="81" t="s">
        <v>1314</v>
      </c>
      <c r="I366" s="81" t="s">
        <v>1723</v>
      </c>
      <c r="J366" s="79" t="s">
        <v>1739</v>
      </c>
      <c r="K366" s="70"/>
    </row>
    <row r="367" spans="1:14" ht="39.950000000000003" customHeight="1">
      <c r="A367" s="89"/>
      <c r="B367" s="137">
        <v>2380</v>
      </c>
      <c r="C367" s="114" t="s">
        <v>1740</v>
      </c>
      <c r="D367" s="113" t="s">
        <v>1741</v>
      </c>
      <c r="E367" s="55" t="s">
        <v>1735</v>
      </c>
      <c r="F367" s="55" t="s">
        <v>1736</v>
      </c>
      <c r="G367" s="55" t="s">
        <v>1319</v>
      </c>
      <c r="H367" s="74" t="s">
        <v>1314</v>
      </c>
      <c r="I367" s="74" t="s">
        <v>1723</v>
      </c>
      <c r="J367" s="55" t="s">
        <v>1745</v>
      </c>
      <c r="K367" s="59"/>
    </row>
    <row r="368" spans="1:14" ht="39.950000000000003" customHeight="1">
      <c r="A368" s="89"/>
      <c r="B368" s="137">
        <v>2381</v>
      </c>
      <c r="C368" s="18" t="s">
        <v>1716</v>
      </c>
      <c r="D368" s="99" t="s">
        <v>1717</v>
      </c>
      <c r="E368" s="55" t="s">
        <v>1718</v>
      </c>
      <c r="F368" s="55" t="s">
        <v>1719</v>
      </c>
      <c r="G368" s="55" t="s">
        <v>1721</v>
      </c>
      <c r="H368" s="74" t="s">
        <v>1722</v>
      </c>
      <c r="I368" s="74" t="s">
        <v>1724</v>
      </c>
      <c r="J368" s="55" t="s">
        <v>1725</v>
      </c>
      <c r="K368" s="59"/>
    </row>
    <row r="369" spans="1:11" ht="39.950000000000003" customHeight="1">
      <c r="A369" s="89"/>
      <c r="B369" s="118">
        <v>2382</v>
      </c>
      <c r="C369" s="18" t="s">
        <v>1699</v>
      </c>
      <c r="D369" s="99" t="s">
        <v>1742</v>
      </c>
      <c r="E369" s="55" t="s">
        <v>1700</v>
      </c>
      <c r="F369" s="55" t="s">
        <v>1701</v>
      </c>
      <c r="G369" s="55" t="s">
        <v>1353</v>
      </c>
      <c r="H369" s="74" t="s">
        <v>1702</v>
      </c>
      <c r="I369" s="55" t="s">
        <v>1671</v>
      </c>
      <c r="J369" s="55" t="s">
        <v>1714</v>
      </c>
      <c r="K369" s="59"/>
    </row>
    <row r="370" spans="1:11" ht="39.950000000000003" customHeight="1">
      <c r="A370" s="89"/>
      <c r="B370" s="118">
        <v>2383</v>
      </c>
      <c r="C370" s="18" t="s">
        <v>1704</v>
      </c>
      <c r="D370" s="99" t="s">
        <v>1705</v>
      </c>
      <c r="E370" s="55" t="s">
        <v>1703</v>
      </c>
      <c r="F370" s="55" t="s">
        <v>1726</v>
      </c>
      <c r="G370" s="55" t="s">
        <v>1353</v>
      </c>
      <c r="H370" s="74" t="s">
        <v>1447</v>
      </c>
      <c r="I370" s="55" t="s">
        <v>1671</v>
      </c>
      <c r="J370" s="55" t="s">
        <v>1706</v>
      </c>
      <c r="K370" s="59"/>
    </row>
    <row r="371" spans="1:11" ht="39.950000000000003" customHeight="1">
      <c r="A371" s="89"/>
      <c r="B371" s="118">
        <v>2384</v>
      </c>
      <c r="C371" s="18" t="s">
        <v>1709</v>
      </c>
      <c r="D371" s="99" t="s">
        <v>1710</v>
      </c>
      <c r="E371" s="55" t="s">
        <v>1707</v>
      </c>
      <c r="F371" s="55" t="s">
        <v>1727</v>
      </c>
      <c r="G371" s="55" t="s">
        <v>1313</v>
      </c>
      <c r="H371" s="74" t="s">
        <v>1702</v>
      </c>
      <c r="I371" s="55" t="s">
        <v>1671</v>
      </c>
      <c r="J371" s="55" t="s">
        <v>1708</v>
      </c>
      <c r="K371" s="59"/>
    </row>
    <row r="372" spans="1:11" ht="39.950000000000003" customHeight="1">
      <c r="A372" s="89"/>
      <c r="B372" s="118">
        <v>2385</v>
      </c>
      <c r="C372" s="18" t="s">
        <v>1711</v>
      </c>
      <c r="D372" s="99" t="s">
        <v>1658</v>
      </c>
      <c r="E372" s="55" t="s">
        <v>1712</v>
      </c>
      <c r="F372" s="55" t="s">
        <v>1728</v>
      </c>
      <c r="G372" s="55" t="s">
        <v>1319</v>
      </c>
      <c r="H372" s="74" t="s">
        <v>1447</v>
      </c>
      <c r="I372" s="55" t="s">
        <v>1671</v>
      </c>
      <c r="J372" s="55" t="s">
        <v>1713</v>
      </c>
      <c r="K372" s="59"/>
    </row>
    <row r="373" spans="1:11" ht="39.950000000000003" customHeight="1">
      <c r="A373" s="89"/>
      <c r="B373" s="119">
        <v>2386</v>
      </c>
      <c r="C373" s="109" t="s">
        <v>1759</v>
      </c>
      <c r="D373" s="124" t="s">
        <v>1083</v>
      </c>
      <c r="E373" s="79" t="s">
        <v>1760</v>
      </c>
      <c r="F373" s="79" t="s">
        <v>1761</v>
      </c>
      <c r="G373" s="79" t="s">
        <v>1116</v>
      </c>
      <c r="H373" s="81" t="s">
        <v>1081</v>
      </c>
      <c r="I373" s="79" t="s">
        <v>1762</v>
      </c>
      <c r="J373" s="79" t="s">
        <v>1763</v>
      </c>
      <c r="K373" s="70"/>
    </row>
    <row r="374" spans="1:11" ht="39.950000000000003" customHeight="1">
      <c r="A374" s="89"/>
      <c r="B374" s="119">
        <v>2387</v>
      </c>
      <c r="C374" s="109" t="s">
        <v>1759</v>
      </c>
      <c r="D374" s="124" t="s">
        <v>1764</v>
      </c>
      <c r="E374" s="79" t="s">
        <v>1765</v>
      </c>
      <c r="F374" s="79" t="s">
        <v>1766</v>
      </c>
      <c r="G374" s="79" t="s">
        <v>1767</v>
      </c>
      <c r="H374" s="81" t="s">
        <v>1081</v>
      </c>
      <c r="I374" s="79" t="s">
        <v>1762</v>
      </c>
      <c r="J374" s="79" t="s">
        <v>1768</v>
      </c>
      <c r="K374" s="70"/>
    </row>
    <row r="375" spans="1:11" ht="39.950000000000003" customHeight="1">
      <c r="A375" s="89"/>
      <c r="B375" s="253">
        <v>2388</v>
      </c>
      <c r="C375" s="141" t="s">
        <v>3203</v>
      </c>
      <c r="D375" s="138" t="s">
        <v>3204</v>
      </c>
      <c r="E375" s="141" t="s">
        <v>3205</v>
      </c>
      <c r="F375" s="142" t="s">
        <v>3206</v>
      </c>
      <c r="G375" s="141" t="s">
        <v>3207</v>
      </c>
      <c r="H375" s="142" t="s">
        <v>3208</v>
      </c>
      <c r="I375" s="142" t="s">
        <v>3209</v>
      </c>
      <c r="J375" s="142" t="s">
        <v>3210</v>
      </c>
      <c r="K375" s="296" t="s">
        <v>3212</v>
      </c>
    </row>
    <row r="376" spans="1:11" ht="39.950000000000003" customHeight="1">
      <c r="A376" s="89"/>
      <c r="B376" s="118">
        <v>2389</v>
      </c>
      <c r="C376" s="18" t="s">
        <v>1775</v>
      </c>
      <c r="D376" s="18" t="s">
        <v>1775</v>
      </c>
      <c r="E376" s="55" t="s">
        <v>1776</v>
      </c>
      <c r="F376" s="55" t="s">
        <v>1777</v>
      </c>
      <c r="G376" s="55" t="s">
        <v>1116</v>
      </c>
      <c r="H376" s="145" t="s">
        <v>1773</v>
      </c>
      <c r="I376" s="55" t="s">
        <v>12</v>
      </c>
      <c r="J376" s="55" t="s">
        <v>1790</v>
      </c>
      <c r="K376" s="30"/>
    </row>
    <row r="377" spans="1:11" ht="35.1" customHeight="1">
      <c r="A377" s="89"/>
      <c r="B377" s="118">
        <v>2390</v>
      </c>
      <c r="C377" s="18" t="s">
        <v>1779</v>
      </c>
      <c r="D377" s="18" t="s">
        <v>1779</v>
      </c>
      <c r="E377" s="55" t="s">
        <v>1780</v>
      </c>
      <c r="F377" s="55" t="s">
        <v>1781</v>
      </c>
      <c r="G377" s="55" t="s">
        <v>1080</v>
      </c>
      <c r="H377" s="74" t="s">
        <v>1772</v>
      </c>
      <c r="I377" s="55" t="s">
        <v>1762</v>
      </c>
      <c r="J377" s="55" t="s">
        <v>1786</v>
      </c>
      <c r="K377" s="59"/>
    </row>
    <row r="378" spans="1:11" ht="35.1" customHeight="1">
      <c r="A378" s="89"/>
      <c r="B378" s="147">
        <v>2391</v>
      </c>
      <c r="C378" s="143" t="s">
        <v>1782</v>
      </c>
      <c r="D378" s="113" t="s">
        <v>1203</v>
      </c>
      <c r="E378" s="143" t="s">
        <v>1783</v>
      </c>
      <c r="F378" s="145" t="s">
        <v>1784</v>
      </c>
      <c r="G378" s="143" t="s">
        <v>3</v>
      </c>
      <c r="H378" s="145" t="s">
        <v>1773</v>
      </c>
      <c r="I378" s="145" t="s">
        <v>1774</v>
      </c>
      <c r="J378" s="145" t="s">
        <v>1785</v>
      </c>
      <c r="K378" s="148"/>
    </row>
    <row r="379" spans="1:11" ht="35.1" customHeight="1">
      <c r="A379" s="89"/>
      <c r="B379" s="147">
        <v>2392</v>
      </c>
      <c r="C379" s="143" t="s">
        <v>1788</v>
      </c>
      <c r="D379" s="113" t="s">
        <v>1788</v>
      </c>
      <c r="E379" s="143" t="s">
        <v>250</v>
      </c>
      <c r="F379" s="145" t="s">
        <v>1789</v>
      </c>
      <c r="G379" s="143" t="s">
        <v>1792</v>
      </c>
      <c r="H379" s="145" t="s">
        <v>1770</v>
      </c>
      <c r="I379" s="145" t="s">
        <v>1771</v>
      </c>
      <c r="J379" s="145" t="s">
        <v>1793</v>
      </c>
      <c r="K379" s="148"/>
    </row>
    <row r="380" spans="1:11" ht="35.1" customHeight="1">
      <c r="A380" s="89"/>
      <c r="B380" s="147">
        <v>2393</v>
      </c>
      <c r="C380" s="143" t="s">
        <v>87</v>
      </c>
      <c r="D380" s="113" t="s">
        <v>1747</v>
      </c>
      <c r="E380" s="143" t="s">
        <v>1794</v>
      </c>
      <c r="F380" s="145" t="s">
        <v>1795</v>
      </c>
      <c r="G380" s="143" t="s">
        <v>3</v>
      </c>
      <c r="H380" s="145" t="s">
        <v>1791</v>
      </c>
      <c r="I380" s="55" t="s">
        <v>12</v>
      </c>
      <c r="J380" s="145" t="s">
        <v>1796</v>
      </c>
      <c r="K380" s="148"/>
    </row>
    <row r="381" spans="1:11" ht="35.1" customHeight="1">
      <c r="A381" s="89"/>
      <c r="B381" s="147">
        <v>2394</v>
      </c>
      <c r="C381" s="143" t="s">
        <v>1797</v>
      </c>
      <c r="D381" s="113" t="s">
        <v>1798</v>
      </c>
      <c r="E381" s="143" t="s">
        <v>1799</v>
      </c>
      <c r="F381" s="145" t="s">
        <v>1800</v>
      </c>
      <c r="G381" s="143" t="s">
        <v>1116</v>
      </c>
      <c r="H381" s="145" t="s">
        <v>1770</v>
      </c>
      <c r="I381" s="145" t="s">
        <v>1771</v>
      </c>
      <c r="J381" s="145" t="s">
        <v>1801</v>
      </c>
      <c r="K381" s="148"/>
    </row>
    <row r="382" spans="1:11" ht="35.1" customHeight="1">
      <c r="B382" s="150">
        <v>2396</v>
      </c>
      <c r="C382" s="269" t="s">
        <v>1814</v>
      </c>
      <c r="D382" s="269" t="s">
        <v>1814</v>
      </c>
      <c r="E382" s="287" t="s">
        <v>1815</v>
      </c>
      <c r="F382" s="153" t="s">
        <v>1803</v>
      </c>
      <c r="G382" s="269" t="s">
        <v>1816</v>
      </c>
      <c r="H382" s="258" t="s">
        <v>30</v>
      </c>
      <c r="I382" s="151" t="s">
        <v>12</v>
      </c>
      <c r="J382" s="33" t="s">
        <v>1817</v>
      </c>
      <c r="K382" s="153"/>
    </row>
    <row r="383" spans="1:11" ht="35.1" customHeight="1">
      <c r="B383" s="232">
        <v>2397</v>
      </c>
      <c r="C383" s="93" t="s">
        <v>1818</v>
      </c>
      <c r="D383" s="113" t="s">
        <v>1755</v>
      </c>
      <c r="E383" s="40" t="s">
        <v>662</v>
      </c>
      <c r="F383" s="152" t="s">
        <v>1819</v>
      </c>
      <c r="G383" s="59" t="s">
        <v>1820</v>
      </c>
      <c r="H383" s="14" t="s">
        <v>3289</v>
      </c>
      <c r="I383" s="12" t="s">
        <v>12</v>
      </c>
      <c r="J383" s="231" t="s">
        <v>1821</v>
      </c>
      <c r="K383" s="148"/>
    </row>
    <row r="384" spans="1:11" ht="35.1" customHeight="1">
      <c r="B384" s="150">
        <v>2398</v>
      </c>
      <c r="C384" s="233" t="s">
        <v>2862</v>
      </c>
      <c r="D384" s="269" t="s">
        <v>2862</v>
      </c>
      <c r="E384" s="287" t="s">
        <v>723</v>
      </c>
      <c r="F384" s="290" t="s">
        <v>2863</v>
      </c>
      <c r="G384" s="70" t="s">
        <v>2864</v>
      </c>
      <c r="H384" s="33" t="s">
        <v>1813</v>
      </c>
      <c r="I384" s="151" t="s">
        <v>12</v>
      </c>
      <c r="J384" s="142" t="s">
        <v>2865</v>
      </c>
      <c r="K384" s="153"/>
    </row>
    <row r="385" spans="1:14" ht="35.1" customHeight="1">
      <c r="B385" s="150">
        <v>2399</v>
      </c>
      <c r="C385" s="233" t="s">
        <v>2905</v>
      </c>
      <c r="D385" s="144" t="s">
        <v>2906</v>
      </c>
      <c r="E385" s="151" t="s">
        <v>2907</v>
      </c>
      <c r="F385" s="151" t="s">
        <v>2868</v>
      </c>
      <c r="G385" s="151" t="s">
        <v>2908</v>
      </c>
      <c r="H385" s="151" t="s">
        <v>2909</v>
      </c>
      <c r="I385" s="151" t="s">
        <v>12</v>
      </c>
      <c r="J385" s="33" t="s">
        <v>2910</v>
      </c>
      <c r="K385" s="153"/>
    </row>
    <row r="386" spans="1:14" ht="35.1" customHeight="1">
      <c r="B386" s="150">
        <v>2400</v>
      </c>
      <c r="C386" s="233" t="s">
        <v>2911</v>
      </c>
      <c r="D386" s="144" t="s">
        <v>2912</v>
      </c>
      <c r="E386" s="151" t="s">
        <v>2913</v>
      </c>
      <c r="F386" s="151" t="s">
        <v>2861</v>
      </c>
      <c r="G386" s="151" t="s">
        <v>2914</v>
      </c>
      <c r="H386" s="151" t="s">
        <v>30</v>
      </c>
      <c r="I386" s="151" t="s">
        <v>12</v>
      </c>
      <c r="J386" s="33" t="s">
        <v>2915</v>
      </c>
      <c r="K386" s="153"/>
    </row>
    <row r="387" spans="1:14" ht="35.1" customHeight="1">
      <c r="B387" s="232">
        <v>2402</v>
      </c>
      <c r="C387" s="93" t="s">
        <v>1775</v>
      </c>
      <c r="D387" s="71" t="s">
        <v>2919</v>
      </c>
      <c r="E387" s="12" t="s">
        <v>2920</v>
      </c>
      <c r="F387" s="12" t="s">
        <v>2921</v>
      </c>
      <c r="G387" s="12" t="s">
        <v>2914</v>
      </c>
      <c r="H387" s="12" t="s">
        <v>2922</v>
      </c>
      <c r="I387" s="12" t="s">
        <v>12</v>
      </c>
      <c r="J387" s="5" t="s">
        <v>2883</v>
      </c>
      <c r="K387" s="148"/>
    </row>
    <row r="388" spans="1:14" ht="81">
      <c r="B388" s="232">
        <v>2403</v>
      </c>
      <c r="C388" s="93" t="s">
        <v>1797</v>
      </c>
      <c r="D388" s="285" t="s">
        <v>2923</v>
      </c>
      <c r="E388" s="12" t="s">
        <v>2924</v>
      </c>
      <c r="F388" s="12" t="s">
        <v>2925</v>
      </c>
      <c r="G388" s="59" t="s">
        <v>2926</v>
      </c>
      <c r="H388" s="12" t="s">
        <v>2927</v>
      </c>
      <c r="I388" s="12" t="s">
        <v>12</v>
      </c>
      <c r="J388" s="5" t="s">
        <v>2928</v>
      </c>
      <c r="K388" s="148"/>
    </row>
    <row r="389" spans="1:14" ht="40.5">
      <c r="A389" s="89"/>
      <c r="B389" s="150">
        <v>2404</v>
      </c>
      <c r="C389" s="233" t="s">
        <v>1871</v>
      </c>
      <c r="D389" s="144" t="s">
        <v>2929</v>
      </c>
      <c r="E389" s="151" t="s">
        <v>2930</v>
      </c>
      <c r="F389" s="151" t="s">
        <v>2878</v>
      </c>
      <c r="G389" s="151" t="s">
        <v>2931</v>
      </c>
      <c r="H389" s="151" t="s">
        <v>16</v>
      </c>
      <c r="I389" s="151" t="s">
        <v>12</v>
      </c>
      <c r="J389" s="33" t="s">
        <v>2932</v>
      </c>
      <c r="K389" s="148"/>
      <c r="L389" s="23"/>
      <c r="M389" s="23"/>
      <c r="N389" s="23"/>
    </row>
    <row r="390" spans="1:14" ht="35.1" customHeight="1">
      <c r="A390" s="89"/>
      <c r="B390" s="232">
        <v>2405</v>
      </c>
      <c r="C390" s="93" t="s">
        <v>2933</v>
      </c>
      <c r="D390" s="71" t="s">
        <v>2934</v>
      </c>
      <c r="E390" s="12" t="s">
        <v>2879</v>
      </c>
      <c r="F390" s="12" t="s">
        <v>2880</v>
      </c>
      <c r="G390" s="59" t="s">
        <v>1</v>
      </c>
      <c r="H390" s="12" t="s">
        <v>2935</v>
      </c>
      <c r="I390" s="12" t="s">
        <v>12</v>
      </c>
      <c r="J390" s="5" t="s">
        <v>2936</v>
      </c>
      <c r="K390" s="148"/>
    </row>
    <row r="391" spans="1:14" ht="35.1" customHeight="1">
      <c r="A391" s="89"/>
      <c r="B391" s="233">
        <v>2406</v>
      </c>
      <c r="C391" s="141" t="s">
        <v>2937</v>
      </c>
      <c r="D391" s="141" t="s">
        <v>2938</v>
      </c>
      <c r="E391" s="151" t="s">
        <v>2939</v>
      </c>
      <c r="F391" s="151" t="s">
        <v>2881</v>
      </c>
      <c r="G391" s="70" t="s">
        <v>2940</v>
      </c>
      <c r="H391" s="151" t="s">
        <v>1081</v>
      </c>
      <c r="I391" s="151" t="s">
        <v>2943</v>
      </c>
      <c r="J391" s="33" t="s">
        <v>2941</v>
      </c>
      <c r="K391" s="153"/>
    </row>
    <row r="392" spans="1:14" ht="35.1" customHeight="1">
      <c r="A392" s="89"/>
      <c r="B392" s="150">
        <v>2407</v>
      </c>
      <c r="C392" s="109" t="s">
        <v>1788</v>
      </c>
      <c r="D392" s="109" t="s">
        <v>1788</v>
      </c>
      <c r="E392" s="33" t="s">
        <v>2953</v>
      </c>
      <c r="F392" s="289" t="s">
        <v>2954</v>
      </c>
      <c r="G392" s="33" t="s">
        <v>2942</v>
      </c>
      <c r="H392" s="33" t="s">
        <v>2955</v>
      </c>
      <c r="I392" s="33" t="s">
        <v>1762</v>
      </c>
      <c r="J392" s="33" t="s">
        <v>2956</v>
      </c>
      <c r="K392" s="33"/>
    </row>
    <row r="393" spans="1:14" ht="35.1" customHeight="1">
      <c r="B393" s="93">
        <v>2408</v>
      </c>
      <c r="C393" s="87" t="s">
        <v>1832</v>
      </c>
      <c r="D393" s="87" t="s">
        <v>1832</v>
      </c>
      <c r="E393" s="15" t="s">
        <v>2944</v>
      </c>
      <c r="F393" s="15" t="s">
        <v>2945</v>
      </c>
      <c r="G393" s="15" t="s">
        <v>2957</v>
      </c>
      <c r="H393" s="15" t="s">
        <v>30</v>
      </c>
      <c r="I393" s="15" t="s">
        <v>12</v>
      </c>
      <c r="J393" s="15" t="s">
        <v>2958</v>
      </c>
      <c r="K393" s="148"/>
    </row>
    <row r="394" spans="1:14" ht="73.5" customHeight="1">
      <c r="A394" s="89"/>
      <c r="B394" s="150">
        <v>2409</v>
      </c>
      <c r="C394" s="80" t="s">
        <v>1769</v>
      </c>
      <c r="D394" s="80" t="s">
        <v>2959</v>
      </c>
      <c r="E394" s="80" t="s">
        <v>2960</v>
      </c>
      <c r="F394" s="80" t="s">
        <v>2961</v>
      </c>
      <c r="G394" s="80" t="s">
        <v>2962</v>
      </c>
      <c r="H394" s="68" t="s">
        <v>30</v>
      </c>
      <c r="I394" s="68" t="s">
        <v>12</v>
      </c>
      <c r="J394" s="80" t="s">
        <v>2963</v>
      </c>
      <c r="K394" s="153"/>
    </row>
    <row r="395" spans="1:14" ht="35.1" customHeight="1">
      <c r="A395" s="89"/>
      <c r="B395" s="93">
        <v>2410</v>
      </c>
      <c r="C395" s="87" t="s">
        <v>2867</v>
      </c>
      <c r="D395" s="87" t="s">
        <v>2867</v>
      </c>
      <c r="E395" s="87" t="s">
        <v>2947</v>
      </c>
      <c r="F395" s="87" t="s">
        <v>2964</v>
      </c>
      <c r="G395" s="87" t="s">
        <v>2965</v>
      </c>
      <c r="H395" s="15" t="s">
        <v>2966</v>
      </c>
      <c r="I395" s="15" t="s">
        <v>2967</v>
      </c>
      <c r="J395" s="87" t="s">
        <v>2968</v>
      </c>
      <c r="K395" s="148"/>
    </row>
    <row r="396" spans="1:14" ht="35.1" customHeight="1">
      <c r="A396" s="89"/>
      <c r="B396" s="150">
        <v>2411</v>
      </c>
      <c r="C396" s="87" t="s">
        <v>1931</v>
      </c>
      <c r="D396" s="87" t="s">
        <v>1931</v>
      </c>
      <c r="E396" s="87" t="s">
        <v>2995</v>
      </c>
      <c r="F396" s="87" t="s">
        <v>2996</v>
      </c>
      <c r="G396" s="87" t="s">
        <v>1792</v>
      </c>
      <c r="H396" s="15" t="s">
        <v>2997</v>
      </c>
      <c r="I396" s="15" t="s">
        <v>1762</v>
      </c>
      <c r="J396" s="87" t="s">
        <v>2998</v>
      </c>
      <c r="K396" s="148"/>
    </row>
    <row r="397" spans="1:14" ht="54.75" customHeight="1">
      <c r="A397" s="89"/>
      <c r="B397" s="93">
        <v>2412</v>
      </c>
      <c r="C397" s="80" t="s">
        <v>1998</v>
      </c>
      <c r="D397" s="80" t="s">
        <v>1998</v>
      </c>
      <c r="E397" s="80" t="s">
        <v>2999</v>
      </c>
      <c r="F397" s="80" t="s">
        <v>3000</v>
      </c>
      <c r="G397" s="80" t="s">
        <v>1080</v>
      </c>
      <c r="H397" s="68" t="s">
        <v>1081</v>
      </c>
      <c r="I397" s="68" t="s">
        <v>1762</v>
      </c>
      <c r="J397" s="80" t="s">
        <v>3001</v>
      </c>
      <c r="K397" s="148"/>
    </row>
    <row r="398" spans="1:14" ht="39" customHeight="1">
      <c r="A398" s="89"/>
      <c r="B398" s="150">
        <v>2413</v>
      </c>
      <c r="C398" s="87" t="s">
        <v>3051</v>
      </c>
      <c r="D398" s="87" t="s">
        <v>1788</v>
      </c>
      <c r="E398" s="87" t="s">
        <v>3017</v>
      </c>
      <c r="F398" s="87" t="s">
        <v>3018</v>
      </c>
      <c r="G398" s="87" t="s">
        <v>3052</v>
      </c>
      <c r="H398" s="15" t="s">
        <v>1081</v>
      </c>
      <c r="I398" s="15" t="s">
        <v>1762</v>
      </c>
      <c r="J398" s="87" t="s">
        <v>3020</v>
      </c>
      <c r="K398" s="153"/>
    </row>
    <row r="399" spans="1:14" ht="35.1" customHeight="1">
      <c r="A399" s="89"/>
      <c r="B399" s="93">
        <v>2414</v>
      </c>
      <c r="C399" s="87" t="s">
        <v>3053</v>
      </c>
      <c r="D399" s="87" t="s">
        <v>1178</v>
      </c>
      <c r="E399" s="87" t="s">
        <v>3021</v>
      </c>
      <c r="F399" s="87" t="s">
        <v>3022</v>
      </c>
      <c r="G399" s="87" t="s">
        <v>1754</v>
      </c>
      <c r="H399" s="15" t="s">
        <v>3054</v>
      </c>
      <c r="I399" s="15" t="s">
        <v>3023</v>
      </c>
      <c r="J399" s="87" t="s">
        <v>3055</v>
      </c>
      <c r="K399" s="148"/>
    </row>
    <row r="400" spans="1:14" ht="35.1" customHeight="1">
      <c r="A400" s="89"/>
      <c r="B400" s="249">
        <v>2415</v>
      </c>
      <c r="C400" s="250" t="s">
        <v>3024</v>
      </c>
      <c r="D400" s="250" t="s">
        <v>3056</v>
      </c>
      <c r="E400" s="250" t="s">
        <v>3025</v>
      </c>
      <c r="F400" s="250" t="s">
        <v>3043</v>
      </c>
      <c r="G400" s="345" t="s">
        <v>1754</v>
      </c>
      <c r="H400" s="349" t="s">
        <v>3057</v>
      </c>
      <c r="I400" s="237" t="s">
        <v>3023</v>
      </c>
      <c r="J400" s="250" t="s">
        <v>3045</v>
      </c>
      <c r="K400" s="251"/>
    </row>
    <row r="401" spans="1:14" ht="166.5" customHeight="1">
      <c r="A401" s="89"/>
      <c r="B401" s="93">
        <v>2416</v>
      </c>
      <c r="C401" s="87" t="s">
        <v>3058</v>
      </c>
      <c r="D401" s="87" t="s">
        <v>1797</v>
      </c>
      <c r="E401" s="87" t="s">
        <v>3027</v>
      </c>
      <c r="F401" s="87" t="s">
        <v>3028</v>
      </c>
      <c r="G401" s="87" t="s">
        <v>1080</v>
      </c>
      <c r="H401" s="15" t="s">
        <v>1083</v>
      </c>
      <c r="I401" s="15" t="s">
        <v>3023</v>
      </c>
      <c r="J401" s="87" t="s">
        <v>3059</v>
      </c>
      <c r="K401" s="148"/>
    </row>
    <row r="402" spans="1:14" ht="39.75" customHeight="1">
      <c r="A402" s="89"/>
      <c r="B402" s="150">
        <v>2417</v>
      </c>
      <c r="C402" s="87" t="s">
        <v>1993</v>
      </c>
      <c r="D402" s="87" t="s">
        <v>1993</v>
      </c>
      <c r="E402" s="87" t="s">
        <v>3029</v>
      </c>
      <c r="F402" s="87" t="s">
        <v>3030</v>
      </c>
      <c r="G402" s="87" t="s">
        <v>1792</v>
      </c>
      <c r="H402" s="15" t="s">
        <v>1081</v>
      </c>
      <c r="I402" s="15" t="s">
        <v>3023</v>
      </c>
      <c r="J402" s="87" t="s">
        <v>3031</v>
      </c>
      <c r="K402" s="148"/>
    </row>
    <row r="403" spans="1:14" ht="78" customHeight="1">
      <c r="A403" s="89"/>
      <c r="B403" s="93">
        <v>2418</v>
      </c>
      <c r="C403" s="80" t="s">
        <v>3060</v>
      </c>
      <c r="D403" s="80" t="s">
        <v>3061</v>
      </c>
      <c r="E403" s="80" t="s">
        <v>3062</v>
      </c>
      <c r="F403" s="80" t="s">
        <v>3032</v>
      </c>
      <c r="G403" s="87" t="s">
        <v>3063</v>
      </c>
      <c r="H403" s="15" t="s">
        <v>1083</v>
      </c>
      <c r="I403" s="15" t="s">
        <v>3023</v>
      </c>
      <c r="J403" s="80" t="s">
        <v>3064</v>
      </c>
      <c r="K403" s="148"/>
    </row>
    <row r="404" spans="1:14" ht="52.5" customHeight="1">
      <c r="A404" s="89"/>
      <c r="B404" s="233">
        <v>2420</v>
      </c>
      <c r="C404" s="80" t="s">
        <v>3109</v>
      </c>
      <c r="D404" s="80" t="s">
        <v>1797</v>
      </c>
      <c r="E404" s="80" t="s">
        <v>3080</v>
      </c>
      <c r="F404" s="80" t="s">
        <v>3110</v>
      </c>
      <c r="G404" s="80" t="s">
        <v>3111</v>
      </c>
      <c r="H404" s="68" t="s">
        <v>3078</v>
      </c>
      <c r="I404" s="68" t="s">
        <v>3023</v>
      </c>
      <c r="J404" s="80" t="s">
        <v>3079</v>
      </c>
      <c r="K404" s="153"/>
    </row>
    <row r="405" spans="1:14" ht="35.1" customHeight="1">
      <c r="A405" s="89"/>
      <c r="B405" s="233">
        <v>2421</v>
      </c>
      <c r="C405" s="80" t="s">
        <v>3112</v>
      </c>
      <c r="D405" s="80" t="s">
        <v>1178</v>
      </c>
      <c r="E405" s="80" t="s">
        <v>3081</v>
      </c>
      <c r="F405" s="80" t="s">
        <v>3113</v>
      </c>
      <c r="G405" s="292" t="s">
        <v>1792</v>
      </c>
      <c r="H405" s="81" t="s">
        <v>3114</v>
      </c>
      <c r="I405" s="120" t="s">
        <v>12</v>
      </c>
      <c r="J405" s="80" t="s">
        <v>3082</v>
      </c>
      <c r="K405" s="153"/>
    </row>
    <row r="406" spans="1:14" ht="49.5" customHeight="1">
      <c r="A406" s="89"/>
      <c r="B406" s="93">
        <v>2422</v>
      </c>
      <c r="C406" s="80" t="s">
        <v>3115</v>
      </c>
      <c r="D406" s="80" t="s">
        <v>87</v>
      </c>
      <c r="E406" s="80" t="s">
        <v>3086</v>
      </c>
      <c r="F406" s="80" t="s">
        <v>3116</v>
      </c>
      <c r="G406" s="87" t="s">
        <v>7</v>
      </c>
      <c r="H406" s="15" t="s">
        <v>5</v>
      </c>
      <c r="I406" s="15" t="s">
        <v>12</v>
      </c>
      <c r="J406" s="80" t="s">
        <v>3117</v>
      </c>
      <c r="K406" s="148"/>
    </row>
    <row r="407" spans="1:14" ht="35.1" customHeight="1">
      <c r="A407" s="89"/>
      <c r="B407" s="233">
        <v>2423</v>
      </c>
      <c r="C407" s="87" t="s">
        <v>1797</v>
      </c>
      <c r="D407" s="87" t="s">
        <v>3157</v>
      </c>
      <c r="E407" s="80" t="s">
        <v>3118</v>
      </c>
      <c r="F407" s="80" t="s">
        <v>3087</v>
      </c>
      <c r="G407" s="80" t="s">
        <v>1116</v>
      </c>
      <c r="H407" s="68" t="s">
        <v>3119</v>
      </c>
      <c r="I407" s="68" t="s">
        <v>3023</v>
      </c>
      <c r="J407" s="80" t="s">
        <v>3120</v>
      </c>
      <c r="K407" s="153"/>
    </row>
    <row r="408" spans="1:14" ht="67.5">
      <c r="A408" s="89"/>
      <c r="B408" s="233">
        <v>2424</v>
      </c>
      <c r="C408" s="80" t="s">
        <v>3121</v>
      </c>
      <c r="D408" s="80" t="s">
        <v>845</v>
      </c>
      <c r="E408" s="80" t="s">
        <v>3091</v>
      </c>
      <c r="F408" s="80" t="s">
        <v>3122</v>
      </c>
      <c r="G408" s="80" t="s">
        <v>3090</v>
      </c>
      <c r="H408" s="68" t="s">
        <v>3123</v>
      </c>
      <c r="I408" s="68" t="s">
        <v>3023</v>
      </c>
      <c r="J408" s="80" t="s">
        <v>3124</v>
      </c>
      <c r="K408" s="153"/>
    </row>
    <row r="409" spans="1:14" ht="391.5">
      <c r="A409" s="89"/>
      <c r="B409" s="253">
        <v>2425</v>
      </c>
      <c r="C409" s="247" t="s">
        <v>1797</v>
      </c>
      <c r="D409" s="247" t="s">
        <v>3164</v>
      </c>
      <c r="E409" s="247" t="s">
        <v>3138</v>
      </c>
      <c r="F409" s="247" t="s">
        <v>3139</v>
      </c>
      <c r="G409" s="247" t="s">
        <v>1080</v>
      </c>
      <c r="H409" s="252" t="s">
        <v>1081</v>
      </c>
      <c r="I409" s="252" t="s">
        <v>3023</v>
      </c>
      <c r="J409" s="247" t="s">
        <v>3165</v>
      </c>
      <c r="K409" s="247"/>
    </row>
    <row r="410" spans="1:14" ht="123" customHeight="1">
      <c r="A410" s="89"/>
      <c r="B410" s="254">
        <v>2426</v>
      </c>
      <c r="C410" s="248" t="s">
        <v>1871</v>
      </c>
      <c r="D410" s="248" t="s">
        <v>1871</v>
      </c>
      <c r="E410" s="248" t="s">
        <v>3141</v>
      </c>
      <c r="F410" s="248" t="s">
        <v>3140</v>
      </c>
      <c r="G410" s="248" t="s">
        <v>7</v>
      </c>
      <c r="H410" s="248" t="s">
        <v>3142</v>
      </c>
      <c r="I410" s="37" t="s">
        <v>3023</v>
      </c>
      <c r="J410" s="248" t="s">
        <v>3143</v>
      </c>
      <c r="K410" s="248"/>
    </row>
    <row r="411" spans="1:14" ht="35.1" customHeight="1">
      <c r="A411" s="89"/>
      <c r="B411" s="253">
        <v>2427</v>
      </c>
      <c r="C411" s="247" t="s">
        <v>1788</v>
      </c>
      <c r="D411" s="247" t="s">
        <v>1788</v>
      </c>
      <c r="E411" s="247" t="s">
        <v>3144</v>
      </c>
      <c r="F411" s="247" t="s">
        <v>3145</v>
      </c>
      <c r="G411" s="247" t="s">
        <v>1754</v>
      </c>
      <c r="H411" s="247" t="s">
        <v>3146</v>
      </c>
      <c r="I411" s="252" t="s">
        <v>3023</v>
      </c>
      <c r="J411" s="247" t="s">
        <v>3152</v>
      </c>
      <c r="K411" s="247"/>
      <c r="L411" s="23"/>
      <c r="M411" s="3"/>
      <c r="N411" s="7"/>
    </row>
    <row r="412" spans="1:14" ht="27">
      <c r="A412" s="89"/>
      <c r="B412" s="146">
        <v>2428</v>
      </c>
      <c r="C412" s="247" t="s">
        <v>1797</v>
      </c>
      <c r="D412" s="247" t="s">
        <v>1142</v>
      </c>
      <c r="E412" s="247" t="s">
        <v>3147</v>
      </c>
      <c r="F412" s="247" t="s">
        <v>3148</v>
      </c>
      <c r="G412" s="247" t="s">
        <v>1116</v>
      </c>
      <c r="H412" s="252" t="s">
        <v>1081</v>
      </c>
      <c r="I412" s="252" t="s">
        <v>3023</v>
      </c>
      <c r="J412" s="247" t="s">
        <v>3149</v>
      </c>
      <c r="K412" s="247"/>
    </row>
    <row r="413" spans="1:14" ht="27">
      <c r="A413" s="89"/>
      <c r="B413" s="254">
        <v>2429</v>
      </c>
      <c r="C413" s="248" t="s">
        <v>1852</v>
      </c>
      <c r="D413" s="248" t="s">
        <v>1852</v>
      </c>
      <c r="E413" s="248" t="s">
        <v>1765</v>
      </c>
      <c r="F413" s="248" t="s">
        <v>3150</v>
      </c>
      <c r="G413" s="248" t="s">
        <v>1820</v>
      </c>
      <c r="H413" s="37" t="s">
        <v>1081</v>
      </c>
      <c r="I413" s="37" t="s">
        <v>3023</v>
      </c>
      <c r="J413" s="248" t="s">
        <v>3151</v>
      </c>
      <c r="K413" s="248"/>
    </row>
    <row r="414" spans="1:14" s="127" customFormat="1" ht="54">
      <c r="A414" s="89"/>
      <c r="B414" s="253">
        <v>2430</v>
      </c>
      <c r="C414" s="247" t="s">
        <v>1788</v>
      </c>
      <c r="D414" s="247" t="s">
        <v>1788</v>
      </c>
      <c r="E414" s="247" t="s">
        <v>3161</v>
      </c>
      <c r="F414" s="247" t="s">
        <v>3153</v>
      </c>
      <c r="G414" s="247" t="s">
        <v>1754</v>
      </c>
      <c r="H414" s="252" t="s">
        <v>1081</v>
      </c>
      <c r="I414" s="252" t="s">
        <v>3023</v>
      </c>
      <c r="J414" s="247" t="s">
        <v>3160</v>
      </c>
      <c r="K414" s="247"/>
      <c r="L414" s="4"/>
      <c r="M414" s="4"/>
      <c r="N414" s="4"/>
    </row>
    <row r="415" spans="1:14" ht="69" customHeight="1">
      <c r="A415" s="89"/>
      <c r="B415" s="91">
        <v>2431</v>
      </c>
      <c r="C415" s="248" t="s">
        <v>3211</v>
      </c>
      <c r="D415" s="248" t="s">
        <v>3169</v>
      </c>
      <c r="E415" s="248" t="s">
        <v>3170</v>
      </c>
      <c r="F415" s="248" t="s">
        <v>3171</v>
      </c>
      <c r="G415" s="248" t="s">
        <v>1080</v>
      </c>
      <c r="H415" s="248" t="s">
        <v>1083</v>
      </c>
      <c r="I415" s="37" t="s">
        <v>1762</v>
      </c>
      <c r="J415" s="248" t="s">
        <v>3172</v>
      </c>
      <c r="K415" s="248"/>
    </row>
    <row r="416" spans="1:14" ht="67.5">
      <c r="A416" s="89"/>
      <c r="B416" s="254">
        <v>2432</v>
      </c>
      <c r="C416" s="248" t="s">
        <v>1852</v>
      </c>
      <c r="D416" s="248" t="s">
        <v>1852</v>
      </c>
      <c r="E416" s="248" t="s">
        <v>3185</v>
      </c>
      <c r="F416" s="248" t="s">
        <v>3464</v>
      </c>
      <c r="G416" s="248" t="s">
        <v>1116</v>
      </c>
      <c r="H416" s="37" t="s">
        <v>1081</v>
      </c>
      <c r="I416" s="37" t="s">
        <v>3023</v>
      </c>
      <c r="J416" s="248" t="s">
        <v>3184</v>
      </c>
      <c r="K416" s="248"/>
    </row>
    <row r="417" spans="1:11" ht="35.1" customHeight="1">
      <c r="A417" s="89"/>
      <c r="B417" s="253">
        <v>2433</v>
      </c>
      <c r="C417" s="247" t="s">
        <v>1961</v>
      </c>
      <c r="D417" s="247" t="s">
        <v>1961</v>
      </c>
      <c r="E417" s="247" t="s">
        <v>3183</v>
      </c>
      <c r="F417" s="247" t="s">
        <v>3182</v>
      </c>
      <c r="G417" s="247" t="s">
        <v>1080</v>
      </c>
      <c r="H417" s="252" t="s">
        <v>1081</v>
      </c>
      <c r="I417" s="252" t="s">
        <v>3023</v>
      </c>
      <c r="J417" s="247" t="s">
        <v>3186</v>
      </c>
      <c r="K417" s="247"/>
    </row>
    <row r="418" spans="1:11" ht="54">
      <c r="A418" s="89"/>
      <c r="B418" s="91">
        <v>2434</v>
      </c>
      <c r="C418" s="248" t="s">
        <v>845</v>
      </c>
      <c r="D418" s="248" t="s">
        <v>845</v>
      </c>
      <c r="E418" s="248" t="s">
        <v>3215</v>
      </c>
      <c r="F418" s="248" t="s">
        <v>3187</v>
      </c>
      <c r="G418" s="248" t="s">
        <v>3188</v>
      </c>
      <c r="H418" s="37" t="s">
        <v>1081</v>
      </c>
      <c r="I418" s="37" t="s">
        <v>3023</v>
      </c>
      <c r="J418" s="248" t="s">
        <v>3189</v>
      </c>
      <c r="K418" s="248"/>
    </row>
    <row r="419" spans="1:11" ht="94.5">
      <c r="A419" s="89"/>
      <c r="B419" s="146">
        <v>2435</v>
      </c>
      <c r="C419" s="80" t="s">
        <v>3225</v>
      </c>
      <c r="D419" s="80" t="s">
        <v>3226</v>
      </c>
      <c r="E419" s="68" t="s">
        <v>3214</v>
      </c>
      <c r="F419" s="68" t="s">
        <v>3213</v>
      </c>
      <c r="G419" s="247" t="s">
        <v>3227</v>
      </c>
      <c r="H419" s="252" t="s">
        <v>3228</v>
      </c>
      <c r="I419" s="252" t="s">
        <v>3023</v>
      </c>
      <c r="J419" s="247" t="s">
        <v>3216</v>
      </c>
      <c r="K419" s="153"/>
    </row>
    <row r="420" spans="1:11" ht="67.5">
      <c r="A420" s="89"/>
      <c r="B420" s="253">
        <v>2436</v>
      </c>
      <c r="C420" s="80" t="s">
        <v>3229</v>
      </c>
      <c r="D420" s="80" t="s">
        <v>3230</v>
      </c>
      <c r="E420" s="68" t="s">
        <v>3217</v>
      </c>
      <c r="F420" s="288" t="s">
        <v>3231</v>
      </c>
      <c r="G420" s="247" t="s">
        <v>3227</v>
      </c>
      <c r="H420" s="252" t="s">
        <v>3232</v>
      </c>
      <c r="I420" s="252" t="s">
        <v>3023</v>
      </c>
      <c r="J420" s="247" t="s">
        <v>3233</v>
      </c>
      <c r="K420" s="296" t="s">
        <v>3234</v>
      </c>
    </row>
    <row r="421" spans="1:11" ht="33.75" customHeight="1">
      <c r="A421" s="89"/>
      <c r="B421" s="254">
        <v>2437</v>
      </c>
      <c r="C421" s="87" t="s">
        <v>3235</v>
      </c>
      <c r="D421" s="87" t="s">
        <v>1971</v>
      </c>
      <c r="E421" s="15" t="s">
        <v>3236</v>
      </c>
      <c r="F421" s="15" t="s">
        <v>3237</v>
      </c>
      <c r="G421" s="248" t="s">
        <v>1116</v>
      </c>
      <c r="H421" s="37" t="s">
        <v>3232</v>
      </c>
      <c r="I421" s="37" t="s">
        <v>3023</v>
      </c>
      <c r="J421" s="248" t="s">
        <v>3238</v>
      </c>
      <c r="K421" s="148"/>
    </row>
    <row r="422" spans="1:11" ht="54">
      <c r="A422" s="89"/>
      <c r="B422" s="253">
        <v>2438</v>
      </c>
      <c r="C422" s="80" t="s">
        <v>3239</v>
      </c>
      <c r="D422" s="80" t="s">
        <v>3240</v>
      </c>
      <c r="E422" s="68" t="s">
        <v>3218</v>
      </c>
      <c r="F422" s="68" t="s">
        <v>3241</v>
      </c>
      <c r="G422" s="248" t="s">
        <v>3242</v>
      </c>
      <c r="H422" s="37" t="s">
        <v>3242</v>
      </c>
      <c r="I422" s="252" t="s">
        <v>3023</v>
      </c>
      <c r="J422" s="247" t="s">
        <v>3243</v>
      </c>
      <c r="K422" s="153"/>
    </row>
    <row r="423" spans="1:11" ht="33" customHeight="1">
      <c r="A423" s="89"/>
      <c r="B423" s="253">
        <v>2439</v>
      </c>
      <c r="C423" s="80" t="s">
        <v>1747</v>
      </c>
      <c r="D423" s="80" t="s">
        <v>1747</v>
      </c>
      <c r="E423" s="68" t="s">
        <v>3268</v>
      </c>
      <c r="F423" s="68" t="s">
        <v>3271</v>
      </c>
      <c r="G423" s="248" t="s">
        <v>1754</v>
      </c>
      <c r="H423" s="122" t="s">
        <v>3057</v>
      </c>
      <c r="I423" s="252" t="s">
        <v>3270</v>
      </c>
      <c r="J423" s="247" t="s">
        <v>3269</v>
      </c>
      <c r="K423" s="153"/>
    </row>
    <row r="424" spans="1:11" ht="67.5">
      <c r="A424" s="89"/>
      <c r="B424" s="146">
        <v>2440</v>
      </c>
      <c r="C424" s="80" t="s">
        <v>1855</v>
      </c>
      <c r="D424" s="80" t="s">
        <v>1855</v>
      </c>
      <c r="E424" s="68" t="s">
        <v>3274</v>
      </c>
      <c r="F424" s="68" t="s">
        <v>3277</v>
      </c>
      <c r="G424" s="247" t="s">
        <v>3278</v>
      </c>
      <c r="H424" s="252" t="s">
        <v>3280</v>
      </c>
      <c r="I424" s="252" t="s">
        <v>3281</v>
      </c>
      <c r="J424" s="247" t="s">
        <v>3276</v>
      </c>
      <c r="K424" s="153"/>
    </row>
    <row r="425" spans="1:11" ht="27">
      <c r="B425" s="254">
        <v>2441</v>
      </c>
      <c r="C425" s="87" t="s">
        <v>3290</v>
      </c>
      <c r="D425" s="87" t="s">
        <v>3291</v>
      </c>
      <c r="E425" s="15" t="s">
        <v>3292</v>
      </c>
      <c r="F425" s="15" t="s">
        <v>3293</v>
      </c>
      <c r="G425" s="247" t="s">
        <v>3294</v>
      </c>
      <c r="H425" s="252" t="s">
        <v>30</v>
      </c>
      <c r="I425" s="252" t="s">
        <v>3023</v>
      </c>
      <c r="J425" s="248" t="s">
        <v>3295</v>
      </c>
      <c r="K425" s="148"/>
    </row>
    <row r="426" spans="1:11" ht="40.5">
      <c r="B426" s="253">
        <v>2442</v>
      </c>
      <c r="C426" s="80" t="s">
        <v>1747</v>
      </c>
      <c r="D426" s="247" t="s">
        <v>3286</v>
      </c>
      <c r="E426" s="68" t="s">
        <v>3296</v>
      </c>
      <c r="F426" s="68" t="s">
        <v>3297</v>
      </c>
      <c r="G426" s="247" t="s">
        <v>1767</v>
      </c>
      <c r="H426" s="81" t="s">
        <v>16</v>
      </c>
      <c r="I426" s="120" t="s">
        <v>12</v>
      </c>
      <c r="J426" s="247" t="s">
        <v>3298</v>
      </c>
      <c r="K426" s="153"/>
    </row>
    <row r="427" spans="1:11" ht="54">
      <c r="B427" s="91">
        <v>2443</v>
      </c>
      <c r="C427" s="87" t="s">
        <v>2085</v>
      </c>
      <c r="D427" s="87" t="s">
        <v>2085</v>
      </c>
      <c r="E427" s="248" t="s">
        <v>3308</v>
      </c>
      <c r="F427" s="248" t="s">
        <v>3299</v>
      </c>
      <c r="G427" s="247" t="s">
        <v>1754</v>
      </c>
      <c r="H427" s="252" t="s">
        <v>3300</v>
      </c>
      <c r="I427" s="252" t="s">
        <v>3301</v>
      </c>
      <c r="J427" s="248" t="s">
        <v>3309</v>
      </c>
      <c r="K427" s="248"/>
    </row>
    <row r="428" spans="1:11" ht="40.5">
      <c r="B428" s="263">
        <v>2444</v>
      </c>
      <c r="C428" s="145" t="s">
        <v>3347</v>
      </c>
      <c r="D428" s="145" t="s">
        <v>3347</v>
      </c>
      <c r="E428" s="145" t="s">
        <v>3350</v>
      </c>
      <c r="F428" s="145" t="s">
        <v>3331</v>
      </c>
      <c r="G428" s="172" t="s">
        <v>3351</v>
      </c>
      <c r="H428" s="145" t="s">
        <v>3335</v>
      </c>
      <c r="I428" s="37" t="s">
        <v>3270</v>
      </c>
      <c r="J428" s="145" t="s">
        <v>3383</v>
      </c>
      <c r="K428" s="145"/>
    </row>
    <row r="429" spans="1:11" ht="27">
      <c r="B429" s="264">
        <v>2445</v>
      </c>
      <c r="C429" s="142" t="s">
        <v>3355</v>
      </c>
      <c r="D429" s="142" t="s">
        <v>3355</v>
      </c>
      <c r="E429" s="142" t="s">
        <v>3352</v>
      </c>
      <c r="F429" s="170" t="s">
        <v>3353</v>
      </c>
      <c r="G429" s="142" t="s">
        <v>3327</v>
      </c>
      <c r="H429" s="146" t="s">
        <v>3328</v>
      </c>
      <c r="I429" s="252" t="s">
        <v>3270</v>
      </c>
      <c r="J429" s="142" t="s">
        <v>3354</v>
      </c>
      <c r="K429" s="142"/>
    </row>
    <row r="430" spans="1:11" ht="54">
      <c r="B430" s="264">
        <v>2446</v>
      </c>
      <c r="C430" s="142" t="s">
        <v>3366</v>
      </c>
      <c r="D430" s="142" t="s">
        <v>3366</v>
      </c>
      <c r="E430" s="142" t="s">
        <v>3364</v>
      </c>
      <c r="F430" s="142" t="s">
        <v>3329</v>
      </c>
      <c r="G430" s="175" t="s">
        <v>3332</v>
      </c>
      <c r="H430" s="146" t="s">
        <v>1081</v>
      </c>
      <c r="I430" s="252" t="s">
        <v>3270</v>
      </c>
      <c r="J430" s="142" t="s">
        <v>3365</v>
      </c>
      <c r="K430" s="142"/>
    </row>
    <row r="431" spans="1:11" ht="364.5">
      <c r="B431" s="145">
        <v>2447</v>
      </c>
      <c r="C431" s="145" t="s">
        <v>3368</v>
      </c>
      <c r="D431" s="145" t="s">
        <v>3368</v>
      </c>
      <c r="E431" s="145" t="s">
        <v>3367</v>
      </c>
      <c r="F431" s="172" t="s">
        <v>3333</v>
      </c>
      <c r="G431" s="172" t="s">
        <v>3334</v>
      </c>
      <c r="H431" s="172" t="s">
        <v>3330</v>
      </c>
      <c r="I431" s="37" t="s">
        <v>3270</v>
      </c>
      <c r="J431" s="145" t="s">
        <v>3369</v>
      </c>
      <c r="K431" s="145"/>
    </row>
    <row r="432" spans="1:11" ht="27">
      <c r="B432" s="145">
        <v>2448</v>
      </c>
      <c r="C432" s="145" t="s">
        <v>3357</v>
      </c>
      <c r="D432" s="145" t="s">
        <v>3358</v>
      </c>
      <c r="E432" s="145" t="s">
        <v>3356</v>
      </c>
      <c r="F432" s="174" t="s">
        <v>3340</v>
      </c>
      <c r="G432" s="145" t="s">
        <v>3336</v>
      </c>
      <c r="H432" s="91" t="s">
        <v>3328</v>
      </c>
      <c r="I432" s="37" t="s">
        <v>3270</v>
      </c>
      <c r="J432" s="145" t="s">
        <v>3359</v>
      </c>
      <c r="K432" s="145"/>
    </row>
    <row r="433" spans="1:11" ht="60.75" customHeight="1">
      <c r="B433" s="330">
        <v>2449</v>
      </c>
      <c r="C433" s="330" t="s">
        <v>3342</v>
      </c>
      <c r="D433" s="330" t="s">
        <v>3343</v>
      </c>
      <c r="E433" s="330" t="s">
        <v>3344</v>
      </c>
      <c r="F433" s="330" t="s">
        <v>3339</v>
      </c>
      <c r="G433" s="330" t="s">
        <v>3327</v>
      </c>
      <c r="H433" s="345" t="s">
        <v>3324</v>
      </c>
      <c r="I433" s="275" t="s">
        <v>3379</v>
      </c>
      <c r="J433" s="354" t="s">
        <v>3341</v>
      </c>
      <c r="K433" s="330"/>
    </row>
    <row r="434" spans="1:11" ht="33">
      <c r="B434" s="153">
        <v>2450</v>
      </c>
      <c r="C434" s="269" t="s">
        <v>3404</v>
      </c>
      <c r="D434" s="269" t="s">
        <v>3405</v>
      </c>
      <c r="E434" s="269" t="s">
        <v>3406</v>
      </c>
      <c r="F434" s="274" t="s">
        <v>3434</v>
      </c>
      <c r="G434" s="269" t="s">
        <v>3407</v>
      </c>
      <c r="H434" s="274" t="s">
        <v>3401</v>
      </c>
      <c r="I434" s="252" t="s">
        <v>3270</v>
      </c>
      <c r="J434" s="276" t="s">
        <v>3408</v>
      </c>
      <c r="K434" s="153"/>
    </row>
    <row r="435" spans="1:11" ht="33">
      <c r="B435" s="148">
        <v>2451</v>
      </c>
      <c r="C435" s="154" t="s">
        <v>3426</v>
      </c>
      <c r="D435" s="154" t="s">
        <v>3426</v>
      </c>
      <c r="E435" s="154" t="s">
        <v>3429</v>
      </c>
      <c r="F435" s="191" t="s">
        <v>3440</v>
      </c>
      <c r="G435" s="154" t="s">
        <v>3396</v>
      </c>
      <c r="H435" s="231" t="s">
        <v>3401</v>
      </c>
      <c r="I435" s="37" t="s">
        <v>3270</v>
      </c>
      <c r="J435" s="271" t="s">
        <v>3430</v>
      </c>
      <c r="K435" s="148"/>
    </row>
    <row r="436" spans="1:11" ht="132">
      <c r="B436" s="148">
        <v>2452</v>
      </c>
      <c r="C436" s="269" t="s">
        <v>3395</v>
      </c>
      <c r="D436" s="269" t="s">
        <v>3421</v>
      </c>
      <c r="E436" s="269" t="s">
        <v>3422</v>
      </c>
      <c r="F436" s="189" t="s">
        <v>3438</v>
      </c>
      <c r="G436" s="269" t="s">
        <v>3396</v>
      </c>
      <c r="H436" s="274" t="s">
        <v>3441</v>
      </c>
      <c r="I436" s="252" t="s">
        <v>3270</v>
      </c>
      <c r="J436" s="293" t="s">
        <v>3424</v>
      </c>
      <c r="K436" s="153"/>
    </row>
    <row r="437" spans="1:11" ht="36" customHeight="1">
      <c r="B437" s="148">
        <v>2453</v>
      </c>
      <c r="C437" s="154" t="s">
        <v>3410</v>
      </c>
      <c r="D437" s="154" t="s">
        <v>3410</v>
      </c>
      <c r="E437" s="153" t="s">
        <v>3409</v>
      </c>
      <c r="F437" s="189" t="s">
        <v>3435</v>
      </c>
      <c r="G437" s="269" t="s">
        <v>3396</v>
      </c>
      <c r="H437" s="274" t="s">
        <v>3401</v>
      </c>
      <c r="I437" s="252" t="s">
        <v>3270</v>
      </c>
      <c r="J437" s="277" t="s">
        <v>3442</v>
      </c>
      <c r="K437" s="153"/>
    </row>
    <row r="438" spans="1:11" ht="82.5">
      <c r="B438" s="148">
        <v>2454</v>
      </c>
      <c r="C438" s="273" t="s">
        <v>3412</v>
      </c>
      <c r="D438" s="273" t="s">
        <v>3413</v>
      </c>
      <c r="E438" s="231" t="s">
        <v>3411</v>
      </c>
      <c r="F438" s="191" t="s">
        <v>3436</v>
      </c>
      <c r="G438" s="154" t="s">
        <v>3414</v>
      </c>
      <c r="H438" s="231" t="s">
        <v>3403</v>
      </c>
      <c r="I438" s="252" t="s">
        <v>3270</v>
      </c>
      <c r="J438" s="353" t="s">
        <v>3415</v>
      </c>
      <c r="K438" s="148"/>
    </row>
    <row r="439" spans="1:11" ht="35.1" customHeight="1">
      <c r="B439" s="267">
        <v>2455</v>
      </c>
      <c r="C439" s="267" t="s">
        <v>3286</v>
      </c>
      <c r="D439" s="59" t="s">
        <v>3286</v>
      </c>
      <c r="E439" s="278" t="s">
        <v>3452</v>
      </c>
      <c r="F439" s="59" t="s">
        <v>3451</v>
      </c>
      <c r="G439" s="59" t="s">
        <v>3454</v>
      </c>
      <c r="H439" s="93" t="s">
        <v>3455</v>
      </c>
      <c r="I439" s="15" t="s">
        <v>3270</v>
      </c>
      <c r="J439" s="30" t="s">
        <v>3466</v>
      </c>
      <c r="K439" s="154"/>
    </row>
    <row r="440" spans="1:11" ht="27">
      <c r="A440" s="89"/>
      <c r="B440" s="279">
        <v>2456</v>
      </c>
      <c r="C440" s="279" t="s">
        <v>2172</v>
      </c>
      <c r="D440" s="284" t="s">
        <v>3461</v>
      </c>
      <c r="E440" s="340" t="s">
        <v>3453</v>
      </c>
      <c r="F440" s="342" t="s">
        <v>3460</v>
      </c>
      <c r="G440" s="143" t="s">
        <v>3459</v>
      </c>
      <c r="H440" s="91" t="s">
        <v>3457</v>
      </c>
      <c r="I440" s="37" t="s">
        <v>3270</v>
      </c>
      <c r="J440" s="352" t="s">
        <v>3458</v>
      </c>
      <c r="K440" s="273"/>
    </row>
    <row r="441" spans="1:11" ht="35.1" customHeight="1">
      <c r="B441" s="153">
        <v>2457</v>
      </c>
      <c r="C441" s="269" t="s">
        <v>3485</v>
      </c>
      <c r="D441" s="269" t="s">
        <v>3486</v>
      </c>
      <c r="E441" s="269" t="s">
        <v>3487</v>
      </c>
      <c r="F441" s="274" t="s">
        <v>3484</v>
      </c>
      <c r="G441" s="269" t="s">
        <v>3488</v>
      </c>
      <c r="H441" s="291" t="s">
        <v>3489</v>
      </c>
      <c r="I441" s="146" t="s">
        <v>3496</v>
      </c>
      <c r="J441" s="293" t="s">
        <v>3491</v>
      </c>
      <c r="K441" s="295"/>
    </row>
    <row r="442" spans="1:11" ht="66">
      <c r="B442" s="148">
        <v>2458</v>
      </c>
      <c r="C442" s="154" t="s">
        <v>3485</v>
      </c>
      <c r="D442" s="154" t="s">
        <v>3486</v>
      </c>
      <c r="E442" s="154" t="s">
        <v>3487</v>
      </c>
      <c r="F442" s="231" t="s">
        <v>3492</v>
      </c>
      <c r="G442" s="269" t="s">
        <v>3493</v>
      </c>
      <c r="H442" s="269" t="s">
        <v>3494</v>
      </c>
      <c r="I442" s="146" t="s">
        <v>3495</v>
      </c>
      <c r="J442" s="272" t="s">
        <v>3497</v>
      </c>
      <c r="K442" s="283"/>
    </row>
    <row r="443" spans="1:11" ht="67.5" customHeight="1">
      <c r="B443" s="148">
        <v>2459</v>
      </c>
      <c r="C443" s="269" t="s">
        <v>3472</v>
      </c>
      <c r="D443" s="269" t="s">
        <v>3473</v>
      </c>
      <c r="E443" s="269" t="s">
        <v>3474</v>
      </c>
      <c r="F443" s="269" t="s">
        <v>3475</v>
      </c>
      <c r="G443" s="154" t="s">
        <v>3512</v>
      </c>
      <c r="H443" s="231" t="s">
        <v>3471</v>
      </c>
      <c r="I443" s="91" t="s">
        <v>3482</v>
      </c>
      <c r="J443" s="293" t="s">
        <v>3476</v>
      </c>
      <c r="K443" s="295"/>
    </row>
    <row r="444" spans="1:11" ht="33">
      <c r="B444" s="148">
        <v>2460</v>
      </c>
      <c r="C444" s="148" t="s">
        <v>3477</v>
      </c>
      <c r="D444" s="148" t="s">
        <v>3477</v>
      </c>
      <c r="E444" s="269" t="s">
        <v>3478</v>
      </c>
      <c r="F444" s="269" t="s">
        <v>3479</v>
      </c>
      <c r="G444" s="269" t="s">
        <v>3480</v>
      </c>
      <c r="H444" s="274" t="s">
        <v>3471</v>
      </c>
      <c r="I444" s="146" t="s">
        <v>3481</v>
      </c>
      <c r="J444" s="294" t="s">
        <v>3483</v>
      </c>
      <c r="K444" s="295"/>
    </row>
    <row r="445" spans="1:11" ht="99">
      <c r="B445" s="148">
        <v>2461</v>
      </c>
      <c r="C445" s="154" t="s">
        <v>3526</v>
      </c>
      <c r="D445" s="148" t="s">
        <v>114</v>
      </c>
      <c r="E445" s="269" t="s">
        <v>3525</v>
      </c>
      <c r="F445" s="274" t="s">
        <v>3528</v>
      </c>
      <c r="G445" s="291" t="s">
        <v>3522</v>
      </c>
      <c r="H445" s="274" t="s">
        <v>3523</v>
      </c>
      <c r="I445" s="146" t="s">
        <v>3490</v>
      </c>
      <c r="J445" s="293" t="s">
        <v>3529</v>
      </c>
      <c r="K445" s="295"/>
    </row>
    <row r="446" spans="1:11" ht="27">
      <c r="B446" s="148">
        <v>2462</v>
      </c>
      <c r="C446" s="154" t="s">
        <v>3557</v>
      </c>
      <c r="D446" s="279" t="s">
        <v>3557</v>
      </c>
      <c r="E446" s="267" t="s">
        <v>3559</v>
      </c>
      <c r="F446" s="154" t="s">
        <v>3556</v>
      </c>
      <c r="G446" s="145" t="s">
        <v>3327</v>
      </c>
      <c r="H446" s="91" t="s">
        <v>1081</v>
      </c>
      <c r="I446" s="252" t="s">
        <v>3270</v>
      </c>
      <c r="J446" s="154" t="s">
        <v>3558</v>
      </c>
      <c r="K446" s="148"/>
    </row>
    <row r="447" spans="1:11" ht="35.1" customHeight="1">
      <c r="B447" s="304">
        <v>2463</v>
      </c>
      <c r="C447" s="154" t="s">
        <v>1855</v>
      </c>
      <c r="D447" s="154" t="s">
        <v>1855</v>
      </c>
      <c r="E447" s="154" t="s">
        <v>3573</v>
      </c>
      <c r="F447" s="154" t="s">
        <v>3578</v>
      </c>
      <c r="G447" s="154" t="s">
        <v>3575</v>
      </c>
      <c r="H447" s="298" t="s">
        <v>1081</v>
      </c>
      <c r="I447" s="299" t="s">
        <v>3270</v>
      </c>
      <c r="J447" s="267" t="s">
        <v>3583</v>
      </c>
      <c r="K447" s="148"/>
    </row>
    <row r="448" spans="1:11" ht="33">
      <c r="A448" s="89"/>
      <c r="B448" s="306">
        <v>2464</v>
      </c>
      <c r="C448" s="269" t="s">
        <v>1818</v>
      </c>
      <c r="D448" s="269" t="s">
        <v>1818</v>
      </c>
      <c r="E448" s="269" t="s">
        <v>3577</v>
      </c>
      <c r="F448" s="308" t="s">
        <v>3579</v>
      </c>
      <c r="G448" s="344" t="s">
        <v>3576</v>
      </c>
      <c r="H448" s="346" t="s">
        <v>3586</v>
      </c>
      <c r="I448" s="310" t="s">
        <v>3270</v>
      </c>
      <c r="J448" s="274" t="s">
        <v>3584</v>
      </c>
      <c r="K448" s="153"/>
    </row>
    <row r="449" spans="1:14" ht="33">
      <c r="A449" s="127"/>
      <c r="B449" s="154">
        <v>2465</v>
      </c>
      <c r="C449" s="154" t="s">
        <v>3599</v>
      </c>
      <c r="D449" s="154" t="s">
        <v>3599</v>
      </c>
      <c r="E449" s="154" t="s">
        <v>3598</v>
      </c>
      <c r="F449" s="341" t="s">
        <v>3597</v>
      </c>
      <c r="G449" s="338" t="s">
        <v>3600</v>
      </c>
      <c r="H449" s="346" t="s">
        <v>1081</v>
      </c>
      <c r="I449" s="346" t="s">
        <v>3270</v>
      </c>
      <c r="J449" s="341" t="s">
        <v>3601</v>
      </c>
      <c r="K449" s="154"/>
      <c r="L449" s="127"/>
      <c r="M449" s="127"/>
      <c r="N449" s="127"/>
    </row>
    <row r="450" spans="1:14" ht="36" customHeight="1">
      <c r="B450" s="154">
        <v>2466</v>
      </c>
      <c r="C450" s="269" t="s">
        <v>3611</v>
      </c>
      <c r="D450" s="269" t="s">
        <v>3611</v>
      </c>
      <c r="E450" s="269" t="s">
        <v>3559</v>
      </c>
      <c r="F450" s="338" t="s">
        <v>3612</v>
      </c>
      <c r="G450" s="269" t="s">
        <v>3592</v>
      </c>
      <c r="H450" s="346" t="s">
        <v>1081</v>
      </c>
      <c r="I450" s="298" t="s">
        <v>3270</v>
      </c>
      <c r="J450" s="338" t="s">
        <v>3613</v>
      </c>
      <c r="K450" s="269"/>
    </row>
    <row r="451" spans="1:14" ht="41.25" customHeight="1">
      <c r="B451" s="325">
        <v>2467</v>
      </c>
      <c r="C451" s="154" t="s">
        <v>1178</v>
      </c>
      <c r="D451" s="334" t="s">
        <v>1179</v>
      </c>
      <c r="E451" s="338" t="s">
        <v>3596</v>
      </c>
      <c r="F451" s="269" t="s">
        <v>3591</v>
      </c>
      <c r="G451" s="154" t="s">
        <v>3592</v>
      </c>
      <c r="H451" s="298" t="s">
        <v>1081</v>
      </c>
      <c r="I451" s="346" t="s">
        <v>3270</v>
      </c>
      <c r="J451" s="274" t="s">
        <v>3632</v>
      </c>
      <c r="K451" s="269"/>
    </row>
    <row r="452" spans="1:14" ht="33">
      <c r="B452" s="154">
        <v>2468</v>
      </c>
      <c r="C452" s="154" t="s">
        <v>3607</v>
      </c>
      <c r="D452" s="154" t="s">
        <v>3609</v>
      </c>
      <c r="E452" s="269" t="s">
        <v>3603</v>
      </c>
      <c r="F452" s="269" t="s">
        <v>3610</v>
      </c>
      <c r="G452" s="154" t="s">
        <v>3592</v>
      </c>
      <c r="H452" s="298" t="s">
        <v>1081</v>
      </c>
      <c r="I452" s="346" t="s">
        <v>3270</v>
      </c>
      <c r="J452" s="269" t="s">
        <v>3605</v>
      </c>
      <c r="K452" s="269"/>
    </row>
    <row r="453" spans="1:14" ht="33">
      <c r="B453" s="154">
        <v>2469</v>
      </c>
      <c r="C453" s="154" t="s">
        <v>1814</v>
      </c>
      <c r="D453" s="154" t="s">
        <v>3602</v>
      </c>
      <c r="E453" s="154" t="s">
        <v>3603</v>
      </c>
      <c r="F453" s="154" t="s">
        <v>3608</v>
      </c>
      <c r="G453" s="154" t="s">
        <v>3592</v>
      </c>
      <c r="H453" s="298" t="s">
        <v>1081</v>
      </c>
      <c r="I453" s="346" t="s">
        <v>3270</v>
      </c>
      <c r="J453" s="154" t="s">
        <v>3605</v>
      </c>
      <c r="K453" s="154"/>
    </row>
    <row r="454" spans="1:14" ht="35.1" customHeight="1">
      <c r="B454" s="154">
        <v>2470</v>
      </c>
      <c r="C454" s="154" t="s">
        <v>3607</v>
      </c>
      <c r="D454" s="154" t="s">
        <v>3606</v>
      </c>
      <c r="E454" s="154" t="s">
        <v>3603</v>
      </c>
      <c r="F454" s="154" t="s">
        <v>3604</v>
      </c>
      <c r="G454" s="269" t="s">
        <v>3592</v>
      </c>
      <c r="H454" s="346" t="s">
        <v>1081</v>
      </c>
      <c r="I454" s="298" t="s">
        <v>3270</v>
      </c>
      <c r="J454" s="154" t="s">
        <v>3605</v>
      </c>
      <c r="K454" s="154"/>
    </row>
    <row r="455" spans="1:14" ht="35.1" customHeight="1">
      <c r="B455" s="269">
        <v>2471</v>
      </c>
      <c r="C455" s="269" t="s">
        <v>3618</v>
      </c>
      <c r="D455" s="269" t="s">
        <v>1797</v>
      </c>
      <c r="E455" s="269" t="s">
        <v>3619</v>
      </c>
      <c r="F455" s="274" t="s">
        <v>3620</v>
      </c>
      <c r="G455" s="343" t="s">
        <v>3621</v>
      </c>
      <c r="H455" s="347" t="s">
        <v>3623</v>
      </c>
      <c r="I455" s="346" t="s">
        <v>3270</v>
      </c>
      <c r="J455" s="351" t="s">
        <v>3622</v>
      </c>
      <c r="K455" s="154"/>
    </row>
    <row r="456" spans="1:14" ht="35.1" customHeight="1">
      <c r="B456" s="148">
        <v>2472</v>
      </c>
      <c r="C456" s="91" t="s">
        <v>3657</v>
      </c>
      <c r="D456" s="364" t="s">
        <v>1832</v>
      </c>
      <c r="E456" s="154" t="s">
        <v>3645</v>
      </c>
      <c r="F456" s="145" t="s">
        <v>3671</v>
      </c>
      <c r="G456" s="145" t="s">
        <v>3327</v>
      </c>
      <c r="H456" s="91" t="s">
        <v>1081</v>
      </c>
      <c r="I456" s="37" t="s">
        <v>3270</v>
      </c>
      <c r="J456" s="267" t="s">
        <v>3673</v>
      </c>
      <c r="K456" s="371"/>
    </row>
    <row r="457" spans="1:14" ht="27">
      <c r="B457" s="363">
        <v>2473</v>
      </c>
      <c r="C457" s="328" t="s">
        <v>3664</v>
      </c>
      <c r="D457" s="365" t="s">
        <v>3664</v>
      </c>
      <c r="E457" s="366" t="s">
        <v>3665</v>
      </c>
      <c r="F457" s="367" t="s">
        <v>3666</v>
      </c>
      <c r="G457" s="368" t="s">
        <v>3327</v>
      </c>
      <c r="H457" s="328" t="s">
        <v>1081</v>
      </c>
      <c r="I457" s="369" t="s">
        <v>3270</v>
      </c>
      <c r="J457" s="366" t="s">
        <v>3667</v>
      </c>
      <c r="K457" s="371"/>
    </row>
    <row r="458" spans="1:14" ht="43.5" customHeight="1">
      <c r="B458" s="267">
        <v>2474</v>
      </c>
      <c r="C458" s="91" t="s">
        <v>1998</v>
      </c>
      <c r="D458" s="154" t="s">
        <v>1998</v>
      </c>
      <c r="E458" s="267" t="s">
        <v>3598</v>
      </c>
      <c r="F458" s="191" t="s">
        <v>3702</v>
      </c>
      <c r="G458" s="41" t="s">
        <v>921</v>
      </c>
      <c r="H458" s="41" t="s">
        <v>3700</v>
      </c>
      <c r="I458" s="41" t="s">
        <v>12</v>
      </c>
      <c r="J458" s="41" t="s">
        <v>3701</v>
      </c>
      <c r="K458" s="384"/>
    </row>
    <row r="459" spans="1:14" ht="348">
      <c r="B459" s="268">
        <v>2476</v>
      </c>
      <c r="C459" s="393" t="s">
        <v>3717</v>
      </c>
      <c r="D459" s="268" t="s">
        <v>3718</v>
      </c>
      <c r="E459" s="268" t="s">
        <v>3719</v>
      </c>
      <c r="F459" s="268" t="s">
        <v>3720</v>
      </c>
      <c r="G459" s="268" t="s">
        <v>3</v>
      </c>
      <c r="H459" s="268" t="s">
        <v>16</v>
      </c>
      <c r="I459" s="268" t="s">
        <v>12</v>
      </c>
      <c r="J459" s="399" t="s">
        <v>3721</v>
      </c>
      <c r="K459" s="371"/>
    </row>
    <row r="460" spans="1:14" ht="228">
      <c r="B460" s="268">
        <v>2477</v>
      </c>
      <c r="C460" s="393" t="s">
        <v>3722</v>
      </c>
      <c r="D460" s="268" t="s">
        <v>87</v>
      </c>
      <c r="E460" s="268" t="s">
        <v>3719</v>
      </c>
      <c r="F460" s="268" t="s">
        <v>3723</v>
      </c>
      <c r="G460" s="268" t="s">
        <v>3</v>
      </c>
      <c r="H460" s="268" t="s">
        <v>3724</v>
      </c>
      <c r="I460" s="268" t="s">
        <v>12</v>
      </c>
      <c r="J460" s="399" t="s">
        <v>3725</v>
      </c>
      <c r="K460" s="400"/>
    </row>
    <row r="461" spans="1:14" ht="115.5">
      <c r="B461" s="280">
        <v>2478</v>
      </c>
      <c r="C461" s="394" t="s">
        <v>3726</v>
      </c>
      <c r="D461" s="280" t="s">
        <v>3726</v>
      </c>
      <c r="E461" s="280" t="s">
        <v>3727</v>
      </c>
      <c r="F461" s="280" t="s">
        <v>3728</v>
      </c>
      <c r="G461" s="280" t="s">
        <v>2</v>
      </c>
      <c r="H461" s="280" t="s">
        <v>3729</v>
      </c>
      <c r="I461" s="280" t="s">
        <v>3023</v>
      </c>
      <c r="J461" s="280" t="s">
        <v>3730</v>
      </c>
      <c r="K461" s="371"/>
    </row>
    <row r="462" spans="1:14" ht="99">
      <c r="B462" s="268">
        <v>2479</v>
      </c>
      <c r="C462" s="393" t="s">
        <v>3731</v>
      </c>
      <c r="D462" s="268" t="s">
        <v>3731</v>
      </c>
      <c r="E462" s="268" t="s">
        <v>3732</v>
      </c>
      <c r="F462" s="268" t="s">
        <v>3733</v>
      </c>
      <c r="G462" s="268" t="s">
        <v>4</v>
      </c>
      <c r="H462" s="268" t="s">
        <v>30</v>
      </c>
      <c r="I462" s="268" t="s">
        <v>12</v>
      </c>
      <c r="J462" s="268" t="s">
        <v>3753</v>
      </c>
      <c r="K462" s="371"/>
    </row>
    <row r="463" spans="1:14" ht="82.5">
      <c r="B463" s="268">
        <v>2480</v>
      </c>
      <c r="C463" s="393" t="s">
        <v>3734</v>
      </c>
      <c r="D463" s="268" t="s">
        <v>3734</v>
      </c>
      <c r="E463" s="268" t="s">
        <v>3735</v>
      </c>
      <c r="F463" s="268" t="s">
        <v>3761</v>
      </c>
      <c r="G463" s="268" t="s">
        <v>2</v>
      </c>
      <c r="H463" s="268" t="s">
        <v>3736</v>
      </c>
      <c r="I463" s="268" t="s">
        <v>12</v>
      </c>
      <c r="J463" s="268" t="s">
        <v>3752</v>
      </c>
      <c r="K463" s="371"/>
    </row>
    <row r="464" spans="1:14" ht="35.1" customHeight="1">
      <c r="B464" s="268">
        <v>2481</v>
      </c>
      <c r="C464" s="268" t="s">
        <v>3795</v>
      </c>
      <c r="D464" s="268" t="s">
        <v>3795</v>
      </c>
      <c r="E464" s="268" t="s">
        <v>168</v>
      </c>
      <c r="F464" s="268" t="s">
        <v>3796</v>
      </c>
      <c r="G464" s="268" t="s">
        <v>1083</v>
      </c>
      <c r="H464" s="268" t="s">
        <v>1083</v>
      </c>
      <c r="I464" s="268" t="s">
        <v>12</v>
      </c>
      <c r="J464" s="268" t="s">
        <v>3797</v>
      </c>
      <c r="K464" s="410"/>
    </row>
    <row r="465" spans="2:11" ht="35.1" customHeight="1">
      <c r="B465" s="280">
        <v>2482</v>
      </c>
      <c r="C465" s="280" t="s">
        <v>3782</v>
      </c>
      <c r="D465" s="280" t="s">
        <v>20</v>
      </c>
      <c r="E465" s="280" t="s">
        <v>3783</v>
      </c>
      <c r="F465" s="280" t="s">
        <v>3784</v>
      </c>
      <c r="G465" s="280" t="s">
        <v>1</v>
      </c>
      <c r="H465" s="280" t="s">
        <v>3785</v>
      </c>
      <c r="I465" s="280" t="s">
        <v>12</v>
      </c>
      <c r="J465" s="280" t="s">
        <v>3786</v>
      </c>
      <c r="K465" s="411"/>
    </row>
    <row r="466" spans="2:11" ht="35.1" customHeight="1">
      <c r="B466" s="268">
        <v>2483</v>
      </c>
      <c r="C466" s="268" t="s">
        <v>3787</v>
      </c>
      <c r="D466" s="268" t="s">
        <v>3787</v>
      </c>
      <c r="E466" s="268" t="s">
        <v>3788</v>
      </c>
      <c r="F466" s="268" t="s">
        <v>3789</v>
      </c>
      <c r="G466" s="268" t="s">
        <v>1083</v>
      </c>
      <c r="H466" s="268" t="s">
        <v>3790</v>
      </c>
      <c r="I466" s="268" t="s">
        <v>12</v>
      </c>
      <c r="J466" s="280" t="s">
        <v>3791</v>
      </c>
      <c r="K466" s="411"/>
    </row>
    <row r="467" spans="2:11" ht="49.5">
      <c r="B467" s="268">
        <v>2484</v>
      </c>
      <c r="C467" s="268" t="s">
        <v>3798</v>
      </c>
      <c r="D467" s="268" t="s">
        <v>3798</v>
      </c>
      <c r="E467" s="268" t="s">
        <v>3799</v>
      </c>
      <c r="F467" s="268" t="s">
        <v>3800</v>
      </c>
      <c r="G467" s="268" t="s">
        <v>3801</v>
      </c>
      <c r="H467" s="268" t="s">
        <v>30</v>
      </c>
      <c r="I467" s="268" t="s">
        <v>12</v>
      </c>
      <c r="J467" s="268" t="s">
        <v>3802</v>
      </c>
      <c r="K467" s="411"/>
    </row>
    <row r="468" spans="2:11" ht="49.5">
      <c r="B468" s="280">
        <v>2485</v>
      </c>
      <c r="C468" s="394" t="s">
        <v>1178</v>
      </c>
      <c r="D468" s="280" t="s">
        <v>2059</v>
      </c>
      <c r="E468" s="280" t="s">
        <v>3292</v>
      </c>
      <c r="F468" s="280" t="s">
        <v>3815</v>
      </c>
      <c r="G468" s="432" t="s">
        <v>1083</v>
      </c>
      <c r="H468" s="280" t="s">
        <v>3816</v>
      </c>
      <c r="I468" s="280" t="s">
        <v>1762</v>
      </c>
      <c r="J468" s="280" t="s">
        <v>3817</v>
      </c>
      <c r="K468" s="371"/>
    </row>
    <row r="469" spans="2:11" ht="198">
      <c r="B469" s="268">
        <v>2486</v>
      </c>
      <c r="C469" s="393" t="s">
        <v>3818</v>
      </c>
      <c r="D469" s="268" t="s">
        <v>1788</v>
      </c>
      <c r="E469" s="268" t="s">
        <v>3819</v>
      </c>
      <c r="F469" s="268" t="s">
        <v>3820</v>
      </c>
      <c r="G469" s="268" t="s">
        <v>1116</v>
      </c>
      <c r="H469" s="268" t="s">
        <v>1081</v>
      </c>
      <c r="I469" s="268" t="s">
        <v>3821</v>
      </c>
      <c r="J469" s="268" t="s">
        <v>3822</v>
      </c>
      <c r="K469" s="148"/>
    </row>
    <row r="470" spans="2:11" ht="42.75" customHeight="1">
      <c r="B470" s="91">
        <v>4002</v>
      </c>
      <c r="C470" s="88" t="s">
        <v>764</v>
      </c>
      <c r="D470" s="104" t="s">
        <v>2</v>
      </c>
      <c r="E470" s="88" t="s">
        <v>138</v>
      </c>
      <c r="F470" s="9" t="s">
        <v>765</v>
      </c>
      <c r="G470" s="9" t="s">
        <v>7</v>
      </c>
      <c r="H470" s="9" t="s">
        <v>30</v>
      </c>
      <c r="I470" s="11" t="s">
        <v>12</v>
      </c>
      <c r="J470" s="5" t="s">
        <v>766</v>
      </c>
      <c r="K470" s="9"/>
    </row>
    <row r="471" spans="2:11" ht="35.1" customHeight="1">
      <c r="B471" s="146">
        <v>4003</v>
      </c>
      <c r="C471" s="82" t="s">
        <v>89</v>
      </c>
      <c r="D471" s="103" t="s">
        <v>767</v>
      </c>
      <c r="E471" s="82" t="s">
        <v>138</v>
      </c>
      <c r="F471" s="83" t="s">
        <v>768</v>
      </c>
      <c r="G471" s="83" t="s">
        <v>3</v>
      </c>
      <c r="H471" s="83" t="s">
        <v>30</v>
      </c>
      <c r="I471" s="84" t="s">
        <v>12</v>
      </c>
      <c r="J471" s="33" t="s">
        <v>769</v>
      </c>
      <c r="K471" s="83"/>
    </row>
    <row r="472" spans="2:11" ht="105" customHeight="1">
      <c r="B472" s="91">
        <v>4004</v>
      </c>
      <c r="C472" s="88" t="s">
        <v>118</v>
      </c>
      <c r="D472" s="9" t="s">
        <v>1087</v>
      </c>
      <c r="E472" s="88" t="s">
        <v>137</v>
      </c>
      <c r="F472" s="9" t="s">
        <v>770</v>
      </c>
      <c r="G472" s="9" t="s">
        <v>3</v>
      </c>
      <c r="H472" s="9" t="s">
        <v>30</v>
      </c>
      <c r="I472" s="11" t="s">
        <v>12</v>
      </c>
      <c r="J472" s="5" t="s">
        <v>771</v>
      </c>
      <c r="K472" s="9"/>
    </row>
    <row r="473" spans="2:11" ht="55.5" customHeight="1">
      <c r="B473" s="91">
        <v>4005</v>
      </c>
      <c r="C473" s="88" t="s">
        <v>42</v>
      </c>
      <c r="D473" s="104" t="s">
        <v>420</v>
      </c>
      <c r="E473" s="88" t="s">
        <v>137</v>
      </c>
      <c r="F473" s="9" t="s">
        <v>772</v>
      </c>
      <c r="G473" s="9" t="s">
        <v>3</v>
      </c>
      <c r="H473" s="9" t="s">
        <v>30</v>
      </c>
      <c r="I473" s="11" t="s">
        <v>12</v>
      </c>
      <c r="J473" s="5" t="s">
        <v>771</v>
      </c>
      <c r="K473" s="9"/>
    </row>
    <row r="474" spans="2:11" ht="27">
      <c r="B474" s="88">
        <v>4007</v>
      </c>
      <c r="C474" s="88" t="s">
        <v>142</v>
      </c>
      <c r="D474" s="104" t="s">
        <v>2</v>
      </c>
      <c r="E474" s="88" t="s">
        <v>137</v>
      </c>
      <c r="F474" s="9" t="s">
        <v>139</v>
      </c>
      <c r="G474" s="9" t="s">
        <v>7</v>
      </c>
      <c r="H474" s="9" t="s">
        <v>30</v>
      </c>
      <c r="I474" s="11" t="s">
        <v>12</v>
      </c>
      <c r="J474" s="5" t="s">
        <v>771</v>
      </c>
      <c r="K474" s="9"/>
    </row>
    <row r="475" spans="2:11" ht="27">
      <c r="B475" s="82">
        <v>4008</v>
      </c>
      <c r="C475" s="82" t="s">
        <v>143</v>
      </c>
      <c r="D475" s="103" t="s">
        <v>2</v>
      </c>
      <c r="E475" s="82" t="s">
        <v>138</v>
      </c>
      <c r="F475" s="83" t="s">
        <v>140</v>
      </c>
      <c r="G475" s="83" t="s">
        <v>3</v>
      </c>
      <c r="H475" s="83" t="s">
        <v>30</v>
      </c>
      <c r="I475" s="84" t="s">
        <v>12</v>
      </c>
      <c r="J475" s="33" t="s">
        <v>766</v>
      </c>
      <c r="K475" s="83"/>
    </row>
    <row r="476" spans="2:11" ht="27">
      <c r="B476" s="88">
        <v>4010</v>
      </c>
      <c r="C476" s="88" t="s">
        <v>773</v>
      </c>
      <c r="D476" s="104" t="s">
        <v>57</v>
      </c>
      <c r="E476" s="88" t="s">
        <v>138</v>
      </c>
      <c r="F476" s="88" t="s">
        <v>774</v>
      </c>
      <c r="G476" s="9" t="s">
        <v>3</v>
      </c>
      <c r="H476" s="9" t="s">
        <v>30</v>
      </c>
      <c r="I476" s="11" t="s">
        <v>12</v>
      </c>
      <c r="J476" s="5" t="s">
        <v>766</v>
      </c>
      <c r="K476" s="9"/>
    </row>
    <row r="477" spans="2:11" ht="27">
      <c r="B477" s="82">
        <v>4011</v>
      </c>
      <c r="C477" s="82" t="s">
        <v>775</v>
      </c>
      <c r="D477" s="103" t="s">
        <v>2</v>
      </c>
      <c r="E477" s="82" t="s">
        <v>137</v>
      </c>
      <c r="F477" s="82" t="s">
        <v>776</v>
      </c>
      <c r="G477" s="83" t="s">
        <v>7</v>
      </c>
      <c r="H477" s="83" t="s">
        <v>30</v>
      </c>
      <c r="I477" s="84" t="s">
        <v>12</v>
      </c>
      <c r="J477" s="33" t="s">
        <v>777</v>
      </c>
      <c r="K477" s="83"/>
    </row>
    <row r="478" spans="2:11" ht="27">
      <c r="B478" s="88">
        <v>4012</v>
      </c>
      <c r="C478" s="88" t="s">
        <v>20</v>
      </c>
      <c r="D478" s="104" t="s">
        <v>47</v>
      </c>
      <c r="E478" s="88" t="s">
        <v>138</v>
      </c>
      <c r="F478" s="88" t="s">
        <v>778</v>
      </c>
      <c r="G478" s="9" t="s">
        <v>3</v>
      </c>
      <c r="H478" s="9" t="s">
        <v>30</v>
      </c>
      <c r="I478" s="11" t="s">
        <v>12</v>
      </c>
      <c r="J478" s="5" t="s">
        <v>766</v>
      </c>
      <c r="K478" s="9"/>
    </row>
    <row r="479" spans="2:11" ht="35.1" customHeight="1">
      <c r="B479" s="40">
        <v>4013</v>
      </c>
      <c r="C479" s="40" t="s">
        <v>20</v>
      </c>
      <c r="D479" s="71" t="s">
        <v>2</v>
      </c>
      <c r="E479" s="40" t="s">
        <v>138</v>
      </c>
      <c r="F479" s="40" t="s">
        <v>1331</v>
      </c>
      <c r="G479" s="14" t="s">
        <v>3</v>
      </c>
      <c r="H479" s="14" t="s">
        <v>30</v>
      </c>
      <c r="I479" s="12" t="s">
        <v>12</v>
      </c>
      <c r="J479" s="5" t="s">
        <v>766</v>
      </c>
      <c r="K479" s="14" t="s">
        <v>1330</v>
      </c>
    </row>
    <row r="480" spans="2:11" ht="27">
      <c r="B480" s="88">
        <v>4014</v>
      </c>
      <c r="C480" s="88" t="s">
        <v>118</v>
      </c>
      <c r="D480" s="104" t="s">
        <v>779</v>
      </c>
      <c r="E480" s="88" t="s">
        <v>138</v>
      </c>
      <c r="F480" s="88" t="s">
        <v>780</v>
      </c>
      <c r="G480" s="9" t="s">
        <v>3</v>
      </c>
      <c r="H480" s="9" t="s">
        <v>30</v>
      </c>
      <c r="I480" s="11" t="s">
        <v>12</v>
      </c>
      <c r="J480" s="5" t="s">
        <v>766</v>
      </c>
      <c r="K480" s="9"/>
    </row>
    <row r="481" spans="2:11" ht="35.1" customHeight="1">
      <c r="B481" s="88">
        <v>4015</v>
      </c>
      <c r="C481" s="88" t="s">
        <v>59</v>
      </c>
      <c r="D481" s="104" t="s">
        <v>2</v>
      </c>
      <c r="E481" s="404" t="s">
        <v>138</v>
      </c>
      <c r="F481" s="88" t="s">
        <v>781</v>
      </c>
      <c r="G481" s="9" t="s">
        <v>3</v>
      </c>
      <c r="H481" s="9" t="s">
        <v>30</v>
      </c>
      <c r="I481" s="11" t="s">
        <v>12</v>
      </c>
      <c r="J481" s="5" t="s">
        <v>766</v>
      </c>
      <c r="K481" s="9"/>
    </row>
    <row r="482" spans="2:11" ht="35.1" customHeight="1">
      <c r="B482" s="93">
        <v>4016</v>
      </c>
      <c r="C482" s="93" t="s">
        <v>20</v>
      </c>
      <c r="D482" s="71" t="s">
        <v>782</v>
      </c>
      <c r="E482" s="12" t="s">
        <v>138</v>
      </c>
      <c r="F482" s="12" t="s">
        <v>783</v>
      </c>
      <c r="G482" s="12" t="s">
        <v>3</v>
      </c>
      <c r="H482" s="12" t="s">
        <v>30</v>
      </c>
      <c r="I482" s="12" t="s">
        <v>12</v>
      </c>
      <c r="J482" s="5" t="s">
        <v>766</v>
      </c>
      <c r="K482" s="14"/>
    </row>
    <row r="483" spans="2:11" ht="40.5">
      <c r="B483" s="93">
        <v>4017</v>
      </c>
      <c r="C483" s="93" t="s">
        <v>111</v>
      </c>
      <c r="D483" s="71" t="s">
        <v>784</v>
      </c>
      <c r="E483" s="12" t="s">
        <v>138</v>
      </c>
      <c r="F483" s="12" t="s">
        <v>1183</v>
      </c>
      <c r="G483" s="12" t="s">
        <v>3</v>
      </c>
      <c r="H483" s="12" t="s">
        <v>30</v>
      </c>
      <c r="I483" s="12" t="s">
        <v>12</v>
      </c>
      <c r="J483" s="5" t="s">
        <v>766</v>
      </c>
      <c r="K483" s="14" t="s">
        <v>3191</v>
      </c>
    </row>
    <row r="484" spans="2:11" ht="27">
      <c r="B484" s="87">
        <v>4019</v>
      </c>
      <c r="C484" s="87" t="s">
        <v>111</v>
      </c>
      <c r="D484" s="34" t="s">
        <v>65</v>
      </c>
      <c r="E484" s="15" t="s">
        <v>138</v>
      </c>
      <c r="F484" s="15" t="s">
        <v>165</v>
      </c>
      <c r="G484" s="15" t="s">
        <v>3</v>
      </c>
      <c r="H484" s="15" t="s">
        <v>30</v>
      </c>
      <c r="I484" s="15" t="s">
        <v>12</v>
      </c>
      <c r="J484" s="5" t="s">
        <v>769</v>
      </c>
      <c r="K484" s="34"/>
    </row>
    <row r="485" spans="2:11" ht="35.1" customHeight="1">
      <c r="B485" s="80">
        <v>4020</v>
      </c>
      <c r="C485" s="80" t="s">
        <v>141</v>
      </c>
      <c r="D485" s="144" t="s">
        <v>2</v>
      </c>
      <c r="E485" s="68" t="s">
        <v>138</v>
      </c>
      <c r="F485" s="68" t="s">
        <v>2892</v>
      </c>
      <c r="G485" s="68" t="s">
        <v>7</v>
      </c>
      <c r="H485" s="68" t="s">
        <v>30</v>
      </c>
      <c r="I485" s="68" t="s">
        <v>12</v>
      </c>
      <c r="J485" s="68" t="s">
        <v>766</v>
      </c>
      <c r="K485" s="33" t="s">
        <v>2888</v>
      </c>
    </row>
    <row r="486" spans="2:11" ht="27">
      <c r="B486" s="87">
        <v>4021</v>
      </c>
      <c r="C486" s="87" t="s">
        <v>114</v>
      </c>
      <c r="D486" s="43" t="s">
        <v>787</v>
      </c>
      <c r="E486" s="15" t="s">
        <v>137</v>
      </c>
      <c r="F486" s="15" t="s">
        <v>885</v>
      </c>
      <c r="G486" s="15" t="s">
        <v>7</v>
      </c>
      <c r="H486" s="15" t="s">
        <v>30</v>
      </c>
      <c r="I486" s="15" t="s">
        <v>12</v>
      </c>
      <c r="J486" s="30" t="s">
        <v>1147</v>
      </c>
      <c r="K486" s="43"/>
    </row>
    <row r="487" spans="2:11" ht="27">
      <c r="B487" s="87">
        <v>4023</v>
      </c>
      <c r="C487" s="87" t="s">
        <v>89</v>
      </c>
      <c r="D487" s="31" t="s">
        <v>848</v>
      </c>
      <c r="E487" s="15" t="s">
        <v>137</v>
      </c>
      <c r="F487" s="15" t="s">
        <v>175</v>
      </c>
      <c r="G487" s="15" t="s">
        <v>7</v>
      </c>
      <c r="H487" s="15" t="s">
        <v>30</v>
      </c>
      <c r="I487" s="15" t="s">
        <v>12</v>
      </c>
      <c r="J487" s="30" t="s">
        <v>1147</v>
      </c>
      <c r="K487" s="43"/>
    </row>
    <row r="488" spans="2:11" ht="27">
      <c r="B488" s="87">
        <v>4024</v>
      </c>
      <c r="C488" s="87" t="s">
        <v>174</v>
      </c>
      <c r="D488" s="101" t="s">
        <v>847</v>
      </c>
      <c r="E488" s="15" t="s">
        <v>138</v>
      </c>
      <c r="F488" s="15" t="s">
        <v>176</v>
      </c>
      <c r="G488" s="15" t="s">
        <v>4</v>
      </c>
      <c r="H488" s="15" t="s">
        <v>30</v>
      </c>
      <c r="I488" s="15" t="s">
        <v>12</v>
      </c>
      <c r="J488" s="30" t="s">
        <v>1148</v>
      </c>
      <c r="K488" s="43"/>
    </row>
    <row r="489" spans="2:11" ht="27">
      <c r="B489" s="80">
        <v>4025</v>
      </c>
      <c r="C489" s="80" t="s">
        <v>174</v>
      </c>
      <c r="D489" s="430" t="s">
        <v>847</v>
      </c>
      <c r="E489" s="68" t="s">
        <v>137</v>
      </c>
      <c r="F489" s="68" t="s">
        <v>177</v>
      </c>
      <c r="G489" s="68" t="s">
        <v>3</v>
      </c>
      <c r="H489" s="68" t="s">
        <v>30</v>
      </c>
      <c r="I489" s="68" t="s">
        <v>12</v>
      </c>
      <c r="J489" s="130" t="s">
        <v>1149</v>
      </c>
      <c r="K489" s="413"/>
    </row>
    <row r="490" spans="2:11" ht="27">
      <c r="B490" s="87">
        <v>4026</v>
      </c>
      <c r="C490" s="87" t="s">
        <v>775</v>
      </c>
      <c r="D490" s="102" t="s">
        <v>2</v>
      </c>
      <c r="E490" s="15" t="s">
        <v>138</v>
      </c>
      <c r="F490" s="15" t="s">
        <v>794</v>
      </c>
      <c r="G490" s="15" t="s">
        <v>7</v>
      </c>
      <c r="H490" s="15" t="s">
        <v>30</v>
      </c>
      <c r="I490" s="15" t="s">
        <v>12</v>
      </c>
      <c r="J490" s="17" t="s">
        <v>766</v>
      </c>
      <c r="K490" s="47"/>
    </row>
    <row r="491" spans="2:11" ht="40.5">
      <c r="B491" s="87">
        <v>4027</v>
      </c>
      <c r="C491" s="87" t="s">
        <v>143</v>
      </c>
      <c r="D491" s="246" t="s">
        <v>1083</v>
      </c>
      <c r="E491" s="431" t="s">
        <v>797</v>
      </c>
      <c r="F491" s="431" t="s">
        <v>1150</v>
      </c>
      <c r="G491" s="47" t="s">
        <v>3</v>
      </c>
      <c r="H491" s="15" t="s">
        <v>30</v>
      </c>
      <c r="I491" s="15" t="s">
        <v>12</v>
      </c>
      <c r="J491" s="439" t="s">
        <v>1151</v>
      </c>
      <c r="K491" s="47"/>
    </row>
    <row r="492" spans="2:11" ht="67.5">
      <c r="B492" s="55">
        <v>4028</v>
      </c>
      <c r="C492" s="55" t="s">
        <v>141</v>
      </c>
      <c r="D492" s="73" t="s">
        <v>1083</v>
      </c>
      <c r="E492" s="55" t="s">
        <v>137</v>
      </c>
      <c r="F492" s="55" t="s">
        <v>2893</v>
      </c>
      <c r="G492" s="55" t="s">
        <v>7</v>
      </c>
      <c r="H492" s="55" t="s">
        <v>30</v>
      </c>
      <c r="I492" s="55" t="s">
        <v>12</v>
      </c>
      <c r="J492" s="56" t="s">
        <v>859</v>
      </c>
      <c r="K492" s="5" t="s">
        <v>2888</v>
      </c>
    </row>
    <row r="493" spans="2:11" ht="35.1" customHeight="1">
      <c r="B493" s="79">
        <v>4029</v>
      </c>
      <c r="C493" s="79" t="s">
        <v>764</v>
      </c>
      <c r="D493" s="105" t="s">
        <v>1083</v>
      </c>
      <c r="E493" s="68" t="s">
        <v>138</v>
      </c>
      <c r="F493" s="79" t="s">
        <v>1152</v>
      </c>
      <c r="G493" s="79" t="s">
        <v>3</v>
      </c>
      <c r="H493" s="79" t="s">
        <v>30</v>
      </c>
      <c r="I493" s="79" t="s">
        <v>12</v>
      </c>
      <c r="J493" s="69" t="s">
        <v>766</v>
      </c>
      <c r="K493" s="70"/>
    </row>
    <row r="494" spans="2:11" ht="35.1" customHeight="1">
      <c r="B494" s="55">
        <v>4030</v>
      </c>
      <c r="C494" s="55" t="s">
        <v>902</v>
      </c>
      <c r="D494" s="59" t="s">
        <v>1153</v>
      </c>
      <c r="E494" s="74" t="s">
        <v>931</v>
      </c>
      <c r="F494" s="55" t="s">
        <v>932</v>
      </c>
      <c r="G494" s="55" t="s">
        <v>933</v>
      </c>
      <c r="H494" s="55" t="s">
        <v>910</v>
      </c>
      <c r="I494" s="55" t="s">
        <v>12</v>
      </c>
      <c r="J494" s="56" t="s">
        <v>934</v>
      </c>
      <c r="K494" s="59"/>
    </row>
    <row r="495" spans="2:11" ht="35.1" customHeight="1">
      <c r="B495" s="55">
        <v>4032</v>
      </c>
      <c r="C495" s="55" t="s">
        <v>1024</v>
      </c>
      <c r="D495" s="73" t="s">
        <v>1083</v>
      </c>
      <c r="E495" s="74" t="s">
        <v>931</v>
      </c>
      <c r="F495" s="55" t="s">
        <v>1034</v>
      </c>
      <c r="G495" s="55" t="s">
        <v>921</v>
      </c>
      <c r="H495" s="55" t="s">
        <v>910</v>
      </c>
      <c r="I495" s="55" t="s">
        <v>12</v>
      </c>
      <c r="J495" s="56" t="s">
        <v>934</v>
      </c>
      <c r="K495" s="59"/>
    </row>
    <row r="496" spans="2:11" ht="35.1" customHeight="1">
      <c r="B496" s="116">
        <v>4035</v>
      </c>
      <c r="C496" s="116" t="s">
        <v>902</v>
      </c>
      <c r="D496" s="117" t="s">
        <v>1154</v>
      </c>
      <c r="E496" s="115" t="s">
        <v>1054</v>
      </c>
      <c r="F496" s="116" t="s">
        <v>1064</v>
      </c>
      <c r="G496" s="116" t="s">
        <v>921</v>
      </c>
      <c r="H496" s="116" t="s">
        <v>910</v>
      </c>
      <c r="I496" s="116" t="s">
        <v>12</v>
      </c>
      <c r="J496" s="115" t="s">
        <v>1065</v>
      </c>
      <c r="K496" s="117"/>
    </row>
    <row r="497" spans="2:11" ht="35.1" customHeight="1">
      <c r="B497" s="116">
        <v>4036</v>
      </c>
      <c r="C497" s="116" t="s">
        <v>1048</v>
      </c>
      <c r="D497" s="111" t="s">
        <v>1083</v>
      </c>
      <c r="E497" s="115" t="s">
        <v>1054</v>
      </c>
      <c r="F497" s="116" t="s">
        <v>1066</v>
      </c>
      <c r="G497" s="116" t="s">
        <v>921</v>
      </c>
      <c r="H497" s="116" t="s">
        <v>910</v>
      </c>
      <c r="I497" s="116" t="s">
        <v>12</v>
      </c>
      <c r="J497" s="115" t="s">
        <v>1065</v>
      </c>
      <c r="K497" s="117"/>
    </row>
    <row r="498" spans="2:11" ht="35.1" customHeight="1">
      <c r="B498" s="116">
        <v>4037</v>
      </c>
      <c r="C498" s="116" t="s">
        <v>919</v>
      </c>
      <c r="D498" s="111" t="s">
        <v>1083</v>
      </c>
      <c r="E498" s="115" t="s">
        <v>1054</v>
      </c>
      <c r="F498" s="116" t="s">
        <v>1067</v>
      </c>
      <c r="G498" s="116" t="s">
        <v>847</v>
      </c>
      <c r="H498" s="116" t="s">
        <v>910</v>
      </c>
      <c r="I498" s="116" t="s">
        <v>12</v>
      </c>
      <c r="J498" s="115" t="s">
        <v>1068</v>
      </c>
      <c r="K498" s="117"/>
    </row>
    <row r="499" spans="2:11" ht="35.1" customHeight="1">
      <c r="B499" s="116">
        <v>4038</v>
      </c>
      <c r="C499" s="116" t="s">
        <v>902</v>
      </c>
      <c r="D499" s="155" t="s">
        <v>1092</v>
      </c>
      <c r="E499" s="115" t="s">
        <v>931</v>
      </c>
      <c r="F499" s="116" t="s">
        <v>1069</v>
      </c>
      <c r="G499" s="116" t="s">
        <v>921</v>
      </c>
      <c r="H499" s="116" t="s">
        <v>910</v>
      </c>
      <c r="I499" s="116" t="s">
        <v>12</v>
      </c>
      <c r="J499" s="115" t="s">
        <v>1070</v>
      </c>
      <c r="K499" s="117"/>
    </row>
    <row r="500" spans="2:11" ht="35.1" customHeight="1">
      <c r="B500" s="55">
        <v>4042</v>
      </c>
      <c r="C500" s="18" t="s">
        <v>174</v>
      </c>
      <c r="D500" s="99" t="s">
        <v>1207</v>
      </c>
      <c r="E500" s="74" t="s">
        <v>138</v>
      </c>
      <c r="F500" s="55" t="s">
        <v>1191</v>
      </c>
      <c r="G500" s="55" t="s">
        <v>3</v>
      </c>
      <c r="H500" s="74" t="s">
        <v>30</v>
      </c>
      <c r="I500" s="41" t="s">
        <v>12</v>
      </c>
      <c r="J500" s="74" t="s">
        <v>1199</v>
      </c>
      <c r="K500" s="59"/>
    </row>
    <row r="501" spans="2:11" ht="35.1" customHeight="1">
      <c r="B501" s="79">
        <v>4043</v>
      </c>
      <c r="C501" s="109" t="s">
        <v>1509</v>
      </c>
      <c r="D501" s="124" t="s">
        <v>1301</v>
      </c>
      <c r="E501" s="81" t="s">
        <v>137</v>
      </c>
      <c r="F501" s="79" t="s">
        <v>1302</v>
      </c>
      <c r="G501" s="79" t="s">
        <v>3</v>
      </c>
      <c r="H501" s="81" t="s">
        <v>16</v>
      </c>
      <c r="I501" s="120" t="s">
        <v>12</v>
      </c>
      <c r="J501" s="81" t="s">
        <v>1281</v>
      </c>
      <c r="K501" s="70"/>
    </row>
    <row r="502" spans="2:11" ht="35.1" customHeight="1">
      <c r="B502" s="55">
        <v>4044</v>
      </c>
      <c r="C502" s="18" t="s">
        <v>1286</v>
      </c>
      <c r="D502" s="73" t="s">
        <v>1299</v>
      </c>
      <c r="E502" s="74" t="s">
        <v>1282</v>
      </c>
      <c r="F502" s="55" t="s">
        <v>1283</v>
      </c>
      <c r="G502" s="55" t="s">
        <v>3</v>
      </c>
      <c r="H502" s="74" t="s">
        <v>30</v>
      </c>
      <c r="I502" s="41" t="s">
        <v>12</v>
      </c>
      <c r="J502" s="74" t="s">
        <v>1284</v>
      </c>
      <c r="K502" s="59"/>
    </row>
    <row r="503" spans="2:11" ht="35.1" customHeight="1">
      <c r="B503" s="18">
        <v>4045</v>
      </c>
      <c r="C503" s="18" t="s">
        <v>1390</v>
      </c>
      <c r="D503" s="73" t="s">
        <v>1393</v>
      </c>
      <c r="E503" s="74" t="s">
        <v>1409</v>
      </c>
      <c r="F503" s="55" t="s">
        <v>1410</v>
      </c>
      <c r="G503" s="15" t="s">
        <v>1412</v>
      </c>
      <c r="H503" s="15" t="s">
        <v>1402</v>
      </c>
      <c r="I503" s="15" t="s">
        <v>1425</v>
      </c>
      <c r="J503" s="55" t="s">
        <v>1413</v>
      </c>
      <c r="K503" s="59"/>
    </row>
    <row r="504" spans="2:11" ht="35.1" customHeight="1">
      <c r="B504" s="55">
        <v>4046</v>
      </c>
      <c r="C504" s="18" t="s">
        <v>1391</v>
      </c>
      <c r="D504" s="73" t="s">
        <v>1394</v>
      </c>
      <c r="E504" s="74" t="s">
        <v>1605</v>
      </c>
      <c r="F504" s="55" t="s">
        <v>1414</v>
      </c>
      <c r="G504" s="15" t="s">
        <v>1416</v>
      </c>
      <c r="H504" s="15" t="s">
        <v>1402</v>
      </c>
      <c r="I504" s="15" t="s">
        <v>1320</v>
      </c>
      <c r="J504" s="55" t="s">
        <v>1415</v>
      </c>
      <c r="K504" s="59"/>
    </row>
    <row r="505" spans="2:11" ht="35.1" customHeight="1">
      <c r="B505" s="55">
        <v>4047</v>
      </c>
      <c r="C505" s="5" t="s">
        <v>10</v>
      </c>
      <c r="D505" s="5" t="s">
        <v>2</v>
      </c>
      <c r="E505" s="74" t="s">
        <v>1433</v>
      </c>
      <c r="F505" s="55" t="s">
        <v>1434</v>
      </c>
      <c r="G505" s="15" t="s">
        <v>1328</v>
      </c>
      <c r="H505" s="15" t="s">
        <v>1314</v>
      </c>
      <c r="I505" s="15" t="s">
        <v>12</v>
      </c>
      <c r="J505" s="55" t="s">
        <v>1435</v>
      </c>
      <c r="K505" s="59"/>
    </row>
    <row r="506" spans="2:11" ht="35.1" customHeight="1">
      <c r="B506" s="55">
        <v>4048</v>
      </c>
      <c r="C506" s="18" t="s">
        <v>1506</v>
      </c>
      <c r="D506" s="99" t="s">
        <v>1507</v>
      </c>
      <c r="E506" s="55" t="s">
        <v>1494</v>
      </c>
      <c r="F506" s="55" t="s">
        <v>1495</v>
      </c>
      <c r="G506" s="55" t="s">
        <v>1482</v>
      </c>
      <c r="H506" s="74" t="s">
        <v>1501</v>
      </c>
      <c r="I506" s="55" t="s">
        <v>1479</v>
      </c>
      <c r="J506" s="55" t="s">
        <v>1497</v>
      </c>
      <c r="K506" s="59"/>
    </row>
    <row r="507" spans="2:11" ht="35.1" customHeight="1">
      <c r="B507" s="87">
        <v>4049</v>
      </c>
      <c r="C507" s="18" t="s">
        <v>1600</v>
      </c>
      <c r="D507" s="73" t="s">
        <v>1601</v>
      </c>
      <c r="E507" s="74" t="s">
        <v>1602</v>
      </c>
      <c r="F507" s="55" t="s">
        <v>1603</v>
      </c>
      <c r="G507" s="55" t="s">
        <v>1604</v>
      </c>
      <c r="H507" s="74" t="s">
        <v>1348</v>
      </c>
      <c r="I507" s="41" t="s">
        <v>2988</v>
      </c>
      <c r="J507" s="55" t="s">
        <v>766</v>
      </c>
      <c r="K507" s="59"/>
    </row>
    <row r="508" spans="2:11" ht="35.1" customHeight="1">
      <c r="B508" s="55">
        <v>4050</v>
      </c>
      <c r="C508" s="18" t="s">
        <v>2984</v>
      </c>
      <c r="D508" s="73" t="s">
        <v>2984</v>
      </c>
      <c r="E508" s="74" t="s">
        <v>2985</v>
      </c>
      <c r="F508" s="55" t="s">
        <v>2986</v>
      </c>
      <c r="G508" s="55" t="s">
        <v>3</v>
      </c>
      <c r="H508" s="74" t="s">
        <v>2987</v>
      </c>
      <c r="I508" s="41" t="s">
        <v>2989</v>
      </c>
      <c r="J508" s="55" t="s">
        <v>2990</v>
      </c>
      <c r="K508" s="59"/>
    </row>
    <row r="509" spans="2:11" ht="35.1" customHeight="1">
      <c r="B509" s="146">
        <v>4051</v>
      </c>
      <c r="C509" s="247" t="s">
        <v>1814</v>
      </c>
      <c r="D509" s="247" t="s">
        <v>1814</v>
      </c>
      <c r="E509" s="247" t="s">
        <v>3155</v>
      </c>
      <c r="F509" s="247" t="s">
        <v>3154</v>
      </c>
      <c r="G509" s="247" t="s">
        <v>1116</v>
      </c>
      <c r="H509" s="252" t="s">
        <v>1081</v>
      </c>
      <c r="I509" s="252" t="s">
        <v>3023</v>
      </c>
      <c r="J509" s="247" t="s">
        <v>3156</v>
      </c>
      <c r="K509" s="247"/>
    </row>
    <row r="510" spans="2:11" ht="35.1" customHeight="1">
      <c r="B510" s="91">
        <v>4052</v>
      </c>
      <c r="C510" s="87" t="s">
        <v>3244</v>
      </c>
      <c r="D510" s="87" t="s">
        <v>1849</v>
      </c>
      <c r="E510" s="15" t="s">
        <v>3245</v>
      </c>
      <c r="F510" s="15" t="s">
        <v>3246</v>
      </c>
      <c r="G510" s="55" t="s">
        <v>3247</v>
      </c>
      <c r="H510" s="37" t="s">
        <v>3232</v>
      </c>
      <c r="I510" s="37" t="s">
        <v>3023</v>
      </c>
      <c r="J510" s="248" t="s">
        <v>3248</v>
      </c>
      <c r="K510" s="148"/>
    </row>
    <row r="511" spans="2:11" ht="35.1" customHeight="1">
      <c r="B511" s="91">
        <v>4053</v>
      </c>
      <c r="C511" s="87" t="s">
        <v>3249</v>
      </c>
      <c r="D511" s="87" t="s">
        <v>3250</v>
      </c>
      <c r="E511" s="15" t="s">
        <v>3251</v>
      </c>
      <c r="F511" s="15" t="s">
        <v>3219</v>
      </c>
      <c r="G511" s="55" t="s">
        <v>3252</v>
      </c>
      <c r="H511" s="37" t="s">
        <v>1081</v>
      </c>
      <c r="I511" s="37" t="s">
        <v>3023</v>
      </c>
      <c r="J511" s="248" t="s">
        <v>3253</v>
      </c>
      <c r="K511" s="148"/>
    </row>
    <row r="512" spans="2:11" ht="35.1" customHeight="1">
      <c r="B512" s="145">
        <v>4056</v>
      </c>
      <c r="C512" s="145" t="s">
        <v>3361</v>
      </c>
      <c r="D512" s="145" t="s">
        <v>3362</v>
      </c>
      <c r="E512" s="145" t="s">
        <v>3360</v>
      </c>
      <c r="F512" s="145" t="s">
        <v>3381</v>
      </c>
      <c r="G512" s="145" t="s">
        <v>3337</v>
      </c>
      <c r="H512" s="145" t="s">
        <v>3338</v>
      </c>
      <c r="I512" s="37" t="s">
        <v>3270</v>
      </c>
      <c r="J512" s="145" t="s">
        <v>3363</v>
      </c>
      <c r="K512" s="145"/>
    </row>
    <row r="513" spans="2:11" ht="35.1" customHeight="1">
      <c r="B513" s="148">
        <v>4057</v>
      </c>
      <c r="C513" s="154" t="s">
        <v>3426</v>
      </c>
      <c r="D513" s="154" t="s">
        <v>3426</v>
      </c>
      <c r="E513" s="154" t="s">
        <v>3428</v>
      </c>
      <c r="F513" s="191" t="s">
        <v>3439</v>
      </c>
      <c r="G513" s="154" t="s">
        <v>3425</v>
      </c>
      <c r="H513" s="231" t="s">
        <v>3401</v>
      </c>
      <c r="I513" s="37" t="s">
        <v>3270</v>
      </c>
      <c r="J513" s="272" t="s">
        <v>3427</v>
      </c>
      <c r="K513" s="148"/>
    </row>
    <row r="514" spans="2:11" ht="35.1" customHeight="1">
      <c r="B514" s="148">
        <v>4058</v>
      </c>
      <c r="C514" s="154" t="s">
        <v>3417</v>
      </c>
      <c r="D514" s="154" t="s">
        <v>3418</v>
      </c>
      <c r="E514" s="154" t="s">
        <v>3416</v>
      </c>
      <c r="F514" s="191" t="s">
        <v>3437</v>
      </c>
      <c r="G514" s="154" t="s">
        <v>3419</v>
      </c>
      <c r="H514" s="231" t="s">
        <v>3420</v>
      </c>
      <c r="I514" s="37" t="s">
        <v>3270</v>
      </c>
      <c r="J514" s="271" t="s">
        <v>3423</v>
      </c>
      <c r="K514" s="148"/>
    </row>
    <row r="515" spans="2:11" ht="35.1" customHeight="1">
      <c r="B515" s="148">
        <v>4059</v>
      </c>
      <c r="C515" s="148" t="s">
        <v>88</v>
      </c>
      <c r="D515" s="154" t="s">
        <v>3520</v>
      </c>
      <c r="E515" s="154" t="s">
        <v>3519</v>
      </c>
      <c r="F515" s="231" t="s">
        <v>3521</v>
      </c>
      <c r="G515" s="282" t="s">
        <v>3527</v>
      </c>
      <c r="H515" s="231" t="s">
        <v>3523</v>
      </c>
      <c r="I515" s="91" t="s">
        <v>3481</v>
      </c>
      <c r="J515" s="409" t="s">
        <v>3524</v>
      </c>
      <c r="K515" s="283"/>
    </row>
    <row r="516" spans="2:11" ht="35.1" customHeight="1">
      <c r="B516" s="153">
        <v>4060</v>
      </c>
      <c r="C516" s="153" t="s">
        <v>27</v>
      </c>
      <c r="D516" s="269" t="s">
        <v>3515</v>
      </c>
      <c r="E516" s="269" t="s">
        <v>3514</v>
      </c>
      <c r="F516" s="274" t="s">
        <v>3518</v>
      </c>
      <c r="G516" s="269" t="s">
        <v>3516</v>
      </c>
      <c r="H516" s="274" t="s">
        <v>3471</v>
      </c>
      <c r="I516" s="146" t="s">
        <v>3482</v>
      </c>
      <c r="J516" s="293" t="s">
        <v>3517</v>
      </c>
      <c r="K516" s="295"/>
    </row>
    <row r="517" spans="2:11" ht="35.1" customHeight="1">
      <c r="B517" s="148">
        <v>4061</v>
      </c>
      <c r="C517" s="154" t="s">
        <v>3547</v>
      </c>
      <c r="D517" s="154" t="s">
        <v>3547</v>
      </c>
      <c r="E517" s="154" t="s">
        <v>3554</v>
      </c>
      <c r="F517" s="154" t="s">
        <v>3548</v>
      </c>
      <c r="G517" s="154" t="s">
        <v>1816</v>
      </c>
      <c r="H517" s="231" t="s">
        <v>1770</v>
      </c>
      <c r="I517" s="145" t="s">
        <v>3543</v>
      </c>
      <c r="J517" s="231" t="s">
        <v>3544</v>
      </c>
      <c r="K517" s="148"/>
    </row>
    <row r="518" spans="2:11" ht="35.1" customHeight="1">
      <c r="B518" s="154">
        <v>4063</v>
      </c>
      <c r="C518" s="154" t="s">
        <v>1814</v>
      </c>
      <c r="D518" s="154" t="s">
        <v>3602</v>
      </c>
      <c r="E518" s="231" t="s">
        <v>3614</v>
      </c>
      <c r="F518" s="154" t="s">
        <v>3615</v>
      </c>
      <c r="G518" s="341" t="s">
        <v>3600</v>
      </c>
      <c r="H518" s="298" t="s">
        <v>1081</v>
      </c>
      <c r="I518" s="298" t="s">
        <v>3270</v>
      </c>
      <c r="J518" s="441" t="s">
        <v>3616</v>
      </c>
      <c r="K518" s="154"/>
    </row>
    <row r="519" spans="2:11" ht="35.1" customHeight="1">
      <c r="B519" s="268">
        <v>4064</v>
      </c>
      <c r="C519" s="393" t="s">
        <v>3737</v>
      </c>
      <c r="D519" s="268" t="s">
        <v>3738</v>
      </c>
      <c r="E519" s="268" t="s">
        <v>3739</v>
      </c>
      <c r="F519" s="268" t="s">
        <v>3763</v>
      </c>
      <c r="G519" s="268" t="s">
        <v>2</v>
      </c>
      <c r="H519" s="268" t="s">
        <v>3740</v>
      </c>
      <c r="I519" s="268" t="s">
        <v>1579</v>
      </c>
      <c r="J519" s="268" t="s">
        <v>3741</v>
      </c>
      <c r="K519" s="148"/>
    </row>
    <row r="520" spans="2:11" ht="35.1" customHeight="1">
      <c r="B520" s="268">
        <v>4065</v>
      </c>
      <c r="C520" s="268" t="s">
        <v>3798</v>
      </c>
      <c r="D520" s="268" t="s">
        <v>3803</v>
      </c>
      <c r="E520" s="268" t="s">
        <v>3808</v>
      </c>
      <c r="F520" s="268" t="s">
        <v>3804</v>
      </c>
      <c r="G520" s="268" t="s">
        <v>1083</v>
      </c>
      <c r="H520" s="268" t="s">
        <v>128</v>
      </c>
      <c r="I520" s="268" t="s">
        <v>3023</v>
      </c>
      <c r="J520" s="268" t="s">
        <v>3805</v>
      </c>
      <c r="K520" s="412"/>
    </row>
    <row r="521" spans="2:11" ht="35.1" customHeight="1">
      <c r="B521" s="268">
        <v>4066</v>
      </c>
      <c r="C521" s="268" t="s">
        <v>3787</v>
      </c>
      <c r="D521" s="268" t="s">
        <v>3787</v>
      </c>
      <c r="E521" s="268" t="s">
        <v>3792</v>
      </c>
      <c r="F521" s="268" t="s">
        <v>3793</v>
      </c>
      <c r="G521" s="268" t="s">
        <v>3</v>
      </c>
      <c r="H521" s="268" t="s">
        <v>30</v>
      </c>
      <c r="I521" s="268" t="s">
        <v>12</v>
      </c>
      <c r="J521" s="268" t="s">
        <v>3794</v>
      </c>
      <c r="K521" s="412"/>
    </row>
    <row r="522" spans="2:11" ht="35.1" customHeight="1">
      <c r="B522" s="280">
        <v>4067</v>
      </c>
      <c r="C522" s="394" t="s">
        <v>1874</v>
      </c>
      <c r="D522" s="280" t="s">
        <v>1874</v>
      </c>
      <c r="E522" s="280" t="s">
        <v>3823</v>
      </c>
      <c r="F522" s="280" t="s">
        <v>3849</v>
      </c>
      <c r="G522" s="432" t="s">
        <v>1083</v>
      </c>
      <c r="H522" s="280" t="s">
        <v>2992</v>
      </c>
      <c r="I522" s="280" t="s">
        <v>3821</v>
      </c>
      <c r="J522" s="280" t="s">
        <v>3824</v>
      </c>
      <c r="K522" s="153"/>
    </row>
    <row r="523" spans="2:11" ht="35.1" customHeight="1">
      <c r="B523" s="96">
        <v>5001</v>
      </c>
      <c r="C523" s="96" t="s">
        <v>1747</v>
      </c>
      <c r="D523" s="246" t="s">
        <v>1083</v>
      </c>
      <c r="E523" s="30" t="s">
        <v>1155</v>
      </c>
      <c r="F523" s="265" t="s">
        <v>1156</v>
      </c>
      <c r="G523" s="59" t="s">
        <v>1116</v>
      </c>
      <c r="H523" s="42" t="s">
        <v>2</v>
      </c>
      <c r="I523" s="30" t="s">
        <v>1157</v>
      </c>
      <c r="J523" s="30" t="s">
        <v>1158</v>
      </c>
      <c r="K523" s="30" t="s">
        <v>1159</v>
      </c>
    </row>
    <row r="524" spans="2:11" ht="35.1" customHeight="1">
      <c r="B524" s="87">
        <v>5002</v>
      </c>
      <c r="C524" s="106" t="s">
        <v>114</v>
      </c>
      <c r="D524" s="30" t="s">
        <v>1106</v>
      </c>
      <c r="E524" s="15" t="s">
        <v>798</v>
      </c>
      <c r="F524" s="15" t="s">
        <v>1160</v>
      </c>
      <c r="G524" s="15" t="s">
        <v>3</v>
      </c>
      <c r="H524" s="15" t="s">
        <v>30</v>
      </c>
      <c r="I524" s="15" t="s">
        <v>810</v>
      </c>
      <c r="J524" s="17" t="s">
        <v>813</v>
      </c>
      <c r="K524" s="59"/>
    </row>
    <row r="525" spans="2:11" ht="35.1" customHeight="1">
      <c r="B525" s="87">
        <v>5003</v>
      </c>
      <c r="C525" s="106" t="s">
        <v>819</v>
      </c>
      <c r="D525" s="30" t="s">
        <v>1161</v>
      </c>
      <c r="E525" s="15" t="s">
        <v>820</v>
      </c>
      <c r="F525" s="15" t="s">
        <v>1162</v>
      </c>
      <c r="G525" s="15" t="s">
        <v>4</v>
      </c>
      <c r="H525" s="15" t="s">
        <v>30</v>
      </c>
      <c r="I525" s="15" t="s">
        <v>821</v>
      </c>
      <c r="J525" s="17" t="s">
        <v>822</v>
      </c>
      <c r="K525" s="59"/>
    </row>
    <row r="526" spans="2:11" ht="35.1" customHeight="1">
      <c r="B526" s="18">
        <v>5004</v>
      </c>
      <c r="C526" s="18" t="s">
        <v>940</v>
      </c>
      <c r="D526" s="73" t="s">
        <v>1083</v>
      </c>
      <c r="E526" s="74" t="s">
        <v>986</v>
      </c>
      <c r="F526" s="74" t="s">
        <v>987</v>
      </c>
      <c r="G526" s="74" t="s">
        <v>935</v>
      </c>
      <c r="H526" s="382" t="s">
        <v>847</v>
      </c>
      <c r="I526" s="74" t="s">
        <v>988</v>
      </c>
      <c r="J526" s="78" t="s">
        <v>989</v>
      </c>
      <c r="K526" s="59"/>
    </row>
    <row r="527" spans="2:11" ht="35.1" customHeight="1">
      <c r="B527" s="55">
        <v>5005</v>
      </c>
      <c r="C527" s="114" t="s">
        <v>1606</v>
      </c>
      <c r="D527" s="113" t="s">
        <v>1607</v>
      </c>
      <c r="E527" s="116" t="s">
        <v>1608</v>
      </c>
      <c r="F527" s="116" t="s">
        <v>1609</v>
      </c>
      <c r="G527" s="116" t="s">
        <v>1611</v>
      </c>
      <c r="H527" s="74" t="s">
        <v>1547</v>
      </c>
      <c r="I527" s="116" t="s">
        <v>189</v>
      </c>
      <c r="J527" s="116" t="s">
        <v>1613</v>
      </c>
      <c r="K527" s="59"/>
    </row>
    <row r="528" spans="2:11" ht="35.1" customHeight="1">
      <c r="B528" s="87">
        <v>6001</v>
      </c>
      <c r="C528" s="106" t="s">
        <v>142</v>
      </c>
      <c r="D528" s="95" t="s">
        <v>1083</v>
      </c>
      <c r="E528" s="15" t="s">
        <v>799</v>
      </c>
      <c r="F528" s="15" t="s">
        <v>804</v>
      </c>
      <c r="G528" s="15" t="s">
        <v>3</v>
      </c>
      <c r="H528" s="15" t="s">
        <v>576</v>
      </c>
      <c r="I528" s="15" t="s">
        <v>12</v>
      </c>
      <c r="J528" s="17" t="s">
        <v>814</v>
      </c>
      <c r="K528" s="59"/>
    </row>
    <row r="529" spans="1:14" ht="35.1" customHeight="1">
      <c r="B529" s="87">
        <v>6002</v>
      </c>
      <c r="C529" s="87" t="s">
        <v>143</v>
      </c>
      <c r="D529" s="95" t="s">
        <v>1083</v>
      </c>
      <c r="E529" s="15" t="s">
        <v>334</v>
      </c>
      <c r="F529" s="15" t="s">
        <v>805</v>
      </c>
      <c r="G529" s="15" t="s">
        <v>7</v>
      </c>
      <c r="H529" s="15" t="s">
        <v>30</v>
      </c>
      <c r="I529" s="15" t="s">
        <v>12</v>
      </c>
      <c r="J529" s="17" t="s">
        <v>815</v>
      </c>
      <c r="K529" s="59"/>
    </row>
    <row r="530" spans="1:14" ht="35.1" customHeight="1">
      <c r="B530" s="87">
        <v>6003</v>
      </c>
      <c r="C530" s="87" t="s">
        <v>143</v>
      </c>
      <c r="D530" s="30" t="s">
        <v>1163</v>
      </c>
      <c r="E530" s="15" t="s">
        <v>800</v>
      </c>
      <c r="F530" s="15" t="s">
        <v>1164</v>
      </c>
      <c r="G530" s="15" t="s">
        <v>7</v>
      </c>
      <c r="H530" s="15" t="s">
        <v>30</v>
      </c>
      <c r="I530" s="15" t="s">
        <v>12</v>
      </c>
      <c r="J530" s="17" t="s">
        <v>816</v>
      </c>
      <c r="K530" s="59"/>
    </row>
    <row r="531" spans="1:14" ht="35.1" customHeight="1">
      <c r="B531" s="87">
        <v>6004</v>
      </c>
      <c r="C531" s="87" t="s">
        <v>20</v>
      </c>
      <c r="D531" s="30" t="s">
        <v>1165</v>
      </c>
      <c r="E531" s="15" t="s">
        <v>849</v>
      </c>
      <c r="F531" s="15" t="s">
        <v>1166</v>
      </c>
      <c r="G531" s="15" t="s">
        <v>1</v>
      </c>
      <c r="H531" s="15" t="s">
        <v>30</v>
      </c>
      <c r="I531" s="15" t="s">
        <v>12</v>
      </c>
      <c r="J531" s="17" t="s">
        <v>1167</v>
      </c>
      <c r="K531" s="59"/>
    </row>
    <row r="532" spans="1:14" ht="35.1" customHeight="1">
      <c r="B532" s="87">
        <v>6005</v>
      </c>
      <c r="C532" s="87" t="s">
        <v>231</v>
      </c>
      <c r="D532" s="30" t="s">
        <v>1138</v>
      </c>
      <c r="E532" s="15" t="s">
        <v>1168</v>
      </c>
      <c r="F532" s="15" t="s">
        <v>806</v>
      </c>
      <c r="G532" s="15" t="s">
        <v>7</v>
      </c>
      <c r="H532" s="15" t="s">
        <v>30</v>
      </c>
      <c r="I532" s="15" t="s">
        <v>12</v>
      </c>
      <c r="J532" s="17" t="s">
        <v>817</v>
      </c>
      <c r="K532" s="59"/>
    </row>
    <row r="533" spans="1:14" ht="35.1" customHeight="1">
      <c r="B533" s="80">
        <v>6006</v>
      </c>
      <c r="C533" s="80" t="s">
        <v>1503</v>
      </c>
      <c r="D533" s="429" t="s">
        <v>1083</v>
      </c>
      <c r="E533" s="68" t="s">
        <v>801</v>
      </c>
      <c r="F533" s="68" t="s">
        <v>807</v>
      </c>
      <c r="G533" s="68" t="s">
        <v>7</v>
      </c>
      <c r="H533" s="68" t="s">
        <v>30</v>
      </c>
      <c r="I533" s="68" t="s">
        <v>12</v>
      </c>
      <c r="J533" s="69" t="s">
        <v>817</v>
      </c>
      <c r="K533" s="70"/>
    </row>
    <row r="534" spans="1:14" ht="27">
      <c r="B534" s="87">
        <v>6007</v>
      </c>
      <c r="C534" s="87" t="s">
        <v>231</v>
      </c>
      <c r="D534" s="95" t="s">
        <v>1083</v>
      </c>
      <c r="E534" s="15" t="s">
        <v>802</v>
      </c>
      <c r="F534" s="15" t="s">
        <v>808</v>
      </c>
      <c r="G534" s="15" t="s">
        <v>7</v>
      </c>
      <c r="H534" s="15" t="s">
        <v>30</v>
      </c>
      <c r="I534" s="15" t="s">
        <v>12</v>
      </c>
      <c r="J534" s="17" t="s">
        <v>818</v>
      </c>
      <c r="K534" s="59"/>
    </row>
    <row r="535" spans="1:14" ht="67.5">
      <c r="B535" s="87">
        <v>6008</v>
      </c>
      <c r="C535" s="87" t="s">
        <v>17</v>
      </c>
      <c r="D535" s="95" t="s">
        <v>1083</v>
      </c>
      <c r="E535" s="15" t="s">
        <v>334</v>
      </c>
      <c r="F535" s="15" t="s">
        <v>809</v>
      </c>
      <c r="G535" s="15" t="s">
        <v>7</v>
      </c>
      <c r="H535" s="15" t="s">
        <v>30</v>
      </c>
      <c r="I535" s="15" t="s">
        <v>12</v>
      </c>
      <c r="J535" s="17" t="s">
        <v>815</v>
      </c>
      <c r="K535" s="59"/>
    </row>
    <row r="536" spans="1:14" ht="40.5">
      <c r="B536" s="80">
        <v>6009</v>
      </c>
      <c r="C536" s="80" t="s">
        <v>20</v>
      </c>
      <c r="D536" s="130" t="s">
        <v>1112</v>
      </c>
      <c r="E536" s="68" t="s">
        <v>91</v>
      </c>
      <c r="F536" s="68" t="s">
        <v>823</v>
      </c>
      <c r="G536" s="68" t="s">
        <v>1</v>
      </c>
      <c r="H536" s="68" t="s">
        <v>30</v>
      </c>
      <c r="I536" s="68" t="s">
        <v>12</v>
      </c>
      <c r="J536" s="69" t="s">
        <v>824</v>
      </c>
      <c r="K536" s="70"/>
    </row>
    <row r="537" spans="1:14" ht="33.75" customHeight="1">
      <c r="B537" s="87">
        <v>6010</v>
      </c>
      <c r="C537" s="87" t="s">
        <v>20</v>
      </c>
      <c r="D537" s="59" t="s">
        <v>1169</v>
      </c>
      <c r="E537" s="15" t="s">
        <v>8</v>
      </c>
      <c r="F537" s="15" t="s">
        <v>825</v>
      </c>
      <c r="G537" s="15" t="s">
        <v>3</v>
      </c>
      <c r="H537" s="15" t="s">
        <v>30</v>
      </c>
      <c r="I537" s="15" t="s">
        <v>12</v>
      </c>
      <c r="J537" s="17" t="s">
        <v>826</v>
      </c>
      <c r="K537" s="59"/>
    </row>
    <row r="538" spans="1:14" ht="35.1" customHeight="1">
      <c r="B538" s="87">
        <v>6011</v>
      </c>
      <c r="C538" s="87" t="s">
        <v>20</v>
      </c>
      <c r="D538" s="59" t="s">
        <v>1169</v>
      </c>
      <c r="E538" s="15" t="s">
        <v>235</v>
      </c>
      <c r="F538" s="15" t="s">
        <v>827</v>
      </c>
      <c r="G538" s="15" t="s">
        <v>3</v>
      </c>
      <c r="H538" s="15" t="s">
        <v>30</v>
      </c>
      <c r="I538" s="15" t="s">
        <v>12</v>
      </c>
      <c r="J538" s="17" t="s">
        <v>1170</v>
      </c>
      <c r="K538" s="59"/>
    </row>
    <row r="539" spans="1:14" ht="35.1" customHeight="1">
      <c r="B539" s="87">
        <v>6012</v>
      </c>
      <c r="C539" s="87" t="s">
        <v>154</v>
      </c>
      <c r="D539" s="99" t="s">
        <v>1335</v>
      </c>
      <c r="E539" s="15" t="s">
        <v>828</v>
      </c>
      <c r="F539" s="15" t="s">
        <v>1171</v>
      </c>
      <c r="G539" s="15" t="s">
        <v>3</v>
      </c>
      <c r="H539" s="15" t="s">
        <v>30</v>
      </c>
      <c r="I539" s="15" t="s">
        <v>12</v>
      </c>
      <c r="J539" s="17" t="s">
        <v>1172</v>
      </c>
      <c r="K539" s="59"/>
    </row>
    <row r="540" spans="1:14" ht="35.1" customHeight="1">
      <c r="B540" s="134">
        <v>6013</v>
      </c>
      <c r="C540" s="134" t="s">
        <v>1002</v>
      </c>
      <c r="D540" s="105" t="s">
        <v>1083</v>
      </c>
      <c r="E540" s="120" t="s">
        <v>1006</v>
      </c>
      <c r="F540" s="120" t="s">
        <v>1007</v>
      </c>
      <c r="G540" s="433" t="s">
        <v>887</v>
      </c>
      <c r="H540" s="120" t="s">
        <v>910</v>
      </c>
      <c r="I540" s="120" t="s">
        <v>889</v>
      </c>
      <c r="J540" s="120" t="s">
        <v>1008</v>
      </c>
      <c r="K540" s="130" t="s">
        <v>1428</v>
      </c>
    </row>
    <row r="541" spans="1:14" ht="35.1" customHeight="1">
      <c r="B541" s="87">
        <v>6014</v>
      </c>
      <c r="C541" s="87" t="s">
        <v>10</v>
      </c>
      <c r="D541" s="73" t="s">
        <v>1083</v>
      </c>
      <c r="E541" s="87" t="s">
        <v>832</v>
      </c>
      <c r="F541" s="87" t="s">
        <v>833</v>
      </c>
      <c r="G541" s="87" t="s">
        <v>3323</v>
      </c>
      <c r="H541" s="87" t="s">
        <v>30</v>
      </c>
      <c r="I541" s="370" t="s">
        <v>12</v>
      </c>
      <c r="J541" s="17" t="s">
        <v>834</v>
      </c>
      <c r="K541" s="30" t="s">
        <v>3322</v>
      </c>
    </row>
    <row r="542" spans="1:14" ht="35.1" customHeight="1">
      <c r="B542" s="80">
        <v>6015</v>
      </c>
      <c r="C542" s="80" t="s">
        <v>143</v>
      </c>
      <c r="D542" s="70" t="s">
        <v>1123</v>
      </c>
      <c r="E542" s="68" t="s">
        <v>835</v>
      </c>
      <c r="F542" s="68" t="s">
        <v>836</v>
      </c>
      <c r="G542" s="68" t="s">
        <v>7</v>
      </c>
      <c r="H542" s="68" t="s">
        <v>30</v>
      </c>
      <c r="I542" s="68" t="s">
        <v>12</v>
      </c>
      <c r="J542" s="69" t="s">
        <v>837</v>
      </c>
      <c r="K542" s="70"/>
    </row>
    <row r="543" spans="1:14" ht="35.1" customHeight="1">
      <c r="B543" s="87">
        <v>6016</v>
      </c>
      <c r="C543" s="87" t="s">
        <v>24</v>
      </c>
      <c r="D543" s="59" t="s">
        <v>1173</v>
      </c>
      <c r="E543" s="15" t="s">
        <v>860</v>
      </c>
      <c r="F543" s="15" t="s">
        <v>1174</v>
      </c>
      <c r="G543" s="15" t="s">
        <v>3</v>
      </c>
      <c r="H543" s="15" t="s">
        <v>30</v>
      </c>
      <c r="I543" s="15" t="s">
        <v>12</v>
      </c>
      <c r="J543" s="17" t="s">
        <v>861</v>
      </c>
      <c r="K543" s="59"/>
    </row>
    <row r="544" spans="1:14" s="261" customFormat="1" ht="35.1" customHeight="1">
      <c r="A544" s="4"/>
      <c r="B544" s="18">
        <v>6017</v>
      </c>
      <c r="C544" s="18" t="s">
        <v>9</v>
      </c>
      <c r="D544" s="107" t="s">
        <v>1083</v>
      </c>
      <c r="E544" s="65" t="s">
        <v>876</v>
      </c>
      <c r="F544" s="65" t="s">
        <v>1175</v>
      </c>
      <c r="G544" s="65" t="s">
        <v>3</v>
      </c>
      <c r="H544" s="65" t="s">
        <v>2</v>
      </c>
      <c r="I544" s="65" t="s">
        <v>12</v>
      </c>
      <c r="J544" s="65" t="s">
        <v>877</v>
      </c>
      <c r="K544" s="59"/>
      <c r="L544" s="4"/>
      <c r="M544" s="4"/>
      <c r="N544" s="4"/>
    </row>
    <row r="545" spans="1:14" s="261" customFormat="1" ht="35.1" customHeight="1">
      <c r="A545" s="4"/>
      <c r="B545" s="18">
        <v>6018</v>
      </c>
      <c r="C545" s="18" t="s">
        <v>89</v>
      </c>
      <c r="D545" s="108" t="s">
        <v>1176</v>
      </c>
      <c r="E545" s="65" t="s">
        <v>868</v>
      </c>
      <c r="F545" s="65" t="s">
        <v>1177</v>
      </c>
      <c r="G545" s="65" t="s">
        <v>7</v>
      </c>
      <c r="H545" s="436" t="s">
        <v>30</v>
      </c>
      <c r="I545" s="65" t="s">
        <v>12</v>
      </c>
      <c r="J545" s="438" t="s">
        <v>1806</v>
      </c>
      <c r="K545" s="59"/>
      <c r="L545" s="4"/>
      <c r="M545" s="4"/>
      <c r="N545" s="4"/>
    </row>
    <row r="546" spans="1:14" s="261" customFormat="1" ht="35.1" customHeight="1">
      <c r="A546" s="4"/>
      <c r="B546" s="63">
        <v>6019</v>
      </c>
      <c r="C546" s="18" t="s">
        <v>1178</v>
      </c>
      <c r="D546" s="52" t="s">
        <v>1179</v>
      </c>
      <c r="E546" s="63" t="s">
        <v>870</v>
      </c>
      <c r="F546" s="63" t="s">
        <v>871</v>
      </c>
      <c r="G546" s="64" t="s">
        <v>7</v>
      </c>
      <c r="H546" s="64" t="s">
        <v>30</v>
      </c>
      <c r="I546" s="64" t="s">
        <v>12</v>
      </c>
      <c r="J546" s="65" t="s">
        <v>1180</v>
      </c>
      <c r="K546" s="59"/>
      <c r="L546" s="4"/>
      <c r="M546" s="4"/>
      <c r="N546" s="4"/>
    </row>
    <row r="547" spans="1:14" s="261" customFormat="1" ht="40.5">
      <c r="A547" s="4"/>
      <c r="B547" s="55">
        <v>6020</v>
      </c>
      <c r="C547" s="18" t="s">
        <v>27</v>
      </c>
      <c r="D547" s="73" t="s">
        <v>1083</v>
      </c>
      <c r="E547" s="55" t="s">
        <v>1181</v>
      </c>
      <c r="F547" s="55" t="s">
        <v>900</v>
      </c>
      <c r="G547" s="15" t="s">
        <v>1</v>
      </c>
      <c r="H547" s="15" t="s">
        <v>30</v>
      </c>
      <c r="I547" s="15" t="s">
        <v>12</v>
      </c>
      <c r="J547" s="55" t="s">
        <v>1807</v>
      </c>
      <c r="K547" s="59"/>
      <c r="L547" s="4"/>
      <c r="M547" s="4"/>
      <c r="N547" s="4"/>
    </row>
    <row r="548" spans="1:14" s="261" customFormat="1" ht="35.1" customHeight="1">
      <c r="A548" s="4"/>
      <c r="B548" s="55">
        <v>6022</v>
      </c>
      <c r="C548" s="18" t="s">
        <v>919</v>
      </c>
      <c r="D548" s="73" t="s">
        <v>1083</v>
      </c>
      <c r="E548" s="75" t="s">
        <v>936</v>
      </c>
      <c r="F548" s="55" t="s">
        <v>937</v>
      </c>
      <c r="G548" s="74" t="s">
        <v>887</v>
      </c>
      <c r="H548" s="74" t="s">
        <v>910</v>
      </c>
      <c r="I548" s="74" t="s">
        <v>889</v>
      </c>
      <c r="J548" s="55" t="s">
        <v>938</v>
      </c>
      <c r="K548" s="59"/>
      <c r="L548" s="4"/>
      <c r="M548" s="4"/>
      <c r="N548" s="4"/>
    </row>
    <row r="549" spans="1:14" s="261" customFormat="1" ht="35.1" customHeight="1">
      <c r="A549" s="4"/>
      <c r="B549" s="55">
        <v>6023</v>
      </c>
      <c r="C549" s="18" t="s">
        <v>914</v>
      </c>
      <c r="D549" s="73" t="s">
        <v>1083</v>
      </c>
      <c r="E549" s="75" t="s">
        <v>957</v>
      </c>
      <c r="F549" s="55" t="s">
        <v>958</v>
      </c>
      <c r="G549" s="74" t="s">
        <v>935</v>
      </c>
      <c r="H549" s="74" t="s">
        <v>910</v>
      </c>
      <c r="I549" s="74" t="s">
        <v>889</v>
      </c>
      <c r="J549" s="55" t="s">
        <v>959</v>
      </c>
      <c r="K549" s="59"/>
      <c r="L549" s="4"/>
      <c r="M549" s="4"/>
      <c r="N549" s="4"/>
    </row>
    <row r="550" spans="1:14" s="261" customFormat="1" ht="35.1" customHeight="1">
      <c r="A550" s="4"/>
      <c r="B550" s="55">
        <v>6024</v>
      </c>
      <c r="C550" s="18" t="s">
        <v>940</v>
      </c>
      <c r="D550" s="99" t="s">
        <v>1182</v>
      </c>
      <c r="E550" s="55" t="s">
        <v>960</v>
      </c>
      <c r="F550" s="55" t="s">
        <v>961</v>
      </c>
      <c r="G550" s="55" t="s">
        <v>921</v>
      </c>
      <c r="H550" s="74" t="s">
        <v>2</v>
      </c>
      <c r="I550" s="55" t="s">
        <v>889</v>
      </c>
      <c r="J550" s="55" t="s">
        <v>962</v>
      </c>
      <c r="K550" s="59"/>
      <c r="L550" s="4"/>
      <c r="M550" s="4"/>
      <c r="N550" s="4"/>
    </row>
    <row r="551" spans="1:14" s="261" customFormat="1" ht="27">
      <c r="A551" s="4"/>
      <c r="B551" s="55">
        <v>6025</v>
      </c>
      <c r="C551" s="18" t="s">
        <v>965</v>
      </c>
      <c r="D551" s="73" t="s">
        <v>1083</v>
      </c>
      <c r="E551" s="55" t="s">
        <v>990</v>
      </c>
      <c r="F551" s="55" t="s">
        <v>991</v>
      </c>
      <c r="G551" s="55" t="s">
        <v>887</v>
      </c>
      <c r="H551" s="74" t="s">
        <v>910</v>
      </c>
      <c r="I551" s="55" t="s">
        <v>889</v>
      </c>
      <c r="J551" s="78" t="s">
        <v>1000</v>
      </c>
      <c r="K551" s="59"/>
      <c r="L551" s="4"/>
      <c r="M551" s="4"/>
      <c r="N551" s="4"/>
    </row>
    <row r="552" spans="1:14" s="261" customFormat="1" ht="27">
      <c r="A552" s="4"/>
      <c r="B552" s="79">
        <v>6026</v>
      </c>
      <c r="C552" s="109" t="s">
        <v>914</v>
      </c>
      <c r="D552" s="105" t="s">
        <v>1083</v>
      </c>
      <c r="E552" s="79" t="s">
        <v>992</v>
      </c>
      <c r="F552" s="79" t="s">
        <v>993</v>
      </c>
      <c r="G552" s="79" t="s">
        <v>935</v>
      </c>
      <c r="H552" s="81" t="s">
        <v>910</v>
      </c>
      <c r="I552" s="79" t="s">
        <v>889</v>
      </c>
      <c r="J552" s="437" t="s">
        <v>994</v>
      </c>
      <c r="K552" s="70"/>
      <c r="L552" s="4"/>
      <c r="M552" s="4"/>
      <c r="N552" s="4"/>
    </row>
    <row r="553" spans="1:14" s="261" customFormat="1" ht="67.5">
      <c r="A553" s="4"/>
      <c r="B553" s="55">
        <v>6027</v>
      </c>
      <c r="C553" s="18" t="s">
        <v>903</v>
      </c>
      <c r="D553" s="73" t="s">
        <v>1083</v>
      </c>
      <c r="E553" s="41" t="s">
        <v>995</v>
      </c>
      <c r="F553" s="55" t="s">
        <v>996</v>
      </c>
      <c r="G553" s="55" t="s">
        <v>891</v>
      </c>
      <c r="H553" s="74" t="s">
        <v>910</v>
      </c>
      <c r="I553" s="55" t="s">
        <v>889</v>
      </c>
      <c r="J553" s="78" t="s">
        <v>997</v>
      </c>
      <c r="K553" s="59"/>
      <c r="L553" s="4"/>
      <c r="M553" s="4"/>
      <c r="N553" s="4"/>
    </row>
    <row r="554" spans="1:14" ht="81">
      <c r="B554" s="55">
        <v>6028</v>
      </c>
      <c r="C554" s="18" t="s">
        <v>964</v>
      </c>
      <c r="D554" s="73" t="s">
        <v>1083</v>
      </c>
      <c r="E554" s="74" t="s">
        <v>1009</v>
      </c>
      <c r="F554" s="55" t="s">
        <v>1010</v>
      </c>
      <c r="G554" s="55" t="s">
        <v>887</v>
      </c>
      <c r="H554" s="74" t="s">
        <v>888</v>
      </c>
      <c r="I554" s="41" t="s">
        <v>889</v>
      </c>
      <c r="J554" s="74" t="s">
        <v>1011</v>
      </c>
      <c r="K554" s="59"/>
    </row>
    <row r="555" spans="1:14" ht="54">
      <c r="B555" s="55">
        <v>6029</v>
      </c>
      <c r="C555" s="18" t="s">
        <v>1025</v>
      </c>
      <c r="D555" s="99" t="s">
        <v>1334</v>
      </c>
      <c r="E555" s="74" t="s">
        <v>1035</v>
      </c>
      <c r="F555" s="55" t="s">
        <v>1039</v>
      </c>
      <c r="G555" s="55" t="s">
        <v>1028</v>
      </c>
      <c r="H555" s="74" t="s">
        <v>1036</v>
      </c>
      <c r="I555" s="41" t="s">
        <v>889</v>
      </c>
      <c r="J555" s="55" t="s">
        <v>1037</v>
      </c>
      <c r="K555" s="59"/>
    </row>
    <row r="556" spans="1:14" ht="35.1" customHeight="1">
      <c r="B556" s="55">
        <v>6030</v>
      </c>
      <c r="C556" s="18" t="s">
        <v>902</v>
      </c>
      <c r="D556" s="30" t="s">
        <v>1092</v>
      </c>
      <c r="E556" s="74" t="s">
        <v>1038</v>
      </c>
      <c r="F556" s="55" t="s">
        <v>1042</v>
      </c>
      <c r="G556" s="55" t="s">
        <v>935</v>
      </c>
      <c r="H556" s="74" t="s">
        <v>1036</v>
      </c>
      <c r="I556" s="41" t="s">
        <v>889</v>
      </c>
      <c r="J556" s="55" t="s">
        <v>1040</v>
      </c>
      <c r="K556" s="59"/>
    </row>
    <row r="557" spans="1:14" ht="67.5">
      <c r="B557" s="116">
        <v>6031</v>
      </c>
      <c r="C557" s="114" t="s">
        <v>1049</v>
      </c>
      <c r="D557" s="111" t="s">
        <v>1083</v>
      </c>
      <c r="E557" s="115" t="s">
        <v>1055</v>
      </c>
      <c r="F557" s="116" t="s">
        <v>1074</v>
      </c>
      <c r="G557" s="116" t="s">
        <v>933</v>
      </c>
      <c r="H557" s="115" t="s">
        <v>1036</v>
      </c>
      <c r="I557" s="112" t="s">
        <v>889</v>
      </c>
      <c r="J557" s="115" t="s">
        <v>1071</v>
      </c>
      <c r="K557" s="117"/>
    </row>
    <row r="558" spans="1:14" ht="54">
      <c r="B558" s="116">
        <v>6032</v>
      </c>
      <c r="C558" s="114" t="s">
        <v>918</v>
      </c>
      <c r="D558" s="111" t="s">
        <v>1083</v>
      </c>
      <c r="E558" s="115" t="s">
        <v>1056</v>
      </c>
      <c r="F558" s="116" t="s">
        <v>1072</v>
      </c>
      <c r="G558" s="116" t="s">
        <v>891</v>
      </c>
      <c r="H558" s="115" t="s">
        <v>1036</v>
      </c>
      <c r="I558" s="115" t="s">
        <v>889</v>
      </c>
      <c r="J558" s="116" t="s">
        <v>1073</v>
      </c>
      <c r="K558" s="117"/>
    </row>
    <row r="559" spans="1:14" ht="35.1" customHeight="1">
      <c r="B559" s="55">
        <v>6033</v>
      </c>
      <c r="C559" s="18" t="s">
        <v>20</v>
      </c>
      <c r="D559" s="73" t="s">
        <v>1206</v>
      </c>
      <c r="E559" s="74" t="s">
        <v>159</v>
      </c>
      <c r="F559" s="55" t="s">
        <v>229</v>
      </c>
      <c r="G559" s="55" t="s">
        <v>7</v>
      </c>
      <c r="H559" s="74" t="s">
        <v>576</v>
      </c>
      <c r="I559" s="41" t="s">
        <v>12</v>
      </c>
      <c r="J559" s="55" t="s">
        <v>1200</v>
      </c>
      <c r="K559" s="59"/>
    </row>
    <row r="560" spans="1:14" ht="27">
      <c r="B560" s="55">
        <v>6034</v>
      </c>
      <c r="C560" s="18" t="s">
        <v>155</v>
      </c>
      <c r="D560" s="73" t="s">
        <v>1203</v>
      </c>
      <c r="E560" s="74" t="s">
        <v>1185</v>
      </c>
      <c r="F560" s="55" t="s">
        <v>1192</v>
      </c>
      <c r="G560" s="55" t="s">
        <v>3</v>
      </c>
      <c r="H560" s="74" t="s">
        <v>576</v>
      </c>
      <c r="I560" s="41" t="s">
        <v>12</v>
      </c>
      <c r="J560" s="55" t="s">
        <v>1201</v>
      </c>
      <c r="K560" s="59"/>
    </row>
    <row r="561" spans="1:14" ht="67.5">
      <c r="B561" s="79">
        <v>6035</v>
      </c>
      <c r="C561" s="109" t="s">
        <v>87</v>
      </c>
      <c r="D561" s="105" t="s">
        <v>1215</v>
      </c>
      <c r="E561" s="81" t="s">
        <v>1220</v>
      </c>
      <c r="F561" s="79" t="s">
        <v>1336</v>
      </c>
      <c r="G561" s="79" t="s">
        <v>1</v>
      </c>
      <c r="H561" s="81" t="s">
        <v>1234</v>
      </c>
      <c r="I561" s="120" t="s">
        <v>12</v>
      </c>
      <c r="J561" s="81" t="s">
        <v>1235</v>
      </c>
      <c r="K561" s="130" t="s">
        <v>1749</v>
      </c>
    </row>
    <row r="562" spans="1:14" ht="35.1" customHeight="1">
      <c r="B562" s="55">
        <v>6036</v>
      </c>
      <c r="C562" s="18" t="s">
        <v>114</v>
      </c>
      <c r="D562" s="73" t="s">
        <v>1244</v>
      </c>
      <c r="E562" s="74" t="s">
        <v>202</v>
      </c>
      <c r="F562" s="55" t="s">
        <v>1236</v>
      </c>
      <c r="G562" s="55" t="s">
        <v>7</v>
      </c>
      <c r="H562" s="74" t="s">
        <v>16</v>
      </c>
      <c r="I562" s="41" t="s">
        <v>12</v>
      </c>
      <c r="J562" s="74" t="s">
        <v>1237</v>
      </c>
      <c r="K562" s="59"/>
    </row>
    <row r="563" spans="1:14" ht="35.1" customHeight="1">
      <c r="A563" s="261"/>
      <c r="B563" s="18">
        <v>6037</v>
      </c>
      <c r="C563" s="18" t="s">
        <v>114</v>
      </c>
      <c r="D563" s="73" t="s">
        <v>1262</v>
      </c>
      <c r="E563" s="41" t="s">
        <v>202</v>
      </c>
      <c r="F563" s="55" t="s">
        <v>2952</v>
      </c>
      <c r="G563" s="55" t="s">
        <v>1</v>
      </c>
      <c r="H563" s="74" t="s">
        <v>2</v>
      </c>
      <c r="I563" s="55" t="s">
        <v>12</v>
      </c>
      <c r="J563" s="78" t="s">
        <v>1237</v>
      </c>
      <c r="K563" s="59"/>
      <c r="L563" s="261"/>
      <c r="M563" s="261"/>
      <c r="N563" s="261"/>
    </row>
    <row r="564" spans="1:14" ht="35.1" customHeight="1">
      <c r="A564" s="261"/>
      <c r="B564" s="306">
        <v>6038</v>
      </c>
      <c r="C564" s="269" t="s">
        <v>3574</v>
      </c>
      <c r="D564" s="274" t="s">
        <v>3585</v>
      </c>
      <c r="E564" s="269" t="s">
        <v>3572</v>
      </c>
      <c r="F564" s="308" t="s">
        <v>3580</v>
      </c>
      <c r="G564" s="269" t="s">
        <v>3576</v>
      </c>
      <c r="H564" s="407" t="s">
        <v>3588</v>
      </c>
      <c r="I564" s="310" t="s">
        <v>3270</v>
      </c>
      <c r="J564" s="189" t="s">
        <v>3589</v>
      </c>
      <c r="K564" s="153"/>
      <c r="L564" s="261"/>
      <c r="M564" s="261"/>
      <c r="N564" s="261"/>
    </row>
    <row r="565" spans="1:14" ht="35.1" customHeight="1">
      <c r="A565" s="261"/>
      <c r="B565" s="18">
        <v>6039</v>
      </c>
      <c r="C565" s="18" t="s">
        <v>231</v>
      </c>
      <c r="D565" s="73" t="s">
        <v>1259</v>
      </c>
      <c r="E565" s="74" t="s">
        <v>701</v>
      </c>
      <c r="F565" s="55" t="s">
        <v>1249</v>
      </c>
      <c r="G565" s="55" t="s">
        <v>7</v>
      </c>
      <c r="H565" s="74" t="s">
        <v>30</v>
      </c>
      <c r="I565" s="41" t="s">
        <v>12</v>
      </c>
      <c r="J565" s="55" t="s">
        <v>1250</v>
      </c>
      <c r="K565" s="59"/>
      <c r="L565" s="261"/>
      <c r="M565" s="261"/>
      <c r="N565" s="261"/>
    </row>
    <row r="566" spans="1:14" ht="27">
      <c r="A566" s="261"/>
      <c r="B566" s="18">
        <v>6040</v>
      </c>
      <c r="C566" s="18" t="s">
        <v>143</v>
      </c>
      <c r="D566" s="73" t="s">
        <v>1259</v>
      </c>
      <c r="E566" s="74" t="s">
        <v>93</v>
      </c>
      <c r="F566" s="55" t="s">
        <v>1251</v>
      </c>
      <c r="G566" s="55" t="s">
        <v>1</v>
      </c>
      <c r="H566" s="74" t="s">
        <v>30</v>
      </c>
      <c r="I566" s="41" t="s">
        <v>12</v>
      </c>
      <c r="J566" s="55" t="s">
        <v>1252</v>
      </c>
      <c r="K566" s="59"/>
      <c r="L566" s="261"/>
      <c r="M566" s="261"/>
      <c r="N566" s="261"/>
    </row>
    <row r="567" spans="1:14" ht="35.1" customHeight="1">
      <c r="A567" s="261"/>
      <c r="B567" s="55">
        <v>6041</v>
      </c>
      <c r="C567" s="18" t="s">
        <v>143</v>
      </c>
      <c r="D567" s="73" t="s">
        <v>1260</v>
      </c>
      <c r="E567" s="74" t="s">
        <v>1253</v>
      </c>
      <c r="F567" s="55" t="s">
        <v>1254</v>
      </c>
      <c r="G567" s="55" t="s">
        <v>755</v>
      </c>
      <c r="H567" s="74" t="s">
        <v>30</v>
      </c>
      <c r="I567" s="41" t="s">
        <v>12</v>
      </c>
      <c r="J567" s="74" t="s">
        <v>1255</v>
      </c>
      <c r="K567" s="59"/>
      <c r="L567" s="261"/>
      <c r="M567" s="261"/>
      <c r="N567" s="261"/>
    </row>
    <row r="568" spans="1:14" ht="45" customHeight="1">
      <c r="A568" s="261"/>
      <c r="B568" s="55">
        <v>6042</v>
      </c>
      <c r="C568" s="18" t="s">
        <v>155</v>
      </c>
      <c r="D568" s="73" t="s">
        <v>1265</v>
      </c>
      <c r="E568" s="74" t="s">
        <v>1256</v>
      </c>
      <c r="F568" s="55" t="s">
        <v>1257</v>
      </c>
      <c r="G568" s="55" t="s">
        <v>7</v>
      </c>
      <c r="H568" s="74" t="s">
        <v>30</v>
      </c>
      <c r="I568" s="41" t="s">
        <v>12</v>
      </c>
      <c r="J568" s="74" t="s">
        <v>1258</v>
      </c>
      <c r="K568" s="59"/>
      <c r="L568" s="261"/>
      <c r="M568" s="261"/>
      <c r="N568" s="261"/>
    </row>
    <row r="569" spans="1:14" ht="42" customHeight="1">
      <c r="A569" s="261"/>
      <c r="B569" s="55">
        <v>6043</v>
      </c>
      <c r="C569" s="18" t="s">
        <v>1296</v>
      </c>
      <c r="D569" s="73" t="s">
        <v>1297</v>
      </c>
      <c r="E569" s="74" t="s">
        <v>742</v>
      </c>
      <c r="F569" s="55" t="s">
        <v>1266</v>
      </c>
      <c r="G569" s="55" t="s">
        <v>3</v>
      </c>
      <c r="H569" s="74" t="s">
        <v>30</v>
      </c>
      <c r="I569" s="41" t="s">
        <v>12</v>
      </c>
      <c r="J569" s="74" t="s">
        <v>1267</v>
      </c>
      <c r="K569" s="59"/>
      <c r="L569" s="261"/>
      <c r="M569" s="261"/>
      <c r="N569" s="261"/>
    </row>
    <row r="570" spans="1:14" ht="35.1" customHeight="1">
      <c r="A570" s="261"/>
      <c r="B570" s="18">
        <v>6044</v>
      </c>
      <c r="C570" s="87" t="s">
        <v>1369</v>
      </c>
      <c r="D570" s="73" t="s">
        <v>1380</v>
      </c>
      <c r="E570" s="15" t="s">
        <v>1370</v>
      </c>
      <c r="F570" s="15" t="s">
        <v>1371</v>
      </c>
      <c r="G570" s="15" t="s">
        <v>1373</v>
      </c>
      <c r="H570" s="15" t="s">
        <v>1354</v>
      </c>
      <c r="I570" s="15" t="s">
        <v>1357</v>
      </c>
      <c r="J570" s="17" t="s">
        <v>1374</v>
      </c>
      <c r="K570" s="59"/>
      <c r="L570" s="261"/>
      <c r="M570" s="261"/>
      <c r="N570" s="261"/>
    </row>
    <row r="571" spans="1:14" ht="48" customHeight="1">
      <c r="A571" s="261"/>
      <c r="B571" s="18">
        <v>6045</v>
      </c>
      <c r="C571" s="18" t="s">
        <v>1342</v>
      </c>
      <c r="D571" s="73" t="s">
        <v>1380</v>
      </c>
      <c r="E571" s="74" t="s">
        <v>1375</v>
      </c>
      <c r="F571" s="55" t="s">
        <v>1376</v>
      </c>
      <c r="G571" s="55" t="s">
        <v>1347</v>
      </c>
      <c r="H571" s="74" t="s">
        <v>1348</v>
      </c>
      <c r="I571" s="41" t="s">
        <v>1357</v>
      </c>
      <c r="J571" s="55" t="s">
        <v>1377</v>
      </c>
      <c r="K571" s="59"/>
      <c r="L571" s="261"/>
      <c r="M571" s="261"/>
      <c r="N571" s="261"/>
    </row>
    <row r="572" spans="1:14" ht="81">
      <c r="A572" s="261"/>
      <c r="B572" s="55">
        <v>6046</v>
      </c>
      <c r="C572" s="18" t="s">
        <v>1420</v>
      </c>
      <c r="D572" s="73" t="s">
        <v>1421</v>
      </c>
      <c r="E572" s="74" t="s">
        <v>1423</v>
      </c>
      <c r="F572" s="55" t="s">
        <v>1422</v>
      </c>
      <c r="G572" s="15" t="s">
        <v>1424</v>
      </c>
      <c r="H572" s="15" t="s">
        <v>1314</v>
      </c>
      <c r="I572" s="15" t="s">
        <v>1426</v>
      </c>
      <c r="J572" s="55" t="s">
        <v>1808</v>
      </c>
      <c r="K572" s="59"/>
      <c r="L572" s="261"/>
      <c r="M572" s="261"/>
      <c r="N572" s="261"/>
    </row>
    <row r="573" spans="1:14" ht="60.75" customHeight="1">
      <c r="B573" s="55">
        <v>6047</v>
      </c>
      <c r="C573" s="18" t="s">
        <v>1341</v>
      </c>
      <c r="D573" s="73" t="s">
        <v>1440</v>
      </c>
      <c r="E573" s="74" t="s">
        <v>1278</v>
      </c>
      <c r="F573" s="55" t="s">
        <v>1436</v>
      </c>
      <c r="G573" s="15" t="s">
        <v>1</v>
      </c>
      <c r="H573" s="15" t="s">
        <v>1437</v>
      </c>
      <c r="I573" s="15" t="s">
        <v>12</v>
      </c>
      <c r="J573" s="55" t="s">
        <v>1441</v>
      </c>
      <c r="K573" s="59"/>
    </row>
    <row r="574" spans="1:14" ht="27">
      <c r="B574" s="55">
        <v>6048</v>
      </c>
      <c r="C574" s="18" t="s">
        <v>1463</v>
      </c>
      <c r="D574" s="73" t="s">
        <v>1467</v>
      </c>
      <c r="E574" s="55" t="s">
        <v>990</v>
      </c>
      <c r="F574" s="55" t="s">
        <v>1442</v>
      </c>
      <c r="G574" s="15" t="s">
        <v>1443</v>
      </c>
      <c r="H574" s="15" t="s">
        <v>1447</v>
      </c>
      <c r="I574" s="15" t="s">
        <v>1448</v>
      </c>
      <c r="J574" s="55" t="s">
        <v>1468</v>
      </c>
      <c r="K574" s="59"/>
    </row>
    <row r="575" spans="1:14" ht="35.1" customHeight="1">
      <c r="B575" s="79">
        <v>6049</v>
      </c>
      <c r="C575" s="109" t="s">
        <v>1504</v>
      </c>
      <c r="D575" s="124" t="s">
        <v>1505</v>
      </c>
      <c r="E575" s="79" t="s">
        <v>1498</v>
      </c>
      <c r="F575" s="79" t="s">
        <v>1499</v>
      </c>
      <c r="G575" s="79" t="s">
        <v>1500</v>
      </c>
      <c r="H575" s="81" t="s">
        <v>1496</v>
      </c>
      <c r="I575" s="79" t="s">
        <v>1320</v>
      </c>
      <c r="J575" s="79" t="s">
        <v>1502</v>
      </c>
      <c r="K575" s="70"/>
    </row>
    <row r="576" spans="1:14" ht="27">
      <c r="B576" s="133">
        <v>6050</v>
      </c>
      <c r="C576" s="18" t="s">
        <v>1326</v>
      </c>
      <c r="D576" s="99" t="s">
        <v>1202</v>
      </c>
      <c r="E576" s="55" t="s">
        <v>1564</v>
      </c>
      <c r="F576" s="55" t="s">
        <v>1565</v>
      </c>
      <c r="G576" s="55" t="s">
        <v>1328</v>
      </c>
      <c r="H576" s="74" t="s">
        <v>1566</v>
      </c>
      <c r="I576" s="74" t="s">
        <v>1320</v>
      </c>
      <c r="J576" s="55" t="s">
        <v>1567</v>
      </c>
      <c r="K576" s="59"/>
    </row>
    <row r="577" spans="1:14" ht="35.1" customHeight="1">
      <c r="B577" s="55">
        <v>6051</v>
      </c>
      <c r="C577" s="66" t="s">
        <v>1530</v>
      </c>
      <c r="D577" s="73" t="s">
        <v>1570</v>
      </c>
      <c r="E577" s="75" t="s">
        <v>1545</v>
      </c>
      <c r="F577" s="55" t="s">
        <v>1546</v>
      </c>
      <c r="G577" s="74" t="s">
        <v>1522</v>
      </c>
      <c r="H577" s="74" t="s">
        <v>1548</v>
      </c>
      <c r="I577" s="74" t="s">
        <v>1523</v>
      </c>
      <c r="J577" s="55" t="s">
        <v>2882</v>
      </c>
      <c r="K577" s="59"/>
    </row>
    <row r="578" spans="1:14" ht="35.1" customHeight="1">
      <c r="B578" s="55">
        <v>6052</v>
      </c>
      <c r="C578" s="66" t="s">
        <v>1549</v>
      </c>
      <c r="D578" s="99" t="s">
        <v>1571</v>
      </c>
      <c r="E578" s="55" t="s">
        <v>3715</v>
      </c>
      <c r="F578" s="55" t="s">
        <v>1550</v>
      </c>
      <c r="G578" s="74" t="s">
        <v>1522</v>
      </c>
      <c r="H578" s="74" t="s">
        <v>1547</v>
      </c>
      <c r="I578" s="74" t="s">
        <v>1534</v>
      </c>
      <c r="J578" s="55" t="s">
        <v>1551</v>
      </c>
      <c r="K578" s="59"/>
    </row>
    <row r="579" spans="1:14" ht="35.1" customHeight="1">
      <c r="B579" s="55">
        <v>6053</v>
      </c>
      <c r="C579" s="66" t="s">
        <v>1341</v>
      </c>
      <c r="D579" s="99" t="s">
        <v>1569</v>
      </c>
      <c r="E579" s="75" t="s">
        <v>1552</v>
      </c>
      <c r="F579" s="55" t="s">
        <v>1553</v>
      </c>
      <c r="G579" s="74" t="s">
        <v>1527</v>
      </c>
      <c r="H579" s="122" t="s">
        <v>1554</v>
      </c>
      <c r="I579" s="74" t="s">
        <v>1534</v>
      </c>
      <c r="J579" s="55" t="s">
        <v>1555</v>
      </c>
      <c r="K579" s="59"/>
    </row>
    <row r="580" spans="1:14" ht="35.1" customHeight="1">
      <c r="B580" s="79">
        <v>6054</v>
      </c>
      <c r="C580" s="109" t="s">
        <v>1615</v>
      </c>
      <c r="D580" s="124" t="s">
        <v>1616</v>
      </c>
      <c r="E580" s="79" t="s">
        <v>1617</v>
      </c>
      <c r="F580" s="79" t="s">
        <v>1618</v>
      </c>
      <c r="G580" s="79" t="s">
        <v>1619</v>
      </c>
      <c r="H580" s="81" t="s">
        <v>1620</v>
      </c>
      <c r="I580" s="79" t="s">
        <v>1621</v>
      </c>
      <c r="J580" s="79" t="s">
        <v>1622</v>
      </c>
      <c r="K580" s="70"/>
    </row>
    <row r="581" spans="1:14" ht="35.1" customHeight="1">
      <c r="B581" s="327">
        <v>6055</v>
      </c>
      <c r="C581" s="326" t="s">
        <v>1759</v>
      </c>
      <c r="D581" s="333" t="s">
        <v>2969</v>
      </c>
      <c r="E581" s="326" t="s">
        <v>2970</v>
      </c>
      <c r="F581" s="326" t="s">
        <v>2948</v>
      </c>
      <c r="G581" s="326" t="s">
        <v>2971</v>
      </c>
      <c r="H581" s="326" t="s">
        <v>2972</v>
      </c>
      <c r="I581" s="326" t="s">
        <v>2967</v>
      </c>
      <c r="J581" s="339" t="s">
        <v>2949</v>
      </c>
      <c r="K581" s="302"/>
    </row>
    <row r="582" spans="1:14" ht="27">
      <c r="B582" s="327">
        <v>6056</v>
      </c>
      <c r="C582" s="324" t="s">
        <v>1096</v>
      </c>
      <c r="D582" s="324" t="s">
        <v>3002</v>
      </c>
      <c r="E582" s="324" t="s">
        <v>3003</v>
      </c>
      <c r="F582" s="324" t="s">
        <v>3004</v>
      </c>
      <c r="G582" s="324" t="s">
        <v>2914</v>
      </c>
      <c r="H582" s="337" t="s">
        <v>1081</v>
      </c>
      <c r="I582" s="337" t="s">
        <v>1762</v>
      </c>
      <c r="J582" s="324" t="s">
        <v>3019</v>
      </c>
      <c r="K582" s="302"/>
    </row>
    <row r="583" spans="1:14" ht="27">
      <c r="B583" s="327">
        <v>6057</v>
      </c>
      <c r="C583" s="324" t="s">
        <v>3065</v>
      </c>
      <c r="D583" s="324" t="s">
        <v>2005</v>
      </c>
      <c r="E583" s="324" t="s">
        <v>3044</v>
      </c>
      <c r="F583" s="324" t="s">
        <v>3066</v>
      </c>
      <c r="G583" s="324" t="s">
        <v>3067</v>
      </c>
      <c r="H583" s="337" t="s">
        <v>3068</v>
      </c>
      <c r="I583" s="337" t="s">
        <v>3023</v>
      </c>
      <c r="J583" s="324" t="s">
        <v>3048</v>
      </c>
      <c r="K583" s="302"/>
      <c r="L583" s="89"/>
    </row>
    <row r="584" spans="1:14" ht="27">
      <c r="B584" s="392">
        <v>6058</v>
      </c>
      <c r="C584" s="395" t="s">
        <v>3125</v>
      </c>
      <c r="D584" s="395" t="s">
        <v>1818</v>
      </c>
      <c r="E584" s="395" t="s">
        <v>3126</v>
      </c>
      <c r="F584" s="395" t="s">
        <v>3075</v>
      </c>
      <c r="G584" s="395" t="s">
        <v>3127</v>
      </c>
      <c r="H584" s="398" t="s">
        <v>3128</v>
      </c>
      <c r="I584" s="398" t="s">
        <v>3023</v>
      </c>
      <c r="J584" s="395" t="s">
        <v>3076</v>
      </c>
      <c r="K584" s="313"/>
    </row>
    <row r="585" spans="1:14" ht="35.1" customHeight="1">
      <c r="B585" s="327">
        <v>6059</v>
      </c>
      <c r="C585" s="324" t="s">
        <v>1797</v>
      </c>
      <c r="D585" s="324" t="s">
        <v>3129</v>
      </c>
      <c r="E585" s="324" t="s">
        <v>3130</v>
      </c>
      <c r="F585" s="324" t="s">
        <v>3131</v>
      </c>
      <c r="G585" s="324" t="s">
        <v>1080</v>
      </c>
      <c r="H585" s="337" t="s">
        <v>1081</v>
      </c>
      <c r="I585" s="337" t="s">
        <v>3023</v>
      </c>
      <c r="J585" s="324" t="s">
        <v>3132</v>
      </c>
      <c r="K585" s="302"/>
    </row>
    <row r="586" spans="1:14" ht="27">
      <c r="B586" s="327">
        <v>6060</v>
      </c>
      <c r="C586" s="324" t="s">
        <v>3133</v>
      </c>
      <c r="D586" s="324" t="s">
        <v>3134</v>
      </c>
      <c r="E586" s="324" t="s">
        <v>3135</v>
      </c>
      <c r="F586" s="324" t="s">
        <v>3088</v>
      </c>
      <c r="G586" s="324" t="s">
        <v>7</v>
      </c>
      <c r="H586" s="337" t="s">
        <v>1081</v>
      </c>
      <c r="I586" s="337" t="s">
        <v>3023</v>
      </c>
      <c r="J586" s="324" t="s">
        <v>3089</v>
      </c>
      <c r="K586" s="302"/>
    </row>
    <row r="587" spans="1:14" s="300" customFormat="1" ht="35.1" customHeight="1">
      <c r="A587" s="4"/>
      <c r="B587" s="305">
        <v>6061</v>
      </c>
      <c r="C587" s="324" t="s">
        <v>3254</v>
      </c>
      <c r="D587" s="324" t="s">
        <v>1769</v>
      </c>
      <c r="E587" s="337" t="s">
        <v>3220</v>
      </c>
      <c r="F587" s="337" t="s">
        <v>3255</v>
      </c>
      <c r="G587" s="331" t="s">
        <v>3256</v>
      </c>
      <c r="H587" s="311" t="s">
        <v>3228</v>
      </c>
      <c r="I587" s="311" t="s">
        <v>3023</v>
      </c>
      <c r="J587" s="331" t="s">
        <v>3257</v>
      </c>
      <c r="K587" s="302"/>
      <c r="L587" s="4"/>
      <c r="M587" s="4"/>
      <c r="N587" s="4"/>
    </row>
    <row r="588" spans="1:14" s="300" customFormat="1" ht="35.1" customHeight="1">
      <c r="A588" s="4"/>
      <c r="B588" s="305">
        <v>6062</v>
      </c>
      <c r="C588" s="324" t="s">
        <v>3229</v>
      </c>
      <c r="D588" s="324" t="s">
        <v>1998</v>
      </c>
      <c r="E588" s="337" t="s">
        <v>3258</v>
      </c>
      <c r="F588" s="337" t="s">
        <v>3259</v>
      </c>
      <c r="G588" s="331" t="s">
        <v>3256</v>
      </c>
      <c r="H588" s="311" t="s">
        <v>3228</v>
      </c>
      <c r="I588" s="311" t="s">
        <v>3023</v>
      </c>
      <c r="J588" s="331" t="s">
        <v>3260</v>
      </c>
      <c r="K588" s="302"/>
      <c r="L588" s="4"/>
      <c r="M588" s="4"/>
      <c r="N588" s="4"/>
    </row>
    <row r="589" spans="1:14" ht="35.1" customHeight="1">
      <c r="B589" s="305">
        <v>6063</v>
      </c>
      <c r="C589" s="324" t="s">
        <v>1769</v>
      </c>
      <c r="D589" s="324" t="s">
        <v>1769</v>
      </c>
      <c r="E589" s="337" t="s">
        <v>3273</v>
      </c>
      <c r="F589" s="337" t="s">
        <v>3272</v>
      </c>
      <c r="G589" s="331" t="s">
        <v>1767</v>
      </c>
      <c r="H589" s="311" t="s">
        <v>1081</v>
      </c>
      <c r="I589" s="311" t="s">
        <v>3023</v>
      </c>
      <c r="J589" s="331" t="s">
        <v>3279</v>
      </c>
      <c r="K589" s="302"/>
    </row>
    <row r="590" spans="1:14" ht="35.1" customHeight="1">
      <c r="B590" s="305">
        <v>6064</v>
      </c>
      <c r="C590" s="324" t="s">
        <v>1920</v>
      </c>
      <c r="D590" s="324" t="s">
        <v>3261</v>
      </c>
      <c r="E590" s="337" t="s">
        <v>202</v>
      </c>
      <c r="F590" s="337" t="s">
        <v>3262</v>
      </c>
      <c r="G590" s="331" t="s">
        <v>3256</v>
      </c>
      <c r="H590" s="311" t="s">
        <v>3232</v>
      </c>
      <c r="I590" s="311" t="s">
        <v>3023</v>
      </c>
      <c r="J590" s="331" t="s">
        <v>3263</v>
      </c>
      <c r="K590" s="302"/>
    </row>
    <row r="591" spans="1:14" ht="35.1" customHeight="1">
      <c r="B591" s="326">
        <v>6065</v>
      </c>
      <c r="C591" s="396" t="s">
        <v>1625</v>
      </c>
      <c r="D591" s="333" t="s">
        <v>1505</v>
      </c>
      <c r="E591" s="397" t="s">
        <v>1627</v>
      </c>
      <c r="F591" s="326" t="s">
        <v>1628</v>
      </c>
      <c r="G591" s="339" t="s">
        <v>1677</v>
      </c>
      <c r="H591" s="339" t="s">
        <v>1626</v>
      </c>
      <c r="I591" s="339" t="s">
        <v>1630</v>
      </c>
      <c r="J591" s="326" t="s">
        <v>1631</v>
      </c>
      <c r="K591" s="335"/>
    </row>
    <row r="592" spans="1:14" ht="35.1" customHeight="1">
      <c r="B592" s="326">
        <v>6066</v>
      </c>
      <c r="C592" s="332" t="s">
        <v>1683</v>
      </c>
      <c r="D592" s="333" t="s">
        <v>1692</v>
      </c>
      <c r="E592" s="339" t="s">
        <v>1684</v>
      </c>
      <c r="F592" s="326" t="s">
        <v>1685</v>
      </c>
      <c r="G592" s="326" t="s">
        <v>1424</v>
      </c>
      <c r="H592" s="339" t="s">
        <v>1447</v>
      </c>
      <c r="I592" s="339" t="s">
        <v>1670</v>
      </c>
      <c r="J592" s="326" t="s">
        <v>1686</v>
      </c>
      <c r="K592" s="335"/>
    </row>
    <row r="593" spans="1:14" ht="35.1" customHeight="1">
      <c r="B593" s="329">
        <v>6067</v>
      </c>
      <c r="C593" s="332" t="s">
        <v>1687</v>
      </c>
      <c r="D593" s="336" t="s">
        <v>1658</v>
      </c>
      <c r="E593" s="326" t="s">
        <v>1688</v>
      </c>
      <c r="F593" s="326" t="s">
        <v>1689</v>
      </c>
      <c r="G593" s="326" t="s">
        <v>1720</v>
      </c>
      <c r="H593" s="339" t="s">
        <v>1314</v>
      </c>
      <c r="I593" s="339" t="s">
        <v>1723</v>
      </c>
      <c r="J593" s="326" t="s">
        <v>1690</v>
      </c>
      <c r="K593" s="335"/>
    </row>
    <row r="594" spans="1:14" ht="35.1" customHeight="1">
      <c r="B594" s="350">
        <v>6068</v>
      </c>
      <c r="C594" s="350" t="s">
        <v>1239</v>
      </c>
      <c r="D594" s="307" t="s">
        <v>1748</v>
      </c>
      <c r="E594" s="350" t="s">
        <v>1729</v>
      </c>
      <c r="F594" s="307" t="s">
        <v>1730</v>
      </c>
      <c r="G594" s="350" t="s">
        <v>1731</v>
      </c>
      <c r="H594" s="350" t="s">
        <v>1732</v>
      </c>
      <c r="I594" s="307" t="s">
        <v>1734</v>
      </c>
      <c r="J594" s="350" t="s">
        <v>1733</v>
      </c>
      <c r="K594" s="302"/>
    </row>
    <row r="595" spans="1:14" ht="71.25" customHeight="1">
      <c r="B595" s="348">
        <v>6069</v>
      </c>
      <c r="C595" s="395" t="s">
        <v>3264</v>
      </c>
      <c r="D595" s="395" t="s">
        <v>3264</v>
      </c>
      <c r="E595" s="398" t="s">
        <v>3265</v>
      </c>
      <c r="F595" s="398" t="s">
        <v>3266</v>
      </c>
      <c r="G595" s="406" t="s">
        <v>3267</v>
      </c>
      <c r="H595" s="315" t="s">
        <v>3232</v>
      </c>
      <c r="I595" s="315" t="s">
        <v>3023</v>
      </c>
      <c r="J595" s="406" t="s">
        <v>3221</v>
      </c>
      <c r="K595" s="313"/>
    </row>
    <row r="596" spans="1:14" ht="36.75" customHeight="1">
      <c r="B596" s="305">
        <v>6070</v>
      </c>
      <c r="C596" s="324" t="s">
        <v>2131</v>
      </c>
      <c r="D596" s="324" t="s">
        <v>2131</v>
      </c>
      <c r="E596" s="337" t="s">
        <v>3302</v>
      </c>
      <c r="F596" s="337" t="s">
        <v>3303</v>
      </c>
      <c r="G596" s="331" t="s">
        <v>1767</v>
      </c>
      <c r="H596" s="339" t="s">
        <v>3304</v>
      </c>
      <c r="I596" s="311" t="s">
        <v>3270</v>
      </c>
      <c r="J596" s="331" t="s">
        <v>3305</v>
      </c>
      <c r="K596" s="302"/>
    </row>
    <row r="597" spans="1:14" ht="35.1" customHeight="1">
      <c r="B597" s="305">
        <v>6071</v>
      </c>
      <c r="C597" s="305" t="s">
        <v>1871</v>
      </c>
      <c r="D597" s="305" t="s">
        <v>3310</v>
      </c>
      <c r="E597" s="305" t="s">
        <v>3311</v>
      </c>
      <c r="F597" s="305" t="s">
        <v>3312</v>
      </c>
      <c r="G597" s="331" t="s">
        <v>1754</v>
      </c>
      <c r="H597" s="383" t="s">
        <v>1554</v>
      </c>
      <c r="I597" s="311" t="s">
        <v>3301</v>
      </c>
      <c r="J597" s="305" t="s">
        <v>3313</v>
      </c>
      <c r="K597" s="305"/>
    </row>
    <row r="598" spans="1:14" ht="35.1" customHeight="1">
      <c r="B598" s="305">
        <v>6072</v>
      </c>
      <c r="C598" s="305" t="s">
        <v>3375</v>
      </c>
      <c r="D598" s="305" t="s">
        <v>3375</v>
      </c>
      <c r="E598" s="305" t="s">
        <v>1089</v>
      </c>
      <c r="F598" s="305" t="s">
        <v>3376</v>
      </c>
      <c r="G598" s="331" t="s">
        <v>3377</v>
      </c>
      <c r="H598" s="331" t="s">
        <v>3378</v>
      </c>
      <c r="I598" s="311" t="s">
        <v>3270</v>
      </c>
      <c r="J598" s="305" t="s">
        <v>3325</v>
      </c>
      <c r="K598" s="307"/>
    </row>
    <row r="599" spans="1:14" ht="35.1" customHeight="1">
      <c r="B599" s="305">
        <v>6073</v>
      </c>
      <c r="C599" s="305" t="s">
        <v>1769</v>
      </c>
      <c r="D599" s="307" t="s">
        <v>1769</v>
      </c>
      <c r="E599" s="307" t="s">
        <v>3370</v>
      </c>
      <c r="F599" s="309" t="s">
        <v>3326</v>
      </c>
      <c r="G599" s="307" t="s">
        <v>3327</v>
      </c>
      <c r="H599" s="305" t="s">
        <v>3328</v>
      </c>
      <c r="I599" s="311" t="s">
        <v>3270</v>
      </c>
      <c r="J599" s="307" t="s">
        <v>3371</v>
      </c>
      <c r="K599" s="307"/>
    </row>
    <row r="600" spans="1:14" ht="35.1" customHeight="1">
      <c r="B600" s="302">
        <v>6075</v>
      </c>
      <c r="C600" s="301" t="s">
        <v>3395</v>
      </c>
      <c r="D600" s="301" t="s">
        <v>3395</v>
      </c>
      <c r="E600" s="301" t="s">
        <v>3394</v>
      </c>
      <c r="F600" s="303" t="s">
        <v>3432</v>
      </c>
      <c r="G600" s="301" t="s">
        <v>3396</v>
      </c>
      <c r="H600" s="301" t="s">
        <v>3397</v>
      </c>
      <c r="I600" s="311" t="s">
        <v>3270</v>
      </c>
      <c r="J600" s="322" t="s">
        <v>3431</v>
      </c>
      <c r="K600" s="302"/>
    </row>
    <row r="601" spans="1:14" ht="35.1" customHeight="1">
      <c r="B601" s="302">
        <v>6076</v>
      </c>
      <c r="C601" s="301" t="s">
        <v>3399</v>
      </c>
      <c r="D601" s="301" t="s">
        <v>1747</v>
      </c>
      <c r="E601" s="301" t="s">
        <v>3398</v>
      </c>
      <c r="F601" s="303" t="s">
        <v>3433</v>
      </c>
      <c r="G601" s="301" t="s">
        <v>3400</v>
      </c>
      <c r="H601" s="303" t="s">
        <v>3401</v>
      </c>
      <c r="I601" s="311" t="s">
        <v>3270</v>
      </c>
      <c r="J601" s="322" t="s">
        <v>3402</v>
      </c>
      <c r="K601" s="302"/>
    </row>
    <row r="602" spans="1:14" ht="35.1" customHeight="1">
      <c r="B602" s="405">
        <v>6077</v>
      </c>
      <c r="C602" s="405" t="s">
        <v>20</v>
      </c>
      <c r="D602" s="372" t="s">
        <v>20</v>
      </c>
      <c r="E602" s="372" t="s">
        <v>3449</v>
      </c>
      <c r="F602" s="372" t="s">
        <v>3570</v>
      </c>
      <c r="G602" s="434" t="s">
        <v>3327</v>
      </c>
      <c r="H602" s="392" t="s">
        <v>1081</v>
      </c>
      <c r="I602" s="398" t="s">
        <v>3270</v>
      </c>
      <c r="J602" s="434" t="s">
        <v>3456</v>
      </c>
      <c r="K602" s="405" t="s">
        <v>3571</v>
      </c>
    </row>
    <row r="603" spans="1:14" ht="35.1" customHeight="1">
      <c r="B603" s="302">
        <v>6078</v>
      </c>
      <c r="C603" s="301" t="s">
        <v>3562</v>
      </c>
      <c r="D603" s="301" t="s">
        <v>3562</v>
      </c>
      <c r="E603" s="301" t="s">
        <v>3552</v>
      </c>
      <c r="F603" s="301" t="s">
        <v>3550</v>
      </c>
      <c r="G603" s="307" t="s">
        <v>3327</v>
      </c>
      <c r="H603" s="305" t="s">
        <v>1081</v>
      </c>
      <c r="I603" s="311" t="s">
        <v>3270</v>
      </c>
      <c r="J603" s="303" t="s">
        <v>3563</v>
      </c>
      <c r="K603" s="302"/>
    </row>
    <row r="604" spans="1:14" ht="35.1" customHeight="1">
      <c r="B604" s="313">
        <v>6079</v>
      </c>
      <c r="C604" s="314" t="s">
        <v>3561</v>
      </c>
      <c r="D604" s="314" t="s">
        <v>3561</v>
      </c>
      <c r="E604" s="314" t="s">
        <v>3553</v>
      </c>
      <c r="F604" s="314" t="s">
        <v>3551</v>
      </c>
      <c r="G604" s="427" t="s">
        <v>3327</v>
      </c>
      <c r="H604" s="348" t="s">
        <v>1081</v>
      </c>
      <c r="I604" s="315" t="s">
        <v>3270</v>
      </c>
      <c r="J604" s="314" t="s">
        <v>3560</v>
      </c>
      <c r="K604" s="313"/>
    </row>
    <row r="605" spans="1:14" ht="66">
      <c r="B605" s="301">
        <v>6080</v>
      </c>
      <c r="C605" s="301" t="s">
        <v>2131</v>
      </c>
      <c r="D605" s="301" t="s">
        <v>2131</v>
      </c>
      <c r="E605" s="301" t="s">
        <v>3593</v>
      </c>
      <c r="F605" s="301" t="s">
        <v>3594</v>
      </c>
      <c r="G605" s="301" t="s">
        <v>1792</v>
      </c>
      <c r="H605" s="435" t="s">
        <v>1081</v>
      </c>
      <c r="I605" s="435" t="s">
        <v>3270</v>
      </c>
      <c r="J605" s="303" t="s">
        <v>3595</v>
      </c>
      <c r="K605" s="301"/>
    </row>
    <row r="606" spans="1:14" ht="27">
      <c r="A606" s="300"/>
      <c r="B606" s="302">
        <v>6081</v>
      </c>
      <c r="C606" s="305" t="s">
        <v>1852</v>
      </c>
      <c r="D606" s="321" t="s">
        <v>3650</v>
      </c>
      <c r="E606" s="301" t="s">
        <v>3697</v>
      </c>
      <c r="F606" s="350" t="s">
        <v>3651</v>
      </c>
      <c r="G606" s="307" t="s">
        <v>3327</v>
      </c>
      <c r="H606" s="305" t="s">
        <v>1081</v>
      </c>
      <c r="I606" s="311" t="s">
        <v>3270</v>
      </c>
      <c r="J606" s="301" t="s">
        <v>3668</v>
      </c>
      <c r="K606" s="302"/>
      <c r="L606" s="300"/>
      <c r="M606" s="300"/>
      <c r="N606" s="300"/>
    </row>
    <row r="607" spans="1:14" ht="33">
      <c r="B607" s="302">
        <v>6082</v>
      </c>
      <c r="C607" s="305" t="s">
        <v>3652</v>
      </c>
      <c r="D607" s="321" t="s">
        <v>3653</v>
      </c>
      <c r="E607" s="301" t="s">
        <v>3654</v>
      </c>
      <c r="F607" s="350" t="s">
        <v>3655</v>
      </c>
      <c r="G607" s="323" t="s">
        <v>1767</v>
      </c>
      <c r="H607" s="303" t="s">
        <v>1144</v>
      </c>
      <c r="I607" s="311" t="s">
        <v>3270</v>
      </c>
      <c r="J607" s="440" t="s">
        <v>3669</v>
      </c>
      <c r="K607" s="302"/>
    </row>
    <row r="608" spans="1:14" ht="33">
      <c r="B608" s="302">
        <v>6083</v>
      </c>
      <c r="C608" s="305" t="s">
        <v>3649</v>
      </c>
      <c r="D608" s="320" t="s">
        <v>3638</v>
      </c>
      <c r="E608" s="301" t="s">
        <v>3646</v>
      </c>
      <c r="F608" s="355" t="s">
        <v>3647</v>
      </c>
      <c r="G608" s="307" t="s">
        <v>3648</v>
      </c>
      <c r="H608" s="305" t="s">
        <v>1081</v>
      </c>
      <c r="I608" s="311" t="s">
        <v>3270</v>
      </c>
      <c r="J608" s="303" t="s">
        <v>3670</v>
      </c>
      <c r="K608" s="302"/>
    </row>
    <row r="609" spans="1:14" ht="49.5">
      <c r="B609" s="385">
        <v>6084</v>
      </c>
      <c r="C609" s="386" t="s">
        <v>3742</v>
      </c>
      <c r="D609" s="385" t="s">
        <v>3742</v>
      </c>
      <c r="E609" s="385" t="s">
        <v>3743</v>
      </c>
      <c r="F609" s="385" t="s">
        <v>3744</v>
      </c>
      <c r="G609" s="385" t="s">
        <v>3</v>
      </c>
      <c r="H609" s="385" t="s">
        <v>3745</v>
      </c>
      <c r="I609" s="385" t="s">
        <v>12</v>
      </c>
      <c r="J609" s="385" t="s">
        <v>3746</v>
      </c>
      <c r="K609" s="302"/>
    </row>
    <row r="610" spans="1:14" ht="49.5">
      <c r="B610" s="385">
        <v>6085</v>
      </c>
      <c r="C610" s="385" t="s">
        <v>3774</v>
      </c>
      <c r="D610" s="385" t="s">
        <v>3774</v>
      </c>
      <c r="E610" s="385" t="s">
        <v>3775</v>
      </c>
      <c r="F610" s="385" t="s">
        <v>3809</v>
      </c>
      <c r="G610" s="385" t="s">
        <v>7</v>
      </c>
      <c r="H610" s="385" t="s">
        <v>30</v>
      </c>
      <c r="I610" s="385" t="s">
        <v>12</v>
      </c>
      <c r="J610" s="385" t="s">
        <v>3776</v>
      </c>
      <c r="K610" s="403"/>
    </row>
    <row r="611" spans="1:14" ht="115.5">
      <c r="B611" s="385">
        <v>6086</v>
      </c>
      <c r="C611" s="385" t="s">
        <v>3777</v>
      </c>
      <c r="D611" s="385" t="s">
        <v>3778</v>
      </c>
      <c r="E611" s="385" t="s">
        <v>3779</v>
      </c>
      <c r="F611" s="385" t="s">
        <v>3780</v>
      </c>
      <c r="G611" s="385" t="s">
        <v>1</v>
      </c>
      <c r="H611" s="385" t="s">
        <v>1083</v>
      </c>
      <c r="I611" s="385" t="s">
        <v>12</v>
      </c>
      <c r="J611" s="385" t="s">
        <v>3781</v>
      </c>
      <c r="K611" s="403"/>
    </row>
    <row r="612" spans="1:14" ht="165">
      <c r="B612" s="405">
        <v>6087</v>
      </c>
      <c r="C612" s="428" t="s">
        <v>1178</v>
      </c>
      <c r="D612" s="428" t="s">
        <v>3825</v>
      </c>
      <c r="E612" s="428" t="s">
        <v>3826</v>
      </c>
      <c r="F612" s="428" t="s">
        <v>3827</v>
      </c>
      <c r="G612" s="428" t="s">
        <v>1767</v>
      </c>
      <c r="H612" s="428" t="s">
        <v>1081</v>
      </c>
      <c r="I612" s="428" t="s">
        <v>3821</v>
      </c>
      <c r="J612" s="428" t="s">
        <v>3828</v>
      </c>
      <c r="K612" s="428"/>
    </row>
    <row r="613" spans="1:14" ht="82.5">
      <c r="B613" s="323">
        <v>6088</v>
      </c>
      <c r="C613" s="403" t="s">
        <v>1178</v>
      </c>
      <c r="D613" s="403" t="s">
        <v>3829</v>
      </c>
      <c r="E613" s="403" t="s">
        <v>3830</v>
      </c>
      <c r="F613" s="403" t="s">
        <v>3831</v>
      </c>
      <c r="G613" s="403" t="s">
        <v>7</v>
      </c>
      <c r="H613" s="403" t="s">
        <v>1081</v>
      </c>
      <c r="I613" s="403" t="s">
        <v>1762</v>
      </c>
      <c r="J613" s="403" t="s">
        <v>3832</v>
      </c>
      <c r="K613" s="403"/>
    </row>
    <row r="614" spans="1:14" ht="33">
      <c r="B614" s="323">
        <v>6089</v>
      </c>
      <c r="C614" s="403" t="s">
        <v>1797</v>
      </c>
      <c r="D614" s="403" t="s">
        <v>3833</v>
      </c>
      <c r="E614" s="403" t="s">
        <v>3081</v>
      </c>
      <c r="F614" s="403" t="s">
        <v>3834</v>
      </c>
      <c r="G614" s="403" t="s">
        <v>1116</v>
      </c>
      <c r="H614" s="403" t="s">
        <v>1081</v>
      </c>
      <c r="I614" s="403" t="s">
        <v>1762</v>
      </c>
      <c r="J614" s="403" t="s">
        <v>3835</v>
      </c>
      <c r="K614" s="403"/>
    </row>
    <row r="615" spans="1:14" ht="27">
      <c r="B615" s="324">
        <v>8001</v>
      </c>
      <c r="C615" s="324" t="s">
        <v>59</v>
      </c>
      <c r="D615" s="333" t="s">
        <v>1083</v>
      </c>
      <c r="E615" s="337" t="s">
        <v>138</v>
      </c>
      <c r="F615" s="337" t="s">
        <v>850</v>
      </c>
      <c r="G615" s="337" t="s">
        <v>3</v>
      </c>
      <c r="H615" s="337" t="s">
        <v>30</v>
      </c>
      <c r="I615" s="337" t="s">
        <v>12</v>
      </c>
      <c r="J615" s="350" t="s">
        <v>1804</v>
      </c>
      <c r="K615" s="335"/>
    </row>
    <row r="616" spans="1:14" ht="27">
      <c r="A616" s="300"/>
      <c r="B616" s="326">
        <v>8003</v>
      </c>
      <c r="C616" s="332" t="s">
        <v>118</v>
      </c>
      <c r="D616" s="333" t="s">
        <v>1378</v>
      </c>
      <c r="E616" s="339" t="s">
        <v>137</v>
      </c>
      <c r="F616" s="326" t="s">
        <v>1697</v>
      </c>
      <c r="G616" s="326" t="s">
        <v>1661</v>
      </c>
      <c r="H616" s="339" t="s">
        <v>1447</v>
      </c>
      <c r="I616" s="408" t="s">
        <v>1320</v>
      </c>
      <c r="J616" s="326" t="s">
        <v>1805</v>
      </c>
      <c r="K616" s="335"/>
      <c r="L616" s="300"/>
      <c r="M616" s="300"/>
      <c r="N616" s="300"/>
    </row>
    <row r="617" spans="1:14" ht="27">
      <c r="B617" s="329">
        <v>8004</v>
      </c>
      <c r="C617" s="332" t="s">
        <v>3393</v>
      </c>
      <c r="D617" s="336" t="s">
        <v>1169</v>
      </c>
      <c r="E617" s="326" t="s">
        <v>1623</v>
      </c>
      <c r="F617" s="326" t="s">
        <v>1624</v>
      </c>
      <c r="G617" s="326" t="s">
        <v>1619</v>
      </c>
      <c r="H617" s="339" t="s">
        <v>1620</v>
      </c>
      <c r="I617" s="326" t="s">
        <v>1778</v>
      </c>
      <c r="J617" s="326" t="s">
        <v>2877</v>
      </c>
      <c r="K617" s="335"/>
    </row>
    <row r="618" spans="1:14" ht="40.5">
      <c r="B618" s="327">
        <v>8005</v>
      </c>
      <c r="C618" s="324" t="s">
        <v>1849</v>
      </c>
      <c r="D618" s="324" t="s">
        <v>3136</v>
      </c>
      <c r="E618" s="324" t="s">
        <v>3083</v>
      </c>
      <c r="F618" s="324" t="s">
        <v>3137</v>
      </c>
      <c r="G618" s="324" t="s">
        <v>1116</v>
      </c>
      <c r="H618" s="337" t="s">
        <v>3119</v>
      </c>
      <c r="I618" s="337" t="s">
        <v>3023</v>
      </c>
      <c r="J618" s="324" t="s">
        <v>3084</v>
      </c>
      <c r="K618" s="302"/>
    </row>
    <row r="619" spans="1:14" ht="27">
      <c r="B619" s="305">
        <v>8006</v>
      </c>
      <c r="C619" s="331" t="s">
        <v>1178</v>
      </c>
      <c r="D619" s="331" t="s">
        <v>1179</v>
      </c>
      <c r="E619" s="331" t="s">
        <v>3166</v>
      </c>
      <c r="F619" s="331" t="s">
        <v>3167</v>
      </c>
      <c r="G619" s="331" t="s">
        <v>1792</v>
      </c>
      <c r="H619" s="311" t="s">
        <v>1144</v>
      </c>
      <c r="I619" s="311" t="s">
        <v>12</v>
      </c>
      <c r="J619" s="331" t="s">
        <v>3168</v>
      </c>
      <c r="K619" s="331"/>
    </row>
    <row r="620" spans="1:14" ht="27">
      <c r="B620" s="348">
        <v>8007</v>
      </c>
      <c r="C620" s="348" t="s">
        <v>1788</v>
      </c>
      <c r="D620" s="348" t="s">
        <v>1788</v>
      </c>
      <c r="E620" s="348" t="s">
        <v>3155</v>
      </c>
      <c r="F620" s="348" t="s">
        <v>3306</v>
      </c>
      <c r="G620" s="348" t="s">
        <v>1116</v>
      </c>
      <c r="H620" s="348" t="s">
        <v>1081</v>
      </c>
      <c r="I620" s="348" t="s">
        <v>3023</v>
      </c>
      <c r="J620" s="348" t="s">
        <v>3307</v>
      </c>
      <c r="K620" s="313"/>
    </row>
    <row r="621" spans="1:14" ht="27">
      <c r="B621" s="307">
        <v>8008</v>
      </c>
      <c r="C621" s="305" t="s">
        <v>1769</v>
      </c>
      <c r="D621" s="307" t="s">
        <v>1769</v>
      </c>
      <c r="E621" s="307" t="s">
        <v>3373</v>
      </c>
      <c r="F621" s="309" t="s">
        <v>3372</v>
      </c>
      <c r="G621" s="307" t="s">
        <v>3327</v>
      </c>
      <c r="H621" s="305" t="s">
        <v>3450</v>
      </c>
      <c r="I621" s="311" t="s">
        <v>3270</v>
      </c>
      <c r="J621" s="307" t="s">
        <v>3374</v>
      </c>
      <c r="K621" s="307"/>
    </row>
    <row r="622" spans="1:14" ht="27">
      <c r="B622" s="302">
        <v>8009</v>
      </c>
      <c r="C622" s="301" t="s">
        <v>3500</v>
      </c>
      <c r="D622" s="302" t="s">
        <v>89</v>
      </c>
      <c r="E622" s="301" t="s">
        <v>3498</v>
      </c>
      <c r="F622" s="301" t="s">
        <v>3499</v>
      </c>
      <c r="G622" s="301" t="s">
        <v>3501</v>
      </c>
      <c r="H622" s="303" t="s">
        <v>3502</v>
      </c>
      <c r="I622" s="305" t="s">
        <v>3542</v>
      </c>
      <c r="J622" s="301" t="s">
        <v>3503</v>
      </c>
      <c r="K622" s="312"/>
    </row>
    <row r="623" spans="1:14" ht="27">
      <c r="B623" s="302">
        <v>8010</v>
      </c>
      <c r="C623" s="301" t="s">
        <v>3564</v>
      </c>
      <c r="D623" s="301" t="s">
        <v>3564</v>
      </c>
      <c r="E623" s="301" t="s">
        <v>3546</v>
      </c>
      <c r="F623" s="301" t="s">
        <v>3545</v>
      </c>
      <c r="G623" s="323" t="s">
        <v>3568</v>
      </c>
      <c r="H623" s="303" t="s">
        <v>3549</v>
      </c>
      <c r="I623" s="311" t="s">
        <v>3270</v>
      </c>
      <c r="J623" s="301" t="s">
        <v>3565</v>
      </c>
      <c r="K623" s="302"/>
    </row>
    <row r="624" spans="1:14" ht="27">
      <c r="B624" s="302">
        <v>8011</v>
      </c>
      <c r="C624" s="305" t="s">
        <v>3658</v>
      </c>
      <c r="D624" s="301" t="s">
        <v>3658</v>
      </c>
      <c r="E624" s="301" t="s">
        <v>3659</v>
      </c>
      <c r="F624" s="335" t="s">
        <v>3660</v>
      </c>
      <c r="G624" s="307" t="s">
        <v>3648</v>
      </c>
      <c r="H624" s="305" t="s">
        <v>1081</v>
      </c>
      <c r="I624" s="311" t="s">
        <v>3270</v>
      </c>
      <c r="J624" s="323" t="s">
        <v>3661</v>
      </c>
      <c r="K624" s="302"/>
    </row>
    <row r="625" spans="2:11" ht="27">
      <c r="B625" s="302">
        <v>8012</v>
      </c>
      <c r="C625" s="305" t="s">
        <v>3658</v>
      </c>
      <c r="D625" s="301" t="s">
        <v>3658</v>
      </c>
      <c r="E625" s="301" t="s">
        <v>3662</v>
      </c>
      <c r="F625" s="335" t="s">
        <v>3660</v>
      </c>
      <c r="G625" s="307" t="s">
        <v>3648</v>
      </c>
      <c r="H625" s="305" t="s">
        <v>1081</v>
      </c>
      <c r="I625" s="311" t="s">
        <v>3270</v>
      </c>
      <c r="J625" s="323" t="s">
        <v>3663</v>
      </c>
      <c r="K625" s="302"/>
    </row>
    <row r="626" spans="2:11" ht="35.1" customHeight="1" thickBot="1">
      <c r="B626" s="318">
        <v>8013</v>
      </c>
      <c r="C626" s="401" t="s">
        <v>3747</v>
      </c>
      <c r="D626" s="318" t="s">
        <v>3747</v>
      </c>
      <c r="E626" s="318" t="s">
        <v>3748</v>
      </c>
      <c r="F626" s="318" t="s">
        <v>3749</v>
      </c>
      <c r="G626" s="318" t="s">
        <v>3750</v>
      </c>
      <c r="H626" s="318" t="s">
        <v>15</v>
      </c>
      <c r="I626" s="318" t="s">
        <v>3023</v>
      </c>
      <c r="J626" s="318" t="s">
        <v>3751</v>
      </c>
      <c r="K626" s="313"/>
    </row>
    <row r="627" spans="2:11" ht="115.5">
      <c r="B627" s="449">
        <v>2487</v>
      </c>
      <c r="C627" s="450" t="s">
        <v>3853</v>
      </c>
      <c r="D627" s="450" t="s">
        <v>3853</v>
      </c>
      <c r="E627" s="450" t="s">
        <v>3854</v>
      </c>
      <c r="F627" s="450" t="s">
        <v>3855</v>
      </c>
      <c r="G627" s="451" t="s">
        <v>3814</v>
      </c>
      <c r="H627" s="450" t="s">
        <v>3856</v>
      </c>
      <c r="I627" s="452" t="s">
        <v>12</v>
      </c>
      <c r="J627" s="450" t="s">
        <v>3857</v>
      </c>
      <c r="K627" s="414"/>
    </row>
    <row r="628" spans="2:11" ht="33">
      <c r="B628" s="453">
        <v>2488</v>
      </c>
      <c r="C628" s="385" t="s">
        <v>2894</v>
      </c>
      <c r="D628" s="385" t="s">
        <v>2894</v>
      </c>
      <c r="E628" s="385" t="s">
        <v>3858</v>
      </c>
      <c r="F628" s="385" t="s">
        <v>3859</v>
      </c>
      <c r="G628" s="385" t="s">
        <v>3860</v>
      </c>
      <c r="H628" s="385" t="s">
        <v>3861</v>
      </c>
      <c r="I628" s="448" t="s">
        <v>12</v>
      </c>
      <c r="J628" s="385" t="s">
        <v>3862</v>
      </c>
      <c r="K628" s="415"/>
    </row>
    <row r="629" spans="2:11" ht="115.5">
      <c r="B629" s="453">
        <v>2489</v>
      </c>
      <c r="C629" s="385" t="s">
        <v>3863</v>
      </c>
      <c r="D629" s="385" t="s">
        <v>3863</v>
      </c>
      <c r="E629" s="385" t="s">
        <v>3864</v>
      </c>
      <c r="F629" s="385" t="s">
        <v>3865</v>
      </c>
      <c r="G629" s="385" t="s">
        <v>3768</v>
      </c>
      <c r="H629" s="385" t="s">
        <v>3861</v>
      </c>
      <c r="I629" s="448" t="s">
        <v>12</v>
      </c>
      <c r="J629" s="385" t="s">
        <v>3866</v>
      </c>
      <c r="K629" s="415"/>
    </row>
    <row r="630" spans="2:11" ht="49.5">
      <c r="B630" s="453">
        <v>2490</v>
      </c>
      <c r="C630" s="385" t="s">
        <v>3867</v>
      </c>
      <c r="D630" s="385" t="s">
        <v>3867</v>
      </c>
      <c r="E630" s="385" t="s">
        <v>3868</v>
      </c>
      <c r="F630" s="385" t="s">
        <v>3869</v>
      </c>
      <c r="G630" s="447" t="s">
        <v>3814</v>
      </c>
      <c r="H630" s="385" t="s">
        <v>3870</v>
      </c>
      <c r="I630" s="448" t="s">
        <v>12</v>
      </c>
      <c r="J630" s="385" t="s">
        <v>3871</v>
      </c>
      <c r="K630" s="415"/>
    </row>
    <row r="631" spans="2:11" ht="82.5">
      <c r="B631" s="453">
        <v>2491</v>
      </c>
      <c r="C631" s="385" t="s">
        <v>3867</v>
      </c>
      <c r="D631" s="385" t="s">
        <v>3867</v>
      </c>
      <c r="E631" s="385" t="s">
        <v>3868</v>
      </c>
      <c r="F631" s="385" t="s">
        <v>3872</v>
      </c>
      <c r="G631" s="447" t="s">
        <v>3814</v>
      </c>
      <c r="H631" s="385" t="s">
        <v>3870</v>
      </c>
      <c r="I631" s="448" t="s">
        <v>12</v>
      </c>
      <c r="J631" s="385" t="s">
        <v>3873</v>
      </c>
      <c r="K631" s="415"/>
    </row>
    <row r="632" spans="2:11" ht="264">
      <c r="B632" s="453">
        <v>4068</v>
      </c>
      <c r="C632" s="385" t="s">
        <v>2897</v>
      </c>
      <c r="D632" s="385" t="s">
        <v>2897</v>
      </c>
      <c r="E632" s="385" t="s">
        <v>3874</v>
      </c>
      <c r="F632" s="385" t="s">
        <v>3875</v>
      </c>
      <c r="G632" s="385" t="s">
        <v>3768</v>
      </c>
      <c r="H632" s="385" t="s">
        <v>3876</v>
      </c>
      <c r="I632" s="448" t="s">
        <v>3877</v>
      </c>
      <c r="J632" s="385" t="s">
        <v>3878</v>
      </c>
      <c r="K632" s="415"/>
    </row>
    <row r="633" spans="2:11" ht="66">
      <c r="B633" s="453">
        <v>4069</v>
      </c>
      <c r="C633" s="385" t="s">
        <v>3879</v>
      </c>
      <c r="D633" s="385" t="s">
        <v>3879</v>
      </c>
      <c r="E633" s="385" t="s">
        <v>3880</v>
      </c>
      <c r="F633" s="385" t="s">
        <v>3881</v>
      </c>
      <c r="G633" s="447" t="s">
        <v>3814</v>
      </c>
      <c r="H633" s="385" t="s">
        <v>3882</v>
      </c>
      <c r="I633" s="448" t="s">
        <v>12</v>
      </c>
      <c r="J633" s="385" t="s">
        <v>3883</v>
      </c>
      <c r="K633" s="415"/>
    </row>
    <row r="634" spans="2:11" ht="49.5">
      <c r="B634" s="453">
        <v>4070</v>
      </c>
      <c r="C634" s="385" t="s">
        <v>3879</v>
      </c>
      <c r="D634" s="385" t="s">
        <v>3879</v>
      </c>
      <c r="E634" s="385" t="s">
        <v>3880</v>
      </c>
      <c r="F634" s="385" t="s">
        <v>3884</v>
      </c>
      <c r="G634" s="385" t="s">
        <v>3839</v>
      </c>
      <c r="H634" s="385" t="s">
        <v>3861</v>
      </c>
      <c r="I634" s="448" t="s">
        <v>12</v>
      </c>
      <c r="J634" s="385" t="s">
        <v>3885</v>
      </c>
      <c r="K634" s="415"/>
    </row>
    <row r="635" spans="2:11" ht="66">
      <c r="B635" s="453">
        <v>4071</v>
      </c>
      <c r="C635" s="385" t="s">
        <v>3886</v>
      </c>
      <c r="D635" s="385" t="s">
        <v>3886</v>
      </c>
      <c r="E635" s="385" t="s">
        <v>3887</v>
      </c>
      <c r="F635" s="385" t="s">
        <v>3888</v>
      </c>
      <c r="G635" s="385" t="s">
        <v>3860</v>
      </c>
      <c r="H635" s="385" t="s">
        <v>3889</v>
      </c>
      <c r="I635" s="448" t="s">
        <v>12</v>
      </c>
      <c r="J635" s="385" t="s">
        <v>3917</v>
      </c>
      <c r="K635" s="415"/>
    </row>
    <row r="636" spans="2:11" ht="49.5">
      <c r="B636" s="453">
        <v>4072</v>
      </c>
      <c r="C636" s="385" t="s">
        <v>3890</v>
      </c>
      <c r="D636" s="385" t="s">
        <v>3890</v>
      </c>
      <c r="E636" s="385" t="s">
        <v>3891</v>
      </c>
      <c r="F636" s="385" t="s">
        <v>3892</v>
      </c>
      <c r="G636" s="385" t="s">
        <v>3696</v>
      </c>
      <c r="H636" s="385" t="s">
        <v>15</v>
      </c>
      <c r="I636" s="448" t="s">
        <v>12</v>
      </c>
      <c r="J636" s="385" t="s">
        <v>3893</v>
      </c>
      <c r="K636" s="415"/>
    </row>
    <row r="637" spans="2:11" ht="66.75" thickBot="1">
      <c r="B637" s="454">
        <v>4073</v>
      </c>
      <c r="C637" s="455" t="s">
        <v>3894</v>
      </c>
      <c r="D637" s="455" t="s">
        <v>3894</v>
      </c>
      <c r="E637" s="455" t="s">
        <v>3880</v>
      </c>
      <c r="F637" s="455" t="s">
        <v>3895</v>
      </c>
      <c r="G637" s="456" t="s">
        <v>3814</v>
      </c>
      <c r="H637" s="455" t="s">
        <v>3896</v>
      </c>
      <c r="I637" s="457" t="s">
        <v>12</v>
      </c>
      <c r="J637" s="456" t="s">
        <v>3897</v>
      </c>
      <c r="K637" s="442"/>
    </row>
  </sheetData>
  <sortState xmlns:xlrd2="http://schemas.microsoft.com/office/spreadsheetml/2017/richdata2" ref="B605:B610">
    <sortCondition ref="B3:B603"/>
  </sortState>
  <mergeCells count="2">
    <mergeCell ref="B1:G1"/>
    <mergeCell ref="H1:J1"/>
  </mergeCells>
  <phoneticPr fontId="13" type="noConversion"/>
  <conditionalFormatting sqref="I242">
    <cfRule type="cellIs" dxfId="1" priority="1" stopIfTrue="1" operator="equal">
      <formula>"100/100"</formula>
    </cfRule>
    <cfRule type="cellIs" dxfId="0" priority="2" stopIfTrue="1" operator="equal">
      <formula>"5/100"</formula>
    </cfRule>
  </conditionalFormatting>
  <pageMargins left="0.70866141732283472" right="0.70866141732283472" top="0.74803149606299213" bottom="0.74803149606299213" header="0.31496062992125984" footer="0.31496062992125984"/>
  <pageSetup paperSize="9" scale="54" fitToWidth="0" fitToHeight="0" orientation="landscape" horizontalDpi="4294967294" verticalDpi="4294967294" r:id="rId1"/>
  <colBreaks count="1" manualBreakCount="1">
    <brk id="11" max="29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pageSetUpPr fitToPage="1"/>
  </sheetPr>
  <dimension ref="A1:O660"/>
  <sheetViews>
    <sheetView zoomScale="85" zoomScaleNormal="85" workbookViewId="0">
      <pane xSplit="1" ySplit="3" topLeftCell="B648" activePane="bottomRight" state="frozen"/>
      <selection pane="topRight" activeCell="B1" sqref="B1"/>
      <selection pane="bottomLeft" activeCell="A4" sqref="A4"/>
      <selection pane="bottomRight" activeCell="C657" sqref="C657"/>
    </sheetView>
  </sheetViews>
  <sheetFormatPr defaultRowHeight="16.5"/>
  <cols>
    <col min="1" max="1" width="7" style="2" customWidth="1"/>
    <col min="2" max="2" width="28.375" style="156" customWidth="1"/>
    <col min="3" max="3" width="95.25" style="156" customWidth="1"/>
    <col min="4" max="4" width="57.5" style="2" bestFit="1" customWidth="1"/>
    <col min="5" max="5" width="20.25" style="156" customWidth="1"/>
    <col min="6" max="16384" width="9" style="2"/>
  </cols>
  <sheetData>
    <row r="1" spans="1:5" ht="135" customHeight="1">
      <c r="A1" s="487">
        <f ca="1">TODAY()</f>
        <v>45832</v>
      </c>
      <c r="B1" s="487"/>
      <c r="C1" s="487"/>
      <c r="D1" s="487"/>
      <c r="E1" s="487"/>
    </row>
    <row r="2" spans="1:5" ht="24.75" customHeight="1">
      <c r="A2" s="485" t="s">
        <v>2886</v>
      </c>
      <c r="B2" s="486"/>
      <c r="C2" s="486"/>
      <c r="D2" s="488">
        <f>COUNTA($A$4:$A$953)</f>
        <v>657</v>
      </c>
      <c r="E2" s="488"/>
    </row>
    <row r="3" spans="1:5" ht="19.5" customHeight="1">
      <c r="A3" s="229" t="s">
        <v>2855</v>
      </c>
      <c r="B3" s="228" t="s">
        <v>2854</v>
      </c>
      <c r="C3" s="228" t="s">
        <v>0</v>
      </c>
      <c r="D3" s="227" t="s">
        <v>2853</v>
      </c>
      <c r="E3" s="226" t="s">
        <v>2852</v>
      </c>
    </row>
    <row r="4" spans="1:5" ht="18" customHeight="1">
      <c r="A4" s="182">
        <f t="shared" ref="A4:A67" si="0">ROW()-3</f>
        <v>1</v>
      </c>
      <c r="B4" s="219" t="s">
        <v>1834</v>
      </c>
      <c r="C4" s="219" t="s">
        <v>2851</v>
      </c>
      <c r="D4" s="218" t="s">
        <v>2738</v>
      </c>
      <c r="E4" s="143"/>
    </row>
    <row r="5" spans="1:5" s="192" customFormat="1" ht="39.950000000000003" customHeight="1">
      <c r="A5" s="182">
        <f t="shared" si="0"/>
        <v>2</v>
      </c>
      <c r="B5" s="222" t="s">
        <v>155</v>
      </c>
      <c r="C5" s="380" t="s">
        <v>2850</v>
      </c>
      <c r="D5" s="221" t="s">
        <v>2849</v>
      </c>
      <c r="E5" s="143"/>
    </row>
    <row r="6" spans="1:5" s="192" customFormat="1" ht="39.950000000000003" customHeight="1">
      <c r="A6" s="182">
        <f t="shared" si="0"/>
        <v>3</v>
      </c>
      <c r="B6" s="219" t="s">
        <v>155</v>
      </c>
      <c r="C6" s="381" t="s">
        <v>2848</v>
      </c>
      <c r="D6" s="218" t="s">
        <v>2801</v>
      </c>
      <c r="E6" s="143"/>
    </row>
    <row r="7" spans="1:5" s="192" customFormat="1" ht="39.950000000000003" customHeight="1">
      <c r="A7" s="182">
        <f t="shared" si="0"/>
        <v>4</v>
      </c>
      <c r="B7" s="219" t="s">
        <v>2845</v>
      </c>
      <c r="C7" s="381" t="s">
        <v>2847</v>
      </c>
      <c r="D7" s="218" t="s">
        <v>2846</v>
      </c>
      <c r="E7" s="143"/>
    </row>
    <row r="8" spans="1:5" s="192" customFormat="1" ht="39.950000000000003" customHeight="1">
      <c r="A8" s="182">
        <f t="shared" si="0"/>
        <v>5</v>
      </c>
      <c r="B8" s="219" t="s">
        <v>2845</v>
      </c>
      <c r="C8" s="381" t="s">
        <v>2844</v>
      </c>
      <c r="D8" s="218" t="s">
        <v>2843</v>
      </c>
      <c r="E8" s="143"/>
    </row>
    <row r="9" spans="1:5" s="192" customFormat="1" ht="39.950000000000003" customHeight="1">
      <c r="A9" s="182">
        <f t="shared" si="0"/>
        <v>6</v>
      </c>
      <c r="B9" s="219" t="s">
        <v>764</v>
      </c>
      <c r="C9" s="219" t="s">
        <v>2842</v>
      </c>
      <c r="D9" s="218" t="s">
        <v>2841</v>
      </c>
      <c r="E9" s="143"/>
    </row>
    <row r="10" spans="1:5" s="192" customFormat="1" ht="39.950000000000003" customHeight="1">
      <c r="A10" s="182">
        <f t="shared" si="0"/>
        <v>7</v>
      </c>
      <c r="B10" s="219" t="s">
        <v>764</v>
      </c>
      <c r="C10" s="219" t="s">
        <v>3714</v>
      </c>
      <c r="D10" s="218" t="s">
        <v>2840</v>
      </c>
      <c r="E10" s="143"/>
    </row>
    <row r="11" spans="1:5" s="192" customFormat="1" ht="39.950000000000003" customHeight="1">
      <c r="A11" s="182">
        <f t="shared" si="0"/>
        <v>8</v>
      </c>
      <c r="B11" s="219" t="s">
        <v>764</v>
      </c>
      <c r="C11" s="219" t="s">
        <v>2839</v>
      </c>
      <c r="D11" s="218" t="s">
        <v>2838</v>
      </c>
      <c r="E11" s="143"/>
    </row>
    <row r="12" spans="1:5" s="192" customFormat="1" ht="39.950000000000003" customHeight="1">
      <c r="A12" s="182">
        <f t="shared" si="0"/>
        <v>9</v>
      </c>
      <c r="B12" s="219" t="s">
        <v>2837</v>
      </c>
      <c r="C12" s="219" t="s">
        <v>2836</v>
      </c>
      <c r="D12" s="218" t="s">
        <v>2819</v>
      </c>
      <c r="E12" s="143"/>
    </row>
    <row r="13" spans="1:5" s="192" customFormat="1" ht="39.950000000000003" customHeight="1">
      <c r="A13" s="182">
        <f t="shared" si="0"/>
        <v>10</v>
      </c>
      <c r="B13" s="219" t="s">
        <v>2835</v>
      </c>
      <c r="C13" s="219" t="s">
        <v>2834</v>
      </c>
      <c r="D13" s="218" t="s">
        <v>2833</v>
      </c>
      <c r="E13" s="143"/>
    </row>
    <row r="14" spans="1:5" s="192" customFormat="1" ht="39.950000000000003" customHeight="1">
      <c r="A14" s="182">
        <f t="shared" si="0"/>
        <v>11</v>
      </c>
      <c r="B14" s="219" t="s">
        <v>2832</v>
      </c>
      <c r="C14" s="219" t="s">
        <v>2831</v>
      </c>
      <c r="D14" s="218" t="s">
        <v>2830</v>
      </c>
      <c r="E14" s="143"/>
    </row>
    <row r="15" spans="1:5" s="192" customFormat="1" ht="39.950000000000003" customHeight="1">
      <c r="A15" s="182">
        <f t="shared" si="0"/>
        <v>12</v>
      </c>
      <c r="B15" s="222" t="s">
        <v>2829</v>
      </c>
      <c r="C15" s="222" t="s">
        <v>2828</v>
      </c>
      <c r="D15" s="221" t="s">
        <v>2827</v>
      </c>
      <c r="E15" s="143"/>
    </row>
    <row r="16" spans="1:5" s="192" customFormat="1" ht="39.950000000000003" customHeight="1">
      <c r="A16" s="182">
        <f t="shared" si="0"/>
        <v>13</v>
      </c>
      <c r="B16" s="219" t="s">
        <v>2826</v>
      </c>
      <c r="C16" s="219" t="s">
        <v>2825</v>
      </c>
      <c r="D16" s="218" t="s">
        <v>2824</v>
      </c>
      <c r="E16" s="143"/>
    </row>
    <row r="17" spans="1:5" s="192" customFormat="1" ht="39.950000000000003" customHeight="1">
      <c r="A17" s="182">
        <f t="shared" si="0"/>
        <v>14</v>
      </c>
      <c r="B17" s="219" t="s">
        <v>2823</v>
      </c>
      <c r="C17" s="219" t="s">
        <v>2822</v>
      </c>
      <c r="D17" s="218" t="s">
        <v>2819</v>
      </c>
      <c r="E17" s="143"/>
    </row>
    <row r="18" spans="1:5" s="192" customFormat="1" ht="39.950000000000003" customHeight="1">
      <c r="A18" s="182">
        <f t="shared" si="0"/>
        <v>15</v>
      </c>
      <c r="B18" s="219" t="s">
        <v>2821</v>
      </c>
      <c r="C18" s="219" t="s">
        <v>2820</v>
      </c>
      <c r="D18" s="218" t="s">
        <v>2819</v>
      </c>
      <c r="E18" s="143"/>
    </row>
    <row r="19" spans="1:5" s="192" customFormat="1" ht="39.950000000000003" customHeight="1">
      <c r="A19" s="182">
        <f t="shared" si="0"/>
        <v>16</v>
      </c>
      <c r="B19" s="219" t="s">
        <v>2655</v>
      </c>
      <c r="C19" s="219" t="s">
        <v>2818</v>
      </c>
      <c r="D19" s="218" t="s">
        <v>2817</v>
      </c>
      <c r="E19" s="143"/>
    </row>
    <row r="20" spans="1:5" s="192" customFormat="1" ht="39.950000000000003" customHeight="1">
      <c r="A20" s="182">
        <f t="shared" si="0"/>
        <v>17</v>
      </c>
      <c r="B20" s="219" t="s">
        <v>141</v>
      </c>
      <c r="C20" s="219" t="s">
        <v>2816</v>
      </c>
      <c r="D20" s="218" t="s">
        <v>2815</v>
      </c>
      <c r="E20" s="143"/>
    </row>
    <row r="21" spans="1:5" s="192" customFormat="1" ht="39.950000000000003" customHeight="1">
      <c r="A21" s="182">
        <f t="shared" si="0"/>
        <v>18</v>
      </c>
      <c r="B21" s="222" t="s">
        <v>59</v>
      </c>
      <c r="C21" s="222" t="s">
        <v>2814</v>
      </c>
      <c r="D21" s="221" t="s">
        <v>2813</v>
      </c>
      <c r="E21" s="143"/>
    </row>
    <row r="22" spans="1:5" s="192" customFormat="1" ht="39.950000000000003" customHeight="1">
      <c r="A22" s="182">
        <f t="shared" si="0"/>
        <v>19</v>
      </c>
      <c r="B22" s="219" t="s">
        <v>59</v>
      </c>
      <c r="C22" s="219" t="s">
        <v>2812</v>
      </c>
      <c r="D22" s="218" t="s">
        <v>2811</v>
      </c>
      <c r="E22" s="143"/>
    </row>
    <row r="23" spans="1:5" s="192" customFormat="1" ht="39.950000000000003" customHeight="1">
      <c r="A23" s="182">
        <f t="shared" si="0"/>
        <v>20</v>
      </c>
      <c r="B23" s="222" t="s">
        <v>2810</v>
      </c>
      <c r="C23" s="222" t="s">
        <v>2809</v>
      </c>
      <c r="D23" s="221" t="s">
        <v>2808</v>
      </c>
      <c r="E23" s="143"/>
    </row>
    <row r="24" spans="1:5" s="192" customFormat="1" ht="39.950000000000003" customHeight="1">
      <c r="A24" s="182">
        <f t="shared" si="0"/>
        <v>21</v>
      </c>
      <c r="B24" s="222" t="s">
        <v>60</v>
      </c>
      <c r="C24" s="222" t="s">
        <v>2807</v>
      </c>
      <c r="D24" s="221" t="s">
        <v>2776</v>
      </c>
      <c r="E24" s="143"/>
    </row>
    <row r="25" spans="1:5" s="192" customFormat="1" ht="39.950000000000003" customHeight="1">
      <c r="A25" s="182">
        <f t="shared" si="0"/>
        <v>22</v>
      </c>
      <c r="B25" s="222" t="s">
        <v>2806</v>
      </c>
      <c r="C25" s="222" t="s">
        <v>2805</v>
      </c>
      <c r="D25" s="221" t="s">
        <v>2804</v>
      </c>
      <c r="E25" s="143"/>
    </row>
    <row r="26" spans="1:5" s="192" customFormat="1" ht="39.950000000000003" customHeight="1">
      <c r="A26" s="182">
        <f t="shared" si="0"/>
        <v>23</v>
      </c>
      <c r="B26" s="222" t="s">
        <v>2803</v>
      </c>
      <c r="C26" s="222" t="s">
        <v>2802</v>
      </c>
      <c r="D26" s="221" t="s">
        <v>2801</v>
      </c>
      <c r="E26" s="143"/>
    </row>
    <row r="27" spans="1:5" s="192" customFormat="1" ht="39.950000000000003" customHeight="1">
      <c r="A27" s="182">
        <f t="shared" si="0"/>
        <v>24</v>
      </c>
      <c r="B27" s="219" t="s">
        <v>2800</v>
      </c>
      <c r="C27" s="219" t="s">
        <v>2799</v>
      </c>
      <c r="D27" s="218" t="s">
        <v>2798</v>
      </c>
      <c r="E27" s="143"/>
    </row>
    <row r="28" spans="1:5" s="192" customFormat="1" ht="39.950000000000003" customHeight="1">
      <c r="A28" s="182">
        <f t="shared" si="0"/>
        <v>25</v>
      </c>
      <c r="B28" s="222" t="s">
        <v>2797</v>
      </c>
      <c r="C28" s="222" t="s">
        <v>2796</v>
      </c>
      <c r="D28" s="221" t="s">
        <v>2795</v>
      </c>
      <c r="E28" s="143"/>
    </row>
    <row r="29" spans="1:5" s="192" customFormat="1" ht="39.950000000000003" customHeight="1">
      <c r="A29" s="182">
        <f t="shared" si="0"/>
        <v>26</v>
      </c>
      <c r="B29" s="219" t="s">
        <v>2794</v>
      </c>
      <c r="C29" s="219" t="s">
        <v>2793</v>
      </c>
      <c r="D29" s="218" t="s">
        <v>2792</v>
      </c>
      <c r="E29" s="143"/>
    </row>
    <row r="30" spans="1:5" s="192" customFormat="1" ht="39.950000000000003" customHeight="1">
      <c r="A30" s="182">
        <f t="shared" si="0"/>
        <v>27</v>
      </c>
      <c r="B30" s="222" t="s">
        <v>2791</v>
      </c>
      <c r="C30" s="222" t="s">
        <v>2790</v>
      </c>
      <c r="D30" s="221" t="s">
        <v>2789</v>
      </c>
      <c r="E30" s="143"/>
    </row>
    <row r="31" spans="1:5" s="192" customFormat="1" ht="39.950000000000003" customHeight="1">
      <c r="A31" s="182">
        <f t="shared" si="0"/>
        <v>28</v>
      </c>
      <c r="B31" s="222" t="s">
        <v>88</v>
      </c>
      <c r="C31" s="222" t="s">
        <v>2788</v>
      </c>
      <c r="D31" s="221" t="s">
        <v>2787</v>
      </c>
      <c r="E31" s="143"/>
    </row>
    <row r="32" spans="1:5" s="192" customFormat="1" ht="39.950000000000003" customHeight="1">
      <c r="A32" s="182">
        <f t="shared" si="0"/>
        <v>29</v>
      </c>
      <c r="B32" s="219" t="s">
        <v>2786</v>
      </c>
      <c r="C32" s="219" t="s">
        <v>2785</v>
      </c>
      <c r="D32" s="218" t="s">
        <v>2784</v>
      </c>
      <c r="E32" s="143"/>
    </row>
    <row r="33" spans="1:5" s="192" customFormat="1" ht="39.950000000000003" customHeight="1">
      <c r="A33" s="182">
        <f t="shared" si="0"/>
        <v>30</v>
      </c>
      <c r="B33" s="222" t="s">
        <v>2783</v>
      </c>
      <c r="C33" s="222" t="s">
        <v>2782</v>
      </c>
      <c r="D33" s="221" t="s">
        <v>2584</v>
      </c>
      <c r="E33" s="143"/>
    </row>
    <row r="34" spans="1:5" s="192" customFormat="1" ht="39.950000000000003" customHeight="1">
      <c r="A34" s="182">
        <f t="shared" si="0"/>
        <v>31</v>
      </c>
      <c r="B34" s="222" t="s">
        <v>2781</v>
      </c>
      <c r="C34" s="222" t="s">
        <v>2780</v>
      </c>
      <c r="D34" s="221" t="s">
        <v>2779</v>
      </c>
      <c r="E34" s="143"/>
    </row>
    <row r="35" spans="1:5" s="192" customFormat="1" ht="39.950000000000003" customHeight="1">
      <c r="A35" s="182">
        <f t="shared" si="0"/>
        <v>32</v>
      </c>
      <c r="B35" s="222" t="s">
        <v>2778</v>
      </c>
      <c r="C35" s="222" t="s">
        <v>2777</v>
      </c>
      <c r="D35" s="221" t="s">
        <v>2776</v>
      </c>
      <c r="E35" s="143"/>
    </row>
    <row r="36" spans="1:5" s="192" customFormat="1" ht="39.950000000000003" customHeight="1">
      <c r="A36" s="182">
        <f t="shared" si="0"/>
        <v>33</v>
      </c>
      <c r="B36" s="222" t="s">
        <v>2775</v>
      </c>
      <c r="C36" s="222" t="s">
        <v>2774</v>
      </c>
      <c r="D36" s="221" t="s">
        <v>2773</v>
      </c>
      <c r="E36" s="143"/>
    </row>
    <row r="37" spans="1:5" s="192" customFormat="1" ht="39.950000000000003" customHeight="1">
      <c r="A37" s="182">
        <f t="shared" si="0"/>
        <v>34</v>
      </c>
      <c r="B37" s="219" t="s">
        <v>2772</v>
      </c>
      <c r="C37" s="381" t="s">
        <v>2771</v>
      </c>
      <c r="D37" s="218" t="s">
        <v>2738</v>
      </c>
      <c r="E37" s="143"/>
    </row>
    <row r="38" spans="1:5" s="192" customFormat="1" ht="39.950000000000003" customHeight="1">
      <c r="A38" s="182">
        <f t="shared" si="0"/>
        <v>35</v>
      </c>
      <c r="B38" s="225" t="s">
        <v>2770</v>
      </c>
      <c r="C38" s="225" t="s">
        <v>2769</v>
      </c>
      <c r="D38" s="221" t="s">
        <v>2738</v>
      </c>
      <c r="E38" s="143"/>
    </row>
    <row r="39" spans="1:5" s="192" customFormat="1" ht="39.950000000000003" customHeight="1">
      <c r="A39" s="182">
        <f t="shared" si="0"/>
        <v>36</v>
      </c>
      <c r="B39" s="225" t="s">
        <v>2768</v>
      </c>
      <c r="C39" s="225" t="s">
        <v>2767</v>
      </c>
      <c r="D39" s="221" t="s">
        <v>2766</v>
      </c>
      <c r="E39" s="143"/>
    </row>
    <row r="40" spans="1:5" s="192" customFormat="1" ht="39.950000000000003" customHeight="1">
      <c r="A40" s="182">
        <f t="shared" si="0"/>
        <v>37</v>
      </c>
      <c r="B40" s="225" t="s">
        <v>2765</v>
      </c>
      <c r="C40" s="225" t="s">
        <v>2764</v>
      </c>
      <c r="D40" s="221" t="s">
        <v>2763</v>
      </c>
      <c r="E40" s="143"/>
    </row>
    <row r="41" spans="1:5" s="192" customFormat="1" ht="39.950000000000003" customHeight="1">
      <c r="A41" s="182">
        <f t="shared" si="0"/>
        <v>38</v>
      </c>
      <c r="B41" s="225" t="s">
        <v>2655</v>
      </c>
      <c r="C41" s="225" t="s">
        <v>2762</v>
      </c>
      <c r="D41" s="221" t="s">
        <v>2761</v>
      </c>
      <c r="E41" s="143"/>
    </row>
    <row r="42" spans="1:5" s="192" customFormat="1" ht="39.950000000000003" customHeight="1">
      <c r="A42" s="182">
        <f t="shared" si="0"/>
        <v>39</v>
      </c>
      <c r="B42" s="225" t="s">
        <v>2760</v>
      </c>
      <c r="C42" s="225" t="s">
        <v>2759</v>
      </c>
      <c r="D42" s="221" t="s">
        <v>2738</v>
      </c>
      <c r="E42" s="143"/>
    </row>
    <row r="43" spans="1:5" s="192" customFormat="1" ht="39.950000000000003" customHeight="1">
      <c r="A43" s="182">
        <f t="shared" si="0"/>
        <v>40</v>
      </c>
      <c r="B43" s="224" t="s">
        <v>2758</v>
      </c>
      <c r="C43" s="224" t="s">
        <v>2757</v>
      </c>
      <c r="D43" s="218" t="s">
        <v>2738</v>
      </c>
      <c r="E43" s="143"/>
    </row>
    <row r="44" spans="1:5" s="192" customFormat="1" ht="39.950000000000003" customHeight="1">
      <c r="A44" s="182">
        <f t="shared" si="0"/>
        <v>41</v>
      </c>
      <c r="B44" s="222" t="s">
        <v>2357</v>
      </c>
      <c r="C44" s="222" t="s">
        <v>2756</v>
      </c>
      <c r="D44" s="221" t="s">
        <v>2738</v>
      </c>
      <c r="E44" s="143"/>
    </row>
    <row r="45" spans="1:5" s="192" customFormat="1" ht="39.950000000000003" customHeight="1">
      <c r="A45" s="182">
        <f t="shared" si="0"/>
        <v>42</v>
      </c>
      <c r="B45" s="222" t="s">
        <v>2357</v>
      </c>
      <c r="C45" s="222" t="s">
        <v>2755</v>
      </c>
      <c r="D45" s="221" t="s">
        <v>2738</v>
      </c>
      <c r="E45" s="143"/>
    </row>
    <row r="46" spans="1:5" s="192" customFormat="1" ht="39.950000000000003" customHeight="1">
      <c r="A46" s="182">
        <f t="shared" si="0"/>
        <v>43</v>
      </c>
      <c r="B46" s="219" t="s">
        <v>1871</v>
      </c>
      <c r="C46" s="219" t="s">
        <v>2754</v>
      </c>
      <c r="D46" s="218" t="s">
        <v>2738</v>
      </c>
      <c r="E46" s="143"/>
    </row>
    <row r="47" spans="1:5" s="192" customFormat="1" ht="39.950000000000003" customHeight="1">
      <c r="A47" s="182">
        <f t="shared" si="0"/>
        <v>44</v>
      </c>
      <c r="B47" s="219" t="s">
        <v>9</v>
      </c>
      <c r="C47" s="219" t="s">
        <v>2753</v>
      </c>
      <c r="D47" s="218" t="s">
        <v>2738</v>
      </c>
      <c r="E47" s="143"/>
    </row>
    <row r="48" spans="1:5" s="192" customFormat="1" ht="39.950000000000003" customHeight="1">
      <c r="A48" s="182">
        <f t="shared" si="0"/>
        <v>45</v>
      </c>
      <c r="B48" s="219" t="s">
        <v>9</v>
      </c>
      <c r="C48" s="219" t="s">
        <v>2752</v>
      </c>
      <c r="D48" s="218" t="s">
        <v>2738</v>
      </c>
      <c r="E48" s="143"/>
    </row>
    <row r="49" spans="1:5" s="192" customFormat="1" ht="39.950000000000003" customHeight="1">
      <c r="A49" s="182">
        <f t="shared" si="0"/>
        <v>46</v>
      </c>
      <c r="B49" s="219" t="s">
        <v>2748</v>
      </c>
      <c r="C49" s="219" t="s">
        <v>2751</v>
      </c>
      <c r="D49" s="218" t="s">
        <v>2738</v>
      </c>
      <c r="E49" s="143"/>
    </row>
    <row r="50" spans="1:5" s="192" customFormat="1" ht="39.950000000000003" customHeight="1">
      <c r="A50" s="182">
        <f t="shared" si="0"/>
        <v>47</v>
      </c>
      <c r="B50" s="222" t="s">
        <v>2748</v>
      </c>
      <c r="C50" s="222" t="s">
        <v>2750</v>
      </c>
      <c r="D50" s="221" t="s">
        <v>2738</v>
      </c>
      <c r="E50" s="143"/>
    </row>
    <row r="51" spans="1:5" s="192" customFormat="1" ht="39.950000000000003" customHeight="1">
      <c r="A51" s="182">
        <f t="shared" si="0"/>
        <v>48</v>
      </c>
      <c r="B51" s="222" t="s">
        <v>2748</v>
      </c>
      <c r="C51" s="222" t="s">
        <v>2749</v>
      </c>
      <c r="D51" s="221" t="s">
        <v>2738</v>
      </c>
      <c r="E51" s="143"/>
    </row>
    <row r="52" spans="1:5" s="192" customFormat="1" ht="39.950000000000003" customHeight="1">
      <c r="A52" s="182">
        <f t="shared" si="0"/>
        <v>49</v>
      </c>
      <c r="B52" s="222" t="s">
        <v>2748</v>
      </c>
      <c r="C52" s="222" t="s">
        <v>2747</v>
      </c>
      <c r="D52" s="221" t="s">
        <v>2738</v>
      </c>
      <c r="E52" s="143"/>
    </row>
    <row r="53" spans="1:5" s="192" customFormat="1" ht="39.950000000000003" customHeight="1">
      <c r="A53" s="182">
        <f t="shared" si="0"/>
        <v>50</v>
      </c>
      <c r="B53" s="222" t="s">
        <v>2745</v>
      </c>
      <c r="C53" s="222" t="s">
        <v>2746</v>
      </c>
      <c r="D53" s="221" t="s">
        <v>2738</v>
      </c>
      <c r="E53" s="143"/>
    </row>
    <row r="54" spans="1:5" s="192" customFormat="1" ht="39.950000000000003" customHeight="1">
      <c r="A54" s="182">
        <f t="shared" si="0"/>
        <v>51</v>
      </c>
      <c r="B54" s="222" t="s">
        <v>2745</v>
      </c>
      <c r="C54" s="219" t="s">
        <v>2744</v>
      </c>
      <c r="D54" s="218" t="s">
        <v>2738</v>
      </c>
      <c r="E54" s="143"/>
    </row>
    <row r="55" spans="1:5" s="192" customFormat="1" ht="39.950000000000003" customHeight="1">
      <c r="A55" s="182">
        <f t="shared" si="0"/>
        <v>52</v>
      </c>
      <c r="B55" s="222" t="s">
        <v>2742</v>
      </c>
      <c r="C55" s="219" t="s">
        <v>2743</v>
      </c>
      <c r="D55" s="218" t="s">
        <v>2738</v>
      </c>
      <c r="E55" s="143"/>
    </row>
    <row r="56" spans="1:5" s="192" customFormat="1" ht="39.950000000000003" customHeight="1">
      <c r="A56" s="182">
        <f t="shared" si="0"/>
        <v>53</v>
      </c>
      <c r="B56" s="222" t="s">
        <v>2742</v>
      </c>
      <c r="C56" s="219" t="s">
        <v>2741</v>
      </c>
      <c r="D56" s="218" t="s">
        <v>2738</v>
      </c>
      <c r="E56" s="143"/>
    </row>
    <row r="57" spans="1:5" s="192" customFormat="1" ht="39.950000000000003" customHeight="1">
      <c r="A57" s="182">
        <f t="shared" si="0"/>
        <v>54</v>
      </c>
      <c r="B57" s="219" t="s">
        <v>2740</v>
      </c>
      <c r="C57" s="224" t="s">
        <v>2739</v>
      </c>
      <c r="D57" s="218" t="s">
        <v>2738</v>
      </c>
      <c r="E57" s="143"/>
    </row>
    <row r="58" spans="1:5" s="192" customFormat="1" ht="39.950000000000003" customHeight="1">
      <c r="A58" s="182">
        <f t="shared" si="0"/>
        <v>55</v>
      </c>
      <c r="B58" s="222" t="s">
        <v>2737</v>
      </c>
      <c r="C58" s="222" t="s">
        <v>2736</v>
      </c>
      <c r="D58" s="221" t="s">
        <v>2584</v>
      </c>
      <c r="E58" s="143"/>
    </row>
    <row r="59" spans="1:5" s="192" customFormat="1" ht="39.950000000000003" customHeight="1">
      <c r="A59" s="182">
        <f t="shared" si="0"/>
        <v>56</v>
      </c>
      <c r="B59" s="222" t="s">
        <v>2735</v>
      </c>
      <c r="C59" s="222" t="s">
        <v>2734</v>
      </c>
      <c r="D59" s="221" t="s">
        <v>2584</v>
      </c>
      <c r="E59" s="143"/>
    </row>
    <row r="60" spans="1:5" s="192" customFormat="1" ht="39.950000000000003" customHeight="1">
      <c r="A60" s="182">
        <f t="shared" si="0"/>
        <v>57</v>
      </c>
      <c r="B60" s="222" t="s">
        <v>2733</v>
      </c>
      <c r="C60" s="222" t="s">
        <v>2732</v>
      </c>
      <c r="D60" s="221" t="s">
        <v>2584</v>
      </c>
      <c r="E60" s="143"/>
    </row>
    <row r="61" spans="1:5" s="192" customFormat="1" ht="39.950000000000003" customHeight="1">
      <c r="A61" s="182">
        <f t="shared" si="0"/>
        <v>58</v>
      </c>
      <c r="B61" s="219" t="s">
        <v>2731</v>
      </c>
      <c r="C61" s="219" t="s">
        <v>417</v>
      </c>
      <c r="D61" s="218" t="s">
        <v>2584</v>
      </c>
      <c r="E61" s="143"/>
    </row>
    <row r="62" spans="1:5" s="192" customFormat="1" ht="39.950000000000003" customHeight="1">
      <c r="A62" s="182">
        <f t="shared" si="0"/>
        <v>59</v>
      </c>
      <c r="B62" s="219" t="s">
        <v>2730</v>
      </c>
      <c r="C62" s="219" t="s">
        <v>2729</v>
      </c>
      <c r="D62" s="218" t="s">
        <v>2584</v>
      </c>
      <c r="E62" s="143"/>
    </row>
    <row r="63" spans="1:5" s="192" customFormat="1" ht="39.950000000000003" customHeight="1">
      <c r="A63" s="182">
        <f t="shared" si="0"/>
        <v>60</v>
      </c>
      <c r="B63" s="219" t="s">
        <v>125</v>
      </c>
      <c r="C63" s="219" t="s">
        <v>2728</v>
      </c>
      <c r="D63" s="218" t="s">
        <v>2584</v>
      </c>
      <c r="E63" s="143"/>
    </row>
    <row r="64" spans="1:5" s="192" customFormat="1" ht="39.950000000000003" customHeight="1">
      <c r="A64" s="182">
        <f t="shared" si="0"/>
        <v>61</v>
      </c>
      <c r="B64" s="219" t="s">
        <v>125</v>
      </c>
      <c r="C64" s="219" t="s">
        <v>2727</v>
      </c>
      <c r="D64" s="218" t="s">
        <v>2584</v>
      </c>
      <c r="E64" s="143"/>
    </row>
    <row r="65" spans="1:5" s="192" customFormat="1" ht="39.950000000000003" customHeight="1">
      <c r="A65" s="182">
        <f t="shared" si="0"/>
        <v>62</v>
      </c>
      <c r="B65" s="222" t="s">
        <v>2726</v>
      </c>
      <c r="C65" s="222" t="s">
        <v>2725</v>
      </c>
      <c r="D65" s="221" t="s">
        <v>2584</v>
      </c>
      <c r="E65" s="143"/>
    </row>
    <row r="66" spans="1:5" s="192" customFormat="1" ht="39.950000000000003" customHeight="1">
      <c r="A66" s="182">
        <f t="shared" si="0"/>
        <v>63</v>
      </c>
      <c r="B66" s="222" t="s">
        <v>2724</v>
      </c>
      <c r="C66" s="222" t="s">
        <v>2723</v>
      </c>
      <c r="D66" s="221" t="s">
        <v>2584</v>
      </c>
      <c r="E66" s="143"/>
    </row>
    <row r="67" spans="1:5" s="192" customFormat="1" ht="39.950000000000003" customHeight="1">
      <c r="A67" s="182">
        <f t="shared" si="0"/>
        <v>64</v>
      </c>
      <c r="B67" s="222" t="s">
        <v>2722</v>
      </c>
      <c r="C67" s="222" t="s">
        <v>2721</v>
      </c>
      <c r="D67" s="221" t="s">
        <v>2584</v>
      </c>
      <c r="E67" s="143"/>
    </row>
    <row r="68" spans="1:5" s="192" customFormat="1" ht="39.950000000000003" customHeight="1">
      <c r="A68" s="182">
        <f t="shared" ref="A68:A131" si="1">ROW()-3</f>
        <v>65</v>
      </c>
      <c r="B68" s="222" t="s">
        <v>2720</v>
      </c>
      <c r="C68" s="222" t="s">
        <v>2719</v>
      </c>
      <c r="D68" s="221" t="s">
        <v>2584</v>
      </c>
      <c r="E68" s="143"/>
    </row>
    <row r="69" spans="1:5" s="192" customFormat="1" ht="39.950000000000003" customHeight="1">
      <c r="A69" s="182">
        <f t="shared" si="1"/>
        <v>66</v>
      </c>
      <c r="B69" s="219" t="s">
        <v>764</v>
      </c>
      <c r="C69" s="219" t="s">
        <v>2718</v>
      </c>
      <c r="D69" s="218" t="s">
        <v>2584</v>
      </c>
      <c r="E69" s="143"/>
    </row>
    <row r="70" spans="1:5" s="192" customFormat="1" ht="39.950000000000003" customHeight="1">
      <c r="A70" s="182">
        <f t="shared" si="1"/>
        <v>67</v>
      </c>
      <c r="B70" s="219" t="s">
        <v>2717</v>
      </c>
      <c r="C70" s="219" t="s">
        <v>2716</v>
      </c>
      <c r="D70" s="218" t="s">
        <v>2584</v>
      </c>
      <c r="E70" s="143"/>
    </row>
    <row r="71" spans="1:5" s="192" customFormat="1" ht="39.950000000000003" customHeight="1">
      <c r="A71" s="182">
        <f t="shared" si="1"/>
        <v>68</v>
      </c>
      <c r="B71" s="219" t="s">
        <v>764</v>
      </c>
      <c r="C71" s="219" t="s">
        <v>2715</v>
      </c>
      <c r="D71" s="218" t="s">
        <v>2584</v>
      </c>
      <c r="E71" s="143"/>
    </row>
    <row r="72" spans="1:5" s="192" customFormat="1" ht="39.950000000000003" customHeight="1">
      <c r="A72" s="182">
        <f t="shared" si="1"/>
        <v>69</v>
      </c>
      <c r="B72" s="219" t="s">
        <v>2714</v>
      </c>
      <c r="C72" s="219" t="s">
        <v>2713</v>
      </c>
      <c r="D72" s="218" t="s">
        <v>2584</v>
      </c>
      <c r="E72" s="143"/>
    </row>
    <row r="73" spans="1:5" s="192" customFormat="1" ht="39.950000000000003" customHeight="1">
      <c r="A73" s="182">
        <f t="shared" si="1"/>
        <v>70</v>
      </c>
      <c r="B73" s="219" t="s">
        <v>2712</v>
      </c>
      <c r="C73" s="219" t="s">
        <v>2711</v>
      </c>
      <c r="D73" s="218" t="s">
        <v>2584</v>
      </c>
      <c r="E73" s="143"/>
    </row>
    <row r="74" spans="1:5" s="192" customFormat="1" ht="39.950000000000003" customHeight="1">
      <c r="A74" s="182">
        <f t="shared" si="1"/>
        <v>71</v>
      </c>
      <c r="B74" s="223" t="s">
        <v>2710</v>
      </c>
      <c r="C74" s="219" t="s">
        <v>2709</v>
      </c>
      <c r="D74" s="221" t="s">
        <v>2708</v>
      </c>
      <c r="E74" s="143"/>
    </row>
    <row r="75" spans="1:5" s="192" customFormat="1" ht="39.950000000000003" customHeight="1">
      <c r="A75" s="182">
        <f t="shared" si="1"/>
        <v>72</v>
      </c>
      <c r="B75" s="223" t="s">
        <v>2707</v>
      </c>
      <c r="C75" s="219" t="s">
        <v>2706</v>
      </c>
      <c r="D75" s="221" t="s">
        <v>2705</v>
      </c>
      <c r="E75" s="143"/>
    </row>
    <row r="76" spans="1:5" s="192" customFormat="1" ht="39.950000000000003" customHeight="1">
      <c r="A76" s="182">
        <f t="shared" si="1"/>
        <v>73</v>
      </c>
      <c r="B76" s="219" t="s">
        <v>2704</v>
      </c>
      <c r="C76" s="219" t="s">
        <v>2703</v>
      </c>
      <c r="D76" s="218" t="s">
        <v>2584</v>
      </c>
      <c r="E76" s="143"/>
    </row>
    <row r="77" spans="1:5" s="192" customFormat="1" ht="39.950000000000003" customHeight="1">
      <c r="A77" s="182">
        <f t="shared" si="1"/>
        <v>74</v>
      </c>
      <c r="B77" s="219" t="s">
        <v>775</v>
      </c>
      <c r="C77" s="219" t="s">
        <v>2702</v>
      </c>
      <c r="D77" s="218" t="s">
        <v>2584</v>
      </c>
      <c r="E77" s="143"/>
    </row>
    <row r="78" spans="1:5" s="192" customFormat="1" ht="39.950000000000003" customHeight="1">
      <c r="A78" s="182">
        <f t="shared" si="1"/>
        <v>75</v>
      </c>
      <c r="B78" s="219" t="s">
        <v>47</v>
      </c>
      <c r="C78" s="219" t="s">
        <v>2701</v>
      </c>
      <c r="D78" s="218" t="s">
        <v>2584</v>
      </c>
      <c r="E78" s="143"/>
    </row>
    <row r="79" spans="1:5" s="192" customFormat="1" ht="39.950000000000003" customHeight="1">
      <c r="A79" s="182">
        <f t="shared" si="1"/>
        <v>76</v>
      </c>
      <c r="B79" s="222" t="s">
        <v>2700</v>
      </c>
      <c r="C79" s="222" t="s">
        <v>2699</v>
      </c>
      <c r="D79" s="221" t="s">
        <v>2584</v>
      </c>
      <c r="E79" s="143"/>
    </row>
    <row r="80" spans="1:5" s="192" customFormat="1" ht="39.950000000000003" customHeight="1">
      <c r="A80" s="182">
        <f t="shared" si="1"/>
        <v>77</v>
      </c>
      <c r="B80" s="222" t="s">
        <v>2698</v>
      </c>
      <c r="C80" s="222" t="s">
        <v>2697</v>
      </c>
      <c r="D80" s="221" t="s">
        <v>2584</v>
      </c>
      <c r="E80" s="143"/>
    </row>
    <row r="81" spans="1:5" s="192" customFormat="1" ht="39.950000000000003" customHeight="1">
      <c r="A81" s="182">
        <f t="shared" si="1"/>
        <v>78</v>
      </c>
      <c r="B81" s="219" t="s">
        <v>2696</v>
      </c>
      <c r="C81" s="219" t="s">
        <v>2695</v>
      </c>
      <c r="D81" s="218" t="s">
        <v>2584</v>
      </c>
      <c r="E81" s="143"/>
    </row>
    <row r="82" spans="1:5" s="192" customFormat="1" ht="39.950000000000003" customHeight="1">
      <c r="A82" s="182">
        <f t="shared" si="1"/>
        <v>79</v>
      </c>
      <c r="B82" s="219" t="s">
        <v>2694</v>
      </c>
      <c r="C82" s="219" t="s">
        <v>2693</v>
      </c>
      <c r="D82" s="218" t="s">
        <v>2584</v>
      </c>
      <c r="E82" s="143"/>
    </row>
    <row r="83" spans="1:5" s="192" customFormat="1" ht="39.950000000000003" customHeight="1">
      <c r="A83" s="182">
        <f t="shared" si="1"/>
        <v>80</v>
      </c>
      <c r="B83" s="219" t="s">
        <v>49</v>
      </c>
      <c r="C83" s="219" t="s">
        <v>2692</v>
      </c>
      <c r="D83" s="218" t="s">
        <v>2584</v>
      </c>
      <c r="E83" s="143"/>
    </row>
    <row r="84" spans="1:5" s="192" customFormat="1" ht="39.950000000000003" customHeight="1">
      <c r="A84" s="182">
        <f t="shared" si="1"/>
        <v>81</v>
      </c>
      <c r="B84" s="219" t="s">
        <v>2691</v>
      </c>
      <c r="C84" s="219" t="s">
        <v>2690</v>
      </c>
      <c r="D84" s="218" t="s">
        <v>2584</v>
      </c>
      <c r="E84" s="143"/>
    </row>
    <row r="85" spans="1:5" s="192" customFormat="1" ht="39.950000000000003" customHeight="1">
      <c r="A85" s="182">
        <f t="shared" si="1"/>
        <v>82</v>
      </c>
      <c r="B85" s="219" t="s">
        <v>2689</v>
      </c>
      <c r="C85" s="219" t="s">
        <v>2688</v>
      </c>
      <c r="D85" s="218" t="s">
        <v>2584</v>
      </c>
      <c r="E85" s="143"/>
    </row>
    <row r="86" spans="1:5" s="192" customFormat="1" ht="39.950000000000003" customHeight="1">
      <c r="A86" s="182">
        <f t="shared" si="1"/>
        <v>83</v>
      </c>
      <c r="B86" s="222" t="s">
        <v>2686</v>
      </c>
      <c r="C86" s="219" t="s">
        <v>2687</v>
      </c>
      <c r="D86" s="218" t="s">
        <v>2584</v>
      </c>
      <c r="E86" s="143"/>
    </row>
    <row r="87" spans="1:5" s="192" customFormat="1" ht="39.950000000000003" customHeight="1">
      <c r="A87" s="182">
        <f t="shared" si="1"/>
        <v>84</v>
      </c>
      <c r="B87" s="222" t="s">
        <v>2686</v>
      </c>
      <c r="C87" s="219" t="s">
        <v>2685</v>
      </c>
      <c r="D87" s="218" t="s">
        <v>2584</v>
      </c>
      <c r="E87" s="143"/>
    </row>
    <row r="88" spans="1:5" s="192" customFormat="1" ht="39.950000000000003" customHeight="1">
      <c r="A88" s="182">
        <f t="shared" si="1"/>
        <v>85</v>
      </c>
      <c r="B88" s="219" t="s">
        <v>2684</v>
      </c>
      <c r="C88" s="219" t="s">
        <v>2683</v>
      </c>
      <c r="D88" s="218" t="s">
        <v>2584</v>
      </c>
      <c r="E88" s="143"/>
    </row>
    <row r="89" spans="1:5" s="192" customFormat="1" ht="39.950000000000003" customHeight="1">
      <c r="A89" s="182">
        <f t="shared" si="1"/>
        <v>86</v>
      </c>
      <c r="B89" s="219" t="s">
        <v>2682</v>
      </c>
      <c r="C89" s="219" t="s">
        <v>2681</v>
      </c>
      <c r="D89" s="218" t="s">
        <v>2680</v>
      </c>
      <c r="E89" s="143"/>
    </row>
    <row r="90" spans="1:5" s="192" customFormat="1" ht="39.950000000000003" customHeight="1">
      <c r="A90" s="182">
        <f t="shared" si="1"/>
        <v>87</v>
      </c>
      <c r="B90" s="219" t="s">
        <v>2679</v>
      </c>
      <c r="C90" s="219" t="s">
        <v>2678</v>
      </c>
      <c r="D90" s="218" t="s">
        <v>2584</v>
      </c>
      <c r="E90" s="143"/>
    </row>
    <row r="91" spans="1:5" s="192" customFormat="1" ht="39.950000000000003" customHeight="1">
      <c r="A91" s="182">
        <f t="shared" si="1"/>
        <v>88</v>
      </c>
      <c r="B91" s="222" t="s">
        <v>2676</v>
      </c>
      <c r="C91" s="219" t="s">
        <v>2677</v>
      </c>
      <c r="D91" s="221" t="s">
        <v>2656</v>
      </c>
      <c r="E91" s="143"/>
    </row>
    <row r="92" spans="1:5" s="192" customFormat="1" ht="39.950000000000003" customHeight="1">
      <c r="A92" s="182">
        <f t="shared" si="1"/>
        <v>89</v>
      </c>
      <c r="B92" s="222" t="s">
        <v>2676</v>
      </c>
      <c r="C92" s="219" t="s">
        <v>2675</v>
      </c>
      <c r="D92" s="221" t="s">
        <v>2656</v>
      </c>
      <c r="E92" s="143"/>
    </row>
    <row r="93" spans="1:5" s="192" customFormat="1" ht="39.950000000000003" customHeight="1">
      <c r="A93" s="182">
        <f t="shared" si="1"/>
        <v>90</v>
      </c>
      <c r="B93" s="219" t="s">
        <v>2604</v>
      </c>
      <c r="C93" s="219" t="s">
        <v>2674</v>
      </c>
      <c r="D93" s="218" t="s">
        <v>2656</v>
      </c>
      <c r="E93" s="143"/>
    </row>
    <row r="94" spans="1:5" s="192" customFormat="1" ht="39.950000000000003" customHeight="1">
      <c r="A94" s="182">
        <f t="shared" si="1"/>
        <v>91</v>
      </c>
      <c r="B94" s="219" t="s">
        <v>2673</v>
      </c>
      <c r="C94" s="219" t="s">
        <v>2672</v>
      </c>
      <c r="D94" s="218" t="s">
        <v>2656</v>
      </c>
      <c r="E94" s="143"/>
    </row>
    <row r="95" spans="1:5" s="192" customFormat="1" ht="39.950000000000003" customHeight="1">
      <c r="A95" s="182">
        <f t="shared" si="1"/>
        <v>92</v>
      </c>
      <c r="B95" s="219" t="s">
        <v>2671</v>
      </c>
      <c r="C95" s="219" t="s">
        <v>2670</v>
      </c>
      <c r="D95" s="218" t="s">
        <v>2656</v>
      </c>
      <c r="E95" s="143"/>
    </row>
    <row r="96" spans="1:5" s="192" customFormat="1" ht="39.950000000000003" customHeight="1">
      <c r="A96" s="182">
        <f t="shared" si="1"/>
        <v>93</v>
      </c>
      <c r="B96" s="219" t="s">
        <v>2669</v>
      </c>
      <c r="C96" s="219" t="s">
        <v>2668</v>
      </c>
      <c r="D96" s="218" t="s">
        <v>2656</v>
      </c>
      <c r="E96" s="143"/>
    </row>
    <row r="97" spans="1:5" s="192" customFormat="1" ht="39.950000000000003" customHeight="1">
      <c r="A97" s="182">
        <f t="shared" si="1"/>
        <v>94</v>
      </c>
      <c r="B97" s="219" t="s">
        <v>2667</v>
      </c>
      <c r="C97" s="219" t="s">
        <v>2666</v>
      </c>
      <c r="D97" s="218" t="s">
        <v>2656</v>
      </c>
      <c r="E97" s="143"/>
    </row>
    <row r="98" spans="1:5" s="192" customFormat="1" ht="39.950000000000003" customHeight="1">
      <c r="A98" s="182">
        <f t="shared" si="1"/>
        <v>95</v>
      </c>
      <c r="B98" s="219" t="s">
        <v>2665</v>
      </c>
      <c r="C98" s="219" t="s">
        <v>2664</v>
      </c>
      <c r="D98" s="218" t="s">
        <v>2661</v>
      </c>
      <c r="E98" s="143"/>
    </row>
    <row r="99" spans="1:5" s="192" customFormat="1" ht="39.950000000000003" customHeight="1">
      <c r="A99" s="182">
        <f t="shared" si="1"/>
        <v>96</v>
      </c>
      <c r="B99" s="219" t="s">
        <v>2663</v>
      </c>
      <c r="C99" s="219" t="s">
        <v>2662</v>
      </c>
      <c r="D99" s="218" t="s">
        <v>2661</v>
      </c>
      <c r="E99" s="143"/>
    </row>
    <row r="100" spans="1:5" s="192" customFormat="1" ht="39.950000000000003" customHeight="1">
      <c r="A100" s="182">
        <f t="shared" si="1"/>
        <v>97</v>
      </c>
      <c r="B100" s="219" t="s">
        <v>2660</v>
      </c>
      <c r="C100" s="219" t="s">
        <v>2659</v>
      </c>
      <c r="D100" s="218" t="s">
        <v>2656</v>
      </c>
      <c r="E100" s="143"/>
    </row>
    <row r="101" spans="1:5" s="192" customFormat="1" ht="39.950000000000003" customHeight="1">
      <c r="A101" s="182">
        <f t="shared" si="1"/>
        <v>98</v>
      </c>
      <c r="B101" s="219" t="s">
        <v>2658</v>
      </c>
      <c r="C101" s="219" t="s">
        <v>2657</v>
      </c>
      <c r="D101" s="218" t="s">
        <v>2656</v>
      </c>
      <c r="E101" s="143"/>
    </row>
    <row r="102" spans="1:5" s="192" customFormat="1" ht="39.950000000000003" customHeight="1">
      <c r="A102" s="182">
        <f t="shared" si="1"/>
        <v>99</v>
      </c>
      <c r="B102" s="222" t="s">
        <v>2655</v>
      </c>
      <c r="C102" s="222" t="s">
        <v>2654</v>
      </c>
      <c r="D102" s="221" t="s">
        <v>2257</v>
      </c>
      <c r="E102" s="143"/>
    </row>
    <row r="103" spans="1:5" s="192" customFormat="1" ht="39.950000000000003" customHeight="1">
      <c r="A103" s="182">
        <f t="shared" si="1"/>
        <v>100</v>
      </c>
      <c r="B103" s="219" t="s">
        <v>2571</v>
      </c>
      <c r="C103" s="219" t="s">
        <v>2653</v>
      </c>
      <c r="D103" s="218" t="s">
        <v>2257</v>
      </c>
      <c r="E103" s="143"/>
    </row>
    <row r="104" spans="1:5" s="192" customFormat="1" ht="39.950000000000003" customHeight="1">
      <c r="A104" s="182">
        <f t="shared" si="1"/>
        <v>101</v>
      </c>
      <c r="B104" s="219" t="s">
        <v>2652</v>
      </c>
      <c r="C104" s="219" t="s">
        <v>2596</v>
      </c>
      <c r="D104" s="218" t="s">
        <v>2257</v>
      </c>
      <c r="E104" s="143"/>
    </row>
    <row r="105" spans="1:5" s="192" customFormat="1" ht="39.950000000000003" customHeight="1">
      <c r="A105" s="182">
        <f t="shared" si="1"/>
        <v>102</v>
      </c>
      <c r="B105" s="219" t="s">
        <v>89</v>
      </c>
      <c r="C105" s="219" t="s">
        <v>2651</v>
      </c>
      <c r="D105" s="218" t="s">
        <v>2257</v>
      </c>
      <c r="E105" s="143"/>
    </row>
    <row r="106" spans="1:5" s="192" customFormat="1" ht="39.950000000000003" customHeight="1">
      <c r="A106" s="182">
        <f t="shared" si="1"/>
        <v>103</v>
      </c>
      <c r="B106" s="219" t="s">
        <v>2650</v>
      </c>
      <c r="C106" s="219" t="s">
        <v>2649</v>
      </c>
      <c r="D106" s="218" t="s">
        <v>2257</v>
      </c>
      <c r="E106" s="143"/>
    </row>
    <row r="107" spans="1:5" s="192" customFormat="1" ht="39.950000000000003" customHeight="1">
      <c r="A107" s="182">
        <f t="shared" si="1"/>
        <v>104</v>
      </c>
      <c r="B107" s="222" t="s">
        <v>2648</v>
      </c>
      <c r="C107" s="222" t="s">
        <v>2647</v>
      </c>
      <c r="D107" s="221" t="s">
        <v>2257</v>
      </c>
      <c r="E107" s="143"/>
    </row>
    <row r="108" spans="1:5" s="192" customFormat="1" ht="39.950000000000003" customHeight="1">
      <c r="A108" s="182">
        <f t="shared" si="1"/>
        <v>105</v>
      </c>
      <c r="B108" s="219" t="s">
        <v>2646</v>
      </c>
      <c r="C108" s="219" t="s">
        <v>2645</v>
      </c>
      <c r="D108" s="218" t="s">
        <v>2257</v>
      </c>
      <c r="E108" s="143"/>
    </row>
    <row r="109" spans="1:5" s="192" customFormat="1" ht="39.950000000000003" customHeight="1">
      <c r="A109" s="182">
        <f t="shared" si="1"/>
        <v>106</v>
      </c>
      <c r="B109" s="219" t="s">
        <v>2644</v>
      </c>
      <c r="C109" s="219" t="s">
        <v>2643</v>
      </c>
      <c r="D109" s="218" t="s">
        <v>2257</v>
      </c>
      <c r="E109" s="143"/>
    </row>
    <row r="110" spans="1:5" s="192" customFormat="1" ht="39.950000000000003" customHeight="1">
      <c r="A110" s="182">
        <f t="shared" si="1"/>
        <v>107</v>
      </c>
      <c r="B110" s="222" t="s">
        <v>2642</v>
      </c>
      <c r="C110" s="222" t="s">
        <v>2641</v>
      </c>
      <c r="D110" s="221" t="s">
        <v>2640</v>
      </c>
      <c r="E110" s="143"/>
    </row>
    <row r="111" spans="1:5" s="192" customFormat="1" ht="39.950000000000003" customHeight="1">
      <c r="A111" s="182">
        <f t="shared" si="1"/>
        <v>108</v>
      </c>
      <c r="B111" s="222" t="s">
        <v>2639</v>
      </c>
      <c r="C111" s="222" t="s">
        <v>2638</v>
      </c>
      <c r="D111" s="221" t="s">
        <v>2637</v>
      </c>
      <c r="E111" s="143"/>
    </row>
    <row r="112" spans="1:5" s="192" customFormat="1" ht="39.950000000000003" customHeight="1">
      <c r="A112" s="182">
        <f t="shared" si="1"/>
        <v>109</v>
      </c>
      <c r="B112" s="219" t="s">
        <v>2635</v>
      </c>
      <c r="C112" s="219" t="s">
        <v>2636</v>
      </c>
      <c r="D112" s="218" t="s">
        <v>2257</v>
      </c>
      <c r="E112" s="143"/>
    </row>
    <row r="113" spans="1:5" s="192" customFormat="1" ht="39.950000000000003" customHeight="1">
      <c r="A113" s="182">
        <f t="shared" si="1"/>
        <v>110</v>
      </c>
      <c r="B113" s="219" t="s">
        <v>2635</v>
      </c>
      <c r="C113" s="219" t="s">
        <v>2634</v>
      </c>
      <c r="D113" s="218" t="s">
        <v>2257</v>
      </c>
      <c r="E113" s="143"/>
    </row>
    <row r="114" spans="1:5" s="192" customFormat="1" ht="39.950000000000003" customHeight="1">
      <c r="A114" s="182">
        <f t="shared" si="1"/>
        <v>111</v>
      </c>
      <c r="B114" s="219" t="s">
        <v>2633</v>
      </c>
      <c r="C114" s="219" t="s">
        <v>2632</v>
      </c>
      <c r="D114" s="218" t="s">
        <v>2257</v>
      </c>
      <c r="E114" s="143"/>
    </row>
    <row r="115" spans="1:5" s="192" customFormat="1" ht="39.950000000000003" customHeight="1">
      <c r="A115" s="182">
        <f t="shared" si="1"/>
        <v>112</v>
      </c>
      <c r="B115" s="219" t="s">
        <v>2631</v>
      </c>
      <c r="C115" s="219" t="s">
        <v>2630</v>
      </c>
      <c r="D115" s="218" t="s">
        <v>2257</v>
      </c>
      <c r="E115" s="143"/>
    </row>
    <row r="116" spans="1:5" s="192" customFormat="1" ht="39.950000000000003" customHeight="1">
      <c r="A116" s="182">
        <f t="shared" si="1"/>
        <v>113</v>
      </c>
      <c r="B116" s="222" t="s">
        <v>2629</v>
      </c>
      <c r="C116" s="222" t="s">
        <v>2628</v>
      </c>
      <c r="D116" s="221" t="s">
        <v>2625</v>
      </c>
      <c r="E116" s="143"/>
    </row>
    <row r="117" spans="1:5" s="192" customFormat="1" ht="39.950000000000003" customHeight="1">
      <c r="A117" s="182">
        <f t="shared" si="1"/>
        <v>114</v>
      </c>
      <c r="B117" s="222" t="s">
        <v>2627</v>
      </c>
      <c r="C117" s="222" t="s">
        <v>2626</v>
      </c>
      <c r="D117" s="221" t="s">
        <v>2625</v>
      </c>
      <c r="E117" s="143"/>
    </row>
    <row r="118" spans="1:5" s="192" customFormat="1" ht="39.950000000000003" customHeight="1">
      <c r="A118" s="182">
        <f t="shared" si="1"/>
        <v>115</v>
      </c>
      <c r="B118" s="222" t="s">
        <v>2624</v>
      </c>
      <c r="C118" s="222" t="s">
        <v>2623</v>
      </c>
      <c r="D118" s="221" t="s">
        <v>2257</v>
      </c>
      <c r="E118" s="143"/>
    </row>
    <row r="119" spans="1:5" s="192" customFormat="1" ht="39.950000000000003" customHeight="1">
      <c r="A119" s="182">
        <f t="shared" si="1"/>
        <v>116</v>
      </c>
      <c r="B119" s="219" t="s">
        <v>2530</v>
      </c>
      <c r="C119" s="219" t="s">
        <v>2622</v>
      </c>
      <c r="D119" s="218" t="s">
        <v>2257</v>
      </c>
      <c r="E119" s="143"/>
    </row>
    <row r="120" spans="1:5" s="192" customFormat="1" ht="39.950000000000003" customHeight="1">
      <c r="A120" s="182">
        <f t="shared" si="1"/>
        <v>117</v>
      </c>
      <c r="B120" s="222" t="s">
        <v>2621</v>
      </c>
      <c r="C120" s="222" t="s">
        <v>2620</v>
      </c>
      <c r="D120" s="221" t="s">
        <v>2257</v>
      </c>
      <c r="E120" s="143"/>
    </row>
    <row r="121" spans="1:5" s="192" customFormat="1" ht="39.950000000000003" customHeight="1">
      <c r="A121" s="182">
        <f t="shared" si="1"/>
        <v>118</v>
      </c>
      <c r="B121" s="222" t="s">
        <v>2619</v>
      </c>
      <c r="C121" s="222" t="s">
        <v>2618</v>
      </c>
      <c r="D121" s="221" t="s">
        <v>2257</v>
      </c>
      <c r="E121" s="143"/>
    </row>
    <row r="122" spans="1:5" s="192" customFormat="1" ht="39.950000000000003" customHeight="1">
      <c r="A122" s="182">
        <f t="shared" si="1"/>
        <v>119</v>
      </c>
      <c r="B122" s="219" t="s">
        <v>2617</v>
      </c>
      <c r="C122" s="219" t="s">
        <v>2616</v>
      </c>
      <c r="D122" s="218" t="s">
        <v>2257</v>
      </c>
      <c r="E122" s="143"/>
    </row>
    <row r="123" spans="1:5" s="192" customFormat="1" ht="39.950000000000003" customHeight="1">
      <c r="A123" s="182">
        <f t="shared" si="1"/>
        <v>120</v>
      </c>
      <c r="B123" s="219" t="s">
        <v>2615</v>
      </c>
      <c r="C123" s="219" t="s">
        <v>2614</v>
      </c>
      <c r="D123" s="218" t="s">
        <v>2257</v>
      </c>
      <c r="E123" s="143"/>
    </row>
    <row r="124" spans="1:5" s="192" customFormat="1" ht="39.950000000000003" customHeight="1">
      <c r="A124" s="182">
        <f t="shared" si="1"/>
        <v>121</v>
      </c>
      <c r="B124" s="219" t="s">
        <v>2613</v>
      </c>
      <c r="C124" s="219" t="s">
        <v>2612</v>
      </c>
      <c r="D124" s="218" t="s">
        <v>2257</v>
      </c>
      <c r="E124" s="143"/>
    </row>
    <row r="125" spans="1:5" s="192" customFormat="1" ht="39.950000000000003" customHeight="1">
      <c r="A125" s="182">
        <f t="shared" si="1"/>
        <v>122</v>
      </c>
      <c r="B125" s="219" t="s">
        <v>2611</v>
      </c>
      <c r="C125" s="219" t="s">
        <v>2610</v>
      </c>
      <c r="D125" s="218" t="s">
        <v>2257</v>
      </c>
      <c r="E125" s="143"/>
    </row>
    <row r="126" spans="1:5" s="192" customFormat="1" ht="39.950000000000003" customHeight="1">
      <c r="A126" s="182">
        <f t="shared" si="1"/>
        <v>123</v>
      </c>
      <c r="B126" s="219" t="s">
        <v>2609</v>
      </c>
      <c r="C126" s="219" t="s">
        <v>2608</v>
      </c>
      <c r="D126" s="218" t="s">
        <v>2257</v>
      </c>
      <c r="E126" s="143"/>
    </row>
    <row r="127" spans="1:5" s="192" customFormat="1" ht="39.950000000000003" customHeight="1">
      <c r="A127" s="182">
        <f t="shared" si="1"/>
        <v>124</v>
      </c>
      <c r="B127" s="222" t="s">
        <v>2607</v>
      </c>
      <c r="C127" s="222" t="s">
        <v>2606</v>
      </c>
      <c r="D127" s="221" t="s">
        <v>2605</v>
      </c>
      <c r="E127" s="143"/>
    </row>
    <row r="128" spans="1:5" s="192" customFormat="1" ht="39.950000000000003" customHeight="1">
      <c r="A128" s="182">
        <f t="shared" si="1"/>
        <v>125</v>
      </c>
      <c r="B128" s="219" t="s">
        <v>2604</v>
      </c>
      <c r="C128" s="219" t="s">
        <v>2603</v>
      </c>
      <c r="D128" s="218" t="s">
        <v>2257</v>
      </c>
      <c r="E128" s="143"/>
    </row>
    <row r="129" spans="1:5" s="192" customFormat="1" ht="39.950000000000003" customHeight="1">
      <c r="A129" s="182">
        <f t="shared" si="1"/>
        <v>126</v>
      </c>
      <c r="B129" s="219" t="s">
        <v>2602</v>
      </c>
      <c r="C129" s="219" t="s">
        <v>2601</v>
      </c>
      <c r="D129" s="218" t="s">
        <v>2600</v>
      </c>
      <c r="E129" s="143"/>
    </row>
    <row r="130" spans="1:5" s="192" customFormat="1" ht="39.950000000000003" customHeight="1">
      <c r="A130" s="182">
        <f t="shared" si="1"/>
        <v>127</v>
      </c>
      <c r="B130" s="219" t="s">
        <v>2599</v>
      </c>
      <c r="C130" s="219" t="s">
        <v>2598</v>
      </c>
      <c r="D130" s="218" t="s">
        <v>2257</v>
      </c>
      <c r="E130" s="143"/>
    </row>
    <row r="131" spans="1:5" s="192" customFormat="1" ht="39.950000000000003" customHeight="1">
      <c r="A131" s="182">
        <f t="shared" si="1"/>
        <v>128</v>
      </c>
      <c r="B131" s="219" t="s">
        <v>2597</v>
      </c>
      <c r="C131" s="219" t="s">
        <v>2596</v>
      </c>
      <c r="D131" s="218" t="s">
        <v>2257</v>
      </c>
      <c r="E131" s="143"/>
    </row>
    <row r="132" spans="1:5" s="192" customFormat="1" ht="39.950000000000003" customHeight="1">
      <c r="A132" s="182">
        <f t="shared" ref="A132:A195" si="2">ROW()-3</f>
        <v>129</v>
      </c>
      <c r="B132" s="222" t="s">
        <v>2595</v>
      </c>
      <c r="C132" s="222" t="s">
        <v>2594</v>
      </c>
      <c r="D132" s="221" t="s">
        <v>2257</v>
      </c>
      <c r="E132" s="143"/>
    </row>
    <row r="133" spans="1:5" s="192" customFormat="1" ht="39.950000000000003" customHeight="1">
      <c r="A133" s="182">
        <f t="shared" si="2"/>
        <v>130</v>
      </c>
      <c r="B133" s="219" t="s">
        <v>2593</v>
      </c>
      <c r="C133" s="219" t="s">
        <v>2592</v>
      </c>
      <c r="D133" s="218" t="s">
        <v>2257</v>
      </c>
      <c r="E133" s="143"/>
    </row>
    <row r="134" spans="1:5" s="192" customFormat="1" ht="39.950000000000003" customHeight="1">
      <c r="A134" s="182">
        <f t="shared" si="2"/>
        <v>131</v>
      </c>
      <c r="B134" s="219" t="s">
        <v>2591</v>
      </c>
      <c r="C134" s="219" t="s">
        <v>2590</v>
      </c>
      <c r="D134" s="218" t="s">
        <v>2257</v>
      </c>
      <c r="E134" s="143"/>
    </row>
    <row r="135" spans="1:5" s="192" customFormat="1" ht="39.950000000000003" customHeight="1">
      <c r="A135" s="182">
        <f t="shared" si="2"/>
        <v>132</v>
      </c>
      <c r="B135" s="222" t="s">
        <v>2589</v>
      </c>
      <c r="C135" s="222" t="s">
        <v>2588</v>
      </c>
      <c r="D135" s="221" t="s">
        <v>2257</v>
      </c>
      <c r="E135" s="143"/>
    </row>
    <row r="136" spans="1:5" s="192" customFormat="1" ht="39.950000000000003" customHeight="1">
      <c r="A136" s="182">
        <f t="shared" si="2"/>
        <v>133</v>
      </c>
      <c r="B136" s="219" t="s">
        <v>2586</v>
      </c>
      <c r="C136" s="219" t="s">
        <v>2587</v>
      </c>
      <c r="D136" s="218" t="s">
        <v>2257</v>
      </c>
      <c r="E136" s="143"/>
    </row>
    <row r="137" spans="1:5" s="192" customFormat="1" ht="39.950000000000003" customHeight="1">
      <c r="A137" s="182">
        <f t="shared" si="2"/>
        <v>134</v>
      </c>
      <c r="B137" s="219" t="s">
        <v>2586</v>
      </c>
      <c r="C137" s="219" t="s">
        <v>2585</v>
      </c>
      <c r="D137" s="218" t="s">
        <v>2584</v>
      </c>
      <c r="E137" s="143"/>
    </row>
    <row r="138" spans="1:5" s="192" customFormat="1" ht="39.950000000000003" customHeight="1">
      <c r="A138" s="182">
        <f t="shared" si="2"/>
        <v>135</v>
      </c>
      <c r="B138" s="219" t="s">
        <v>2583</v>
      </c>
      <c r="C138" s="219" t="s">
        <v>2582</v>
      </c>
      <c r="D138" s="218" t="s">
        <v>2257</v>
      </c>
      <c r="E138" s="143"/>
    </row>
    <row r="139" spans="1:5" s="192" customFormat="1" ht="39.950000000000003" customHeight="1">
      <c r="A139" s="182">
        <f t="shared" si="2"/>
        <v>136</v>
      </c>
      <c r="B139" s="219" t="s">
        <v>2581</v>
      </c>
      <c r="C139" s="219" t="s">
        <v>2580</v>
      </c>
      <c r="D139" s="218" t="s">
        <v>2257</v>
      </c>
      <c r="E139" s="143"/>
    </row>
    <row r="140" spans="1:5" s="192" customFormat="1" ht="39.950000000000003" customHeight="1">
      <c r="A140" s="182">
        <f t="shared" si="2"/>
        <v>137</v>
      </c>
      <c r="B140" s="219" t="s">
        <v>2579</v>
      </c>
      <c r="C140" s="219" t="s">
        <v>2578</v>
      </c>
      <c r="D140" s="218" t="s">
        <v>2257</v>
      </c>
      <c r="E140" s="143"/>
    </row>
    <row r="141" spans="1:5" s="192" customFormat="1" ht="39.950000000000003" customHeight="1">
      <c r="A141" s="182">
        <f t="shared" si="2"/>
        <v>138</v>
      </c>
      <c r="B141" s="219" t="s">
        <v>2577</v>
      </c>
      <c r="C141" s="219" t="s">
        <v>2576</v>
      </c>
      <c r="D141" s="218" t="s">
        <v>2257</v>
      </c>
      <c r="E141" s="143"/>
    </row>
    <row r="142" spans="1:5" s="192" customFormat="1" ht="39.950000000000003" customHeight="1">
      <c r="A142" s="182">
        <f t="shared" si="2"/>
        <v>139</v>
      </c>
      <c r="B142" s="219" t="s">
        <v>2575</v>
      </c>
      <c r="C142" s="219" t="s">
        <v>2574</v>
      </c>
      <c r="D142" s="218" t="s">
        <v>2257</v>
      </c>
      <c r="E142" s="143"/>
    </row>
    <row r="143" spans="1:5" s="192" customFormat="1" ht="39.950000000000003" customHeight="1">
      <c r="A143" s="182">
        <f t="shared" si="2"/>
        <v>140</v>
      </c>
      <c r="B143" s="219" t="s">
        <v>2573</v>
      </c>
      <c r="C143" s="219" t="s">
        <v>2572</v>
      </c>
      <c r="D143" s="218" t="s">
        <v>2257</v>
      </c>
      <c r="E143" s="143"/>
    </row>
    <row r="144" spans="1:5" s="192" customFormat="1" ht="39.950000000000003" customHeight="1">
      <c r="A144" s="182">
        <f t="shared" si="2"/>
        <v>141</v>
      </c>
      <c r="B144" s="219" t="s">
        <v>2571</v>
      </c>
      <c r="C144" s="219" t="s">
        <v>2570</v>
      </c>
      <c r="D144" s="218" t="s">
        <v>2257</v>
      </c>
      <c r="E144" s="143"/>
    </row>
    <row r="145" spans="1:5" s="192" customFormat="1" ht="39.950000000000003" customHeight="1">
      <c r="A145" s="182">
        <f t="shared" si="2"/>
        <v>142</v>
      </c>
      <c r="B145" s="219" t="s">
        <v>2569</v>
      </c>
      <c r="C145" s="219" t="s">
        <v>2568</v>
      </c>
      <c r="D145" s="218" t="s">
        <v>2257</v>
      </c>
      <c r="E145" s="143"/>
    </row>
    <row r="146" spans="1:5" s="192" customFormat="1" ht="39.950000000000003" customHeight="1">
      <c r="A146" s="182">
        <f t="shared" si="2"/>
        <v>143</v>
      </c>
      <c r="B146" s="219" t="s">
        <v>2567</v>
      </c>
      <c r="C146" s="219" t="s">
        <v>2566</v>
      </c>
      <c r="D146" s="218" t="s">
        <v>2257</v>
      </c>
      <c r="E146" s="143"/>
    </row>
    <row r="147" spans="1:5" s="192" customFormat="1" ht="39.950000000000003" customHeight="1">
      <c r="A147" s="182">
        <f t="shared" si="2"/>
        <v>144</v>
      </c>
      <c r="B147" s="219" t="s">
        <v>2565</v>
      </c>
      <c r="C147" s="219" t="s">
        <v>2564</v>
      </c>
      <c r="D147" s="218" t="s">
        <v>2257</v>
      </c>
      <c r="E147" s="143"/>
    </row>
    <row r="148" spans="1:5" s="192" customFormat="1" ht="39.950000000000003" customHeight="1">
      <c r="A148" s="182">
        <f t="shared" si="2"/>
        <v>145</v>
      </c>
      <c r="B148" s="219" t="s">
        <v>2563</v>
      </c>
      <c r="C148" s="219" t="s">
        <v>2562</v>
      </c>
      <c r="D148" s="218" t="s">
        <v>2257</v>
      </c>
      <c r="E148" s="143"/>
    </row>
    <row r="149" spans="1:5" s="192" customFormat="1" ht="39.950000000000003" customHeight="1">
      <c r="A149" s="182">
        <f t="shared" si="2"/>
        <v>146</v>
      </c>
      <c r="B149" s="219" t="s">
        <v>2561</v>
      </c>
      <c r="C149" s="219" t="s">
        <v>2560</v>
      </c>
      <c r="D149" s="218" t="s">
        <v>2257</v>
      </c>
      <c r="E149" s="143"/>
    </row>
    <row r="150" spans="1:5" s="192" customFormat="1" ht="39.950000000000003" customHeight="1">
      <c r="A150" s="182">
        <f t="shared" si="2"/>
        <v>147</v>
      </c>
      <c r="B150" s="219" t="s">
        <v>2559</v>
      </c>
      <c r="C150" s="219" t="s">
        <v>2558</v>
      </c>
      <c r="D150" s="218" t="s">
        <v>2257</v>
      </c>
      <c r="E150" s="143"/>
    </row>
    <row r="151" spans="1:5" s="192" customFormat="1" ht="39.950000000000003" customHeight="1">
      <c r="A151" s="182">
        <f t="shared" si="2"/>
        <v>148</v>
      </c>
      <c r="B151" s="222" t="s">
        <v>43</v>
      </c>
      <c r="C151" s="222" t="s">
        <v>2557</v>
      </c>
      <c r="D151" s="221" t="s">
        <v>2257</v>
      </c>
      <c r="E151" s="143"/>
    </row>
    <row r="152" spans="1:5" s="192" customFormat="1" ht="39.950000000000003" customHeight="1">
      <c r="A152" s="182">
        <f t="shared" si="2"/>
        <v>149</v>
      </c>
      <c r="B152" s="219" t="s">
        <v>2556</v>
      </c>
      <c r="C152" s="219" t="s">
        <v>2555</v>
      </c>
      <c r="D152" s="218" t="s">
        <v>2257</v>
      </c>
      <c r="E152" s="143"/>
    </row>
    <row r="153" spans="1:5" s="192" customFormat="1" ht="39.950000000000003" customHeight="1">
      <c r="A153" s="182">
        <f t="shared" si="2"/>
        <v>150</v>
      </c>
      <c r="B153" s="219" t="s">
        <v>2539</v>
      </c>
      <c r="C153" s="219" t="s">
        <v>2554</v>
      </c>
      <c r="D153" s="218" t="s">
        <v>2257</v>
      </c>
      <c r="E153" s="143"/>
    </row>
    <row r="154" spans="1:5" s="192" customFormat="1" ht="39.950000000000003" customHeight="1">
      <c r="A154" s="182">
        <f t="shared" si="2"/>
        <v>151</v>
      </c>
      <c r="B154" s="219" t="s">
        <v>2553</v>
      </c>
      <c r="C154" s="219" t="s">
        <v>2552</v>
      </c>
      <c r="D154" s="218" t="s">
        <v>2257</v>
      </c>
      <c r="E154" s="143"/>
    </row>
    <row r="155" spans="1:5" s="192" customFormat="1" ht="39.950000000000003" customHeight="1">
      <c r="A155" s="182">
        <f t="shared" si="2"/>
        <v>152</v>
      </c>
      <c r="B155" s="219" t="s">
        <v>2551</v>
      </c>
      <c r="C155" s="219" t="s">
        <v>2550</v>
      </c>
      <c r="D155" s="218" t="s">
        <v>2257</v>
      </c>
      <c r="E155" s="143"/>
    </row>
    <row r="156" spans="1:5" s="192" customFormat="1" ht="39.950000000000003" customHeight="1">
      <c r="A156" s="182">
        <f t="shared" si="2"/>
        <v>153</v>
      </c>
      <c r="B156" s="219" t="s">
        <v>2549</v>
      </c>
      <c r="C156" s="219" t="s">
        <v>2548</v>
      </c>
      <c r="D156" s="218" t="s">
        <v>2257</v>
      </c>
      <c r="E156" s="143"/>
    </row>
    <row r="157" spans="1:5" s="192" customFormat="1" ht="39.950000000000003" customHeight="1">
      <c r="A157" s="182">
        <f t="shared" si="2"/>
        <v>154</v>
      </c>
      <c r="B157" s="219" t="s">
        <v>2547</v>
      </c>
      <c r="C157" s="219" t="s">
        <v>2546</v>
      </c>
      <c r="D157" s="218" t="s">
        <v>2257</v>
      </c>
      <c r="E157" s="143"/>
    </row>
    <row r="158" spans="1:5" s="192" customFormat="1" ht="39.950000000000003" customHeight="1">
      <c r="A158" s="182">
        <f t="shared" si="2"/>
        <v>155</v>
      </c>
      <c r="B158" s="219" t="s">
        <v>2545</v>
      </c>
      <c r="C158" s="219" t="s">
        <v>2544</v>
      </c>
      <c r="D158" s="218" t="s">
        <v>2257</v>
      </c>
      <c r="E158" s="143"/>
    </row>
    <row r="159" spans="1:5" s="192" customFormat="1" ht="39.950000000000003" customHeight="1">
      <c r="A159" s="182">
        <f t="shared" si="2"/>
        <v>156</v>
      </c>
      <c r="B159" s="219" t="s">
        <v>2543</v>
      </c>
      <c r="C159" s="219" t="s">
        <v>2542</v>
      </c>
      <c r="D159" s="218" t="s">
        <v>2257</v>
      </c>
      <c r="E159" s="143"/>
    </row>
    <row r="160" spans="1:5" s="192" customFormat="1" ht="39.950000000000003" customHeight="1">
      <c r="A160" s="182">
        <f t="shared" si="2"/>
        <v>157</v>
      </c>
      <c r="B160" s="219" t="s">
        <v>2541</v>
      </c>
      <c r="C160" s="219" t="s">
        <v>2540</v>
      </c>
      <c r="D160" s="218" t="s">
        <v>2257</v>
      </c>
      <c r="E160" s="143"/>
    </row>
    <row r="161" spans="1:5" s="192" customFormat="1" ht="39.950000000000003" customHeight="1">
      <c r="A161" s="182">
        <f t="shared" si="2"/>
        <v>158</v>
      </c>
      <c r="B161" s="219" t="s">
        <v>2539</v>
      </c>
      <c r="C161" s="219" t="s">
        <v>2538</v>
      </c>
      <c r="D161" s="218" t="s">
        <v>2257</v>
      </c>
      <c r="E161" s="143"/>
    </row>
    <row r="162" spans="1:5" s="192" customFormat="1" ht="39.950000000000003" customHeight="1">
      <c r="A162" s="182">
        <f t="shared" si="2"/>
        <v>159</v>
      </c>
      <c r="B162" s="219" t="s">
        <v>2537</v>
      </c>
      <c r="C162" s="219" t="s">
        <v>2536</v>
      </c>
      <c r="D162" s="218" t="s">
        <v>2257</v>
      </c>
      <c r="E162" s="143"/>
    </row>
    <row r="163" spans="1:5" s="192" customFormat="1" ht="39.950000000000003" customHeight="1">
      <c r="A163" s="182">
        <f t="shared" si="2"/>
        <v>160</v>
      </c>
      <c r="B163" s="219" t="s">
        <v>2535</v>
      </c>
      <c r="C163" s="219" t="s">
        <v>2534</v>
      </c>
      <c r="D163" s="218" t="s">
        <v>2257</v>
      </c>
      <c r="E163" s="143"/>
    </row>
    <row r="164" spans="1:5" s="192" customFormat="1" ht="39.950000000000003" customHeight="1">
      <c r="A164" s="182">
        <f t="shared" si="2"/>
        <v>161</v>
      </c>
      <c r="B164" s="219" t="s">
        <v>43</v>
      </c>
      <c r="C164" s="219" t="s">
        <v>2533</v>
      </c>
      <c r="D164" s="218" t="s">
        <v>2257</v>
      </c>
      <c r="E164" s="143"/>
    </row>
    <row r="165" spans="1:5" s="192" customFormat="1" ht="39.950000000000003" customHeight="1">
      <c r="A165" s="182">
        <f t="shared" si="2"/>
        <v>162</v>
      </c>
      <c r="B165" s="222" t="s">
        <v>2532</v>
      </c>
      <c r="C165" s="222" t="s">
        <v>2531</v>
      </c>
      <c r="D165" s="221" t="s">
        <v>2257</v>
      </c>
      <c r="E165" s="143"/>
    </row>
    <row r="166" spans="1:5" s="192" customFormat="1" ht="39.950000000000003" customHeight="1">
      <c r="A166" s="182">
        <f t="shared" si="2"/>
        <v>163</v>
      </c>
      <c r="B166" s="219" t="s">
        <v>2530</v>
      </c>
      <c r="C166" s="219" t="s">
        <v>2529</v>
      </c>
      <c r="D166" s="218" t="s">
        <v>2257</v>
      </c>
      <c r="E166" s="143"/>
    </row>
    <row r="167" spans="1:5" s="192" customFormat="1" ht="39.950000000000003" customHeight="1">
      <c r="A167" s="182">
        <f t="shared" si="2"/>
        <v>164</v>
      </c>
      <c r="B167" s="219" t="s">
        <v>2528</v>
      </c>
      <c r="C167" s="219" t="s">
        <v>2527</v>
      </c>
      <c r="D167" s="218" t="s">
        <v>2257</v>
      </c>
      <c r="E167" s="143"/>
    </row>
    <row r="168" spans="1:5" s="192" customFormat="1" ht="39.950000000000003" customHeight="1">
      <c r="A168" s="182">
        <f t="shared" si="2"/>
        <v>165</v>
      </c>
      <c r="B168" s="219" t="s">
        <v>2526</v>
      </c>
      <c r="C168" s="219" t="s">
        <v>2525</v>
      </c>
      <c r="D168" s="218" t="s">
        <v>2257</v>
      </c>
      <c r="E168" s="143"/>
    </row>
    <row r="169" spans="1:5" s="192" customFormat="1" ht="39.950000000000003" customHeight="1">
      <c r="A169" s="182">
        <f t="shared" si="2"/>
        <v>166</v>
      </c>
      <c r="B169" s="219" t="s">
        <v>2524</v>
      </c>
      <c r="C169" s="219" t="s">
        <v>2523</v>
      </c>
      <c r="D169" s="218" t="s">
        <v>2257</v>
      </c>
      <c r="E169" s="143"/>
    </row>
    <row r="170" spans="1:5" s="192" customFormat="1" ht="39.950000000000003" customHeight="1">
      <c r="A170" s="182">
        <f t="shared" si="2"/>
        <v>167</v>
      </c>
      <c r="B170" s="219" t="s">
        <v>2522</v>
      </c>
      <c r="C170" s="219" t="s">
        <v>2521</v>
      </c>
      <c r="D170" s="218" t="s">
        <v>2257</v>
      </c>
      <c r="E170" s="143"/>
    </row>
    <row r="171" spans="1:5" s="192" customFormat="1" ht="39.950000000000003" customHeight="1">
      <c r="A171" s="182">
        <f t="shared" si="2"/>
        <v>168</v>
      </c>
      <c r="B171" s="219" t="s">
        <v>2520</v>
      </c>
      <c r="C171" s="219" t="s">
        <v>2519</v>
      </c>
      <c r="D171" s="218" t="s">
        <v>2257</v>
      </c>
      <c r="E171" s="143"/>
    </row>
    <row r="172" spans="1:5" s="192" customFormat="1" ht="39.950000000000003" customHeight="1">
      <c r="A172" s="182">
        <f t="shared" si="2"/>
        <v>169</v>
      </c>
      <c r="B172" s="219" t="s">
        <v>2518</v>
      </c>
      <c r="C172" s="219" t="s">
        <v>2517</v>
      </c>
      <c r="D172" s="218" t="s">
        <v>2257</v>
      </c>
      <c r="E172" s="143"/>
    </row>
    <row r="173" spans="1:5" s="192" customFormat="1" ht="39.950000000000003" customHeight="1">
      <c r="A173" s="182">
        <f t="shared" si="2"/>
        <v>170</v>
      </c>
      <c r="B173" s="219" t="s">
        <v>2516</v>
      </c>
      <c r="C173" s="219" t="s">
        <v>2515</v>
      </c>
      <c r="D173" s="218" t="s">
        <v>2257</v>
      </c>
      <c r="E173" s="143"/>
    </row>
    <row r="174" spans="1:5" s="192" customFormat="1" ht="39.950000000000003" customHeight="1">
      <c r="A174" s="182">
        <f t="shared" si="2"/>
        <v>171</v>
      </c>
      <c r="B174" s="219" t="s">
        <v>2514</v>
      </c>
      <c r="C174" s="219" t="s">
        <v>2512</v>
      </c>
      <c r="D174" s="218" t="s">
        <v>2257</v>
      </c>
      <c r="E174" s="143"/>
    </row>
    <row r="175" spans="1:5" s="192" customFormat="1" ht="39.950000000000003" customHeight="1">
      <c r="A175" s="182">
        <f t="shared" si="2"/>
        <v>172</v>
      </c>
      <c r="B175" s="219" t="s">
        <v>2513</v>
      </c>
      <c r="C175" s="219" t="s">
        <v>2512</v>
      </c>
      <c r="D175" s="218" t="s">
        <v>2257</v>
      </c>
      <c r="E175" s="143"/>
    </row>
    <row r="176" spans="1:5" s="192" customFormat="1" ht="39.950000000000003" customHeight="1">
      <c r="A176" s="182">
        <f t="shared" si="2"/>
        <v>173</v>
      </c>
      <c r="B176" s="219" t="s">
        <v>2511</v>
      </c>
      <c r="C176" s="219" t="s">
        <v>2510</v>
      </c>
      <c r="D176" s="218" t="s">
        <v>2257</v>
      </c>
      <c r="E176" s="143"/>
    </row>
    <row r="177" spans="1:5" s="192" customFormat="1" ht="39.950000000000003" customHeight="1">
      <c r="A177" s="182">
        <f t="shared" si="2"/>
        <v>174</v>
      </c>
      <c r="B177" s="219" t="s">
        <v>2509</v>
      </c>
      <c r="C177" s="219" t="s">
        <v>2508</v>
      </c>
      <c r="D177" s="218" t="s">
        <v>2257</v>
      </c>
      <c r="E177" s="143"/>
    </row>
    <row r="178" spans="1:5" s="192" customFormat="1" ht="39.950000000000003" customHeight="1">
      <c r="A178" s="182">
        <f t="shared" si="2"/>
        <v>175</v>
      </c>
      <c r="B178" s="219" t="s">
        <v>2507</v>
      </c>
      <c r="C178" s="219" t="s">
        <v>2506</v>
      </c>
      <c r="D178" s="218" t="s">
        <v>2257</v>
      </c>
      <c r="E178" s="143"/>
    </row>
    <row r="179" spans="1:5" s="192" customFormat="1" ht="39.950000000000003" customHeight="1">
      <c r="A179" s="182">
        <f t="shared" si="2"/>
        <v>176</v>
      </c>
      <c r="B179" s="219" t="s">
        <v>258</v>
      </c>
      <c r="C179" s="219" t="s">
        <v>2505</v>
      </c>
      <c r="D179" s="218" t="s">
        <v>2257</v>
      </c>
      <c r="E179" s="143"/>
    </row>
    <row r="180" spans="1:5" s="192" customFormat="1" ht="39.950000000000003" customHeight="1">
      <c r="A180" s="182">
        <f t="shared" si="2"/>
        <v>177</v>
      </c>
      <c r="B180" s="219" t="s">
        <v>2503</v>
      </c>
      <c r="C180" s="219" t="s">
        <v>2504</v>
      </c>
      <c r="D180" s="218" t="s">
        <v>2257</v>
      </c>
      <c r="E180" s="143"/>
    </row>
    <row r="181" spans="1:5" s="192" customFormat="1" ht="39.950000000000003" customHeight="1">
      <c r="A181" s="182">
        <f t="shared" si="2"/>
        <v>178</v>
      </c>
      <c r="B181" s="219" t="s">
        <v>2503</v>
      </c>
      <c r="C181" s="219" t="s">
        <v>2502</v>
      </c>
      <c r="D181" s="218" t="s">
        <v>2257</v>
      </c>
      <c r="E181" s="143"/>
    </row>
    <row r="182" spans="1:5" s="192" customFormat="1" ht="39.950000000000003" customHeight="1">
      <c r="A182" s="182">
        <f t="shared" si="2"/>
        <v>179</v>
      </c>
      <c r="B182" s="219" t="s">
        <v>2501</v>
      </c>
      <c r="C182" s="219" t="s">
        <v>2500</v>
      </c>
      <c r="D182" s="218" t="s">
        <v>2257</v>
      </c>
      <c r="E182" s="143"/>
    </row>
    <row r="183" spans="1:5" s="192" customFormat="1" ht="39.950000000000003" customHeight="1">
      <c r="A183" s="182">
        <f t="shared" si="2"/>
        <v>180</v>
      </c>
      <c r="B183" s="219" t="s">
        <v>2499</v>
      </c>
      <c r="C183" s="219" t="s">
        <v>2498</v>
      </c>
      <c r="D183" s="218" t="s">
        <v>2257</v>
      </c>
      <c r="E183" s="143"/>
    </row>
    <row r="184" spans="1:5" s="192" customFormat="1" ht="39.950000000000003" customHeight="1">
      <c r="A184" s="182">
        <f t="shared" si="2"/>
        <v>181</v>
      </c>
      <c r="B184" s="219" t="s">
        <v>2497</v>
      </c>
      <c r="C184" s="219" t="s">
        <v>2496</v>
      </c>
      <c r="D184" s="218" t="s">
        <v>2257</v>
      </c>
      <c r="E184" s="143"/>
    </row>
    <row r="185" spans="1:5" s="192" customFormat="1" ht="39.950000000000003" customHeight="1">
      <c r="A185" s="182">
        <f t="shared" si="2"/>
        <v>182</v>
      </c>
      <c r="B185" s="219" t="s">
        <v>2495</v>
      </c>
      <c r="C185" s="219" t="s">
        <v>2494</v>
      </c>
      <c r="D185" s="218" t="s">
        <v>2257</v>
      </c>
      <c r="E185" s="143"/>
    </row>
    <row r="186" spans="1:5" s="192" customFormat="1" ht="39.950000000000003" customHeight="1">
      <c r="A186" s="182">
        <f t="shared" si="2"/>
        <v>183</v>
      </c>
      <c r="B186" s="219" t="s">
        <v>2493</v>
      </c>
      <c r="C186" s="219" t="s">
        <v>2492</v>
      </c>
      <c r="D186" s="218" t="s">
        <v>2257</v>
      </c>
      <c r="E186" s="143"/>
    </row>
    <row r="187" spans="1:5" s="192" customFormat="1" ht="39.950000000000003" customHeight="1">
      <c r="A187" s="182">
        <f t="shared" si="2"/>
        <v>184</v>
      </c>
      <c r="B187" s="219" t="s">
        <v>2491</v>
      </c>
      <c r="C187" s="219" t="s">
        <v>2490</v>
      </c>
      <c r="D187" s="218" t="s">
        <v>2257</v>
      </c>
      <c r="E187" s="143"/>
    </row>
    <row r="188" spans="1:5" s="192" customFormat="1" ht="39.950000000000003" customHeight="1">
      <c r="A188" s="182">
        <f t="shared" si="2"/>
        <v>185</v>
      </c>
      <c r="B188" s="219" t="s">
        <v>2489</v>
      </c>
      <c r="C188" s="219" t="s">
        <v>2488</v>
      </c>
      <c r="D188" s="218" t="s">
        <v>2257</v>
      </c>
      <c r="E188" s="143"/>
    </row>
    <row r="189" spans="1:5" s="192" customFormat="1" ht="39.950000000000003" customHeight="1">
      <c r="A189" s="182">
        <f t="shared" si="2"/>
        <v>186</v>
      </c>
      <c r="B189" s="219" t="s">
        <v>2486</v>
      </c>
      <c r="C189" s="219" t="s">
        <v>2487</v>
      </c>
      <c r="D189" s="218" t="s">
        <v>2257</v>
      </c>
      <c r="E189" s="143"/>
    </row>
    <row r="190" spans="1:5" s="192" customFormat="1" ht="39.950000000000003" customHeight="1">
      <c r="A190" s="182">
        <f t="shared" si="2"/>
        <v>187</v>
      </c>
      <c r="B190" s="219" t="s">
        <v>2486</v>
      </c>
      <c r="C190" s="219" t="s">
        <v>2485</v>
      </c>
      <c r="D190" s="218" t="s">
        <v>2257</v>
      </c>
      <c r="E190" s="143"/>
    </row>
    <row r="191" spans="1:5" s="192" customFormat="1" ht="39.950000000000003" customHeight="1">
      <c r="A191" s="182">
        <f t="shared" si="2"/>
        <v>188</v>
      </c>
      <c r="B191" s="219" t="s">
        <v>2484</v>
      </c>
      <c r="C191" s="219" t="s">
        <v>2483</v>
      </c>
      <c r="D191" s="218" t="s">
        <v>2257</v>
      </c>
      <c r="E191" s="143"/>
    </row>
    <row r="192" spans="1:5" s="192" customFormat="1" ht="39.950000000000003" customHeight="1">
      <c r="A192" s="182">
        <f t="shared" si="2"/>
        <v>189</v>
      </c>
      <c r="B192" s="219" t="s">
        <v>2482</v>
      </c>
      <c r="C192" s="219" t="s">
        <v>2481</v>
      </c>
      <c r="D192" s="218" t="s">
        <v>2257</v>
      </c>
      <c r="E192" s="143"/>
    </row>
    <row r="193" spans="1:5" s="192" customFormat="1" ht="39.950000000000003" customHeight="1">
      <c r="A193" s="182">
        <f t="shared" si="2"/>
        <v>190</v>
      </c>
      <c r="B193" s="219" t="s">
        <v>2480</v>
      </c>
      <c r="C193" s="219" t="s">
        <v>2479</v>
      </c>
      <c r="D193" s="218" t="s">
        <v>2257</v>
      </c>
      <c r="E193" s="143"/>
    </row>
    <row r="194" spans="1:5" s="192" customFormat="1" ht="39.950000000000003" customHeight="1">
      <c r="A194" s="182">
        <f t="shared" si="2"/>
        <v>191</v>
      </c>
      <c r="B194" s="219" t="s">
        <v>2478</v>
      </c>
      <c r="C194" s="219" t="s">
        <v>2477</v>
      </c>
      <c r="D194" s="218" t="s">
        <v>2476</v>
      </c>
      <c r="E194" s="143"/>
    </row>
    <row r="195" spans="1:5" s="192" customFormat="1" ht="39.950000000000003" customHeight="1">
      <c r="A195" s="182">
        <f t="shared" si="2"/>
        <v>192</v>
      </c>
      <c r="B195" s="219" t="s">
        <v>2475</v>
      </c>
      <c r="C195" s="219" t="s">
        <v>2474</v>
      </c>
      <c r="D195" s="218" t="s">
        <v>2257</v>
      </c>
      <c r="E195" s="143"/>
    </row>
    <row r="196" spans="1:5" s="192" customFormat="1" ht="39.950000000000003" customHeight="1">
      <c r="A196" s="182">
        <f t="shared" ref="A196:A259" si="3">ROW()-3</f>
        <v>193</v>
      </c>
      <c r="B196" s="222" t="s">
        <v>2473</v>
      </c>
      <c r="C196" s="222" t="s">
        <v>2472</v>
      </c>
      <c r="D196" s="221" t="s">
        <v>2257</v>
      </c>
      <c r="E196" s="143"/>
    </row>
    <row r="197" spans="1:5" s="192" customFormat="1" ht="39.950000000000003" customHeight="1">
      <c r="A197" s="182">
        <f t="shared" si="3"/>
        <v>194</v>
      </c>
      <c r="B197" s="219" t="s">
        <v>2471</v>
      </c>
      <c r="C197" s="219" t="s">
        <v>2470</v>
      </c>
      <c r="D197" s="218" t="s">
        <v>2257</v>
      </c>
      <c r="E197" s="143"/>
    </row>
    <row r="198" spans="1:5" s="192" customFormat="1" ht="39.950000000000003" customHeight="1">
      <c r="A198" s="182">
        <f t="shared" si="3"/>
        <v>195</v>
      </c>
      <c r="B198" s="219" t="s">
        <v>2469</v>
      </c>
      <c r="C198" s="219" t="s">
        <v>2468</v>
      </c>
      <c r="D198" s="218" t="s">
        <v>2257</v>
      </c>
      <c r="E198" s="143"/>
    </row>
    <row r="199" spans="1:5" s="192" customFormat="1" ht="39.950000000000003" customHeight="1">
      <c r="A199" s="182">
        <f t="shared" si="3"/>
        <v>196</v>
      </c>
      <c r="B199" s="219" t="s">
        <v>2467</v>
      </c>
      <c r="C199" s="219" t="s">
        <v>2466</v>
      </c>
      <c r="D199" s="218" t="s">
        <v>2257</v>
      </c>
      <c r="E199" s="143"/>
    </row>
    <row r="200" spans="1:5" s="192" customFormat="1" ht="39.950000000000003" customHeight="1">
      <c r="A200" s="182">
        <f t="shared" si="3"/>
        <v>197</v>
      </c>
      <c r="B200" s="219" t="s">
        <v>2465</v>
      </c>
      <c r="C200" s="219" t="s">
        <v>2464</v>
      </c>
      <c r="D200" s="218" t="s">
        <v>2257</v>
      </c>
      <c r="E200" s="143"/>
    </row>
    <row r="201" spans="1:5" s="192" customFormat="1" ht="39.950000000000003" customHeight="1">
      <c r="A201" s="182">
        <f t="shared" si="3"/>
        <v>198</v>
      </c>
      <c r="B201" s="219" t="s">
        <v>2463</v>
      </c>
      <c r="C201" s="219" t="s">
        <v>2462</v>
      </c>
      <c r="D201" s="218" t="s">
        <v>2257</v>
      </c>
      <c r="E201" s="143"/>
    </row>
    <row r="202" spans="1:5" s="192" customFormat="1" ht="39.950000000000003" customHeight="1">
      <c r="A202" s="182">
        <f t="shared" si="3"/>
        <v>199</v>
      </c>
      <c r="B202" s="219" t="s">
        <v>2461</v>
      </c>
      <c r="C202" s="219" t="s">
        <v>2460</v>
      </c>
      <c r="D202" s="218" t="s">
        <v>2257</v>
      </c>
      <c r="E202" s="143"/>
    </row>
    <row r="203" spans="1:5" s="192" customFormat="1" ht="39.950000000000003" customHeight="1">
      <c r="A203" s="182">
        <f t="shared" si="3"/>
        <v>200</v>
      </c>
      <c r="B203" s="219" t="s">
        <v>2459</v>
      </c>
      <c r="C203" s="220" t="s">
        <v>2458</v>
      </c>
      <c r="D203" s="218" t="s">
        <v>2257</v>
      </c>
      <c r="E203" s="143"/>
    </row>
    <row r="204" spans="1:5" s="192" customFormat="1" ht="39.950000000000003" customHeight="1">
      <c r="A204" s="182">
        <f t="shared" si="3"/>
        <v>201</v>
      </c>
      <c r="B204" s="219" t="s">
        <v>2457</v>
      </c>
      <c r="C204" s="219" t="s">
        <v>2456</v>
      </c>
      <c r="D204" s="218" t="s">
        <v>2257</v>
      </c>
      <c r="E204" s="143"/>
    </row>
    <row r="205" spans="1:5" s="192" customFormat="1" ht="39.950000000000003" customHeight="1">
      <c r="A205" s="182">
        <f t="shared" si="3"/>
        <v>202</v>
      </c>
      <c r="B205" s="217" t="s">
        <v>2455</v>
      </c>
      <c r="C205" s="217" t="s">
        <v>2454</v>
      </c>
      <c r="D205" s="216" t="s">
        <v>2257</v>
      </c>
      <c r="E205" s="143"/>
    </row>
    <row r="206" spans="1:5" s="192" customFormat="1" ht="39.950000000000003" customHeight="1">
      <c r="A206" s="182">
        <f t="shared" si="3"/>
        <v>203</v>
      </c>
      <c r="B206" s="217" t="s">
        <v>2453</v>
      </c>
      <c r="C206" s="217" t="s">
        <v>2452</v>
      </c>
      <c r="D206" s="216" t="s">
        <v>2257</v>
      </c>
      <c r="E206" s="143"/>
    </row>
    <row r="207" spans="1:5" s="192" customFormat="1" ht="39.950000000000003" customHeight="1">
      <c r="A207" s="182">
        <f t="shared" si="3"/>
        <v>204</v>
      </c>
      <c r="B207" s="217" t="s">
        <v>2451</v>
      </c>
      <c r="C207" s="217" t="s">
        <v>2450</v>
      </c>
      <c r="D207" s="216" t="s">
        <v>2257</v>
      </c>
      <c r="E207" s="143"/>
    </row>
    <row r="208" spans="1:5" s="192" customFormat="1" ht="39.950000000000003" customHeight="1">
      <c r="A208" s="182">
        <f t="shared" si="3"/>
        <v>205</v>
      </c>
      <c r="B208" s="211" t="s">
        <v>2449</v>
      </c>
      <c r="C208" s="211" t="s">
        <v>2448</v>
      </c>
      <c r="D208" s="210" t="s">
        <v>2257</v>
      </c>
      <c r="E208" s="143"/>
    </row>
    <row r="209" spans="1:5" s="192" customFormat="1" ht="39.950000000000003" customHeight="1">
      <c r="A209" s="182">
        <f t="shared" si="3"/>
        <v>206</v>
      </c>
      <c r="B209" s="215" t="s">
        <v>2447</v>
      </c>
      <c r="C209" s="214" t="s">
        <v>2446</v>
      </c>
      <c r="D209" s="209" t="s">
        <v>2257</v>
      </c>
      <c r="E209" s="143"/>
    </row>
    <row r="210" spans="1:5" s="192" customFormat="1" ht="39.950000000000003" customHeight="1">
      <c r="A210" s="182">
        <f t="shared" si="3"/>
        <v>207</v>
      </c>
      <c r="B210" s="215" t="s">
        <v>2445</v>
      </c>
      <c r="C210" s="214" t="s">
        <v>2444</v>
      </c>
      <c r="D210" s="209" t="s">
        <v>2257</v>
      </c>
      <c r="E210" s="143"/>
    </row>
    <row r="211" spans="1:5" s="192" customFormat="1" ht="39.950000000000003" customHeight="1">
      <c r="A211" s="182">
        <f t="shared" si="3"/>
        <v>208</v>
      </c>
      <c r="B211" s="215" t="s">
        <v>2443</v>
      </c>
      <c r="C211" s="214" t="s">
        <v>2442</v>
      </c>
      <c r="D211" s="209" t="s">
        <v>2257</v>
      </c>
      <c r="E211" s="143"/>
    </row>
    <row r="212" spans="1:5" s="192" customFormat="1" ht="39.950000000000003" customHeight="1">
      <c r="A212" s="182">
        <f t="shared" si="3"/>
        <v>209</v>
      </c>
      <c r="B212" s="215" t="s">
        <v>2441</v>
      </c>
      <c r="C212" s="214" t="s">
        <v>2440</v>
      </c>
      <c r="D212" s="209" t="s">
        <v>2257</v>
      </c>
      <c r="E212" s="143"/>
    </row>
    <row r="213" spans="1:5" s="213" customFormat="1" ht="39.950000000000003" customHeight="1">
      <c r="A213" s="182">
        <f t="shared" si="3"/>
        <v>210</v>
      </c>
      <c r="B213" s="215" t="s">
        <v>2439</v>
      </c>
      <c r="C213" s="214" t="s">
        <v>2438</v>
      </c>
      <c r="D213" s="209" t="s">
        <v>2257</v>
      </c>
      <c r="E213" s="143"/>
    </row>
    <row r="214" spans="1:5" s="213" customFormat="1" ht="39.950000000000003" customHeight="1">
      <c r="A214" s="182">
        <f t="shared" si="3"/>
        <v>211</v>
      </c>
      <c r="B214" s="215" t="s">
        <v>2437</v>
      </c>
      <c r="C214" s="214" t="s">
        <v>2436</v>
      </c>
      <c r="D214" s="209" t="s">
        <v>1825</v>
      </c>
      <c r="E214" s="143"/>
    </row>
    <row r="215" spans="1:5" s="213" customFormat="1" ht="39.950000000000003" customHeight="1">
      <c r="A215" s="182">
        <f t="shared" si="3"/>
        <v>212</v>
      </c>
      <c r="B215" s="215" t="s">
        <v>2435</v>
      </c>
      <c r="C215" s="214" t="s">
        <v>2434</v>
      </c>
      <c r="D215" s="209" t="s">
        <v>2257</v>
      </c>
      <c r="E215" s="143"/>
    </row>
    <row r="216" spans="1:5" s="213" customFormat="1" ht="39.950000000000003" customHeight="1">
      <c r="A216" s="182">
        <f t="shared" si="3"/>
        <v>213</v>
      </c>
      <c r="B216" s="212" t="s">
        <v>2433</v>
      </c>
      <c r="C216" s="211" t="s">
        <v>2432</v>
      </c>
      <c r="D216" s="210" t="s">
        <v>1857</v>
      </c>
      <c r="E216" s="143"/>
    </row>
    <row r="217" spans="1:5" s="192" customFormat="1" ht="39.950000000000003" customHeight="1">
      <c r="A217" s="182">
        <f t="shared" si="3"/>
        <v>214</v>
      </c>
      <c r="B217" s="212" t="s">
        <v>2431</v>
      </c>
      <c r="C217" s="211" t="s">
        <v>2430</v>
      </c>
      <c r="D217" s="210" t="s">
        <v>1857</v>
      </c>
      <c r="E217" s="143"/>
    </row>
    <row r="218" spans="1:5" s="192" customFormat="1" ht="39.950000000000003" customHeight="1">
      <c r="A218" s="182">
        <f t="shared" si="3"/>
        <v>215</v>
      </c>
      <c r="B218" s="212" t="s">
        <v>2429</v>
      </c>
      <c r="C218" s="211" t="s">
        <v>2428</v>
      </c>
      <c r="D218" s="210" t="s">
        <v>1857</v>
      </c>
      <c r="E218" s="143"/>
    </row>
    <row r="219" spans="1:5" s="192" customFormat="1" ht="39.950000000000003" customHeight="1">
      <c r="A219" s="182">
        <f t="shared" si="3"/>
        <v>216</v>
      </c>
      <c r="B219" s="212" t="s">
        <v>2427</v>
      </c>
      <c r="C219" s="211" t="s">
        <v>2426</v>
      </c>
      <c r="D219" s="210" t="s">
        <v>1857</v>
      </c>
      <c r="E219" s="143"/>
    </row>
    <row r="220" spans="1:5" s="192" customFormat="1" ht="39.950000000000003" customHeight="1">
      <c r="A220" s="182">
        <f t="shared" si="3"/>
        <v>217</v>
      </c>
      <c r="B220" s="211" t="s">
        <v>2425</v>
      </c>
      <c r="C220" s="211" t="s">
        <v>2424</v>
      </c>
      <c r="D220" s="210" t="s">
        <v>1857</v>
      </c>
      <c r="E220" s="143"/>
    </row>
    <row r="221" spans="1:5" s="192" customFormat="1" ht="39.950000000000003" customHeight="1">
      <c r="A221" s="182">
        <f t="shared" si="3"/>
        <v>218</v>
      </c>
      <c r="B221" s="211" t="s">
        <v>2423</v>
      </c>
      <c r="C221" s="211" t="s">
        <v>2422</v>
      </c>
      <c r="D221" s="210" t="s">
        <v>1857</v>
      </c>
      <c r="E221" s="143"/>
    </row>
    <row r="222" spans="1:5" s="192" customFormat="1" ht="39.950000000000003" customHeight="1">
      <c r="A222" s="182">
        <f t="shared" si="3"/>
        <v>219</v>
      </c>
      <c r="B222" s="210" t="s">
        <v>2421</v>
      </c>
      <c r="C222" s="210" t="s">
        <v>2420</v>
      </c>
      <c r="D222" s="210" t="s">
        <v>1857</v>
      </c>
      <c r="E222" s="143"/>
    </row>
    <row r="223" spans="1:5" s="192" customFormat="1" ht="39.950000000000003" customHeight="1">
      <c r="A223" s="182">
        <f t="shared" si="3"/>
        <v>220</v>
      </c>
      <c r="B223" s="210" t="s">
        <v>2419</v>
      </c>
      <c r="C223" s="210" t="s">
        <v>2418</v>
      </c>
      <c r="D223" s="210" t="s">
        <v>2257</v>
      </c>
      <c r="E223" s="143"/>
    </row>
    <row r="224" spans="1:5" s="192" customFormat="1" ht="39.950000000000003" customHeight="1">
      <c r="A224" s="182">
        <f t="shared" si="3"/>
        <v>221</v>
      </c>
      <c r="B224" s="210" t="s">
        <v>2417</v>
      </c>
      <c r="C224" s="210" t="s">
        <v>2416</v>
      </c>
      <c r="D224" s="210" t="s">
        <v>2257</v>
      </c>
      <c r="E224" s="143"/>
    </row>
    <row r="225" spans="1:5" s="192" customFormat="1" ht="39.950000000000003" customHeight="1">
      <c r="A225" s="182">
        <f t="shared" si="3"/>
        <v>222</v>
      </c>
      <c r="B225" s="210" t="s">
        <v>2415</v>
      </c>
      <c r="C225" s="210" t="s">
        <v>2414</v>
      </c>
      <c r="D225" s="210" t="s">
        <v>2257</v>
      </c>
      <c r="E225" s="143"/>
    </row>
    <row r="226" spans="1:5" s="192" customFormat="1" ht="39.950000000000003" customHeight="1">
      <c r="A226" s="182">
        <f t="shared" si="3"/>
        <v>223</v>
      </c>
      <c r="B226" s="210" t="s">
        <v>2413</v>
      </c>
      <c r="C226" s="210" t="s">
        <v>2412</v>
      </c>
      <c r="D226" s="210" t="s">
        <v>2257</v>
      </c>
      <c r="E226" s="143"/>
    </row>
    <row r="227" spans="1:5" s="192" customFormat="1" ht="39.950000000000003" customHeight="1">
      <c r="A227" s="182">
        <f t="shared" si="3"/>
        <v>224</v>
      </c>
      <c r="B227" s="210" t="s">
        <v>2411</v>
      </c>
      <c r="C227" s="210" t="s">
        <v>2410</v>
      </c>
      <c r="D227" s="210" t="s">
        <v>2257</v>
      </c>
      <c r="E227" s="143"/>
    </row>
    <row r="228" spans="1:5" s="192" customFormat="1" ht="39.950000000000003" customHeight="1">
      <c r="A228" s="182">
        <f t="shared" si="3"/>
        <v>225</v>
      </c>
      <c r="B228" s="210" t="s">
        <v>2409</v>
      </c>
      <c r="C228" s="210" t="s">
        <v>2408</v>
      </c>
      <c r="D228" s="210" t="s">
        <v>1857</v>
      </c>
      <c r="E228" s="143"/>
    </row>
    <row r="229" spans="1:5" s="192" customFormat="1" ht="39.950000000000003" customHeight="1">
      <c r="A229" s="182">
        <f t="shared" si="3"/>
        <v>226</v>
      </c>
      <c r="B229" s="210" t="s">
        <v>2407</v>
      </c>
      <c r="C229" s="210" t="s">
        <v>2406</v>
      </c>
      <c r="D229" s="210" t="s">
        <v>1825</v>
      </c>
      <c r="E229" s="143"/>
    </row>
    <row r="230" spans="1:5" s="192" customFormat="1" ht="39.950000000000003" customHeight="1">
      <c r="A230" s="182">
        <f t="shared" si="3"/>
        <v>227</v>
      </c>
      <c r="B230" s="210" t="s">
        <v>2405</v>
      </c>
      <c r="C230" s="210" t="s">
        <v>2404</v>
      </c>
      <c r="D230" s="210" t="s">
        <v>1825</v>
      </c>
      <c r="E230" s="143"/>
    </row>
    <row r="231" spans="1:5" s="192" customFormat="1" ht="39.950000000000003" customHeight="1">
      <c r="A231" s="182">
        <f t="shared" si="3"/>
        <v>228</v>
      </c>
      <c r="B231" s="210" t="s">
        <v>2403</v>
      </c>
      <c r="C231" s="210" t="s">
        <v>2402</v>
      </c>
      <c r="D231" s="210" t="s">
        <v>1857</v>
      </c>
      <c r="E231" s="143"/>
    </row>
    <row r="232" spans="1:5" s="192" customFormat="1" ht="39.950000000000003" customHeight="1">
      <c r="A232" s="182">
        <f t="shared" si="3"/>
        <v>229</v>
      </c>
      <c r="B232" s="210" t="s">
        <v>2401</v>
      </c>
      <c r="C232" s="210" t="s">
        <v>2400</v>
      </c>
      <c r="D232" s="210" t="s">
        <v>1857</v>
      </c>
      <c r="E232" s="143"/>
    </row>
    <row r="233" spans="1:5" s="192" customFormat="1" ht="39.950000000000003" customHeight="1">
      <c r="A233" s="182">
        <f t="shared" si="3"/>
        <v>230</v>
      </c>
      <c r="B233" s="210" t="s">
        <v>2399</v>
      </c>
      <c r="C233" s="210" t="s">
        <v>2398</v>
      </c>
      <c r="D233" s="210" t="s">
        <v>1857</v>
      </c>
      <c r="E233" s="143"/>
    </row>
    <row r="234" spans="1:5" s="192" customFormat="1" ht="39.950000000000003" customHeight="1">
      <c r="A234" s="182">
        <f t="shared" si="3"/>
        <v>231</v>
      </c>
      <c r="B234" s="210" t="s">
        <v>2397</v>
      </c>
      <c r="C234" s="210" t="s">
        <v>2396</v>
      </c>
      <c r="D234" s="210" t="s">
        <v>1857</v>
      </c>
      <c r="E234" s="143"/>
    </row>
    <row r="235" spans="1:5" s="192" customFormat="1" ht="39.950000000000003" customHeight="1">
      <c r="A235" s="182">
        <f t="shared" si="3"/>
        <v>232</v>
      </c>
      <c r="B235" s="210" t="s">
        <v>2395</v>
      </c>
      <c r="C235" s="210" t="s">
        <v>2394</v>
      </c>
      <c r="D235" s="210" t="s">
        <v>1857</v>
      </c>
      <c r="E235" s="143"/>
    </row>
    <row r="236" spans="1:5" s="192" customFormat="1" ht="39.950000000000003" customHeight="1">
      <c r="A236" s="182">
        <f t="shared" si="3"/>
        <v>233</v>
      </c>
      <c r="B236" s="210" t="s">
        <v>2393</v>
      </c>
      <c r="C236" s="210" t="s">
        <v>2392</v>
      </c>
      <c r="D236" s="210" t="s">
        <v>1857</v>
      </c>
      <c r="E236" s="143"/>
    </row>
    <row r="237" spans="1:5" s="192" customFormat="1" ht="39.950000000000003" customHeight="1">
      <c r="A237" s="182">
        <f t="shared" si="3"/>
        <v>234</v>
      </c>
      <c r="B237" s="209" t="s">
        <v>2391</v>
      </c>
      <c r="C237" s="209" t="s">
        <v>2390</v>
      </c>
      <c r="D237" s="209" t="s">
        <v>1857</v>
      </c>
      <c r="E237" s="143"/>
    </row>
    <row r="238" spans="1:5" s="192" customFormat="1" ht="39.950000000000003" customHeight="1">
      <c r="A238" s="182">
        <f t="shared" si="3"/>
        <v>235</v>
      </c>
      <c r="B238" s="209" t="s">
        <v>2389</v>
      </c>
      <c r="C238" s="209" t="s">
        <v>2388</v>
      </c>
      <c r="D238" s="209" t="s">
        <v>1857</v>
      </c>
      <c r="E238" s="143"/>
    </row>
    <row r="239" spans="1:5" s="192" customFormat="1" ht="39.950000000000003" customHeight="1">
      <c r="A239" s="182">
        <f t="shared" si="3"/>
        <v>236</v>
      </c>
      <c r="B239" s="209" t="s">
        <v>2387</v>
      </c>
      <c r="C239" s="209" t="s">
        <v>2386</v>
      </c>
      <c r="D239" s="209" t="s">
        <v>1857</v>
      </c>
      <c r="E239" s="143"/>
    </row>
    <row r="240" spans="1:5" s="192" customFormat="1" ht="39.950000000000003" customHeight="1">
      <c r="A240" s="182">
        <f t="shared" si="3"/>
        <v>237</v>
      </c>
      <c r="B240" s="209" t="s">
        <v>2385</v>
      </c>
      <c r="C240" s="209" t="s">
        <v>2384</v>
      </c>
      <c r="D240" s="209" t="s">
        <v>1857</v>
      </c>
      <c r="E240" s="143"/>
    </row>
    <row r="241" spans="1:5" s="192" customFormat="1" ht="39.950000000000003" customHeight="1">
      <c r="A241" s="182">
        <f t="shared" si="3"/>
        <v>238</v>
      </c>
      <c r="B241" s="209" t="s">
        <v>2383</v>
      </c>
      <c r="C241" s="209" t="s">
        <v>2382</v>
      </c>
      <c r="D241" s="209" t="s">
        <v>1857</v>
      </c>
      <c r="E241" s="143"/>
    </row>
    <row r="242" spans="1:5" s="192" customFormat="1" ht="39.950000000000003" customHeight="1">
      <c r="A242" s="182">
        <f t="shared" si="3"/>
        <v>239</v>
      </c>
      <c r="B242" s="209" t="s">
        <v>2381</v>
      </c>
      <c r="C242" s="209" t="s">
        <v>2380</v>
      </c>
      <c r="D242" s="209" t="s">
        <v>1857</v>
      </c>
      <c r="E242" s="143"/>
    </row>
    <row r="243" spans="1:5" s="192" customFormat="1" ht="39.950000000000003" customHeight="1">
      <c r="A243" s="182">
        <f t="shared" si="3"/>
        <v>240</v>
      </c>
      <c r="B243" s="209" t="s">
        <v>2379</v>
      </c>
      <c r="C243" s="209" t="s">
        <v>2378</v>
      </c>
      <c r="D243" s="209" t="s">
        <v>1857</v>
      </c>
      <c r="E243" s="143"/>
    </row>
    <row r="244" spans="1:5" s="192" customFormat="1" ht="39.950000000000003" customHeight="1">
      <c r="A244" s="182">
        <f t="shared" si="3"/>
        <v>241</v>
      </c>
      <c r="B244" s="209" t="s">
        <v>2377</v>
      </c>
      <c r="C244" s="209" t="s">
        <v>2376</v>
      </c>
      <c r="D244" s="209" t="s">
        <v>1857</v>
      </c>
      <c r="E244" s="143"/>
    </row>
    <row r="245" spans="1:5" s="192" customFormat="1" ht="39.950000000000003" customHeight="1">
      <c r="A245" s="182">
        <f t="shared" si="3"/>
        <v>242</v>
      </c>
      <c r="B245" s="209" t="s">
        <v>2375</v>
      </c>
      <c r="C245" s="209" t="s">
        <v>2374</v>
      </c>
      <c r="D245" s="209" t="s">
        <v>1857</v>
      </c>
      <c r="E245" s="143"/>
    </row>
    <row r="246" spans="1:5" s="192" customFormat="1" ht="39.950000000000003" customHeight="1">
      <c r="A246" s="182">
        <f t="shared" si="3"/>
        <v>243</v>
      </c>
      <c r="B246" s="206" t="s">
        <v>2373</v>
      </c>
      <c r="C246" s="197" t="s">
        <v>2372</v>
      </c>
      <c r="D246" s="197" t="s">
        <v>1857</v>
      </c>
      <c r="E246" s="143"/>
    </row>
    <row r="247" spans="1:5" s="192" customFormat="1" ht="39.950000000000003" customHeight="1">
      <c r="A247" s="182">
        <f t="shared" si="3"/>
        <v>244</v>
      </c>
      <c r="B247" s="206" t="s">
        <v>2371</v>
      </c>
      <c r="C247" s="197" t="s">
        <v>2370</v>
      </c>
      <c r="D247" s="197" t="s">
        <v>1857</v>
      </c>
      <c r="E247" s="143"/>
    </row>
    <row r="248" spans="1:5" s="192" customFormat="1" ht="39.950000000000003" customHeight="1">
      <c r="A248" s="182">
        <f t="shared" si="3"/>
        <v>245</v>
      </c>
      <c r="B248" s="30" t="s">
        <v>2369</v>
      </c>
      <c r="C248" s="30" t="s">
        <v>2368</v>
      </c>
      <c r="D248" s="197" t="s">
        <v>1857</v>
      </c>
      <c r="E248" s="143"/>
    </row>
    <row r="249" spans="1:5" s="192" customFormat="1" ht="39.950000000000003" customHeight="1">
      <c r="A249" s="182">
        <f t="shared" si="3"/>
        <v>246</v>
      </c>
      <c r="B249" s="206" t="s">
        <v>2367</v>
      </c>
      <c r="C249" s="206" t="s">
        <v>2366</v>
      </c>
      <c r="D249" s="197" t="s">
        <v>1857</v>
      </c>
      <c r="E249" s="143"/>
    </row>
    <row r="250" spans="1:5" s="192" customFormat="1" ht="39.950000000000003" customHeight="1">
      <c r="A250" s="182">
        <f t="shared" si="3"/>
        <v>247</v>
      </c>
      <c r="B250" s="206" t="s">
        <v>2365</v>
      </c>
      <c r="C250" s="206" t="s">
        <v>2364</v>
      </c>
      <c r="D250" s="197" t="s">
        <v>1857</v>
      </c>
      <c r="E250" s="143"/>
    </row>
    <row r="251" spans="1:5" s="192" customFormat="1" ht="39.950000000000003" customHeight="1">
      <c r="A251" s="182">
        <f t="shared" si="3"/>
        <v>248</v>
      </c>
      <c r="B251" s="206" t="s">
        <v>2363</v>
      </c>
      <c r="C251" s="30" t="s">
        <v>2362</v>
      </c>
      <c r="D251" s="197" t="s">
        <v>1857</v>
      </c>
      <c r="E251" s="143"/>
    </row>
    <row r="252" spans="1:5" s="192" customFormat="1" ht="39.950000000000003" customHeight="1">
      <c r="A252" s="182">
        <f t="shared" si="3"/>
        <v>249</v>
      </c>
      <c r="B252" s="206" t="s">
        <v>2361</v>
      </c>
      <c r="C252" s="206" t="s">
        <v>2360</v>
      </c>
      <c r="D252" s="197" t="s">
        <v>1857</v>
      </c>
      <c r="E252" s="143"/>
    </row>
    <row r="253" spans="1:5" s="192" customFormat="1" ht="39.950000000000003" customHeight="1">
      <c r="A253" s="182">
        <f t="shared" si="3"/>
        <v>250</v>
      </c>
      <c r="B253" s="206" t="s">
        <v>2359</v>
      </c>
      <c r="C253" s="206" t="s">
        <v>2358</v>
      </c>
      <c r="D253" s="197" t="s">
        <v>1857</v>
      </c>
      <c r="E253" s="143"/>
    </row>
    <row r="254" spans="1:5" s="192" customFormat="1" ht="39.950000000000003" customHeight="1">
      <c r="A254" s="182">
        <f t="shared" si="3"/>
        <v>251</v>
      </c>
      <c r="B254" s="206" t="s">
        <v>2357</v>
      </c>
      <c r="C254" s="206" t="s">
        <v>2356</v>
      </c>
      <c r="D254" s="197" t="s">
        <v>1857</v>
      </c>
      <c r="E254" s="143"/>
    </row>
    <row r="255" spans="1:5" s="192" customFormat="1" ht="39.950000000000003" customHeight="1">
      <c r="A255" s="182">
        <f t="shared" si="3"/>
        <v>252</v>
      </c>
      <c r="B255" s="206" t="s">
        <v>2355</v>
      </c>
      <c r="C255" s="206" t="s">
        <v>2354</v>
      </c>
      <c r="D255" s="197" t="s">
        <v>1857</v>
      </c>
      <c r="E255" s="143"/>
    </row>
    <row r="256" spans="1:5" s="192" customFormat="1" ht="39.950000000000003" customHeight="1">
      <c r="A256" s="182">
        <f t="shared" si="3"/>
        <v>253</v>
      </c>
      <c r="B256" s="206" t="s">
        <v>2353</v>
      </c>
      <c r="C256" s="206" t="s">
        <v>2352</v>
      </c>
      <c r="D256" s="197" t="s">
        <v>1857</v>
      </c>
      <c r="E256" s="143"/>
    </row>
    <row r="257" spans="1:5" s="192" customFormat="1" ht="39.950000000000003" customHeight="1">
      <c r="A257" s="182">
        <f t="shared" si="3"/>
        <v>254</v>
      </c>
      <c r="B257" s="206" t="s">
        <v>2351</v>
      </c>
      <c r="C257" s="206" t="s">
        <v>2350</v>
      </c>
      <c r="D257" s="197" t="s">
        <v>1857</v>
      </c>
      <c r="E257" s="143"/>
    </row>
    <row r="258" spans="1:5" s="192" customFormat="1" ht="39.950000000000003" customHeight="1">
      <c r="A258" s="182">
        <f t="shared" si="3"/>
        <v>255</v>
      </c>
      <c r="B258" s="206" t="s">
        <v>2349</v>
      </c>
      <c r="C258" s="206" t="s">
        <v>2348</v>
      </c>
      <c r="D258" s="197" t="s">
        <v>1857</v>
      </c>
      <c r="E258" s="143"/>
    </row>
    <row r="259" spans="1:5" s="192" customFormat="1" ht="39.950000000000003" customHeight="1">
      <c r="A259" s="182">
        <f t="shared" si="3"/>
        <v>256</v>
      </c>
      <c r="B259" s="206" t="s">
        <v>2347</v>
      </c>
      <c r="C259" s="206" t="s">
        <v>2346</v>
      </c>
      <c r="D259" s="197" t="s">
        <v>1857</v>
      </c>
      <c r="E259" s="143"/>
    </row>
    <row r="260" spans="1:5" s="192" customFormat="1" ht="39.950000000000003" customHeight="1">
      <c r="A260" s="182">
        <f t="shared" ref="A260:A323" si="4">ROW()-3</f>
        <v>257</v>
      </c>
      <c r="B260" s="206" t="s">
        <v>2345</v>
      </c>
      <c r="C260" s="206" t="s">
        <v>2344</v>
      </c>
      <c r="D260" s="197" t="s">
        <v>1857</v>
      </c>
      <c r="E260" s="143"/>
    </row>
    <row r="261" spans="1:5" s="192" customFormat="1" ht="39.950000000000003" customHeight="1">
      <c r="A261" s="182">
        <f t="shared" si="4"/>
        <v>258</v>
      </c>
      <c r="B261" s="208" t="s">
        <v>2343</v>
      </c>
      <c r="C261" s="208" t="s">
        <v>2342</v>
      </c>
      <c r="D261" s="207" t="s">
        <v>1857</v>
      </c>
      <c r="E261" s="143"/>
    </row>
    <row r="262" spans="1:5" s="192" customFormat="1" ht="39.950000000000003" customHeight="1">
      <c r="A262" s="182">
        <f t="shared" si="4"/>
        <v>259</v>
      </c>
      <c r="B262" s="208" t="s">
        <v>2341</v>
      </c>
      <c r="C262" s="208" t="s">
        <v>2340</v>
      </c>
      <c r="D262" s="207" t="s">
        <v>1857</v>
      </c>
      <c r="E262" s="143"/>
    </row>
    <row r="263" spans="1:5" s="192" customFormat="1" ht="39.950000000000003" customHeight="1">
      <c r="A263" s="182">
        <f t="shared" si="4"/>
        <v>260</v>
      </c>
      <c r="B263" s="208" t="s">
        <v>2339</v>
      </c>
      <c r="C263" s="208" t="s">
        <v>2338</v>
      </c>
      <c r="D263" s="207" t="s">
        <v>1857</v>
      </c>
      <c r="E263" s="143"/>
    </row>
    <row r="264" spans="1:5" s="192" customFormat="1" ht="39.950000000000003" customHeight="1">
      <c r="A264" s="182">
        <f t="shared" si="4"/>
        <v>261</v>
      </c>
      <c r="B264" s="206" t="s">
        <v>2337</v>
      </c>
      <c r="C264" s="206" t="s">
        <v>2336</v>
      </c>
      <c r="D264" s="197" t="s">
        <v>1857</v>
      </c>
      <c r="E264" s="143"/>
    </row>
    <row r="265" spans="1:5" s="192" customFormat="1" ht="39.950000000000003" customHeight="1">
      <c r="A265" s="182">
        <f t="shared" si="4"/>
        <v>262</v>
      </c>
      <c r="B265" s="206" t="s">
        <v>2335</v>
      </c>
      <c r="C265" s="206" t="s">
        <v>2334</v>
      </c>
      <c r="D265" s="197" t="s">
        <v>1857</v>
      </c>
      <c r="E265" s="143"/>
    </row>
    <row r="266" spans="1:5" s="192" customFormat="1" ht="39.950000000000003" customHeight="1">
      <c r="A266" s="182">
        <f t="shared" si="4"/>
        <v>263</v>
      </c>
      <c r="B266" s="206" t="s">
        <v>1173</v>
      </c>
      <c r="C266" s="206" t="s">
        <v>2333</v>
      </c>
      <c r="D266" s="197" t="s">
        <v>1857</v>
      </c>
      <c r="E266" s="143"/>
    </row>
    <row r="267" spans="1:5" s="192" customFormat="1" ht="39.950000000000003" customHeight="1">
      <c r="A267" s="182">
        <f t="shared" si="4"/>
        <v>264</v>
      </c>
      <c r="B267" s="206" t="s">
        <v>1814</v>
      </c>
      <c r="C267" s="206" t="s">
        <v>2332</v>
      </c>
      <c r="D267" s="197" t="s">
        <v>1857</v>
      </c>
      <c r="E267" s="143"/>
    </row>
    <row r="268" spans="1:5" s="192" customFormat="1" ht="39.950000000000003" customHeight="1">
      <c r="A268" s="182">
        <f t="shared" si="4"/>
        <v>265</v>
      </c>
      <c r="B268" s="30" t="s">
        <v>2331</v>
      </c>
      <c r="C268" s="206" t="s">
        <v>2330</v>
      </c>
      <c r="D268" s="197" t="s">
        <v>1857</v>
      </c>
      <c r="E268" s="143"/>
    </row>
    <row r="269" spans="1:5" s="192" customFormat="1" ht="39.950000000000003" customHeight="1">
      <c r="A269" s="182">
        <f t="shared" si="4"/>
        <v>266</v>
      </c>
      <c r="B269" s="206" t="s">
        <v>2329</v>
      </c>
      <c r="C269" s="206" t="s">
        <v>2328</v>
      </c>
      <c r="D269" s="197" t="s">
        <v>1857</v>
      </c>
      <c r="E269" s="143"/>
    </row>
    <row r="270" spans="1:5" s="192" customFormat="1" ht="39.950000000000003" customHeight="1">
      <c r="A270" s="182">
        <f t="shared" si="4"/>
        <v>267</v>
      </c>
      <c r="B270" s="206" t="s">
        <v>2314</v>
      </c>
      <c r="C270" s="206" t="s">
        <v>2327</v>
      </c>
      <c r="D270" s="197" t="s">
        <v>1857</v>
      </c>
      <c r="E270" s="143"/>
    </row>
    <row r="271" spans="1:5" s="192" customFormat="1" ht="39.950000000000003" customHeight="1">
      <c r="A271" s="182">
        <f t="shared" si="4"/>
        <v>268</v>
      </c>
      <c r="B271" s="206" t="s">
        <v>2326</v>
      </c>
      <c r="C271" s="206" t="s">
        <v>2325</v>
      </c>
      <c r="D271" s="197" t="s">
        <v>1857</v>
      </c>
      <c r="E271" s="143"/>
    </row>
    <row r="272" spans="1:5" s="192" customFormat="1" ht="39.950000000000003" customHeight="1">
      <c r="A272" s="182">
        <f t="shared" si="4"/>
        <v>269</v>
      </c>
      <c r="B272" s="206" t="s">
        <v>2322</v>
      </c>
      <c r="C272" s="206" t="s">
        <v>2324</v>
      </c>
      <c r="D272" s="197" t="s">
        <v>1857</v>
      </c>
      <c r="E272" s="143"/>
    </row>
    <row r="273" spans="1:5" s="192" customFormat="1" ht="39.950000000000003" customHeight="1">
      <c r="A273" s="182">
        <f t="shared" si="4"/>
        <v>270</v>
      </c>
      <c r="B273" s="206" t="s">
        <v>2323</v>
      </c>
      <c r="C273" s="206" t="s">
        <v>2321</v>
      </c>
      <c r="D273" s="197" t="s">
        <v>1857</v>
      </c>
      <c r="E273" s="143"/>
    </row>
    <row r="274" spans="1:5" s="192" customFormat="1" ht="39.950000000000003" customHeight="1">
      <c r="A274" s="182">
        <f t="shared" si="4"/>
        <v>271</v>
      </c>
      <c r="B274" s="206" t="s">
        <v>2322</v>
      </c>
      <c r="C274" s="206" t="s">
        <v>2321</v>
      </c>
      <c r="D274" s="197" t="s">
        <v>1857</v>
      </c>
      <c r="E274" s="143"/>
    </row>
    <row r="275" spans="1:5" s="192" customFormat="1" ht="39.950000000000003" customHeight="1">
      <c r="A275" s="182">
        <f t="shared" si="4"/>
        <v>272</v>
      </c>
      <c r="B275" s="206" t="s">
        <v>2320</v>
      </c>
      <c r="C275" s="206" t="s">
        <v>2319</v>
      </c>
      <c r="D275" s="197" t="s">
        <v>1857</v>
      </c>
      <c r="E275" s="143"/>
    </row>
    <row r="276" spans="1:5" s="192" customFormat="1" ht="39.950000000000003" customHeight="1">
      <c r="A276" s="182">
        <f t="shared" si="4"/>
        <v>273</v>
      </c>
      <c r="B276" s="206" t="s">
        <v>2318</v>
      </c>
      <c r="C276" s="206" t="s">
        <v>2317</v>
      </c>
      <c r="D276" s="197" t="s">
        <v>1857</v>
      </c>
      <c r="E276" s="143"/>
    </row>
    <row r="277" spans="1:5" s="192" customFormat="1" ht="39.950000000000003" customHeight="1">
      <c r="A277" s="182">
        <f t="shared" si="4"/>
        <v>274</v>
      </c>
      <c r="B277" s="206" t="s">
        <v>2316</v>
      </c>
      <c r="C277" s="206" t="s">
        <v>2315</v>
      </c>
      <c r="D277" s="197" t="s">
        <v>1857</v>
      </c>
      <c r="E277" s="143"/>
    </row>
    <row r="278" spans="1:5" s="192" customFormat="1" ht="39.950000000000003" customHeight="1">
      <c r="A278" s="182">
        <f t="shared" si="4"/>
        <v>275</v>
      </c>
      <c r="B278" s="206" t="s">
        <v>2314</v>
      </c>
      <c r="C278" s="206" t="s">
        <v>2313</v>
      </c>
      <c r="D278" s="197" t="s">
        <v>1857</v>
      </c>
      <c r="E278" s="143"/>
    </row>
    <row r="279" spans="1:5" s="192" customFormat="1" ht="39.950000000000003" customHeight="1">
      <c r="A279" s="182">
        <f t="shared" si="4"/>
        <v>276</v>
      </c>
      <c r="B279" s="206" t="s">
        <v>2312</v>
      </c>
      <c r="C279" s="206" t="s">
        <v>2311</v>
      </c>
      <c r="D279" s="197" t="s">
        <v>1857</v>
      </c>
      <c r="E279" s="143"/>
    </row>
    <row r="280" spans="1:5" s="192" customFormat="1" ht="39.950000000000003" customHeight="1">
      <c r="A280" s="182">
        <f t="shared" si="4"/>
        <v>277</v>
      </c>
      <c r="B280" s="206" t="s">
        <v>2310</v>
      </c>
      <c r="C280" s="206" t="s">
        <v>2309</v>
      </c>
      <c r="D280" s="197" t="s">
        <v>1857</v>
      </c>
      <c r="E280" s="143"/>
    </row>
    <row r="281" spans="1:5" s="192" customFormat="1" ht="39.950000000000003" customHeight="1">
      <c r="A281" s="182">
        <f t="shared" si="4"/>
        <v>278</v>
      </c>
      <c r="B281" s="206" t="s">
        <v>2308</v>
      </c>
      <c r="C281" s="206" t="s">
        <v>2307</v>
      </c>
      <c r="D281" s="197" t="s">
        <v>1857</v>
      </c>
      <c r="E281" s="143"/>
    </row>
    <row r="282" spans="1:5" s="192" customFormat="1" ht="39.950000000000003" customHeight="1">
      <c r="A282" s="182">
        <f t="shared" si="4"/>
        <v>279</v>
      </c>
      <c r="B282" s="206" t="s">
        <v>2306</v>
      </c>
      <c r="C282" s="206" t="s">
        <v>2305</v>
      </c>
      <c r="D282" s="197" t="s">
        <v>1857</v>
      </c>
      <c r="E282" s="143"/>
    </row>
    <row r="283" spans="1:5" s="192" customFormat="1" ht="39.950000000000003" customHeight="1">
      <c r="A283" s="182">
        <f t="shared" si="4"/>
        <v>280</v>
      </c>
      <c r="B283" s="206" t="s">
        <v>2304</v>
      </c>
      <c r="C283" s="206" t="s">
        <v>2303</v>
      </c>
      <c r="D283" s="197" t="s">
        <v>1857</v>
      </c>
      <c r="E283" s="143"/>
    </row>
    <row r="284" spans="1:5" s="192" customFormat="1" ht="39.950000000000003" customHeight="1">
      <c r="A284" s="182">
        <f t="shared" si="4"/>
        <v>281</v>
      </c>
      <c r="B284" s="206" t="s">
        <v>2302</v>
      </c>
      <c r="C284" s="206" t="s">
        <v>2301</v>
      </c>
      <c r="D284" s="197" t="s">
        <v>1857</v>
      </c>
      <c r="E284" s="143"/>
    </row>
    <row r="285" spans="1:5" s="192" customFormat="1" ht="39.950000000000003" customHeight="1">
      <c r="A285" s="182">
        <f t="shared" si="4"/>
        <v>282</v>
      </c>
      <c r="B285" s="206" t="s">
        <v>2300</v>
      </c>
      <c r="C285" s="206" t="s">
        <v>2299</v>
      </c>
      <c r="D285" s="197" t="s">
        <v>1857</v>
      </c>
      <c r="E285" s="143"/>
    </row>
    <row r="286" spans="1:5" s="192" customFormat="1" ht="39.950000000000003" customHeight="1">
      <c r="A286" s="182">
        <f t="shared" si="4"/>
        <v>283</v>
      </c>
      <c r="B286" s="206" t="s">
        <v>2298</v>
      </c>
      <c r="C286" s="206" t="s">
        <v>2297</v>
      </c>
      <c r="D286" s="197" t="s">
        <v>2296</v>
      </c>
      <c r="E286" s="143"/>
    </row>
    <row r="287" spans="1:5" s="192" customFormat="1" ht="39.950000000000003" customHeight="1">
      <c r="A287" s="182">
        <f t="shared" si="4"/>
        <v>284</v>
      </c>
      <c r="B287" s="206" t="s">
        <v>2295</v>
      </c>
      <c r="C287" s="206" t="s">
        <v>2294</v>
      </c>
      <c r="D287" s="197" t="s">
        <v>1857</v>
      </c>
      <c r="E287" s="143"/>
    </row>
    <row r="288" spans="1:5" s="192" customFormat="1" ht="39.950000000000003" customHeight="1">
      <c r="A288" s="182">
        <f t="shared" si="4"/>
        <v>285</v>
      </c>
      <c r="B288" s="206" t="s">
        <v>1834</v>
      </c>
      <c r="C288" s="206" t="s">
        <v>2293</v>
      </c>
      <c r="D288" s="197" t="s">
        <v>1857</v>
      </c>
      <c r="E288" s="143"/>
    </row>
    <row r="289" spans="1:5" s="192" customFormat="1" ht="39.950000000000003" customHeight="1">
      <c r="A289" s="182">
        <f t="shared" si="4"/>
        <v>286</v>
      </c>
      <c r="B289" s="206" t="s">
        <v>2292</v>
      </c>
      <c r="C289" s="206" t="s">
        <v>2291</v>
      </c>
      <c r="D289" s="197" t="s">
        <v>1857</v>
      </c>
      <c r="E289" s="143"/>
    </row>
    <row r="290" spans="1:5" s="192" customFormat="1" ht="39.950000000000003" customHeight="1">
      <c r="A290" s="182">
        <f t="shared" si="4"/>
        <v>287</v>
      </c>
      <c r="B290" s="206" t="s">
        <v>2290</v>
      </c>
      <c r="C290" s="206" t="s">
        <v>2289</v>
      </c>
      <c r="D290" s="197" t="s">
        <v>1857</v>
      </c>
      <c r="E290" s="143"/>
    </row>
    <row r="291" spans="1:5" s="192" customFormat="1" ht="39.950000000000003" customHeight="1">
      <c r="A291" s="182">
        <f t="shared" si="4"/>
        <v>288</v>
      </c>
      <c r="B291" s="204" t="s">
        <v>2288</v>
      </c>
      <c r="C291" s="204" t="s">
        <v>2287</v>
      </c>
      <c r="D291" s="199" t="s">
        <v>1857</v>
      </c>
      <c r="E291" s="143"/>
    </row>
    <row r="292" spans="1:5" s="192" customFormat="1" ht="39.950000000000003" customHeight="1">
      <c r="A292" s="182">
        <f t="shared" si="4"/>
        <v>289</v>
      </c>
      <c r="B292" s="204" t="s">
        <v>2286</v>
      </c>
      <c r="C292" s="204" t="s">
        <v>2285</v>
      </c>
      <c r="D292" s="199" t="s">
        <v>1857</v>
      </c>
      <c r="E292" s="143"/>
    </row>
    <row r="293" spans="1:5" s="192" customFormat="1" ht="39.950000000000003" customHeight="1">
      <c r="A293" s="182">
        <f t="shared" si="4"/>
        <v>290</v>
      </c>
      <c r="B293" s="204" t="s">
        <v>2284</v>
      </c>
      <c r="C293" s="204" t="s">
        <v>2283</v>
      </c>
      <c r="D293" s="199" t="s">
        <v>1857</v>
      </c>
      <c r="E293" s="143"/>
    </row>
    <row r="294" spans="1:5" s="192" customFormat="1" ht="39.950000000000003" customHeight="1">
      <c r="A294" s="182">
        <f t="shared" si="4"/>
        <v>291</v>
      </c>
      <c r="B294" s="204" t="s">
        <v>2282</v>
      </c>
      <c r="C294" s="204" t="s">
        <v>2281</v>
      </c>
      <c r="D294" s="199" t="s">
        <v>1857</v>
      </c>
      <c r="E294" s="143"/>
    </row>
    <row r="295" spans="1:5" s="192" customFormat="1" ht="39.950000000000003" customHeight="1">
      <c r="A295" s="182">
        <f t="shared" si="4"/>
        <v>292</v>
      </c>
      <c r="B295" s="204" t="s">
        <v>2280</v>
      </c>
      <c r="C295" s="204" t="s">
        <v>2279</v>
      </c>
      <c r="D295" s="199" t="s">
        <v>1857</v>
      </c>
      <c r="E295" s="143"/>
    </row>
    <row r="296" spans="1:5" s="192" customFormat="1" ht="39.950000000000003" customHeight="1">
      <c r="A296" s="182">
        <f t="shared" si="4"/>
        <v>293</v>
      </c>
      <c r="B296" s="204" t="s">
        <v>2278</v>
      </c>
      <c r="C296" s="204" t="s">
        <v>2277</v>
      </c>
      <c r="D296" s="199" t="s">
        <v>1857</v>
      </c>
      <c r="E296" s="143"/>
    </row>
    <row r="297" spans="1:5" s="192" customFormat="1" ht="39.950000000000003" customHeight="1">
      <c r="A297" s="182">
        <f t="shared" si="4"/>
        <v>294</v>
      </c>
      <c r="B297" s="204" t="s">
        <v>2276</v>
      </c>
      <c r="C297" s="204" t="s">
        <v>2275</v>
      </c>
      <c r="D297" s="199" t="s">
        <v>1857</v>
      </c>
      <c r="E297" s="143"/>
    </row>
    <row r="298" spans="1:5" s="192" customFormat="1" ht="39.950000000000003" customHeight="1">
      <c r="A298" s="182">
        <f t="shared" si="4"/>
        <v>295</v>
      </c>
      <c r="B298" s="206" t="s">
        <v>2274</v>
      </c>
      <c r="C298" s="206" t="s">
        <v>2273</v>
      </c>
      <c r="D298" s="197" t="s">
        <v>1857</v>
      </c>
      <c r="E298" s="143"/>
    </row>
    <row r="299" spans="1:5" s="192" customFormat="1" ht="39.950000000000003" customHeight="1">
      <c r="A299" s="182">
        <f t="shared" si="4"/>
        <v>296</v>
      </c>
      <c r="B299" s="206" t="s">
        <v>2272</v>
      </c>
      <c r="C299" s="206" t="s">
        <v>2271</v>
      </c>
      <c r="D299" s="197" t="s">
        <v>1857</v>
      </c>
      <c r="E299" s="143"/>
    </row>
    <row r="300" spans="1:5" s="192" customFormat="1" ht="39.950000000000003" customHeight="1">
      <c r="A300" s="182">
        <f t="shared" si="4"/>
        <v>297</v>
      </c>
      <c r="B300" s="204" t="s">
        <v>2270</v>
      </c>
      <c r="C300" s="204" t="s">
        <v>2269</v>
      </c>
      <c r="D300" s="199" t="s">
        <v>1857</v>
      </c>
      <c r="E300" s="143"/>
    </row>
    <row r="301" spans="1:5" s="192" customFormat="1" ht="39.950000000000003" customHeight="1">
      <c r="A301" s="182">
        <f t="shared" si="4"/>
        <v>298</v>
      </c>
      <c r="B301" s="204" t="s">
        <v>2268</v>
      </c>
      <c r="C301" s="204" t="s">
        <v>2267</v>
      </c>
      <c r="D301" s="199" t="s">
        <v>1857</v>
      </c>
      <c r="E301" s="143"/>
    </row>
    <row r="302" spans="1:5" s="192" customFormat="1" ht="39.950000000000003" customHeight="1">
      <c r="A302" s="182">
        <f t="shared" si="4"/>
        <v>299</v>
      </c>
      <c r="B302" s="204" t="s">
        <v>2266</v>
      </c>
      <c r="C302" s="205" t="s">
        <v>2265</v>
      </c>
      <c r="D302" s="199" t="s">
        <v>1857</v>
      </c>
      <c r="E302" s="143"/>
    </row>
    <row r="303" spans="1:5" s="192" customFormat="1" ht="39.950000000000003" customHeight="1">
      <c r="A303" s="182">
        <f t="shared" si="4"/>
        <v>300</v>
      </c>
      <c r="B303" s="205" t="s">
        <v>2264</v>
      </c>
      <c r="C303" s="204" t="s">
        <v>2263</v>
      </c>
      <c r="D303" s="199" t="s">
        <v>1857</v>
      </c>
      <c r="E303" s="143"/>
    </row>
    <row r="304" spans="1:5" s="192" customFormat="1" ht="39.950000000000003" customHeight="1">
      <c r="A304" s="182">
        <f t="shared" si="4"/>
        <v>301</v>
      </c>
      <c r="B304" s="205" t="s">
        <v>114</v>
      </c>
      <c r="C304" s="204" t="s">
        <v>2262</v>
      </c>
      <c r="D304" s="199" t="s">
        <v>2257</v>
      </c>
      <c r="E304" s="143"/>
    </row>
    <row r="305" spans="1:5" s="192" customFormat="1" ht="39.950000000000003" customHeight="1">
      <c r="A305" s="182">
        <f t="shared" si="4"/>
        <v>302</v>
      </c>
      <c r="B305" s="117" t="s">
        <v>2261</v>
      </c>
      <c r="C305" s="117" t="s">
        <v>2260</v>
      </c>
      <c r="D305" s="199" t="s">
        <v>2257</v>
      </c>
      <c r="E305" s="143"/>
    </row>
    <row r="306" spans="1:5" s="201" customFormat="1" ht="39.950000000000003" customHeight="1">
      <c r="A306" s="182">
        <f t="shared" si="4"/>
        <v>303</v>
      </c>
      <c r="B306" s="117" t="s">
        <v>2259</v>
      </c>
      <c r="C306" s="155" t="s">
        <v>2258</v>
      </c>
      <c r="D306" s="199" t="s">
        <v>2257</v>
      </c>
      <c r="E306" s="143"/>
    </row>
    <row r="307" spans="1:5" s="201" customFormat="1" ht="39.950000000000003" customHeight="1">
      <c r="A307" s="182">
        <f t="shared" si="4"/>
        <v>304</v>
      </c>
      <c r="B307" s="117" t="s">
        <v>2256</v>
      </c>
      <c r="C307" s="203" t="s">
        <v>2255</v>
      </c>
      <c r="D307" s="199" t="s">
        <v>2094</v>
      </c>
      <c r="E307" s="143"/>
    </row>
    <row r="308" spans="1:5" s="201" customFormat="1" ht="39.950000000000003" customHeight="1">
      <c r="A308" s="182">
        <f t="shared" si="4"/>
        <v>305</v>
      </c>
      <c r="B308" s="117" t="s">
        <v>2254</v>
      </c>
      <c r="C308" s="155" t="s">
        <v>2253</v>
      </c>
      <c r="D308" s="199" t="s">
        <v>2208</v>
      </c>
      <c r="E308" s="143"/>
    </row>
    <row r="309" spans="1:5" s="192" customFormat="1" ht="39.950000000000003" customHeight="1">
      <c r="A309" s="182">
        <f t="shared" si="4"/>
        <v>306</v>
      </c>
      <c r="B309" s="117" t="s">
        <v>2252</v>
      </c>
      <c r="C309" s="155" t="s">
        <v>2251</v>
      </c>
      <c r="D309" s="199" t="s">
        <v>2208</v>
      </c>
      <c r="E309" s="143"/>
    </row>
    <row r="310" spans="1:5" s="192" customFormat="1" ht="39.950000000000003" customHeight="1">
      <c r="A310" s="182">
        <f t="shared" si="4"/>
        <v>307</v>
      </c>
      <c r="B310" s="117" t="s">
        <v>1769</v>
      </c>
      <c r="C310" s="202" t="s">
        <v>2250</v>
      </c>
      <c r="D310" s="199" t="s">
        <v>2208</v>
      </c>
      <c r="E310" s="143"/>
    </row>
    <row r="311" spans="1:5" s="192" customFormat="1" ht="39.950000000000003" customHeight="1">
      <c r="A311" s="182">
        <f t="shared" si="4"/>
        <v>308</v>
      </c>
      <c r="B311" s="117" t="s">
        <v>1769</v>
      </c>
      <c r="C311" s="155" t="s">
        <v>2249</v>
      </c>
      <c r="D311" s="199" t="s">
        <v>1857</v>
      </c>
      <c r="E311" s="143"/>
    </row>
    <row r="312" spans="1:5" s="192" customFormat="1" ht="39.950000000000003" customHeight="1">
      <c r="A312" s="182">
        <f t="shared" si="4"/>
        <v>309</v>
      </c>
      <c r="B312" s="117" t="s">
        <v>2248</v>
      </c>
      <c r="C312" s="155" t="s">
        <v>2247</v>
      </c>
      <c r="D312" s="199" t="s">
        <v>1857</v>
      </c>
      <c r="E312" s="143"/>
    </row>
    <row r="313" spans="1:5" s="192" customFormat="1" ht="39.950000000000003" customHeight="1">
      <c r="A313" s="182">
        <f t="shared" si="4"/>
        <v>310</v>
      </c>
      <c r="B313" s="117" t="s">
        <v>845</v>
      </c>
      <c r="C313" s="199" t="s">
        <v>2246</v>
      </c>
      <c r="D313" s="199" t="s">
        <v>1907</v>
      </c>
      <c r="E313" s="143"/>
    </row>
    <row r="314" spans="1:5" s="201" customFormat="1" ht="39.950000000000003" customHeight="1">
      <c r="A314" s="182">
        <f t="shared" si="4"/>
        <v>311</v>
      </c>
      <c r="B314" s="117" t="s">
        <v>1178</v>
      </c>
      <c r="C314" s="199" t="s">
        <v>2245</v>
      </c>
      <c r="D314" s="199" t="s">
        <v>2094</v>
      </c>
      <c r="E314" s="143"/>
    </row>
    <row r="315" spans="1:5" s="192" customFormat="1" ht="39.950000000000003" customHeight="1">
      <c r="A315" s="182">
        <f t="shared" si="4"/>
        <v>312</v>
      </c>
      <c r="B315" s="117" t="s">
        <v>1917</v>
      </c>
      <c r="C315" s="199" t="s">
        <v>2244</v>
      </c>
      <c r="D315" s="199" t="s">
        <v>2094</v>
      </c>
      <c r="E315" s="143"/>
    </row>
    <row r="316" spans="1:5" s="192" customFormat="1" ht="39.950000000000003" customHeight="1">
      <c r="A316" s="182">
        <f t="shared" si="4"/>
        <v>313</v>
      </c>
      <c r="B316" s="117" t="s">
        <v>1917</v>
      </c>
      <c r="C316" s="199" t="s">
        <v>2243</v>
      </c>
      <c r="D316" s="199" t="s">
        <v>2094</v>
      </c>
      <c r="E316" s="143"/>
    </row>
    <row r="317" spans="1:5" s="192" customFormat="1" ht="39.950000000000003" customHeight="1">
      <c r="A317" s="182">
        <f t="shared" si="4"/>
        <v>314</v>
      </c>
      <c r="B317" s="117" t="s">
        <v>1822</v>
      </c>
      <c r="C317" s="199" t="s">
        <v>2242</v>
      </c>
      <c r="D317" s="199" t="s">
        <v>2094</v>
      </c>
      <c r="E317" s="143"/>
    </row>
    <row r="318" spans="1:5" s="192" customFormat="1" ht="39.950000000000003" customHeight="1">
      <c r="A318" s="182">
        <f t="shared" si="4"/>
        <v>315</v>
      </c>
      <c r="B318" s="117" t="s">
        <v>2241</v>
      </c>
      <c r="C318" s="199" t="s">
        <v>2240</v>
      </c>
      <c r="D318" s="199" t="s">
        <v>1907</v>
      </c>
      <c r="E318" s="143"/>
    </row>
    <row r="319" spans="1:5" s="192" customFormat="1" ht="39.950000000000003" customHeight="1">
      <c r="A319" s="182">
        <f t="shared" si="4"/>
        <v>316</v>
      </c>
      <c r="B319" s="117" t="s">
        <v>1943</v>
      </c>
      <c r="C319" s="199" t="s">
        <v>2239</v>
      </c>
      <c r="D319" s="199" t="s">
        <v>1907</v>
      </c>
      <c r="E319" s="143"/>
    </row>
    <row r="320" spans="1:5" s="192" customFormat="1" ht="39.950000000000003" customHeight="1">
      <c r="A320" s="182">
        <f t="shared" si="4"/>
        <v>317</v>
      </c>
      <c r="B320" s="117" t="s">
        <v>1871</v>
      </c>
      <c r="C320" s="199" t="s">
        <v>2238</v>
      </c>
      <c r="D320" s="199" t="s">
        <v>1857</v>
      </c>
      <c r="E320" s="143"/>
    </row>
    <row r="321" spans="1:5" s="192" customFormat="1" ht="39.950000000000003" customHeight="1">
      <c r="A321" s="182">
        <f t="shared" si="4"/>
        <v>318</v>
      </c>
      <c r="B321" s="117" t="s">
        <v>1178</v>
      </c>
      <c r="C321" s="199" t="s">
        <v>2237</v>
      </c>
      <c r="D321" s="199" t="s">
        <v>2094</v>
      </c>
      <c r="E321" s="143"/>
    </row>
    <row r="322" spans="1:5" s="192" customFormat="1" ht="39.950000000000003" customHeight="1">
      <c r="A322" s="182">
        <f t="shared" si="4"/>
        <v>319</v>
      </c>
      <c r="B322" s="117" t="s">
        <v>2236</v>
      </c>
      <c r="C322" s="199" t="s">
        <v>2235</v>
      </c>
      <c r="D322" s="199" t="s">
        <v>1857</v>
      </c>
      <c r="E322" s="143"/>
    </row>
    <row r="323" spans="1:5" s="192" customFormat="1" ht="39.950000000000003" customHeight="1">
      <c r="A323" s="182">
        <f t="shared" si="4"/>
        <v>320</v>
      </c>
      <c r="B323" s="117" t="s">
        <v>2103</v>
      </c>
      <c r="C323" s="199" t="s">
        <v>2234</v>
      </c>
      <c r="D323" s="199" t="s">
        <v>1857</v>
      </c>
      <c r="E323" s="143"/>
    </row>
    <row r="324" spans="1:5" s="192" customFormat="1" ht="39.950000000000003" customHeight="1">
      <c r="A324" s="182">
        <f t="shared" ref="A324:A387" si="5">ROW()-3</f>
        <v>321</v>
      </c>
      <c r="B324" s="117" t="s">
        <v>1818</v>
      </c>
      <c r="C324" s="199" t="s">
        <v>2233</v>
      </c>
      <c r="D324" s="199" t="s">
        <v>1907</v>
      </c>
      <c r="E324" s="143"/>
    </row>
    <row r="325" spans="1:5" s="192" customFormat="1" ht="39.950000000000003" customHeight="1">
      <c r="A325" s="182">
        <f t="shared" si="5"/>
        <v>322</v>
      </c>
      <c r="B325" s="117" t="s">
        <v>2193</v>
      </c>
      <c r="C325" s="199" t="s">
        <v>2232</v>
      </c>
      <c r="D325" s="199" t="s">
        <v>1857</v>
      </c>
      <c r="E325" s="143"/>
    </row>
    <row r="326" spans="1:5" s="192" customFormat="1" ht="39.950000000000003" customHeight="1">
      <c r="A326" s="182">
        <f t="shared" si="5"/>
        <v>323</v>
      </c>
      <c r="B326" s="117" t="s">
        <v>1782</v>
      </c>
      <c r="C326" s="199" t="s">
        <v>2231</v>
      </c>
      <c r="D326" s="199" t="s">
        <v>1857</v>
      </c>
      <c r="E326" s="143"/>
    </row>
    <row r="327" spans="1:5" s="192" customFormat="1" ht="39.950000000000003" customHeight="1">
      <c r="A327" s="182">
        <f t="shared" si="5"/>
        <v>324</v>
      </c>
      <c r="B327" s="117" t="s">
        <v>1178</v>
      </c>
      <c r="C327" s="199" t="s">
        <v>2230</v>
      </c>
      <c r="D327" s="199" t="s">
        <v>1907</v>
      </c>
      <c r="E327" s="143"/>
    </row>
    <row r="328" spans="1:5" s="192" customFormat="1" ht="39.950000000000003" customHeight="1">
      <c r="A328" s="182">
        <f t="shared" si="5"/>
        <v>325</v>
      </c>
      <c r="B328" s="117" t="s">
        <v>1788</v>
      </c>
      <c r="C328" s="199" t="s">
        <v>2229</v>
      </c>
      <c r="D328" s="199" t="s">
        <v>2208</v>
      </c>
      <c r="E328" s="143"/>
    </row>
    <row r="329" spans="1:5" s="192" customFormat="1" ht="39.950000000000003" customHeight="1">
      <c r="A329" s="182">
        <f t="shared" si="5"/>
        <v>326</v>
      </c>
      <c r="B329" s="117" t="s">
        <v>1973</v>
      </c>
      <c r="C329" s="199" t="s">
        <v>2228</v>
      </c>
      <c r="D329" s="199" t="s">
        <v>1857</v>
      </c>
      <c r="E329" s="143"/>
    </row>
    <row r="330" spans="1:5" s="192" customFormat="1" ht="39.950000000000003" customHeight="1">
      <c r="A330" s="182">
        <f t="shared" si="5"/>
        <v>327</v>
      </c>
      <c r="B330" s="117" t="s">
        <v>1769</v>
      </c>
      <c r="C330" s="199" t="s">
        <v>2227</v>
      </c>
      <c r="D330" s="199" t="s">
        <v>1857</v>
      </c>
      <c r="E330" s="143"/>
    </row>
    <row r="331" spans="1:5" s="192" customFormat="1" ht="39.950000000000003" customHeight="1">
      <c r="A331" s="182">
        <f t="shared" si="5"/>
        <v>328</v>
      </c>
      <c r="B331" s="117" t="s">
        <v>2193</v>
      </c>
      <c r="C331" s="199" t="s">
        <v>2226</v>
      </c>
      <c r="D331" s="199" t="s">
        <v>1857</v>
      </c>
      <c r="E331" s="143"/>
    </row>
    <row r="332" spans="1:5" s="192" customFormat="1" ht="39.950000000000003" customHeight="1">
      <c r="A332" s="182">
        <f t="shared" si="5"/>
        <v>329</v>
      </c>
      <c r="B332" s="117" t="s">
        <v>1779</v>
      </c>
      <c r="C332" s="199" t="s">
        <v>2225</v>
      </c>
      <c r="D332" s="199" t="s">
        <v>2208</v>
      </c>
      <c r="E332" s="143"/>
    </row>
    <row r="333" spans="1:5" s="192" customFormat="1" ht="39.950000000000003" customHeight="1">
      <c r="A333" s="182">
        <f t="shared" si="5"/>
        <v>330</v>
      </c>
      <c r="B333" s="117" t="s">
        <v>2224</v>
      </c>
      <c r="C333" s="199" t="s">
        <v>2223</v>
      </c>
      <c r="D333" s="199" t="s">
        <v>2219</v>
      </c>
      <c r="E333" s="143"/>
    </row>
    <row r="334" spans="1:5" s="192" customFormat="1" ht="39.950000000000003" customHeight="1">
      <c r="A334" s="182">
        <f t="shared" si="5"/>
        <v>331</v>
      </c>
      <c r="B334" s="117" t="s">
        <v>1178</v>
      </c>
      <c r="C334" s="199" t="s">
        <v>2222</v>
      </c>
      <c r="D334" s="199" t="s">
        <v>1857</v>
      </c>
      <c r="E334" s="143"/>
    </row>
    <row r="335" spans="1:5" s="192" customFormat="1" ht="39.950000000000003" customHeight="1">
      <c r="A335" s="182">
        <f t="shared" si="5"/>
        <v>332</v>
      </c>
      <c r="B335" s="117" t="s">
        <v>2221</v>
      </c>
      <c r="C335" s="199" t="s">
        <v>2220</v>
      </c>
      <c r="D335" s="199" t="s">
        <v>2219</v>
      </c>
      <c r="E335" s="143"/>
    </row>
    <row r="336" spans="1:5" s="192" customFormat="1" ht="39.950000000000003" customHeight="1">
      <c r="A336" s="182">
        <f t="shared" si="5"/>
        <v>333</v>
      </c>
      <c r="B336" s="117" t="s">
        <v>1142</v>
      </c>
      <c r="C336" s="199" t="s">
        <v>2218</v>
      </c>
      <c r="D336" s="199" t="s">
        <v>2094</v>
      </c>
      <c r="E336" s="143"/>
    </row>
    <row r="337" spans="1:5" s="192" customFormat="1" ht="39.950000000000003" customHeight="1">
      <c r="A337" s="182">
        <f t="shared" si="5"/>
        <v>334</v>
      </c>
      <c r="B337" s="117" t="s">
        <v>2103</v>
      </c>
      <c r="C337" s="199" t="s">
        <v>2217</v>
      </c>
      <c r="D337" s="199" t="s">
        <v>2094</v>
      </c>
      <c r="E337" s="143"/>
    </row>
    <row r="338" spans="1:5" s="192" customFormat="1" ht="39.950000000000003" customHeight="1">
      <c r="A338" s="182">
        <f t="shared" si="5"/>
        <v>335</v>
      </c>
      <c r="B338" s="117" t="s">
        <v>2103</v>
      </c>
      <c r="C338" s="199" t="s">
        <v>2216</v>
      </c>
      <c r="D338" s="199" t="s">
        <v>2094</v>
      </c>
      <c r="E338" s="143"/>
    </row>
    <row r="339" spans="1:5" s="192" customFormat="1" ht="39.950000000000003" customHeight="1">
      <c r="A339" s="182">
        <f t="shared" si="5"/>
        <v>336</v>
      </c>
      <c r="B339" s="117" t="s">
        <v>1178</v>
      </c>
      <c r="C339" s="199" t="s">
        <v>2215</v>
      </c>
      <c r="D339" s="199" t="s">
        <v>1860</v>
      </c>
      <c r="E339" s="143"/>
    </row>
    <row r="340" spans="1:5" s="192" customFormat="1" ht="39.950000000000003" customHeight="1">
      <c r="A340" s="182">
        <f t="shared" si="5"/>
        <v>337</v>
      </c>
      <c r="B340" s="117" t="s">
        <v>1931</v>
      </c>
      <c r="C340" s="200" t="s">
        <v>2214</v>
      </c>
      <c r="D340" s="199" t="s">
        <v>2208</v>
      </c>
      <c r="E340" s="143"/>
    </row>
    <row r="341" spans="1:5" s="192" customFormat="1" ht="39.950000000000003" customHeight="1">
      <c r="A341" s="182">
        <f t="shared" si="5"/>
        <v>338</v>
      </c>
      <c r="B341" s="117" t="s">
        <v>1931</v>
      </c>
      <c r="C341" s="200" t="s">
        <v>2213</v>
      </c>
      <c r="D341" s="199" t="s">
        <v>2208</v>
      </c>
      <c r="E341" s="143"/>
    </row>
    <row r="342" spans="1:5" s="192" customFormat="1" ht="39.950000000000003" customHeight="1">
      <c r="A342" s="182">
        <f t="shared" si="5"/>
        <v>339</v>
      </c>
      <c r="B342" s="59" t="s">
        <v>2212</v>
      </c>
      <c r="C342" s="197" t="s">
        <v>2211</v>
      </c>
      <c r="D342" s="197" t="s">
        <v>2208</v>
      </c>
      <c r="E342" s="143"/>
    </row>
    <row r="343" spans="1:5" s="192" customFormat="1" ht="39.950000000000003" customHeight="1">
      <c r="A343" s="182">
        <f t="shared" si="5"/>
        <v>340</v>
      </c>
      <c r="B343" s="59" t="s">
        <v>2210</v>
      </c>
      <c r="C343" s="198" t="s">
        <v>2209</v>
      </c>
      <c r="D343" s="197" t="s">
        <v>2208</v>
      </c>
      <c r="E343" s="143"/>
    </row>
    <row r="344" spans="1:5" s="192" customFormat="1" ht="39.950000000000003" customHeight="1">
      <c r="A344" s="182">
        <f t="shared" si="5"/>
        <v>341</v>
      </c>
      <c r="B344" s="59" t="s">
        <v>2103</v>
      </c>
      <c r="C344" s="198" t="s">
        <v>2207</v>
      </c>
      <c r="D344" s="197" t="s">
        <v>2094</v>
      </c>
      <c r="E344" s="143"/>
    </row>
    <row r="345" spans="1:5" s="192" customFormat="1" ht="39.950000000000003" customHeight="1">
      <c r="A345" s="182">
        <f t="shared" si="5"/>
        <v>342</v>
      </c>
      <c r="B345" s="59" t="s">
        <v>2103</v>
      </c>
      <c r="C345" s="197" t="s">
        <v>2206</v>
      </c>
      <c r="D345" s="197" t="s">
        <v>2094</v>
      </c>
      <c r="E345" s="143"/>
    </row>
    <row r="346" spans="1:5" s="192" customFormat="1" ht="39.950000000000003" customHeight="1">
      <c r="A346" s="182">
        <f t="shared" si="5"/>
        <v>343</v>
      </c>
      <c r="B346" s="59" t="s">
        <v>1917</v>
      </c>
      <c r="C346" s="197" t="s">
        <v>2205</v>
      </c>
      <c r="D346" s="197" t="s">
        <v>2204</v>
      </c>
      <c r="E346" s="143"/>
    </row>
    <row r="347" spans="1:5" s="192" customFormat="1" ht="39.950000000000003" customHeight="1">
      <c r="A347" s="182">
        <f t="shared" si="5"/>
        <v>344</v>
      </c>
      <c r="B347" s="59" t="s">
        <v>1797</v>
      </c>
      <c r="C347" s="198" t="s">
        <v>2203</v>
      </c>
      <c r="D347" s="197" t="s">
        <v>1857</v>
      </c>
      <c r="E347" s="143"/>
    </row>
    <row r="348" spans="1:5" s="192" customFormat="1" ht="39.950000000000003" customHeight="1">
      <c r="A348" s="182">
        <f t="shared" si="5"/>
        <v>345</v>
      </c>
      <c r="B348" s="59" t="s">
        <v>2201</v>
      </c>
      <c r="C348" s="198" t="s">
        <v>2202</v>
      </c>
      <c r="D348" s="197" t="s">
        <v>2094</v>
      </c>
      <c r="E348" s="143"/>
    </row>
    <row r="349" spans="1:5" s="192" customFormat="1" ht="39.950000000000003" customHeight="1">
      <c r="A349" s="182">
        <f t="shared" si="5"/>
        <v>346</v>
      </c>
      <c r="B349" s="59" t="s">
        <v>2201</v>
      </c>
      <c r="C349" s="198" t="s">
        <v>2200</v>
      </c>
      <c r="D349" s="197" t="s">
        <v>2094</v>
      </c>
      <c r="E349" s="143"/>
    </row>
    <row r="350" spans="1:5" s="192" customFormat="1" ht="39.950000000000003" customHeight="1">
      <c r="A350" s="182">
        <f t="shared" si="5"/>
        <v>347</v>
      </c>
      <c r="B350" s="59" t="s">
        <v>2199</v>
      </c>
      <c r="C350" s="198" t="s">
        <v>2198</v>
      </c>
      <c r="D350" s="197" t="s">
        <v>1857</v>
      </c>
      <c r="E350" s="143"/>
    </row>
    <row r="351" spans="1:5" s="192" customFormat="1" ht="39.950000000000003" customHeight="1">
      <c r="A351" s="182">
        <f t="shared" si="5"/>
        <v>348</v>
      </c>
      <c r="B351" s="59" t="s">
        <v>2197</v>
      </c>
      <c r="C351" s="30" t="s">
        <v>2196</v>
      </c>
      <c r="D351" s="30" t="s">
        <v>1857</v>
      </c>
      <c r="E351" s="143"/>
    </row>
    <row r="352" spans="1:5" s="192" customFormat="1" ht="39.950000000000003" customHeight="1">
      <c r="A352" s="182">
        <f t="shared" si="5"/>
        <v>349</v>
      </c>
      <c r="B352" s="59" t="s">
        <v>2193</v>
      </c>
      <c r="C352" s="30" t="s">
        <v>2195</v>
      </c>
      <c r="D352" s="30" t="s">
        <v>2194</v>
      </c>
      <c r="E352" s="143"/>
    </row>
    <row r="353" spans="1:5" s="192" customFormat="1" ht="39.950000000000003" customHeight="1">
      <c r="A353" s="182">
        <f t="shared" si="5"/>
        <v>350</v>
      </c>
      <c r="B353" s="59" t="s">
        <v>2193</v>
      </c>
      <c r="C353" s="30" t="s">
        <v>2192</v>
      </c>
      <c r="D353" s="30" t="s">
        <v>2191</v>
      </c>
      <c r="E353" s="143"/>
    </row>
    <row r="354" spans="1:5" s="192" customFormat="1" ht="39.950000000000003" customHeight="1">
      <c r="A354" s="182">
        <f t="shared" si="5"/>
        <v>351</v>
      </c>
      <c r="B354" s="59" t="s">
        <v>2190</v>
      </c>
      <c r="C354" s="30" t="s">
        <v>2189</v>
      </c>
      <c r="D354" s="30" t="s">
        <v>1857</v>
      </c>
      <c r="E354" s="143"/>
    </row>
    <row r="355" spans="1:5" s="192" customFormat="1" ht="39.950000000000003" customHeight="1">
      <c r="A355" s="182">
        <f t="shared" si="5"/>
        <v>352</v>
      </c>
      <c r="B355" s="59" t="s">
        <v>1782</v>
      </c>
      <c r="C355" s="30" t="s">
        <v>2188</v>
      </c>
      <c r="D355" s="30" t="s">
        <v>1857</v>
      </c>
      <c r="E355" s="143"/>
    </row>
    <row r="356" spans="1:5" s="192" customFormat="1" ht="39.950000000000003" customHeight="1">
      <c r="A356" s="182">
        <f t="shared" si="5"/>
        <v>353</v>
      </c>
      <c r="B356" s="59" t="s">
        <v>1779</v>
      </c>
      <c r="C356" s="30" t="s">
        <v>2187</v>
      </c>
      <c r="D356" s="30" t="s">
        <v>1857</v>
      </c>
      <c r="E356" s="143"/>
    </row>
    <row r="357" spans="1:5" s="192" customFormat="1" ht="39.950000000000003" customHeight="1">
      <c r="A357" s="182">
        <f t="shared" si="5"/>
        <v>354</v>
      </c>
      <c r="B357" s="59" t="s">
        <v>2186</v>
      </c>
      <c r="C357" s="30" t="s">
        <v>2185</v>
      </c>
      <c r="D357" s="59" t="s">
        <v>1857</v>
      </c>
      <c r="E357" s="143"/>
    </row>
    <row r="358" spans="1:5" s="192" customFormat="1" ht="39.950000000000003" customHeight="1">
      <c r="A358" s="182">
        <f t="shared" si="5"/>
        <v>355</v>
      </c>
      <c r="B358" s="59" t="s">
        <v>1834</v>
      </c>
      <c r="C358" s="30" t="s">
        <v>2184</v>
      </c>
      <c r="D358" s="59" t="s">
        <v>1857</v>
      </c>
      <c r="E358" s="143"/>
    </row>
    <row r="359" spans="1:5" s="192" customFormat="1" ht="39.950000000000003" customHeight="1">
      <c r="A359" s="182">
        <f t="shared" si="5"/>
        <v>356</v>
      </c>
      <c r="B359" s="59" t="s">
        <v>2183</v>
      </c>
      <c r="C359" s="30" t="s">
        <v>2182</v>
      </c>
      <c r="D359" s="59" t="s">
        <v>1857</v>
      </c>
      <c r="E359" s="143"/>
    </row>
    <row r="360" spans="1:5" s="192" customFormat="1" ht="39.950000000000003" customHeight="1">
      <c r="A360" s="182">
        <f t="shared" si="5"/>
        <v>357</v>
      </c>
      <c r="B360" s="59" t="s">
        <v>2180</v>
      </c>
      <c r="C360" s="30" t="s">
        <v>2181</v>
      </c>
      <c r="D360" s="59" t="s">
        <v>1857</v>
      </c>
      <c r="E360" s="143"/>
    </row>
    <row r="361" spans="1:5" s="192" customFormat="1" ht="39.950000000000003" customHeight="1">
      <c r="A361" s="182">
        <f t="shared" si="5"/>
        <v>358</v>
      </c>
      <c r="B361" s="59" t="s">
        <v>2180</v>
      </c>
      <c r="C361" s="30" t="s">
        <v>2179</v>
      </c>
      <c r="D361" s="59" t="s">
        <v>1857</v>
      </c>
      <c r="E361" s="143"/>
    </row>
    <row r="362" spans="1:5" s="192" customFormat="1" ht="39.950000000000003" customHeight="1">
      <c r="A362" s="182">
        <f t="shared" si="5"/>
        <v>359</v>
      </c>
      <c r="B362" s="59" t="s">
        <v>1976</v>
      </c>
      <c r="C362" s="30" t="s">
        <v>2178</v>
      </c>
      <c r="D362" s="30" t="s">
        <v>1995</v>
      </c>
      <c r="E362" s="143"/>
    </row>
    <row r="363" spans="1:5" s="192" customFormat="1" ht="39.950000000000003" customHeight="1">
      <c r="A363" s="182">
        <f t="shared" si="5"/>
        <v>360</v>
      </c>
      <c r="B363" s="59" t="s">
        <v>1976</v>
      </c>
      <c r="C363" s="30" t="s">
        <v>2177</v>
      </c>
      <c r="D363" s="30" t="s">
        <v>2167</v>
      </c>
      <c r="E363" s="143"/>
    </row>
    <row r="364" spans="1:5" s="192" customFormat="1" ht="39.950000000000003" customHeight="1">
      <c r="A364" s="182">
        <f t="shared" si="5"/>
        <v>361</v>
      </c>
      <c r="B364" s="59" t="s">
        <v>1887</v>
      </c>
      <c r="C364" s="30" t="s">
        <v>3085</v>
      </c>
      <c r="D364" s="59" t="s">
        <v>1880</v>
      </c>
      <c r="E364" s="143"/>
    </row>
    <row r="365" spans="1:5" s="192" customFormat="1" ht="39.950000000000003" customHeight="1">
      <c r="A365" s="182">
        <f t="shared" si="5"/>
        <v>362</v>
      </c>
      <c r="B365" s="59" t="s">
        <v>2116</v>
      </c>
      <c r="C365" s="59" t="s">
        <v>2176</v>
      </c>
      <c r="D365" s="59" t="s">
        <v>1880</v>
      </c>
      <c r="E365" s="143"/>
    </row>
    <row r="366" spans="1:5" s="192" customFormat="1" ht="39.950000000000003" customHeight="1">
      <c r="A366" s="182">
        <f t="shared" si="5"/>
        <v>363</v>
      </c>
      <c r="B366" s="59" t="s">
        <v>1902</v>
      </c>
      <c r="C366" s="30" t="s">
        <v>2175</v>
      </c>
      <c r="D366" s="59" t="s">
        <v>1880</v>
      </c>
      <c r="E366" s="143"/>
    </row>
    <row r="367" spans="1:5" s="192" customFormat="1" ht="39.950000000000003" customHeight="1">
      <c r="A367" s="182">
        <f t="shared" si="5"/>
        <v>364</v>
      </c>
      <c r="B367" s="59" t="s">
        <v>2174</v>
      </c>
      <c r="C367" s="30" t="s">
        <v>2173</v>
      </c>
      <c r="D367" s="30" t="s">
        <v>2167</v>
      </c>
      <c r="E367" s="143"/>
    </row>
    <row r="368" spans="1:5" s="192" customFormat="1" ht="39.950000000000003" customHeight="1">
      <c r="A368" s="182">
        <f t="shared" si="5"/>
        <v>365</v>
      </c>
      <c r="B368" s="59" t="s">
        <v>2172</v>
      </c>
      <c r="C368" s="30" t="s">
        <v>2171</v>
      </c>
      <c r="D368" s="30" t="s">
        <v>2167</v>
      </c>
      <c r="E368" s="143"/>
    </row>
    <row r="369" spans="1:15" s="192" customFormat="1" ht="39.950000000000003" customHeight="1">
      <c r="A369" s="182">
        <f t="shared" si="5"/>
        <v>366</v>
      </c>
      <c r="B369" s="59" t="s">
        <v>1939</v>
      </c>
      <c r="C369" s="30" t="s">
        <v>2170</v>
      </c>
      <c r="D369" s="59" t="s">
        <v>1880</v>
      </c>
      <c r="E369" s="143"/>
    </row>
    <row r="370" spans="1:15" s="192" customFormat="1" ht="39.950000000000003" customHeight="1">
      <c r="A370" s="182">
        <f t="shared" si="5"/>
        <v>367</v>
      </c>
      <c r="B370" s="59" t="s">
        <v>1876</v>
      </c>
      <c r="C370" s="30" t="s">
        <v>2169</v>
      </c>
      <c r="D370" s="59" t="s">
        <v>1880</v>
      </c>
      <c r="E370" s="143"/>
    </row>
    <row r="371" spans="1:15" s="192" customFormat="1" ht="39.950000000000003" customHeight="1">
      <c r="A371" s="182">
        <f t="shared" si="5"/>
        <v>368</v>
      </c>
      <c r="B371" s="59" t="s">
        <v>1993</v>
      </c>
      <c r="C371" s="30" t="s">
        <v>2168</v>
      </c>
      <c r="D371" s="30" t="s">
        <v>2167</v>
      </c>
      <c r="E371" s="143"/>
    </row>
    <row r="372" spans="1:15" s="192" customFormat="1" ht="39.950000000000003" customHeight="1">
      <c r="A372" s="182">
        <f t="shared" si="5"/>
        <v>369</v>
      </c>
      <c r="B372" s="59" t="s">
        <v>2116</v>
      </c>
      <c r="C372" s="30" t="s">
        <v>2166</v>
      </c>
      <c r="D372" s="59" t="s">
        <v>1880</v>
      </c>
      <c r="E372" s="59"/>
    </row>
    <row r="373" spans="1:15" s="192" customFormat="1" ht="39.950000000000003" customHeight="1">
      <c r="A373" s="182">
        <f t="shared" si="5"/>
        <v>370</v>
      </c>
      <c r="B373" s="59" t="s">
        <v>2165</v>
      </c>
      <c r="C373" s="30" t="s">
        <v>2164</v>
      </c>
      <c r="D373" s="59" t="s">
        <v>1880</v>
      </c>
      <c r="E373" s="59"/>
    </row>
    <row r="374" spans="1:15" s="192" customFormat="1" ht="39.950000000000003" customHeight="1">
      <c r="A374" s="182">
        <f t="shared" si="5"/>
        <v>371</v>
      </c>
      <c r="B374" s="59" t="s">
        <v>1895</v>
      </c>
      <c r="C374" s="30" t="s">
        <v>2163</v>
      </c>
      <c r="D374" s="59" t="s">
        <v>1880</v>
      </c>
      <c r="E374" s="30" t="s">
        <v>2162</v>
      </c>
    </row>
    <row r="375" spans="1:15" s="192" customFormat="1" ht="39.950000000000003" customHeight="1">
      <c r="A375" s="182">
        <f t="shared" si="5"/>
        <v>372</v>
      </c>
      <c r="B375" s="59" t="s">
        <v>2032</v>
      </c>
      <c r="C375" s="30" t="s">
        <v>2161</v>
      </c>
      <c r="D375" s="59" t="s">
        <v>1880</v>
      </c>
      <c r="E375" s="30" t="s">
        <v>2160</v>
      </c>
    </row>
    <row r="376" spans="1:15" s="192" customFormat="1" ht="39.950000000000003" customHeight="1">
      <c r="A376" s="182">
        <f t="shared" si="5"/>
        <v>373</v>
      </c>
      <c r="B376" s="59" t="s">
        <v>2032</v>
      </c>
      <c r="C376" s="30" t="s">
        <v>2159</v>
      </c>
      <c r="D376" s="59" t="s">
        <v>1880</v>
      </c>
      <c r="E376" s="30" t="s">
        <v>2158</v>
      </c>
    </row>
    <row r="377" spans="1:15" s="192" customFormat="1" ht="39.950000000000003" customHeight="1">
      <c r="A377" s="182">
        <f t="shared" si="5"/>
        <v>374</v>
      </c>
      <c r="B377" s="59" t="s">
        <v>1993</v>
      </c>
      <c r="C377" s="30" t="s">
        <v>2157</v>
      </c>
      <c r="D377" s="59" t="s">
        <v>1880</v>
      </c>
      <c r="E377" s="30" t="s">
        <v>2156</v>
      </c>
    </row>
    <row r="378" spans="1:15" s="192" customFormat="1" ht="39.950000000000003" customHeight="1">
      <c r="A378" s="182">
        <f t="shared" si="5"/>
        <v>375</v>
      </c>
      <c r="B378" s="59" t="s">
        <v>1924</v>
      </c>
      <c r="C378" s="30" t="s">
        <v>2155</v>
      </c>
      <c r="D378" s="30" t="s">
        <v>1995</v>
      </c>
      <c r="E378" s="59"/>
    </row>
    <row r="379" spans="1:15" s="192" customFormat="1" ht="39.950000000000003" customHeight="1">
      <c r="A379" s="182">
        <f t="shared" si="5"/>
        <v>376</v>
      </c>
      <c r="B379" s="59" t="s">
        <v>1900</v>
      </c>
      <c r="C379" s="30" t="s">
        <v>2154</v>
      </c>
      <c r="D379" s="30" t="s">
        <v>1880</v>
      </c>
      <c r="E379" s="59"/>
    </row>
    <row r="380" spans="1:15" s="192" customFormat="1" ht="39.950000000000003" customHeight="1">
      <c r="A380" s="182">
        <f t="shared" si="5"/>
        <v>377</v>
      </c>
      <c r="B380" s="59" t="s">
        <v>1887</v>
      </c>
      <c r="C380" s="30" t="s">
        <v>2153</v>
      </c>
      <c r="D380" s="30" t="s">
        <v>1995</v>
      </c>
      <c r="E380" s="59"/>
    </row>
    <row r="381" spans="1:15" s="192" customFormat="1" ht="39.950000000000003" customHeight="1">
      <c r="A381" s="182">
        <f t="shared" si="5"/>
        <v>378</v>
      </c>
      <c r="B381" s="194" t="s">
        <v>89</v>
      </c>
      <c r="C381" s="30" t="s">
        <v>2152</v>
      </c>
      <c r="D381" s="30" t="s">
        <v>1880</v>
      </c>
      <c r="E381" s="30" t="s">
        <v>2151</v>
      </c>
    </row>
    <row r="382" spans="1:15" s="192" customFormat="1" ht="39.950000000000003" customHeight="1">
      <c r="A382" s="182">
        <f t="shared" si="5"/>
        <v>379</v>
      </c>
      <c r="B382" s="194" t="s">
        <v>20</v>
      </c>
      <c r="C382" s="30" t="s">
        <v>2150</v>
      </c>
      <c r="D382" s="59" t="s">
        <v>1880</v>
      </c>
      <c r="E382" s="30" t="s">
        <v>2149</v>
      </c>
    </row>
    <row r="383" spans="1:15" s="192" customFormat="1" ht="39.950000000000003" customHeight="1">
      <c r="A383" s="182">
        <f t="shared" si="5"/>
        <v>380</v>
      </c>
      <c r="B383" s="194" t="s">
        <v>111</v>
      </c>
      <c r="C383" s="30" t="s">
        <v>2148</v>
      </c>
      <c r="D383" s="30" t="s">
        <v>1995</v>
      </c>
      <c r="E383" s="30" t="s">
        <v>2147</v>
      </c>
      <c r="G383" s="195"/>
      <c r="H383" s="196"/>
      <c r="I383" s="195"/>
    </row>
    <row r="384" spans="1:15" s="192" customFormat="1" ht="39.950000000000003" customHeight="1">
      <c r="A384" s="182">
        <f t="shared" si="5"/>
        <v>381</v>
      </c>
      <c r="B384" s="194" t="s">
        <v>111</v>
      </c>
      <c r="C384" s="30" t="s">
        <v>2146</v>
      </c>
      <c r="D384" s="30" t="s">
        <v>1995</v>
      </c>
      <c r="E384" s="30" t="s">
        <v>2145</v>
      </c>
      <c r="H384" s="195"/>
      <c r="I384" s="195"/>
      <c r="J384" s="195"/>
      <c r="K384" s="195"/>
      <c r="L384" s="195"/>
      <c r="M384" s="195"/>
      <c r="N384" s="195"/>
      <c r="O384" s="195"/>
    </row>
    <row r="385" spans="1:15" s="192" customFormat="1" ht="39.950000000000003" customHeight="1">
      <c r="A385" s="182">
        <f t="shared" si="5"/>
        <v>382</v>
      </c>
      <c r="B385" s="30" t="s">
        <v>2015</v>
      </c>
      <c r="C385" s="30" t="s">
        <v>2144</v>
      </c>
      <c r="D385" s="30" t="s">
        <v>1995</v>
      </c>
      <c r="E385" s="30"/>
      <c r="H385" s="195"/>
      <c r="I385" s="195"/>
      <c r="J385" s="195"/>
      <c r="K385" s="195"/>
      <c r="L385" s="195"/>
      <c r="M385" s="195"/>
      <c r="N385" s="195"/>
      <c r="O385" s="195"/>
    </row>
    <row r="386" spans="1:15" s="192" customFormat="1" ht="39.950000000000003" customHeight="1">
      <c r="A386" s="182">
        <f t="shared" si="5"/>
        <v>383</v>
      </c>
      <c r="B386" s="30" t="s">
        <v>1862</v>
      </c>
      <c r="C386" s="30" t="s">
        <v>2143</v>
      </c>
      <c r="D386" s="30" t="s">
        <v>1880</v>
      </c>
      <c r="E386" s="30"/>
      <c r="H386" s="195"/>
      <c r="I386" s="195"/>
      <c r="J386" s="195"/>
      <c r="K386" s="195"/>
      <c r="L386" s="195"/>
      <c r="M386" s="195"/>
      <c r="N386" s="195"/>
      <c r="O386" s="195"/>
    </row>
    <row r="387" spans="1:15" s="192" customFormat="1" ht="39.950000000000003" customHeight="1">
      <c r="A387" s="182">
        <f t="shared" si="5"/>
        <v>384</v>
      </c>
      <c r="B387" s="30" t="s">
        <v>1924</v>
      </c>
      <c r="C387" s="30" t="s">
        <v>2142</v>
      </c>
      <c r="D387" s="30" t="s">
        <v>1995</v>
      </c>
      <c r="E387" s="30"/>
      <c r="H387" s="195"/>
      <c r="I387" s="195"/>
      <c r="J387" s="195"/>
      <c r="K387" s="195"/>
      <c r="L387" s="195"/>
      <c r="M387" s="195"/>
      <c r="N387" s="195"/>
      <c r="O387" s="195"/>
    </row>
    <row r="388" spans="1:15" s="192" customFormat="1" ht="39.950000000000003" customHeight="1">
      <c r="A388" s="182">
        <f t="shared" ref="A388:A451" si="6">ROW()-3</f>
        <v>385</v>
      </c>
      <c r="B388" s="30" t="s">
        <v>2141</v>
      </c>
      <c r="C388" s="30" t="s">
        <v>2140</v>
      </c>
      <c r="D388" s="30" t="s">
        <v>1880</v>
      </c>
      <c r="E388" s="30"/>
      <c r="H388" s="195"/>
      <c r="I388" s="195"/>
      <c r="J388" s="195"/>
      <c r="K388" s="195"/>
      <c r="L388" s="195"/>
      <c r="M388" s="195"/>
      <c r="N388" s="195"/>
      <c r="O388" s="195"/>
    </row>
    <row r="389" spans="1:15" s="192" customFormat="1" ht="39.950000000000003" customHeight="1">
      <c r="A389" s="182">
        <f t="shared" si="6"/>
        <v>386</v>
      </c>
      <c r="B389" s="30" t="s">
        <v>1984</v>
      </c>
      <c r="C389" s="30" t="s">
        <v>2139</v>
      </c>
      <c r="D389" s="30" t="s">
        <v>1880</v>
      </c>
      <c r="E389" s="30" t="s">
        <v>2138</v>
      </c>
      <c r="H389" s="195"/>
      <c r="I389" s="195"/>
      <c r="J389" s="195"/>
      <c r="K389" s="195"/>
      <c r="L389" s="195"/>
      <c r="M389" s="195"/>
      <c r="N389" s="195"/>
      <c r="O389" s="195"/>
    </row>
    <row r="390" spans="1:15" s="192" customFormat="1" ht="39.950000000000003" customHeight="1">
      <c r="A390" s="182">
        <f t="shared" si="6"/>
        <v>387</v>
      </c>
      <c r="B390" s="30" t="s">
        <v>1874</v>
      </c>
      <c r="C390" s="30" t="s">
        <v>2137</v>
      </c>
      <c r="D390" s="30" t="s">
        <v>1880</v>
      </c>
      <c r="E390" s="30" t="s">
        <v>2136</v>
      </c>
      <c r="H390" s="195"/>
      <c r="I390" s="195"/>
      <c r="J390" s="195"/>
      <c r="K390" s="195"/>
      <c r="L390" s="195"/>
      <c r="M390" s="195"/>
      <c r="N390" s="195"/>
      <c r="O390" s="195"/>
    </row>
    <row r="391" spans="1:15" s="192" customFormat="1" ht="39.950000000000003" customHeight="1">
      <c r="A391" s="182">
        <f t="shared" si="6"/>
        <v>388</v>
      </c>
      <c r="B391" s="30" t="s">
        <v>1874</v>
      </c>
      <c r="C391" s="30" t="s">
        <v>2135</v>
      </c>
      <c r="D391" s="30" t="s">
        <v>1880</v>
      </c>
      <c r="E391" s="30" t="s">
        <v>2134</v>
      </c>
      <c r="H391" s="195"/>
      <c r="I391" s="195"/>
      <c r="J391" s="195"/>
      <c r="K391" s="195"/>
      <c r="L391" s="195"/>
      <c r="M391" s="195"/>
      <c r="N391" s="196"/>
      <c r="O391" s="195"/>
    </row>
    <row r="392" spans="1:15" s="192" customFormat="1" ht="39.950000000000003" customHeight="1">
      <c r="A392" s="182">
        <f t="shared" si="6"/>
        <v>389</v>
      </c>
      <c r="B392" s="30" t="s">
        <v>1882</v>
      </c>
      <c r="C392" s="30" t="s">
        <v>2133</v>
      </c>
      <c r="D392" s="30" t="s">
        <v>1880</v>
      </c>
      <c r="E392" s="30" t="s">
        <v>2132</v>
      </c>
      <c r="H392" s="195"/>
      <c r="I392" s="195"/>
      <c r="J392" s="195"/>
      <c r="K392" s="195"/>
      <c r="L392" s="195"/>
      <c r="M392" s="195"/>
      <c r="N392" s="195"/>
      <c r="O392" s="195"/>
    </row>
    <row r="393" spans="1:15" s="192" customFormat="1" ht="39.950000000000003" customHeight="1">
      <c r="A393" s="182">
        <f t="shared" si="6"/>
        <v>390</v>
      </c>
      <c r="B393" s="30" t="s">
        <v>2131</v>
      </c>
      <c r="C393" s="30" t="s">
        <v>2130</v>
      </c>
      <c r="D393" s="30" t="s">
        <v>1995</v>
      </c>
      <c r="E393" s="30" t="s">
        <v>2129</v>
      </c>
      <c r="H393" s="195"/>
      <c r="I393" s="195"/>
      <c r="J393" s="195"/>
      <c r="K393" s="195"/>
      <c r="L393" s="195"/>
      <c r="M393" s="195"/>
      <c r="N393" s="195"/>
      <c r="O393" s="195"/>
    </row>
    <row r="394" spans="1:15" s="192" customFormat="1" ht="39.950000000000003" customHeight="1">
      <c r="A394" s="182">
        <f t="shared" si="6"/>
        <v>391</v>
      </c>
      <c r="B394" s="59" t="s">
        <v>1959</v>
      </c>
      <c r="C394" s="30" t="s">
        <v>2128</v>
      </c>
      <c r="D394" s="59" t="s">
        <v>1880</v>
      </c>
      <c r="E394" s="59"/>
      <c r="F394" s="195"/>
      <c r="G394" s="195"/>
      <c r="H394" s="195"/>
      <c r="I394" s="195"/>
      <c r="J394" s="195"/>
      <c r="K394" s="195"/>
      <c r="L394" s="195"/>
      <c r="M394" s="195"/>
      <c r="N394" s="195"/>
      <c r="O394" s="195"/>
    </row>
    <row r="395" spans="1:15" s="192" customFormat="1" ht="39.950000000000003" customHeight="1">
      <c r="A395" s="182">
        <f t="shared" si="6"/>
        <v>392</v>
      </c>
      <c r="B395" s="59" t="s">
        <v>1959</v>
      </c>
      <c r="C395" s="30" t="s">
        <v>2127</v>
      </c>
      <c r="D395" s="59" t="s">
        <v>1880</v>
      </c>
      <c r="E395" s="59"/>
      <c r="F395" s="195"/>
      <c r="G395" s="195"/>
      <c r="H395" s="195"/>
      <c r="I395" s="195"/>
      <c r="J395" s="195"/>
      <c r="K395" s="195"/>
      <c r="L395" s="195"/>
      <c r="M395" s="195"/>
      <c r="N395" s="195"/>
      <c r="O395" s="195"/>
    </row>
    <row r="396" spans="1:15" s="192" customFormat="1" ht="39.950000000000003" customHeight="1">
      <c r="A396" s="182">
        <f t="shared" si="6"/>
        <v>393</v>
      </c>
      <c r="B396" s="59" t="s">
        <v>1998</v>
      </c>
      <c r="C396" s="30" t="s">
        <v>2126</v>
      </c>
      <c r="D396" s="59" t="s">
        <v>1880</v>
      </c>
      <c r="E396" s="59"/>
      <c r="F396" s="195"/>
      <c r="G396" s="195"/>
      <c r="H396" s="195"/>
      <c r="I396" s="195"/>
      <c r="J396" s="195"/>
      <c r="K396" s="195"/>
      <c r="L396" s="195"/>
      <c r="M396" s="195"/>
      <c r="N396" s="195"/>
      <c r="O396" s="195"/>
    </row>
    <row r="397" spans="1:15" s="192" customFormat="1" ht="39.950000000000003" customHeight="1">
      <c r="A397" s="182">
        <f t="shared" si="6"/>
        <v>394</v>
      </c>
      <c r="B397" s="59" t="s">
        <v>1998</v>
      </c>
      <c r="C397" s="30" t="s">
        <v>2125</v>
      </c>
      <c r="D397" s="59" t="s">
        <v>1880</v>
      </c>
      <c r="E397" s="59"/>
      <c r="F397" s="195"/>
      <c r="G397" s="195"/>
      <c r="H397" s="195"/>
      <c r="I397" s="195"/>
      <c r="J397" s="195"/>
    </row>
    <row r="398" spans="1:15" s="192" customFormat="1" ht="39.950000000000003" customHeight="1">
      <c r="A398" s="182">
        <f t="shared" si="6"/>
        <v>395</v>
      </c>
      <c r="B398" s="59" t="s">
        <v>1939</v>
      </c>
      <c r="C398" s="30" t="s">
        <v>2124</v>
      </c>
      <c r="D398" s="30" t="s">
        <v>1995</v>
      </c>
      <c r="E398" s="59"/>
    </row>
    <row r="399" spans="1:15" s="192" customFormat="1" ht="39.950000000000003" customHeight="1">
      <c r="A399" s="182">
        <f t="shared" si="6"/>
        <v>396</v>
      </c>
      <c r="B399" s="59" t="s">
        <v>1969</v>
      </c>
      <c r="C399" s="30" t="s">
        <v>2123</v>
      </c>
      <c r="D399" s="59" t="s">
        <v>1880</v>
      </c>
      <c r="E399" s="59"/>
    </row>
    <row r="400" spans="1:15" s="192" customFormat="1" ht="39.950000000000003" customHeight="1">
      <c r="A400" s="182">
        <f t="shared" si="6"/>
        <v>397</v>
      </c>
      <c r="B400" s="59" t="s">
        <v>1902</v>
      </c>
      <c r="C400" s="30" t="s">
        <v>2122</v>
      </c>
      <c r="D400" s="59" t="s">
        <v>1880</v>
      </c>
      <c r="E400" s="30" t="s">
        <v>2121</v>
      </c>
    </row>
    <row r="401" spans="1:5" s="192" customFormat="1" ht="39.950000000000003" customHeight="1">
      <c r="A401" s="182">
        <f t="shared" si="6"/>
        <v>398</v>
      </c>
      <c r="B401" s="59" t="s">
        <v>2120</v>
      </c>
      <c r="C401" s="30" t="s">
        <v>2119</v>
      </c>
      <c r="D401" s="30" t="s">
        <v>1995</v>
      </c>
      <c r="E401" s="59"/>
    </row>
    <row r="402" spans="1:5" s="192" customFormat="1" ht="39.950000000000003" customHeight="1">
      <c r="A402" s="182">
        <f t="shared" si="6"/>
        <v>399</v>
      </c>
      <c r="B402" s="59" t="s">
        <v>1939</v>
      </c>
      <c r="C402" s="30" t="s">
        <v>2118</v>
      </c>
      <c r="D402" s="30" t="s">
        <v>1995</v>
      </c>
      <c r="E402" s="59"/>
    </row>
    <row r="403" spans="1:5" s="192" customFormat="1" ht="39.950000000000003" customHeight="1">
      <c r="A403" s="182">
        <f t="shared" si="6"/>
        <v>400</v>
      </c>
      <c r="B403" s="59" t="s">
        <v>1874</v>
      </c>
      <c r="C403" s="30" t="s">
        <v>2117</v>
      </c>
      <c r="D403" s="30" t="s">
        <v>1995</v>
      </c>
      <c r="E403" s="59"/>
    </row>
    <row r="404" spans="1:5" s="192" customFormat="1" ht="39.950000000000003" customHeight="1">
      <c r="A404" s="182">
        <f t="shared" si="6"/>
        <v>401</v>
      </c>
      <c r="B404" s="70" t="s">
        <v>2116</v>
      </c>
      <c r="C404" s="130" t="s">
        <v>2115</v>
      </c>
      <c r="D404" s="70" t="s">
        <v>1880</v>
      </c>
      <c r="E404" s="70"/>
    </row>
    <row r="405" spans="1:5" s="192" customFormat="1" ht="39.950000000000003" customHeight="1">
      <c r="A405" s="182">
        <f t="shared" si="6"/>
        <v>402</v>
      </c>
      <c r="B405" s="194" t="s">
        <v>144</v>
      </c>
      <c r="C405" s="30" t="s">
        <v>2114</v>
      </c>
      <c r="D405" s="59" t="s">
        <v>1880</v>
      </c>
      <c r="E405" s="30" t="s">
        <v>2113</v>
      </c>
    </row>
    <row r="406" spans="1:5" s="192" customFormat="1" ht="39.950000000000003" customHeight="1">
      <c r="A406" s="182">
        <f t="shared" si="6"/>
        <v>403</v>
      </c>
      <c r="B406" s="194" t="s">
        <v>118</v>
      </c>
      <c r="C406" s="30" t="s">
        <v>2112</v>
      </c>
      <c r="D406" s="30" t="s">
        <v>1995</v>
      </c>
      <c r="E406" s="30" t="s">
        <v>2111</v>
      </c>
    </row>
    <row r="407" spans="1:5" s="192" customFormat="1" ht="39.950000000000003" customHeight="1">
      <c r="A407" s="182">
        <f t="shared" si="6"/>
        <v>404</v>
      </c>
      <c r="B407" s="59" t="s">
        <v>1882</v>
      </c>
      <c r="C407" s="30" t="s">
        <v>2110</v>
      </c>
      <c r="D407" s="59" t="s">
        <v>1880</v>
      </c>
      <c r="E407" s="59"/>
    </row>
    <row r="408" spans="1:5" s="192" customFormat="1" ht="39.950000000000003" customHeight="1">
      <c r="A408" s="182">
        <f t="shared" si="6"/>
        <v>405</v>
      </c>
      <c r="B408" s="108" t="s">
        <v>1895</v>
      </c>
      <c r="C408" s="30" t="s">
        <v>2109</v>
      </c>
      <c r="D408" s="30" t="s">
        <v>1995</v>
      </c>
      <c r="E408" s="59"/>
    </row>
    <row r="409" spans="1:5" s="192" customFormat="1" ht="39.950000000000003" customHeight="1">
      <c r="A409" s="182">
        <f t="shared" si="6"/>
        <v>406</v>
      </c>
      <c r="B409" s="59" t="s">
        <v>1822</v>
      </c>
      <c r="C409" s="30" t="s">
        <v>2108</v>
      </c>
      <c r="D409" s="30" t="s">
        <v>2094</v>
      </c>
      <c r="E409" s="59"/>
    </row>
    <row r="410" spans="1:5" s="192" customFormat="1" ht="39.950000000000003" customHeight="1">
      <c r="A410" s="182">
        <f t="shared" si="6"/>
        <v>407</v>
      </c>
      <c r="B410" s="59" t="s">
        <v>1782</v>
      </c>
      <c r="C410" s="30" t="s">
        <v>2107</v>
      </c>
      <c r="D410" s="30" t="s">
        <v>2106</v>
      </c>
      <c r="E410" s="59"/>
    </row>
    <row r="411" spans="1:5" s="192" customFormat="1" ht="39.950000000000003" customHeight="1">
      <c r="A411" s="182">
        <f t="shared" si="6"/>
        <v>408</v>
      </c>
      <c r="B411" s="59" t="s">
        <v>1782</v>
      </c>
      <c r="C411" s="30" t="s">
        <v>2105</v>
      </c>
      <c r="D411" s="30" t="s">
        <v>2094</v>
      </c>
      <c r="E411" s="59"/>
    </row>
    <row r="412" spans="1:5" s="192" customFormat="1" ht="39.950000000000003" customHeight="1">
      <c r="A412" s="182">
        <f t="shared" si="6"/>
        <v>409</v>
      </c>
      <c r="B412" s="108" t="s">
        <v>1769</v>
      </c>
      <c r="C412" s="30" t="s">
        <v>2104</v>
      </c>
      <c r="D412" s="59" t="s">
        <v>1857</v>
      </c>
      <c r="E412" s="59"/>
    </row>
    <row r="413" spans="1:5" s="192" customFormat="1" ht="39.950000000000003" customHeight="1">
      <c r="A413" s="182">
        <f t="shared" si="6"/>
        <v>410</v>
      </c>
      <c r="B413" s="193" t="s">
        <v>2103</v>
      </c>
      <c r="C413" s="130" t="s">
        <v>2102</v>
      </c>
      <c r="D413" s="70" t="s">
        <v>1907</v>
      </c>
      <c r="E413" s="70"/>
    </row>
    <row r="414" spans="1:5" s="192" customFormat="1" ht="39.950000000000003" customHeight="1">
      <c r="A414" s="182">
        <f t="shared" si="6"/>
        <v>411</v>
      </c>
      <c r="B414" s="30" t="s">
        <v>845</v>
      </c>
      <c r="C414" s="30" t="s">
        <v>2101</v>
      </c>
      <c r="D414" s="30" t="s">
        <v>2094</v>
      </c>
      <c r="E414" s="30" t="s">
        <v>2100</v>
      </c>
    </row>
    <row r="415" spans="1:5" s="192" customFormat="1" ht="39.950000000000003" customHeight="1">
      <c r="A415" s="182">
        <f t="shared" si="6"/>
        <v>412</v>
      </c>
      <c r="B415" s="30" t="s">
        <v>845</v>
      </c>
      <c r="C415" s="30" t="s">
        <v>2099</v>
      </c>
      <c r="D415" s="30" t="s">
        <v>2094</v>
      </c>
      <c r="E415" s="30"/>
    </row>
    <row r="416" spans="1:5" s="192" customFormat="1" ht="39.950000000000003" customHeight="1">
      <c r="A416" s="182">
        <f t="shared" si="6"/>
        <v>413</v>
      </c>
      <c r="B416" s="30" t="s">
        <v>2098</v>
      </c>
      <c r="C416" s="30" t="s">
        <v>2097</v>
      </c>
      <c r="D416" s="30" t="s">
        <v>1857</v>
      </c>
      <c r="E416" s="30"/>
    </row>
    <row r="417" spans="1:5" s="192" customFormat="1" ht="39.950000000000003" customHeight="1">
      <c r="A417" s="182">
        <f t="shared" si="6"/>
        <v>414</v>
      </c>
      <c r="B417" s="30" t="s">
        <v>1814</v>
      </c>
      <c r="C417" s="30" t="s">
        <v>2096</v>
      </c>
      <c r="D417" s="30" t="s">
        <v>1857</v>
      </c>
      <c r="E417" s="30"/>
    </row>
    <row r="418" spans="1:5" s="192" customFormat="1" ht="39.950000000000003" customHeight="1">
      <c r="A418" s="182">
        <f t="shared" si="6"/>
        <v>415</v>
      </c>
      <c r="B418" s="30" t="s">
        <v>1814</v>
      </c>
      <c r="C418" s="30" t="s">
        <v>2095</v>
      </c>
      <c r="D418" s="30" t="s">
        <v>2094</v>
      </c>
      <c r="E418" s="30"/>
    </row>
    <row r="419" spans="1:5" s="192" customFormat="1" ht="39.950000000000003" customHeight="1">
      <c r="A419" s="182">
        <f t="shared" si="6"/>
        <v>416</v>
      </c>
      <c r="B419" s="59" t="s">
        <v>1928</v>
      </c>
      <c r="C419" s="30" t="s">
        <v>2093</v>
      </c>
      <c r="D419" s="30" t="s">
        <v>1857</v>
      </c>
      <c r="E419" s="30" t="s">
        <v>2092</v>
      </c>
    </row>
    <row r="420" spans="1:5" s="192" customFormat="1" ht="39.950000000000003" customHeight="1">
      <c r="A420" s="182">
        <f t="shared" si="6"/>
        <v>417</v>
      </c>
      <c r="B420" s="59" t="s">
        <v>1928</v>
      </c>
      <c r="C420" s="30" t="s">
        <v>2091</v>
      </c>
      <c r="D420" s="30" t="s">
        <v>1857</v>
      </c>
      <c r="E420" s="30" t="s">
        <v>2090</v>
      </c>
    </row>
    <row r="421" spans="1:5" s="192" customFormat="1" ht="39.950000000000003" customHeight="1">
      <c r="A421" s="182">
        <f t="shared" si="6"/>
        <v>418</v>
      </c>
      <c r="B421" s="59" t="s">
        <v>1976</v>
      </c>
      <c r="C421" s="30" t="s">
        <v>2089</v>
      </c>
      <c r="D421" s="30" t="s">
        <v>1880</v>
      </c>
      <c r="E421" s="30" t="s">
        <v>2088</v>
      </c>
    </row>
    <row r="422" spans="1:5" s="192" customFormat="1" ht="39.950000000000003" customHeight="1">
      <c r="A422" s="182">
        <f t="shared" si="6"/>
        <v>419</v>
      </c>
      <c r="B422" s="59" t="s">
        <v>1902</v>
      </c>
      <c r="C422" s="30" t="s">
        <v>2087</v>
      </c>
      <c r="D422" s="30" t="s">
        <v>1880</v>
      </c>
      <c r="E422" s="59"/>
    </row>
    <row r="423" spans="1:5" s="192" customFormat="1" ht="39.950000000000003" customHeight="1">
      <c r="A423" s="182">
        <f t="shared" si="6"/>
        <v>420</v>
      </c>
      <c r="B423" s="70" t="s">
        <v>1924</v>
      </c>
      <c r="C423" s="130" t="s">
        <v>2086</v>
      </c>
      <c r="D423" s="130" t="s">
        <v>1880</v>
      </c>
      <c r="E423" s="70"/>
    </row>
    <row r="424" spans="1:5" s="192" customFormat="1" ht="39.950000000000003" customHeight="1">
      <c r="A424" s="182">
        <f t="shared" si="6"/>
        <v>421</v>
      </c>
      <c r="B424" s="52" t="s">
        <v>2085</v>
      </c>
      <c r="C424" s="41" t="s">
        <v>2084</v>
      </c>
      <c r="D424" s="30" t="s">
        <v>1880</v>
      </c>
      <c r="E424" s="30" t="s">
        <v>2083</v>
      </c>
    </row>
    <row r="425" spans="1:5" s="192" customFormat="1" ht="39.950000000000003" customHeight="1">
      <c r="A425" s="182">
        <f t="shared" si="6"/>
        <v>422</v>
      </c>
      <c r="B425" s="30" t="s">
        <v>2082</v>
      </c>
      <c r="C425" s="30" t="s">
        <v>2081</v>
      </c>
      <c r="D425" s="30" t="s">
        <v>1872</v>
      </c>
      <c r="E425" s="30"/>
    </row>
    <row r="426" spans="1:5" s="192" customFormat="1" ht="39.950000000000003" customHeight="1">
      <c r="A426" s="182">
        <f t="shared" si="6"/>
        <v>423</v>
      </c>
      <c r="B426" s="30" t="s">
        <v>1959</v>
      </c>
      <c r="C426" s="30" t="s">
        <v>2080</v>
      </c>
      <c r="D426" s="30" t="s">
        <v>1880</v>
      </c>
      <c r="E426" s="30"/>
    </row>
    <row r="427" spans="1:5" s="192" customFormat="1" ht="39.950000000000003" customHeight="1">
      <c r="A427" s="182">
        <f t="shared" si="6"/>
        <v>424</v>
      </c>
      <c r="B427" s="30" t="s">
        <v>1887</v>
      </c>
      <c r="C427" s="30" t="s">
        <v>2079</v>
      </c>
      <c r="D427" s="30" t="s">
        <v>1880</v>
      </c>
      <c r="E427" s="30"/>
    </row>
    <row r="428" spans="1:5" s="192" customFormat="1" ht="39.950000000000003" customHeight="1">
      <c r="A428" s="182">
        <f t="shared" si="6"/>
        <v>425</v>
      </c>
      <c r="B428" s="130" t="s">
        <v>1902</v>
      </c>
      <c r="C428" s="130" t="s">
        <v>2078</v>
      </c>
      <c r="D428" s="130" t="s">
        <v>1880</v>
      </c>
      <c r="E428" s="130"/>
    </row>
    <row r="429" spans="1:5" s="192" customFormat="1" ht="39.950000000000003" customHeight="1">
      <c r="A429" s="182">
        <f t="shared" si="6"/>
        <v>426</v>
      </c>
      <c r="B429" s="52" t="s">
        <v>2077</v>
      </c>
      <c r="C429" s="59" t="s">
        <v>2076</v>
      </c>
      <c r="D429" s="30" t="s">
        <v>1866</v>
      </c>
      <c r="E429" s="30" t="s">
        <v>2075</v>
      </c>
    </row>
    <row r="430" spans="1:5" s="192" customFormat="1" ht="39.950000000000003" customHeight="1">
      <c r="A430" s="182">
        <f t="shared" si="6"/>
        <v>427</v>
      </c>
      <c r="B430" s="70" t="s">
        <v>1862</v>
      </c>
      <c r="C430" s="130" t="s">
        <v>2074</v>
      </c>
      <c r="D430" s="130" t="s">
        <v>1880</v>
      </c>
      <c r="E430" s="70"/>
    </row>
    <row r="431" spans="1:5" s="192" customFormat="1" ht="39.950000000000003" customHeight="1">
      <c r="A431" s="182">
        <f t="shared" si="6"/>
        <v>428</v>
      </c>
      <c r="B431" s="52" t="s">
        <v>2073</v>
      </c>
      <c r="C431" s="30" t="s">
        <v>2072</v>
      </c>
      <c r="D431" s="30" t="s">
        <v>1866</v>
      </c>
      <c r="E431" s="30" t="s">
        <v>2071</v>
      </c>
    </row>
    <row r="432" spans="1:5" ht="39.950000000000003" customHeight="1">
      <c r="A432" s="182">
        <f t="shared" si="6"/>
        <v>429</v>
      </c>
      <c r="B432" s="52" t="s">
        <v>2070</v>
      </c>
      <c r="C432" s="30" t="s">
        <v>2069</v>
      </c>
      <c r="D432" s="30" t="s">
        <v>1866</v>
      </c>
      <c r="E432" s="30" t="s">
        <v>2068</v>
      </c>
    </row>
    <row r="433" spans="1:5" ht="39.950000000000003" customHeight="1">
      <c r="A433" s="182">
        <f t="shared" si="6"/>
        <v>430</v>
      </c>
      <c r="B433" s="52" t="s">
        <v>2067</v>
      </c>
      <c r="C433" s="30" t="s">
        <v>2066</v>
      </c>
      <c r="D433" s="30" t="s">
        <v>1880</v>
      </c>
      <c r="E433" s="30" t="s">
        <v>2065</v>
      </c>
    </row>
    <row r="434" spans="1:5" ht="39.950000000000003" customHeight="1">
      <c r="A434" s="182">
        <f t="shared" si="6"/>
        <v>431</v>
      </c>
      <c r="B434" s="30" t="s">
        <v>2064</v>
      </c>
      <c r="C434" s="30" t="s">
        <v>2063</v>
      </c>
      <c r="D434" s="30" t="s">
        <v>1866</v>
      </c>
      <c r="E434" s="30"/>
    </row>
    <row r="435" spans="1:5" ht="39.950000000000003" customHeight="1">
      <c r="A435" s="182">
        <f t="shared" si="6"/>
        <v>432</v>
      </c>
      <c r="B435" s="30" t="s">
        <v>1879</v>
      </c>
      <c r="C435" s="30" t="s">
        <v>2062</v>
      </c>
      <c r="D435" s="30" t="s">
        <v>1880</v>
      </c>
      <c r="E435" s="30"/>
    </row>
    <row r="436" spans="1:5" ht="39.950000000000003" customHeight="1">
      <c r="A436" s="182">
        <f t="shared" si="6"/>
        <v>433</v>
      </c>
      <c r="B436" s="30" t="s">
        <v>1902</v>
      </c>
      <c r="C436" s="30" t="s">
        <v>2061</v>
      </c>
      <c r="D436" s="30" t="s">
        <v>1880</v>
      </c>
      <c r="E436" s="30"/>
    </row>
    <row r="437" spans="1:5" ht="39.950000000000003" customHeight="1">
      <c r="A437" s="182">
        <f t="shared" si="6"/>
        <v>434</v>
      </c>
      <c r="B437" s="30" t="s">
        <v>2059</v>
      </c>
      <c r="C437" s="30" t="s">
        <v>2060</v>
      </c>
      <c r="D437" s="30" t="s">
        <v>1880</v>
      </c>
      <c r="E437" s="30"/>
    </row>
    <row r="438" spans="1:5" ht="39.950000000000003" customHeight="1">
      <c r="A438" s="182">
        <f t="shared" si="6"/>
        <v>435</v>
      </c>
      <c r="B438" s="30" t="s">
        <v>2059</v>
      </c>
      <c r="C438" s="30" t="s">
        <v>2058</v>
      </c>
      <c r="D438" s="30" t="s">
        <v>1880</v>
      </c>
      <c r="E438" s="30"/>
    </row>
    <row r="439" spans="1:5" ht="39.950000000000003" customHeight="1">
      <c r="A439" s="182">
        <f t="shared" si="6"/>
        <v>436</v>
      </c>
      <c r="B439" s="130" t="s">
        <v>2057</v>
      </c>
      <c r="C439" s="130" t="s">
        <v>2056</v>
      </c>
      <c r="D439" s="130" t="s">
        <v>1880</v>
      </c>
      <c r="E439" s="130"/>
    </row>
    <row r="440" spans="1:5" ht="39.950000000000003" customHeight="1">
      <c r="A440" s="182">
        <f t="shared" si="6"/>
        <v>437</v>
      </c>
      <c r="B440" s="191" t="s">
        <v>1874</v>
      </c>
      <c r="C440" s="191" t="s">
        <v>2055</v>
      </c>
      <c r="D440" s="130" t="s">
        <v>2873</v>
      </c>
      <c r="E440" s="190"/>
    </row>
    <row r="441" spans="1:5" ht="35.1" customHeight="1">
      <c r="A441" s="182">
        <f t="shared" si="6"/>
        <v>438</v>
      </c>
      <c r="B441" s="191" t="s">
        <v>1876</v>
      </c>
      <c r="C441" s="191" t="s">
        <v>2054</v>
      </c>
      <c r="D441" s="130" t="s">
        <v>1825</v>
      </c>
      <c r="E441" s="190"/>
    </row>
    <row r="442" spans="1:5" ht="35.1" customHeight="1">
      <c r="A442" s="182">
        <f t="shared" si="6"/>
        <v>439</v>
      </c>
      <c r="B442" s="191" t="s">
        <v>1959</v>
      </c>
      <c r="C442" s="191" t="s">
        <v>2053</v>
      </c>
      <c r="D442" s="130" t="s">
        <v>1838</v>
      </c>
      <c r="E442" s="190"/>
    </row>
    <row r="443" spans="1:5" ht="35.1" customHeight="1">
      <c r="A443" s="182">
        <f t="shared" si="6"/>
        <v>440</v>
      </c>
      <c r="B443" s="191" t="s">
        <v>1882</v>
      </c>
      <c r="C443" s="191" t="s">
        <v>2052</v>
      </c>
      <c r="D443" s="130" t="s">
        <v>1828</v>
      </c>
      <c r="E443" s="190"/>
    </row>
    <row r="444" spans="1:5" ht="35.1" customHeight="1">
      <c r="A444" s="182">
        <f t="shared" si="6"/>
        <v>441</v>
      </c>
      <c r="B444" s="189" t="s">
        <v>1882</v>
      </c>
      <c r="C444" s="189" t="s">
        <v>2051</v>
      </c>
      <c r="D444" s="130" t="s">
        <v>1828</v>
      </c>
      <c r="E444" s="188"/>
    </row>
    <row r="445" spans="1:5" ht="35.1" customHeight="1">
      <c r="A445" s="182">
        <f t="shared" si="6"/>
        <v>442</v>
      </c>
      <c r="B445" s="52" t="s">
        <v>1924</v>
      </c>
      <c r="C445" s="30" t="s">
        <v>2050</v>
      </c>
      <c r="D445" s="30" t="s">
        <v>1866</v>
      </c>
      <c r="E445" s="30" t="s">
        <v>2049</v>
      </c>
    </row>
    <row r="446" spans="1:5" ht="35.1" customHeight="1">
      <c r="A446" s="182">
        <f t="shared" si="6"/>
        <v>443</v>
      </c>
      <c r="B446" s="30" t="s">
        <v>1876</v>
      </c>
      <c r="C446" s="30" t="s">
        <v>2048</v>
      </c>
      <c r="D446" s="30" t="s">
        <v>1866</v>
      </c>
      <c r="E446" s="30"/>
    </row>
    <row r="447" spans="1:5" ht="35.1" customHeight="1">
      <c r="A447" s="182">
        <f t="shared" si="6"/>
        <v>444</v>
      </c>
      <c r="B447" s="30" t="s">
        <v>1924</v>
      </c>
      <c r="C447" s="30" t="s">
        <v>2047</v>
      </c>
      <c r="D447" s="30" t="s">
        <v>1866</v>
      </c>
      <c r="E447" s="30"/>
    </row>
    <row r="448" spans="1:5" ht="35.1" customHeight="1">
      <c r="A448" s="182">
        <f t="shared" si="6"/>
        <v>445</v>
      </c>
      <c r="B448" s="30" t="s">
        <v>1862</v>
      </c>
      <c r="C448" s="30" t="s">
        <v>2046</v>
      </c>
      <c r="D448" s="30" t="s">
        <v>1872</v>
      </c>
      <c r="E448" s="30"/>
    </row>
    <row r="449" spans="1:5" ht="35.1" customHeight="1">
      <c r="A449" s="182">
        <f t="shared" si="6"/>
        <v>446</v>
      </c>
      <c r="B449" s="30" t="s">
        <v>1879</v>
      </c>
      <c r="C449" s="30" t="s">
        <v>2045</v>
      </c>
      <c r="D449" s="30" t="s">
        <v>1866</v>
      </c>
      <c r="E449" s="30"/>
    </row>
    <row r="450" spans="1:5" ht="35.1" customHeight="1">
      <c r="A450" s="182">
        <f t="shared" si="6"/>
        <v>447</v>
      </c>
      <c r="B450" s="130" t="s">
        <v>1895</v>
      </c>
      <c r="C450" s="130" t="s">
        <v>2044</v>
      </c>
      <c r="D450" s="130" t="s">
        <v>1880</v>
      </c>
      <c r="E450" s="130"/>
    </row>
    <row r="451" spans="1:5" ht="35.1" customHeight="1">
      <c r="A451" s="182">
        <f t="shared" si="6"/>
        <v>448</v>
      </c>
      <c r="B451" s="52" t="s">
        <v>1862</v>
      </c>
      <c r="C451" s="30" t="s">
        <v>2043</v>
      </c>
      <c r="D451" s="30" t="s">
        <v>1880</v>
      </c>
      <c r="E451" s="30"/>
    </row>
    <row r="452" spans="1:5" ht="35.1" customHeight="1">
      <c r="A452" s="182">
        <f t="shared" ref="A452:A515" si="7">ROW()-3</f>
        <v>449</v>
      </c>
      <c r="B452" s="30" t="s">
        <v>1882</v>
      </c>
      <c r="C452" s="30" t="s">
        <v>2042</v>
      </c>
      <c r="D452" s="30" t="s">
        <v>1880</v>
      </c>
      <c r="E452" s="30"/>
    </row>
    <row r="453" spans="1:5" ht="35.1" customHeight="1">
      <c r="A453" s="182">
        <f t="shared" si="7"/>
        <v>450</v>
      </c>
      <c r="B453" s="30" t="s">
        <v>1882</v>
      </c>
      <c r="C453" s="30" t="s">
        <v>2041</v>
      </c>
      <c r="D453" s="30" t="s">
        <v>1880</v>
      </c>
      <c r="E453" s="30"/>
    </row>
    <row r="454" spans="1:5" ht="35.1" customHeight="1">
      <c r="A454" s="182">
        <f t="shared" si="7"/>
        <v>451</v>
      </c>
      <c r="B454" s="30" t="s">
        <v>1882</v>
      </c>
      <c r="C454" s="30" t="s">
        <v>2040</v>
      </c>
      <c r="D454" s="30" t="s">
        <v>1866</v>
      </c>
      <c r="E454" s="30"/>
    </row>
    <row r="455" spans="1:5" ht="35.1" customHeight="1">
      <c r="A455" s="182">
        <f t="shared" si="7"/>
        <v>452</v>
      </c>
      <c r="B455" s="30" t="s">
        <v>1939</v>
      </c>
      <c r="C455" s="30" t="s">
        <v>2039</v>
      </c>
      <c r="D455" s="30" t="s">
        <v>1872</v>
      </c>
      <c r="E455" s="30"/>
    </row>
    <row r="456" spans="1:5" ht="35.1" customHeight="1">
      <c r="A456" s="182">
        <f t="shared" si="7"/>
        <v>453</v>
      </c>
      <c r="B456" s="130" t="s">
        <v>1984</v>
      </c>
      <c r="C456" s="130" t="s">
        <v>2038</v>
      </c>
      <c r="D456" s="130" t="s">
        <v>1866</v>
      </c>
      <c r="E456" s="130"/>
    </row>
    <row r="457" spans="1:5" ht="40.5">
      <c r="A457" s="182">
        <f t="shared" si="7"/>
        <v>454</v>
      </c>
      <c r="B457" s="30" t="s">
        <v>1984</v>
      </c>
      <c r="C457" s="30" t="s">
        <v>2037</v>
      </c>
      <c r="D457" s="30" t="s">
        <v>1880</v>
      </c>
      <c r="E457" s="30" t="s">
        <v>2036</v>
      </c>
    </row>
    <row r="458" spans="1:5" ht="35.1" customHeight="1">
      <c r="A458" s="182">
        <f t="shared" si="7"/>
        <v>455</v>
      </c>
      <c r="B458" s="30" t="s">
        <v>1876</v>
      </c>
      <c r="C458" s="30" t="s">
        <v>2035</v>
      </c>
      <c r="D458" s="30" t="s">
        <v>1880</v>
      </c>
      <c r="E458" s="30"/>
    </row>
    <row r="459" spans="1:5" ht="35.1" customHeight="1">
      <c r="A459" s="182">
        <f t="shared" si="7"/>
        <v>456</v>
      </c>
      <c r="B459" s="130" t="s">
        <v>1879</v>
      </c>
      <c r="C459" s="130" t="s">
        <v>2034</v>
      </c>
      <c r="D459" s="130" t="s">
        <v>1866</v>
      </c>
      <c r="E459" s="130"/>
    </row>
    <row r="460" spans="1:5" ht="35.1" customHeight="1">
      <c r="A460" s="182">
        <f t="shared" si="7"/>
        <v>457</v>
      </c>
      <c r="B460" s="52" t="s">
        <v>2032</v>
      </c>
      <c r="C460" s="30" t="s">
        <v>2033</v>
      </c>
      <c r="D460" s="30" t="s">
        <v>1880</v>
      </c>
      <c r="E460" s="30"/>
    </row>
    <row r="461" spans="1:5" ht="35.1" customHeight="1">
      <c r="A461" s="182">
        <f t="shared" si="7"/>
        <v>458</v>
      </c>
      <c r="B461" s="30" t="s">
        <v>2032</v>
      </c>
      <c r="C461" s="30" t="s">
        <v>2031</v>
      </c>
      <c r="D461" s="30" t="s">
        <v>1872</v>
      </c>
      <c r="E461" s="30"/>
    </row>
    <row r="462" spans="1:5" ht="35.1" customHeight="1">
      <c r="A462" s="182">
        <f t="shared" si="7"/>
        <v>459</v>
      </c>
      <c r="B462" s="30" t="s">
        <v>1900</v>
      </c>
      <c r="C462" s="30" t="s">
        <v>2030</v>
      </c>
      <c r="D462" s="30" t="s">
        <v>1880</v>
      </c>
      <c r="E462" s="30"/>
    </row>
    <row r="463" spans="1:5" ht="35.1" customHeight="1">
      <c r="A463" s="182">
        <f t="shared" si="7"/>
        <v>460</v>
      </c>
      <c r="B463" s="30" t="s">
        <v>1993</v>
      </c>
      <c r="C463" s="30" t="s">
        <v>2029</v>
      </c>
      <c r="D463" s="30" t="s">
        <v>1880</v>
      </c>
      <c r="E463" s="30"/>
    </row>
    <row r="464" spans="1:5" ht="35.1" customHeight="1">
      <c r="A464" s="182">
        <f t="shared" si="7"/>
        <v>461</v>
      </c>
      <c r="B464" s="30" t="s">
        <v>1993</v>
      </c>
      <c r="C464" s="30" t="s">
        <v>2028</v>
      </c>
      <c r="D464" s="30" t="s">
        <v>1880</v>
      </c>
      <c r="E464" s="30"/>
    </row>
    <row r="465" spans="1:5" ht="35.1" customHeight="1">
      <c r="A465" s="182">
        <f t="shared" si="7"/>
        <v>462</v>
      </c>
      <c r="B465" s="130" t="s">
        <v>2002</v>
      </c>
      <c r="C465" s="130" t="s">
        <v>2027</v>
      </c>
      <c r="D465" s="130" t="s">
        <v>1880</v>
      </c>
      <c r="E465" s="130"/>
    </row>
    <row r="466" spans="1:5" ht="40.5">
      <c r="A466" s="182">
        <f t="shared" si="7"/>
        <v>463</v>
      </c>
      <c r="B466" s="30" t="s">
        <v>1959</v>
      </c>
      <c r="C466" s="30" t="s">
        <v>2026</v>
      </c>
      <c r="D466" s="30" t="s">
        <v>2025</v>
      </c>
      <c r="E466" s="30" t="s">
        <v>2024</v>
      </c>
    </row>
    <row r="467" spans="1:5" ht="40.5">
      <c r="A467" s="182">
        <f t="shared" si="7"/>
        <v>464</v>
      </c>
      <c r="B467" s="30" t="s">
        <v>1895</v>
      </c>
      <c r="C467" s="30" t="s">
        <v>2023</v>
      </c>
      <c r="D467" s="30" t="s">
        <v>1880</v>
      </c>
      <c r="E467" s="30" t="s">
        <v>2022</v>
      </c>
    </row>
    <row r="468" spans="1:5" ht="40.5">
      <c r="A468" s="182">
        <f t="shared" si="7"/>
        <v>465</v>
      </c>
      <c r="B468" s="130" t="s">
        <v>1862</v>
      </c>
      <c r="C468" s="130" t="s">
        <v>2021</v>
      </c>
      <c r="D468" s="130" t="s">
        <v>1880</v>
      </c>
      <c r="E468" s="130" t="s">
        <v>2020</v>
      </c>
    </row>
    <row r="469" spans="1:5" ht="35.1" customHeight="1">
      <c r="A469" s="182">
        <f t="shared" si="7"/>
        <v>466</v>
      </c>
      <c r="B469" s="30" t="s">
        <v>1984</v>
      </c>
      <c r="C469" s="30" t="s">
        <v>2019</v>
      </c>
      <c r="D469" s="30" t="s">
        <v>1880</v>
      </c>
      <c r="E469" s="30"/>
    </row>
    <row r="470" spans="1:5" ht="35.1" customHeight="1">
      <c r="A470" s="182">
        <f t="shared" si="7"/>
        <v>467</v>
      </c>
      <c r="B470" s="30" t="s">
        <v>2018</v>
      </c>
      <c r="C470" s="30" t="s">
        <v>2017</v>
      </c>
      <c r="D470" s="30" t="s">
        <v>1880</v>
      </c>
      <c r="E470" s="30"/>
    </row>
    <row r="471" spans="1:5" ht="35.1" customHeight="1">
      <c r="A471" s="182">
        <f t="shared" si="7"/>
        <v>468</v>
      </c>
      <c r="B471" s="130" t="s">
        <v>1874</v>
      </c>
      <c r="C471" s="130" t="s">
        <v>2016</v>
      </c>
      <c r="D471" s="130" t="s">
        <v>1872</v>
      </c>
      <c r="E471" s="130"/>
    </row>
    <row r="472" spans="1:5" ht="35.1" customHeight="1">
      <c r="A472" s="182">
        <f t="shared" si="7"/>
        <v>469</v>
      </c>
      <c r="B472" s="52" t="s">
        <v>2015</v>
      </c>
      <c r="C472" s="30" t="s">
        <v>2014</v>
      </c>
      <c r="D472" s="30" t="s">
        <v>1995</v>
      </c>
      <c r="E472" s="30"/>
    </row>
    <row r="473" spans="1:5" ht="35.1" customHeight="1">
      <c r="A473" s="182">
        <f t="shared" si="7"/>
        <v>470</v>
      </c>
      <c r="B473" s="30" t="s">
        <v>1862</v>
      </c>
      <c r="C473" s="30" t="s">
        <v>2013</v>
      </c>
      <c r="D473" s="30" t="s">
        <v>1880</v>
      </c>
      <c r="E473" s="30"/>
    </row>
    <row r="474" spans="1:5" ht="35.1" customHeight="1">
      <c r="A474" s="182">
        <f t="shared" si="7"/>
        <v>471</v>
      </c>
      <c r="B474" s="30" t="s">
        <v>1895</v>
      </c>
      <c r="C474" s="30" t="s">
        <v>2012</v>
      </c>
      <c r="D474" s="30" t="s">
        <v>1880</v>
      </c>
      <c r="E474" s="30"/>
    </row>
    <row r="475" spans="1:5" ht="35.1" customHeight="1">
      <c r="A475" s="182">
        <f t="shared" si="7"/>
        <v>472</v>
      </c>
      <c r="B475" s="30" t="s">
        <v>1906</v>
      </c>
      <c r="C475" s="30" t="s">
        <v>2011</v>
      </c>
      <c r="D475" s="30" t="s">
        <v>1995</v>
      </c>
      <c r="E475" s="30"/>
    </row>
    <row r="476" spans="1:5" ht="35.1" customHeight="1">
      <c r="A476" s="182">
        <f t="shared" si="7"/>
        <v>473</v>
      </c>
      <c r="B476" s="30" t="s">
        <v>1906</v>
      </c>
      <c r="C476" s="30" t="s">
        <v>2010</v>
      </c>
      <c r="D476" s="30" t="s">
        <v>1880</v>
      </c>
      <c r="E476" s="30"/>
    </row>
    <row r="477" spans="1:5" ht="35.1" customHeight="1">
      <c r="A477" s="182">
        <f t="shared" si="7"/>
        <v>474</v>
      </c>
      <c r="B477" s="130" t="s">
        <v>2009</v>
      </c>
      <c r="C477" s="130" t="s">
        <v>2008</v>
      </c>
      <c r="D477" s="130" t="s">
        <v>1880</v>
      </c>
      <c r="E477" s="130"/>
    </row>
    <row r="478" spans="1:5" ht="35.1" customHeight="1">
      <c r="A478" s="182">
        <f t="shared" si="7"/>
        <v>475</v>
      </c>
      <c r="B478" s="30" t="s">
        <v>1984</v>
      </c>
      <c r="C478" s="30" t="s">
        <v>2007</v>
      </c>
      <c r="D478" s="30" t="s">
        <v>3106</v>
      </c>
      <c r="E478" s="30" t="s">
        <v>2006</v>
      </c>
    </row>
    <row r="479" spans="1:5" ht="35.1" customHeight="1">
      <c r="A479" s="182">
        <f t="shared" si="7"/>
        <v>476</v>
      </c>
      <c r="B479" s="30" t="s">
        <v>2005</v>
      </c>
      <c r="C479" s="30" t="s">
        <v>2004</v>
      </c>
      <c r="D479" s="30" t="s">
        <v>1880</v>
      </c>
      <c r="E479" s="30" t="s">
        <v>2003</v>
      </c>
    </row>
    <row r="480" spans="1:5" ht="35.1" customHeight="1">
      <c r="A480" s="182">
        <f t="shared" si="7"/>
        <v>477</v>
      </c>
      <c r="B480" s="30" t="s">
        <v>2002</v>
      </c>
      <c r="C480" s="30" t="s">
        <v>2001</v>
      </c>
      <c r="D480" s="30" t="s">
        <v>2874</v>
      </c>
      <c r="E480" s="30"/>
    </row>
    <row r="481" spans="1:5" ht="35.1" customHeight="1">
      <c r="A481" s="182">
        <f t="shared" si="7"/>
        <v>478</v>
      </c>
      <c r="B481" s="30" t="s">
        <v>1961</v>
      </c>
      <c r="C481" s="30" t="s">
        <v>2000</v>
      </c>
      <c r="D481" s="30" t="s">
        <v>2875</v>
      </c>
      <c r="E481" s="30"/>
    </row>
    <row r="482" spans="1:5" ht="35.1" customHeight="1">
      <c r="A482" s="182">
        <f t="shared" si="7"/>
        <v>479</v>
      </c>
      <c r="B482" s="130" t="s">
        <v>1862</v>
      </c>
      <c r="C482" s="130" t="s">
        <v>1999</v>
      </c>
      <c r="D482" s="230" t="s">
        <v>1838</v>
      </c>
      <c r="E482" s="130"/>
    </row>
    <row r="483" spans="1:5" ht="35.1" customHeight="1">
      <c r="A483" s="182">
        <f t="shared" si="7"/>
        <v>480</v>
      </c>
      <c r="B483" s="30" t="s">
        <v>1998</v>
      </c>
      <c r="C483" s="30" t="s">
        <v>1997</v>
      </c>
      <c r="D483" s="230" t="s">
        <v>2876</v>
      </c>
      <c r="E483" s="30"/>
    </row>
    <row r="484" spans="1:5" ht="35.1" customHeight="1">
      <c r="A484" s="182">
        <f t="shared" si="7"/>
        <v>481</v>
      </c>
      <c r="B484" s="30" t="s">
        <v>1920</v>
      </c>
      <c r="C484" s="30" t="s">
        <v>1996</v>
      </c>
      <c r="D484" s="230" t="s">
        <v>1995</v>
      </c>
      <c r="E484" s="30"/>
    </row>
    <row r="485" spans="1:5" ht="35.1" customHeight="1">
      <c r="A485" s="182">
        <f t="shared" si="7"/>
        <v>482</v>
      </c>
      <c r="B485" s="130" t="s">
        <v>1993</v>
      </c>
      <c r="C485" s="130" t="s">
        <v>1994</v>
      </c>
      <c r="D485" s="230" t="s">
        <v>1828</v>
      </c>
      <c r="E485" s="130"/>
    </row>
    <row r="486" spans="1:5" ht="35.1" customHeight="1">
      <c r="A486" s="182">
        <f t="shared" si="7"/>
        <v>483</v>
      </c>
      <c r="B486" s="30" t="s">
        <v>1993</v>
      </c>
      <c r="C486" s="30" t="s">
        <v>1992</v>
      </c>
      <c r="D486" s="230" t="s">
        <v>1838</v>
      </c>
      <c r="E486" s="30"/>
    </row>
    <row r="487" spans="1:5" ht="35.1" customHeight="1">
      <c r="A487" s="182">
        <f t="shared" si="7"/>
        <v>484</v>
      </c>
      <c r="B487" s="30" t="s">
        <v>1887</v>
      </c>
      <c r="C487" s="30" t="s">
        <v>1991</v>
      </c>
      <c r="D487" s="230" t="s">
        <v>1838</v>
      </c>
      <c r="E487" s="30"/>
    </row>
    <row r="488" spans="1:5" ht="35.1" customHeight="1">
      <c r="A488" s="182">
        <f t="shared" si="7"/>
        <v>485</v>
      </c>
      <c r="B488" s="130" t="s">
        <v>1939</v>
      </c>
      <c r="C488" s="130" t="s">
        <v>1990</v>
      </c>
      <c r="D488" s="230" t="s">
        <v>1838</v>
      </c>
      <c r="E488" s="130"/>
    </row>
    <row r="489" spans="1:5" ht="35.1" customHeight="1">
      <c r="A489" s="182">
        <f t="shared" si="7"/>
        <v>486</v>
      </c>
      <c r="B489" s="134" t="s">
        <v>1874</v>
      </c>
      <c r="C489" s="130" t="s">
        <v>1989</v>
      </c>
      <c r="D489" s="230" t="s">
        <v>1838</v>
      </c>
      <c r="E489" s="130"/>
    </row>
    <row r="490" spans="1:5" ht="39.75" customHeight="1">
      <c r="A490" s="182">
        <f t="shared" si="7"/>
        <v>487</v>
      </c>
      <c r="B490" s="30" t="s">
        <v>1882</v>
      </c>
      <c r="C490" s="157" t="s">
        <v>1988</v>
      </c>
      <c r="D490" s="230" t="s">
        <v>1838</v>
      </c>
      <c r="E490" s="157" t="s">
        <v>1987</v>
      </c>
    </row>
    <row r="491" spans="1:5" ht="35.1" customHeight="1">
      <c r="A491" s="182">
        <f t="shared" si="7"/>
        <v>488</v>
      </c>
      <c r="B491" s="130" t="s">
        <v>1939</v>
      </c>
      <c r="C491" s="157" t="s">
        <v>1986</v>
      </c>
      <c r="D491" s="230" t="s">
        <v>1828</v>
      </c>
      <c r="E491" s="161"/>
    </row>
    <row r="492" spans="1:5" ht="35.1" customHeight="1">
      <c r="A492" s="182">
        <f t="shared" si="7"/>
        <v>489</v>
      </c>
      <c r="B492" s="30" t="s">
        <v>1984</v>
      </c>
      <c r="C492" s="186" t="s">
        <v>1985</v>
      </c>
      <c r="D492" s="230" t="s">
        <v>1838</v>
      </c>
      <c r="E492" s="157"/>
    </row>
    <row r="493" spans="1:5" ht="35.1" customHeight="1">
      <c r="A493" s="182">
        <f t="shared" si="7"/>
        <v>490</v>
      </c>
      <c r="B493" s="30" t="s">
        <v>1984</v>
      </c>
      <c r="C493" s="157" t="s">
        <v>1983</v>
      </c>
      <c r="D493" s="157" t="s">
        <v>1880</v>
      </c>
      <c r="E493" s="157"/>
    </row>
    <row r="494" spans="1:5" ht="35.1" customHeight="1">
      <c r="A494" s="182">
        <f t="shared" si="7"/>
        <v>491</v>
      </c>
      <c r="B494" s="130" t="s">
        <v>1895</v>
      </c>
      <c r="C494" s="161" t="s">
        <v>1982</v>
      </c>
      <c r="D494" s="161" t="s">
        <v>1880</v>
      </c>
      <c r="E494" s="161"/>
    </row>
    <row r="495" spans="1:5" ht="35.1" customHeight="1">
      <c r="A495" s="182">
        <f t="shared" si="7"/>
        <v>492</v>
      </c>
      <c r="B495" s="30" t="s">
        <v>1895</v>
      </c>
      <c r="C495" s="157" t="s">
        <v>1981</v>
      </c>
      <c r="D495" s="157" t="s">
        <v>1866</v>
      </c>
      <c r="E495" s="157"/>
    </row>
    <row r="496" spans="1:5" ht="35.1" customHeight="1">
      <c r="A496" s="182">
        <f t="shared" si="7"/>
        <v>493</v>
      </c>
      <c r="B496" s="30" t="s">
        <v>1959</v>
      </c>
      <c r="C496" s="157" t="s">
        <v>1980</v>
      </c>
      <c r="D496" s="157" t="s">
        <v>1872</v>
      </c>
      <c r="E496" s="157"/>
    </row>
    <row r="497" spans="1:5" ht="35.1" customHeight="1">
      <c r="A497" s="182">
        <f t="shared" si="7"/>
        <v>494</v>
      </c>
      <c r="B497" s="130" t="s">
        <v>1924</v>
      </c>
      <c r="C497" s="187" t="s">
        <v>1979</v>
      </c>
      <c r="D497" s="161" t="s">
        <v>1872</v>
      </c>
      <c r="E497" s="161"/>
    </row>
    <row r="498" spans="1:5" ht="35.1" customHeight="1">
      <c r="A498" s="182">
        <f t="shared" si="7"/>
        <v>495</v>
      </c>
      <c r="B498" s="134" t="s">
        <v>1887</v>
      </c>
      <c r="C498" s="161" t="s">
        <v>1978</v>
      </c>
      <c r="D498" s="161" t="s">
        <v>1866</v>
      </c>
      <c r="E498" s="161"/>
    </row>
    <row r="499" spans="1:5" ht="35.1" customHeight="1">
      <c r="A499" s="182">
        <f t="shared" si="7"/>
        <v>496</v>
      </c>
      <c r="B499" s="30" t="s">
        <v>1885</v>
      </c>
      <c r="C499" s="30" t="s">
        <v>1977</v>
      </c>
      <c r="D499" s="157" t="s">
        <v>1866</v>
      </c>
      <c r="E499" s="157"/>
    </row>
    <row r="500" spans="1:5" ht="35.1" customHeight="1">
      <c r="A500" s="182">
        <f t="shared" si="7"/>
        <v>497</v>
      </c>
      <c r="B500" s="30" t="s">
        <v>1976</v>
      </c>
      <c r="C500" s="174" t="s">
        <v>1975</v>
      </c>
      <c r="D500" s="157" t="s">
        <v>1866</v>
      </c>
      <c r="E500" s="157"/>
    </row>
    <row r="501" spans="1:5" ht="35.1" customHeight="1">
      <c r="A501" s="182">
        <f t="shared" si="7"/>
        <v>498</v>
      </c>
      <c r="B501" s="30" t="s">
        <v>1924</v>
      </c>
      <c r="C501" s="157" t="s">
        <v>1974</v>
      </c>
      <c r="D501" s="157" t="s">
        <v>1866</v>
      </c>
      <c r="E501" s="157"/>
    </row>
    <row r="502" spans="1:5" ht="35.1" customHeight="1">
      <c r="A502" s="182">
        <f t="shared" si="7"/>
        <v>499</v>
      </c>
      <c r="B502" s="30" t="s">
        <v>1973</v>
      </c>
      <c r="C502" s="168" t="s">
        <v>1972</v>
      </c>
      <c r="D502" s="157" t="s">
        <v>1866</v>
      </c>
      <c r="E502" s="157"/>
    </row>
    <row r="503" spans="1:5" ht="35.1" customHeight="1">
      <c r="A503" s="182">
        <f t="shared" si="7"/>
        <v>500</v>
      </c>
      <c r="B503" s="134" t="s">
        <v>1971</v>
      </c>
      <c r="C503" s="161" t="s">
        <v>1970</v>
      </c>
      <c r="D503" s="161" t="s">
        <v>1880</v>
      </c>
      <c r="E503" s="161"/>
    </row>
    <row r="504" spans="1:5" ht="35.1" customHeight="1">
      <c r="A504" s="182">
        <f t="shared" si="7"/>
        <v>501</v>
      </c>
      <c r="B504" s="30" t="s">
        <v>1969</v>
      </c>
      <c r="C504" s="157" t="s">
        <v>1968</v>
      </c>
      <c r="D504" s="157" t="s">
        <v>1866</v>
      </c>
      <c r="E504" s="167" t="s">
        <v>1967</v>
      </c>
    </row>
    <row r="505" spans="1:5" ht="35.1" customHeight="1">
      <c r="A505" s="182">
        <f t="shared" si="7"/>
        <v>502</v>
      </c>
      <c r="B505" s="30" t="s">
        <v>1895</v>
      </c>
      <c r="C505" s="157" t="s">
        <v>1966</v>
      </c>
      <c r="D505" s="157" t="s">
        <v>1880</v>
      </c>
      <c r="E505" s="157"/>
    </row>
    <row r="506" spans="1:5" ht="35.1" customHeight="1">
      <c r="A506" s="182">
        <f t="shared" si="7"/>
        <v>503</v>
      </c>
      <c r="B506" s="130" t="s">
        <v>1874</v>
      </c>
      <c r="C506" s="186" t="s">
        <v>1965</v>
      </c>
      <c r="D506" s="161" t="s">
        <v>1866</v>
      </c>
      <c r="E506" s="161"/>
    </row>
    <row r="507" spans="1:5" ht="35.1" customHeight="1">
      <c r="A507" s="182">
        <f t="shared" si="7"/>
        <v>504</v>
      </c>
      <c r="B507" s="134" t="s">
        <v>1902</v>
      </c>
      <c r="C507" s="161" t="s">
        <v>1964</v>
      </c>
      <c r="D507" s="161" t="s">
        <v>1857</v>
      </c>
      <c r="E507" s="161"/>
    </row>
    <row r="508" spans="1:5" ht="35.1" customHeight="1">
      <c r="A508" s="182">
        <f t="shared" si="7"/>
        <v>505</v>
      </c>
      <c r="B508" s="30" t="s">
        <v>1963</v>
      </c>
      <c r="C508" s="30" t="s">
        <v>1962</v>
      </c>
      <c r="D508" s="157" t="s">
        <v>1866</v>
      </c>
      <c r="E508" s="157"/>
    </row>
    <row r="509" spans="1:5" ht="35.1" customHeight="1">
      <c r="A509" s="182">
        <f t="shared" si="7"/>
        <v>506</v>
      </c>
      <c r="B509" s="30" t="s">
        <v>1961</v>
      </c>
      <c r="C509" s="174" t="s">
        <v>1960</v>
      </c>
      <c r="D509" s="157" t="s">
        <v>1872</v>
      </c>
      <c r="E509" s="157"/>
    </row>
    <row r="510" spans="1:5" ht="35.1" customHeight="1">
      <c r="A510" s="182">
        <f t="shared" si="7"/>
        <v>507</v>
      </c>
      <c r="B510" s="30" t="s">
        <v>1959</v>
      </c>
      <c r="C510" s="157" t="s">
        <v>1958</v>
      </c>
      <c r="D510" s="157" t="s">
        <v>1857</v>
      </c>
      <c r="E510" s="157"/>
    </row>
    <row r="511" spans="1:5" ht="35.1" customHeight="1">
      <c r="A511" s="182">
        <f t="shared" si="7"/>
        <v>508</v>
      </c>
      <c r="B511" s="30" t="s">
        <v>1178</v>
      </c>
      <c r="C511" s="174" t="s">
        <v>1957</v>
      </c>
      <c r="D511" s="157" t="s">
        <v>1825</v>
      </c>
      <c r="E511" s="157"/>
    </row>
    <row r="512" spans="1:5" ht="35.1" customHeight="1">
      <c r="A512" s="182">
        <f t="shared" si="7"/>
        <v>509</v>
      </c>
      <c r="B512" s="134" t="s">
        <v>1862</v>
      </c>
      <c r="C512" s="130" t="s">
        <v>1956</v>
      </c>
      <c r="D512" s="161" t="s">
        <v>1866</v>
      </c>
      <c r="E512" s="161"/>
    </row>
    <row r="513" spans="1:5" ht="35.1" customHeight="1">
      <c r="A513" s="182">
        <f t="shared" si="7"/>
        <v>510</v>
      </c>
      <c r="B513" s="52" t="s">
        <v>1885</v>
      </c>
      <c r="C513" s="30" t="s">
        <v>1955</v>
      </c>
      <c r="D513" s="157" t="s">
        <v>1954</v>
      </c>
      <c r="E513" s="157"/>
    </row>
    <row r="514" spans="1:5" ht="35.1" customHeight="1">
      <c r="A514" s="182">
        <f t="shared" si="7"/>
        <v>511</v>
      </c>
      <c r="B514" s="30" t="s">
        <v>1882</v>
      </c>
      <c r="C514" s="30" t="s">
        <v>1953</v>
      </c>
      <c r="D514" s="157" t="s">
        <v>1907</v>
      </c>
      <c r="E514" s="157"/>
    </row>
    <row r="515" spans="1:5" ht="35.1" customHeight="1">
      <c r="A515" s="182">
        <f t="shared" si="7"/>
        <v>512</v>
      </c>
      <c r="B515" s="30" t="s">
        <v>1882</v>
      </c>
      <c r="C515" s="174" t="s">
        <v>1952</v>
      </c>
      <c r="D515" s="157" t="s">
        <v>1872</v>
      </c>
      <c r="E515" s="157"/>
    </row>
    <row r="516" spans="1:5" ht="35.1" customHeight="1">
      <c r="A516" s="182">
        <f t="shared" ref="A516:A583" si="8">ROW()-3</f>
        <v>513</v>
      </c>
      <c r="B516" s="30" t="s">
        <v>1943</v>
      </c>
      <c r="C516" s="157" t="s">
        <v>1951</v>
      </c>
      <c r="D516" s="157" t="s">
        <v>1866</v>
      </c>
      <c r="E516" s="157"/>
    </row>
    <row r="517" spans="1:5" ht="35.1" customHeight="1">
      <c r="A517" s="182">
        <f t="shared" si="8"/>
        <v>514</v>
      </c>
      <c r="B517" s="30" t="s">
        <v>1917</v>
      </c>
      <c r="C517" s="168" t="s">
        <v>1950</v>
      </c>
      <c r="D517" s="157" t="s">
        <v>1866</v>
      </c>
      <c r="E517" s="157"/>
    </row>
    <row r="518" spans="1:5" ht="35.1" customHeight="1">
      <c r="A518" s="182">
        <f t="shared" si="8"/>
        <v>515</v>
      </c>
      <c r="B518" s="134" t="s">
        <v>1906</v>
      </c>
      <c r="C518" s="161" t="s">
        <v>1949</v>
      </c>
      <c r="D518" s="161" t="s">
        <v>1880</v>
      </c>
      <c r="E518" s="161"/>
    </row>
    <row r="519" spans="1:5" ht="40.5">
      <c r="A519" s="182">
        <f t="shared" si="8"/>
        <v>516</v>
      </c>
      <c r="B519" s="30" t="s">
        <v>1096</v>
      </c>
      <c r="C519" s="185" t="s">
        <v>1948</v>
      </c>
      <c r="D519" s="157" t="s">
        <v>1857</v>
      </c>
      <c r="E519" s="157" t="s">
        <v>1947</v>
      </c>
    </row>
    <row r="520" spans="1:5" ht="35.1" customHeight="1">
      <c r="A520" s="182">
        <f t="shared" si="8"/>
        <v>517</v>
      </c>
      <c r="B520" s="134" t="s">
        <v>1096</v>
      </c>
      <c r="C520" s="30" t="s">
        <v>1946</v>
      </c>
      <c r="D520" s="161" t="s">
        <v>1825</v>
      </c>
      <c r="E520" s="161"/>
    </row>
    <row r="521" spans="1:5" ht="35.1" customHeight="1">
      <c r="A521" s="182">
        <f t="shared" si="8"/>
        <v>518</v>
      </c>
      <c r="B521" s="52" t="s">
        <v>1874</v>
      </c>
      <c r="C521" s="172" t="s">
        <v>1945</v>
      </c>
      <c r="D521" s="489" t="s">
        <v>1944</v>
      </c>
      <c r="E521" s="157"/>
    </row>
    <row r="522" spans="1:5" ht="35.1" customHeight="1">
      <c r="A522" s="182">
        <f t="shared" si="8"/>
        <v>519</v>
      </c>
      <c r="B522" s="30" t="s">
        <v>1943</v>
      </c>
      <c r="C522" s="30" t="s">
        <v>1942</v>
      </c>
      <c r="D522" s="490"/>
      <c r="E522" s="157"/>
    </row>
    <row r="523" spans="1:5" ht="35.1" customHeight="1">
      <c r="A523" s="182">
        <f t="shared" si="8"/>
        <v>520</v>
      </c>
      <c r="B523" s="30" t="s">
        <v>1874</v>
      </c>
      <c r="C523" s="172" t="s">
        <v>1941</v>
      </c>
      <c r="D523" s="491"/>
      <c r="E523" s="157"/>
    </row>
    <row r="524" spans="1:5" ht="35.1" customHeight="1">
      <c r="A524" s="182">
        <f t="shared" si="8"/>
        <v>521</v>
      </c>
      <c r="B524" s="30" t="s">
        <v>1178</v>
      </c>
      <c r="C524" s="157" t="s">
        <v>1940</v>
      </c>
      <c r="D524" s="157" t="s">
        <v>1825</v>
      </c>
      <c r="E524" s="157"/>
    </row>
    <row r="525" spans="1:5" ht="41.25" customHeight="1">
      <c r="A525" s="182">
        <f t="shared" si="8"/>
        <v>522</v>
      </c>
      <c r="B525" s="30" t="s">
        <v>1939</v>
      </c>
      <c r="C525" s="165" t="s">
        <v>1938</v>
      </c>
      <c r="D525" s="157" t="s">
        <v>1907</v>
      </c>
      <c r="E525" s="157"/>
    </row>
    <row r="526" spans="1:5" ht="35.1" customHeight="1">
      <c r="A526" s="182">
        <f t="shared" si="8"/>
        <v>523</v>
      </c>
      <c r="B526" s="134" t="s">
        <v>1782</v>
      </c>
      <c r="C526" s="170" t="s">
        <v>3698</v>
      </c>
      <c r="D526" s="161" t="s">
        <v>1866</v>
      </c>
      <c r="E526" s="161"/>
    </row>
    <row r="527" spans="1:5" ht="40.5">
      <c r="A527" s="182">
        <f t="shared" si="8"/>
        <v>524</v>
      </c>
      <c r="B527" s="30" t="s">
        <v>1769</v>
      </c>
      <c r="C527" s="157" t="s">
        <v>1937</v>
      </c>
      <c r="D527" s="157" t="s">
        <v>1857</v>
      </c>
      <c r="E527" s="157" t="s">
        <v>1936</v>
      </c>
    </row>
    <row r="528" spans="1:5" ht="41.25" customHeight="1">
      <c r="A528" s="182">
        <f t="shared" si="8"/>
        <v>525</v>
      </c>
      <c r="B528" s="30" t="s">
        <v>1924</v>
      </c>
      <c r="C528" s="165" t="s">
        <v>1935</v>
      </c>
      <c r="D528" s="157" t="s">
        <v>1825</v>
      </c>
      <c r="E528" s="157"/>
    </row>
    <row r="529" spans="1:5" ht="35.1" customHeight="1">
      <c r="A529" s="182">
        <f t="shared" si="8"/>
        <v>526</v>
      </c>
      <c r="B529" s="52" t="s">
        <v>1934</v>
      </c>
      <c r="C529" s="174" t="s">
        <v>1933</v>
      </c>
      <c r="D529" s="157" t="s">
        <v>1932</v>
      </c>
      <c r="E529" s="157"/>
    </row>
    <row r="530" spans="1:5" ht="35.1" customHeight="1">
      <c r="A530" s="182">
        <f t="shared" si="8"/>
        <v>527</v>
      </c>
      <c r="B530" s="30" t="s">
        <v>1931</v>
      </c>
      <c r="C530" s="157" t="s">
        <v>1930</v>
      </c>
      <c r="D530" s="157" t="s">
        <v>2981</v>
      </c>
      <c r="E530" s="157"/>
    </row>
    <row r="531" spans="1:5" ht="41.25" customHeight="1">
      <c r="A531" s="182">
        <f t="shared" si="8"/>
        <v>528</v>
      </c>
      <c r="B531" s="30" t="s">
        <v>1928</v>
      </c>
      <c r="C531" s="165" t="s">
        <v>1929</v>
      </c>
      <c r="D531" s="157" t="s">
        <v>1907</v>
      </c>
      <c r="E531" s="157"/>
    </row>
    <row r="532" spans="1:5" ht="35.1" customHeight="1">
      <c r="A532" s="182">
        <f t="shared" si="8"/>
        <v>529</v>
      </c>
      <c r="B532" s="134" t="s">
        <v>1928</v>
      </c>
      <c r="C532" s="170" t="s">
        <v>1927</v>
      </c>
      <c r="D532" s="161" t="s">
        <v>1872</v>
      </c>
      <c r="E532" s="161"/>
    </row>
    <row r="533" spans="1:5" ht="40.5">
      <c r="A533" s="182">
        <f t="shared" si="8"/>
        <v>530</v>
      </c>
      <c r="B533" s="155" t="s">
        <v>1788</v>
      </c>
      <c r="C533" s="30" t="s">
        <v>1926</v>
      </c>
      <c r="D533" s="157" t="s">
        <v>1857</v>
      </c>
      <c r="E533" s="167" t="s">
        <v>1925</v>
      </c>
    </row>
    <row r="534" spans="1:5" ht="40.5">
      <c r="A534" s="182">
        <f t="shared" si="8"/>
        <v>531</v>
      </c>
      <c r="B534" s="30" t="s">
        <v>1924</v>
      </c>
      <c r="C534" s="172" t="s">
        <v>1923</v>
      </c>
      <c r="D534" s="157" t="s">
        <v>1866</v>
      </c>
      <c r="E534" s="167" t="s">
        <v>1922</v>
      </c>
    </row>
    <row r="535" spans="1:5" ht="35.1" customHeight="1">
      <c r="A535" s="182">
        <f t="shared" si="8"/>
        <v>532</v>
      </c>
      <c r="B535" s="52" t="s">
        <v>1859</v>
      </c>
      <c r="C535" s="184" t="s">
        <v>1921</v>
      </c>
      <c r="D535" s="157" t="s">
        <v>1872</v>
      </c>
      <c r="E535" s="157"/>
    </row>
    <row r="536" spans="1:5" ht="35.1" customHeight="1">
      <c r="A536" s="182">
        <f t="shared" si="8"/>
        <v>533</v>
      </c>
      <c r="B536" s="30" t="s">
        <v>1920</v>
      </c>
      <c r="C536" s="30" t="s">
        <v>1919</v>
      </c>
      <c r="D536" s="157" t="s">
        <v>1907</v>
      </c>
      <c r="E536" s="157"/>
    </row>
    <row r="537" spans="1:5" ht="35.1" customHeight="1">
      <c r="A537" s="182">
        <f t="shared" si="8"/>
        <v>534</v>
      </c>
      <c r="B537" s="30" t="s">
        <v>1759</v>
      </c>
      <c r="C537" s="172" t="s">
        <v>1918</v>
      </c>
      <c r="D537" s="157" t="s">
        <v>1825</v>
      </c>
      <c r="E537" s="157"/>
    </row>
    <row r="538" spans="1:5" ht="35.1" customHeight="1">
      <c r="A538" s="182">
        <f t="shared" si="8"/>
        <v>535</v>
      </c>
      <c r="B538" s="52" t="s">
        <v>1917</v>
      </c>
      <c r="C538" s="183" t="s">
        <v>1916</v>
      </c>
      <c r="D538" s="157" t="s">
        <v>1857</v>
      </c>
      <c r="E538" s="157"/>
    </row>
    <row r="539" spans="1:5" ht="40.5">
      <c r="A539" s="182">
        <f t="shared" si="8"/>
        <v>536</v>
      </c>
      <c r="B539" s="177" t="s">
        <v>1769</v>
      </c>
      <c r="C539" s="181" t="s">
        <v>1915</v>
      </c>
      <c r="D539" s="180" t="s">
        <v>1825</v>
      </c>
      <c r="E539" s="180" t="s">
        <v>1913</v>
      </c>
    </row>
    <row r="540" spans="1:5" ht="40.5">
      <c r="A540" s="179">
        <f t="shared" si="8"/>
        <v>537</v>
      </c>
      <c r="B540" s="30" t="s">
        <v>1769</v>
      </c>
      <c r="C540" s="165" t="s">
        <v>1914</v>
      </c>
      <c r="D540" s="157" t="s">
        <v>1825</v>
      </c>
      <c r="E540" s="157" t="s">
        <v>1913</v>
      </c>
    </row>
    <row r="541" spans="1:5" ht="35.1" customHeight="1">
      <c r="A541" s="179">
        <f t="shared" si="8"/>
        <v>538</v>
      </c>
      <c r="B541" s="134" t="s">
        <v>1882</v>
      </c>
      <c r="C541" s="172" t="s">
        <v>1912</v>
      </c>
      <c r="D541" s="161" t="s">
        <v>1907</v>
      </c>
      <c r="E541" s="161"/>
    </row>
    <row r="542" spans="1:5" ht="35.1" customHeight="1">
      <c r="A542" s="179">
        <f t="shared" si="8"/>
        <v>539</v>
      </c>
      <c r="B542" s="155" t="s">
        <v>1855</v>
      </c>
      <c r="C542" s="174" t="s">
        <v>1911</v>
      </c>
      <c r="D542" s="157" t="s">
        <v>1907</v>
      </c>
      <c r="E542" s="167"/>
    </row>
    <row r="543" spans="1:5" ht="35.1" customHeight="1">
      <c r="A543" s="179">
        <f t="shared" si="8"/>
        <v>540</v>
      </c>
      <c r="B543" s="30" t="s">
        <v>1859</v>
      </c>
      <c r="C543" s="174" t="s">
        <v>1910</v>
      </c>
      <c r="D543" s="157" t="s">
        <v>1907</v>
      </c>
      <c r="E543" s="167"/>
    </row>
    <row r="544" spans="1:5" ht="35.1" customHeight="1">
      <c r="A544" s="179">
        <f t="shared" si="8"/>
        <v>541</v>
      </c>
      <c r="B544" s="52" t="s">
        <v>1814</v>
      </c>
      <c r="C544" s="172" t="s">
        <v>1909</v>
      </c>
      <c r="D544" s="157" t="s">
        <v>1907</v>
      </c>
      <c r="E544" s="157"/>
    </row>
    <row r="545" spans="1:5" ht="35.1" customHeight="1">
      <c r="A545" s="179">
        <f t="shared" si="8"/>
        <v>542</v>
      </c>
      <c r="B545" s="52" t="s">
        <v>59</v>
      </c>
      <c r="C545" s="30" t="s">
        <v>1908</v>
      </c>
      <c r="D545" s="157" t="s">
        <v>1907</v>
      </c>
      <c r="E545" s="157"/>
    </row>
    <row r="546" spans="1:5" ht="35.1" customHeight="1">
      <c r="A546" s="179">
        <f t="shared" si="8"/>
        <v>543</v>
      </c>
      <c r="B546" s="52" t="s">
        <v>1906</v>
      </c>
      <c r="C546" s="172" t="s">
        <v>1905</v>
      </c>
      <c r="D546" s="157" t="s">
        <v>1872</v>
      </c>
      <c r="E546" s="157"/>
    </row>
    <row r="547" spans="1:5" ht="35.1" customHeight="1">
      <c r="A547" s="178">
        <f t="shared" si="8"/>
        <v>544</v>
      </c>
      <c r="B547" s="134" t="s">
        <v>27</v>
      </c>
      <c r="C547" s="175" t="s">
        <v>1904</v>
      </c>
      <c r="D547" s="161" t="s">
        <v>1860</v>
      </c>
      <c r="E547" s="161"/>
    </row>
    <row r="548" spans="1:5" ht="35.1" customHeight="1">
      <c r="A548" s="171">
        <f t="shared" si="8"/>
        <v>545</v>
      </c>
      <c r="B548" s="134" t="s">
        <v>1747</v>
      </c>
      <c r="C548" s="170" t="s">
        <v>1903</v>
      </c>
      <c r="D548" s="161" t="s">
        <v>1857</v>
      </c>
      <c r="E548" s="161"/>
    </row>
    <row r="549" spans="1:5" ht="35.1" customHeight="1">
      <c r="A549" s="166">
        <f t="shared" si="8"/>
        <v>546</v>
      </c>
      <c r="B549" s="30" t="s">
        <v>1902</v>
      </c>
      <c r="C549" s="172" t="s">
        <v>1901</v>
      </c>
      <c r="D549" s="157" t="s">
        <v>1857</v>
      </c>
      <c r="E549" s="167"/>
    </row>
    <row r="550" spans="1:5" ht="35.1" customHeight="1">
      <c r="A550" s="166">
        <f t="shared" si="8"/>
        <v>547</v>
      </c>
      <c r="B550" s="52" t="s">
        <v>1900</v>
      </c>
      <c r="C550" s="172" t="s">
        <v>1899</v>
      </c>
      <c r="D550" s="157" t="s">
        <v>1825</v>
      </c>
      <c r="E550" s="157"/>
    </row>
    <row r="551" spans="1:5" ht="35.1" customHeight="1">
      <c r="A551" s="166">
        <f t="shared" si="8"/>
        <v>548</v>
      </c>
      <c r="B551" s="52" t="s">
        <v>1895</v>
      </c>
      <c r="C551" s="30" t="s">
        <v>1898</v>
      </c>
      <c r="D551" s="157" t="s">
        <v>1866</v>
      </c>
      <c r="E551" s="157"/>
    </row>
    <row r="552" spans="1:5" ht="35.1" customHeight="1">
      <c r="A552" s="166">
        <f t="shared" si="8"/>
        <v>549</v>
      </c>
      <c r="B552" s="52" t="s">
        <v>1895</v>
      </c>
      <c r="C552" s="172" t="s">
        <v>1897</v>
      </c>
      <c r="D552" s="157" t="s">
        <v>1872</v>
      </c>
      <c r="E552" s="157"/>
    </row>
    <row r="553" spans="1:5" ht="35.1" customHeight="1">
      <c r="A553" s="166">
        <f t="shared" si="8"/>
        <v>550</v>
      </c>
      <c r="B553" s="52" t="s">
        <v>1895</v>
      </c>
      <c r="C553" s="172" t="s">
        <v>1896</v>
      </c>
      <c r="D553" s="157" t="s">
        <v>1857</v>
      </c>
      <c r="E553" s="157"/>
    </row>
    <row r="554" spans="1:5" ht="35.1" customHeight="1">
      <c r="A554" s="166">
        <f t="shared" si="8"/>
        <v>551</v>
      </c>
      <c r="B554" s="134" t="s">
        <v>1895</v>
      </c>
      <c r="C554" s="170" t="s">
        <v>1894</v>
      </c>
      <c r="D554" s="161" t="s">
        <v>1880</v>
      </c>
      <c r="E554" s="161"/>
    </row>
    <row r="555" spans="1:5" ht="35.1" customHeight="1">
      <c r="A555" s="171">
        <f t="shared" si="8"/>
        <v>552</v>
      </c>
      <c r="B555" s="134" t="s">
        <v>1893</v>
      </c>
      <c r="C555" s="170" t="s">
        <v>1892</v>
      </c>
      <c r="D555" s="161" t="s">
        <v>1880</v>
      </c>
      <c r="E555" s="161"/>
    </row>
    <row r="556" spans="1:5" ht="40.5">
      <c r="A556" s="173">
        <f t="shared" si="8"/>
        <v>553</v>
      </c>
      <c r="B556" s="110" t="s">
        <v>1862</v>
      </c>
      <c r="C556" s="172" t="s">
        <v>1891</v>
      </c>
      <c r="D556" s="157" t="s">
        <v>1857</v>
      </c>
      <c r="E556" s="157" t="s">
        <v>1890</v>
      </c>
    </row>
    <row r="557" spans="1:5" ht="35.1" customHeight="1">
      <c r="A557" s="173">
        <f t="shared" si="8"/>
        <v>554</v>
      </c>
      <c r="B557" s="177" t="s">
        <v>1882</v>
      </c>
      <c r="C557" s="176" t="s">
        <v>1889</v>
      </c>
      <c r="D557" s="161" t="s">
        <v>1888</v>
      </c>
      <c r="E557" s="167"/>
    </row>
    <row r="558" spans="1:5" ht="35.1" customHeight="1">
      <c r="A558" s="173">
        <f t="shared" si="8"/>
        <v>555</v>
      </c>
      <c r="B558" s="134" t="s">
        <v>1887</v>
      </c>
      <c r="C558" s="170" t="s">
        <v>1886</v>
      </c>
      <c r="D558" s="161" t="s">
        <v>1872</v>
      </c>
      <c r="E558" s="161"/>
    </row>
    <row r="559" spans="1:5" ht="35.1" customHeight="1">
      <c r="A559" s="173">
        <f t="shared" si="8"/>
        <v>556</v>
      </c>
      <c r="B559" s="155" t="s">
        <v>1885</v>
      </c>
      <c r="C559" s="172" t="s">
        <v>1884</v>
      </c>
      <c r="D559" s="157" t="s">
        <v>1883</v>
      </c>
      <c r="E559" s="167"/>
    </row>
    <row r="560" spans="1:5" ht="35.1" customHeight="1">
      <c r="A560" s="173">
        <f t="shared" si="8"/>
        <v>557</v>
      </c>
      <c r="B560" s="110" t="s">
        <v>1882</v>
      </c>
      <c r="C560" s="172" t="s">
        <v>1881</v>
      </c>
      <c r="D560" s="157" t="s">
        <v>1880</v>
      </c>
      <c r="E560" s="157"/>
    </row>
    <row r="561" spans="1:5" ht="35.1" customHeight="1">
      <c r="A561" s="171">
        <f t="shared" si="8"/>
        <v>558</v>
      </c>
      <c r="B561" s="52" t="s">
        <v>1879</v>
      </c>
      <c r="C561" s="30" t="s">
        <v>1878</v>
      </c>
      <c r="D561" s="157" t="s">
        <v>1872</v>
      </c>
      <c r="E561" s="157"/>
    </row>
    <row r="562" spans="1:5" ht="35.1" customHeight="1">
      <c r="A562" s="173">
        <f t="shared" si="8"/>
        <v>559</v>
      </c>
      <c r="B562" s="52" t="s">
        <v>1874</v>
      </c>
      <c r="C562" s="172" t="s">
        <v>1877</v>
      </c>
      <c r="D562" s="157" t="s">
        <v>1872</v>
      </c>
      <c r="E562" s="157"/>
    </row>
    <row r="563" spans="1:5" ht="35.1" customHeight="1">
      <c r="A563" s="173">
        <f t="shared" si="8"/>
        <v>560</v>
      </c>
      <c r="B563" s="134" t="s">
        <v>1876</v>
      </c>
      <c r="C563" s="175" t="s">
        <v>1875</v>
      </c>
      <c r="D563" s="161" t="s">
        <v>1872</v>
      </c>
      <c r="E563" s="161"/>
    </row>
    <row r="564" spans="1:5" ht="35.1" customHeight="1">
      <c r="A564" s="173">
        <f t="shared" si="8"/>
        <v>561</v>
      </c>
      <c r="B564" s="134" t="s">
        <v>1874</v>
      </c>
      <c r="C564" s="170" t="s">
        <v>1873</v>
      </c>
      <c r="D564" s="161" t="s">
        <v>1872</v>
      </c>
      <c r="E564" s="161"/>
    </row>
    <row r="565" spans="1:5" ht="35.1" customHeight="1">
      <c r="A565" s="173">
        <f t="shared" si="8"/>
        <v>562</v>
      </c>
      <c r="B565" s="52" t="s">
        <v>1871</v>
      </c>
      <c r="C565" s="174" t="s">
        <v>1870</v>
      </c>
      <c r="D565" s="157" t="s">
        <v>1823</v>
      </c>
      <c r="E565" s="157"/>
    </row>
    <row r="566" spans="1:5" ht="35.1" customHeight="1">
      <c r="A566" s="173">
        <f t="shared" si="8"/>
        <v>563</v>
      </c>
      <c r="B566" s="52" t="s">
        <v>1868</v>
      </c>
      <c r="C566" s="172" t="s">
        <v>1869</v>
      </c>
      <c r="D566" s="157" t="s">
        <v>1866</v>
      </c>
      <c r="E566" s="157"/>
    </row>
    <row r="567" spans="1:5" ht="35.1" customHeight="1">
      <c r="A567" s="173">
        <f t="shared" si="8"/>
        <v>564</v>
      </c>
      <c r="B567" s="52" t="s">
        <v>1868</v>
      </c>
      <c r="C567" s="172" t="s">
        <v>1867</v>
      </c>
      <c r="D567" s="157" t="s">
        <v>1866</v>
      </c>
      <c r="E567" s="157"/>
    </row>
    <row r="568" spans="1:5" ht="35.1" customHeight="1">
      <c r="A568" s="173">
        <f t="shared" si="8"/>
        <v>565</v>
      </c>
      <c r="B568" s="52" t="s">
        <v>1865</v>
      </c>
      <c r="C568" s="172" t="s">
        <v>1864</v>
      </c>
      <c r="D568" s="157" t="s">
        <v>1863</v>
      </c>
      <c r="E568" s="157"/>
    </row>
    <row r="569" spans="1:5" ht="35.1" customHeight="1">
      <c r="A569" s="173">
        <f t="shared" si="8"/>
        <v>566</v>
      </c>
      <c r="B569" s="134" t="s">
        <v>1862</v>
      </c>
      <c r="C569" s="170" t="s">
        <v>1861</v>
      </c>
      <c r="D569" s="169" t="s">
        <v>1860</v>
      </c>
      <c r="E569" s="161"/>
    </row>
    <row r="570" spans="1:5" ht="40.5" customHeight="1">
      <c r="A570" s="173">
        <f t="shared" si="8"/>
        <v>567</v>
      </c>
      <c r="B570" s="52" t="s">
        <v>1859</v>
      </c>
      <c r="C570" s="172" t="s">
        <v>1858</v>
      </c>
      <c r="D570" s="157" t="s">
        <v>1857</v>
      </c>
      <c r="E570" s="157" t="s">
        <v>1856</v>
      </c>
    </row>
    <row r="571" spans="1:5" ht="41.25" customHeight="1">
      <c r="A571" s="171">
        <f t="shared" si="8"/>
        <v>568</v>
      </c>
      <c r="B571" s="134" t="s">
        <v>1855</v>
      </c>
      <c r="C571" s="170" t="s">
        <v>1854</v>
      </c>
      <c r="D571" s="169" t="s">
        <v>1853</v>
      </c>
      <c r="E571" s="161"/>
    </row>
    <row r="572" spans="1:5" ht="40.5">
      <c r="A572" s="166">
        <f t="shared" si="8"/>
        <v>569</v>
      </c>
      <c r="B572" s="143" t="s">
        <v>1852</v>
      </c>
      <c r="C572" s="168" t="s">
        <v>1851</v>
      </c>
      <c r="D572" s="167" t="s">
        <v>1850</v>
      </c>
      <c r="E572" s="164"/>
    </row>
    <row r="573" spans="1:5" ht="31.5" customHeight="1">
      <c r="A573" s="166">
        <f t="shared" si="8"/>
        <v>570</v>
      </c>
      <c r="B573" s="143" t="s">
        <v>1849</v>
      </c>
      <c r="C573" s="165" t="s">
        <v>1848</v>
      </c>
      <c r="D573" s="157" t="s">
        <v>1847</v>
      </c>
      <c r="E573" s="164"/>
    </row>
    <row r="574" spans="1:5" ht="31.5" customHeight="1">
      <c r="A574" s="166">
        <f t="shared" si="8"/>
        <v>571</v>
      </c>
      <c r="B574" s="143" t="s">
        <v>1846</v>
      </c>
      <c r="C574" s="165" t="s">
        <v>1845</v>
      </c>
      <c r="D574" s="157" t="s">
        <v>1844</v>
      </c>
      <c r="E574" s="164"/>
    </row>
    <row r="575" spans="1:5" ht="31.5" customHeight="1">
      <c r="A575" s="163">
        <f t="shared" si="8"/>
        <v>572</v>
      </c>
      <c r="B575" s="141" t="s">
        <v>1843</v>
      </c>
      <c r="C575" s="162" t="s">
        <v>1842</v>
      </c>
      <c r="D575" s="161" t="s">
        <v>1841</v>
      </c>
      <c r="E575" s="160"/>
    </row>
    <row r="576" spans="1:5" ht="32.25" customHeight="1">
      <c r="A576" s="166">
        <f t="shared" si="8"/>
        <v>573</v>
      </c>
      <c r="B576" s="143" t="s">
        <v>1840</v>
      </c>
      <c r="C576" s="145" t="s">
        <v>1839</v>
      </c>
      <c r="D576" s="143" t="s">
        <v>1838</v>
      </c>
      <c r="E576" s="164"/>
    </row>
    <row r="577" spans="1:5" ht="30.75" customHeight="1">
      <c r="A577" s="166">
        <f t="shared" si="8"/>
        <v>574</v>
      </c>
      <c r="B577" s="143" t="s">
        <v>1837</v>
      </c>
      <c r="C577" s="143" t="s">
        <v>1836</v>
      </c>
      <c r="D577" s="157" t="s">
        <v>1835</v>
      </c>
      <c r="E577" s="143"/>
    </row>
    <row r="578" spans="1:5" ht="31.5" customHeight="1">
      <c r="A578" s="166">
        <f t="shared" si="8"/>
        <v>575</v>
      </c>
      <c r="B578" s="143" t="s">
        <v>1834</v>
      </c>
      <c r="C578" s="159" t="s">
        <v>1833</v>
      </c>
      <c r="D578" s="157" t="s">
        <v>1823</v>
      </c>
      <c r="E578" s="143"/>
    </row>
    <row r="579" spans="1:5" ht="49.5">
      <c r="A579" s="166">
        <f t="shared" si="8"/>
        <v>576</v>
      </c>
      <c r="B579" s="143" t="s">
        <v>1832</v>
      </c>
      <c r="C579" s="158" t="s">
        <v>1831</v>
      </c>
      <c r="D579" s="157" t="s">
        <v>1830</v>
      </c>
      <c r="E579" s="143"/>
    </row>
    <row r="580" spans="1:5" ht="31.5" customHeight="1">
      <c r="A580" s="166">
        <f t="shared" si="8"/>
        <v>577</v>
      </c>
      <c r="B580" s="143" t="s">
        <v>1173</v>
      </c>
      <c r="C580" s="143" t="s">
        <v>1829</v>
      </c>
      <c r="D580" s="157" t="s">
        <v>1828</v>
      </c>
      <c r="E580" s="143"/>
    </row>
    <row r="581" spans="1:5" ht="30" customHeight="1">
      <c r="A581" s="166">
        <f t="shared" si="8"/>
        <v>578</v>
      </c>
      <c r="B581" s="143" t="s">
        <v>1827</v>
      </c>
      <c r="C581" s="145" t="s">
        <v>1826</v>
      </c>
      <c r="D581" s="157" t="s">
        <v>1825</v>
      </c>
      <c r="E581" s="143"/>
    </row>
    <row r="582" spans="1:5" ht="31.5" customHeight="1">
      <c r="A582" s="163">
        <f t="shared" si="8"/>
        <v>579</v>
      </c>
      <c r="B582" s="128" t="s">
        <v>1797</v>
      </c>
      <c r="C582" s="142" t="s">
        <v>1824</v>
      </c>
      <c r="D582" s="142" t="s">
        <v>1823</v>
      </c>
      <c r="E582" s="141"/>
    </row>
    <row r="583" spans="1:5" ht="32.25" customHeight="1">
      <c r="A583" s="166">
        <f t="shared" si="8"/>
        <v>580</v>
      </c>
      <c r="B583" s="143" t="s">
        <v>2884</v>
      </c>
      <c r="C583" s="158" t="s">
        <v>2857</v>
      </c>
      <c r="D583" s="167" t="s">
        <v>1841</v>
      </c>
      <c r="E583" s="164"/>
    </row>
    <row r="584" spans="1:5" ht="31.5" customHeight="1">
      <c r="A584" s="166">
        <f t="shared" ref="A584:A643" si="9">ROW()-3</f>
        <v>581</v>
      </c>
      <c r="B584" s="143" t="s">
        <v>2197</v>
      </c>
      <c r="C584" s="158" t="s">
        <v>2872</v>
      </c>
      <c r="D584" s="143" t="s">
        <v>1838</v>
      </c>
      <c r="E584" s="164"/>
    </row>
    <row r="585" spans="1:5" ht="32.25" customHeight="1">
      <c r="A585" s="166">
        <f t="shared" si="9"/>
        <v>582</v>
      </c>
      <c r="B585" s="143" t="s">
        <v>2197</v>
      </c>
      <c r="C585" s="158" t="s">
        <v>2858</v>
      </c>
      <c r="D585" s="199" t="s">
        <v>2904</v>
      </c>
      <c r="E585" s="164"/>
    </row>
    <row r="586" spans="1:5" ht="32.25" customHeight="1">
      <c r="A586" s="166">
        <f t="shared" si="9"/>
        <v>583</v>
      </c>
      <c r="B586" s="143" t="s">
        <v>1871</v>
      </c>
      <c r="C586" s="158" t="s">
        <v>2859</v>
      </c>
      <c r="D586" s="143" t="s">
        <v>1838</v>
      </c>
      <c r="E586" s="164"/>
    </row>
    <row r="587" spans="1:5" ht="31.5" customHeight="1">
      <c r="A587" s="166">
        <f t="shared" si="9"/>
        <v>584</v>
      </c>
      <c r="B587" s="143" t="s">
        <v>1852</v>
      </c>
      <c r="C587" s="158" t="s">
        <v>2860</v>
      </c>
      <c r="D587" s="167" t="s">
        <v>1932</v>
      </c>
      <c r="E587" s="164" t="s">
        <v>3196</v>
      </c>
    </row>
    <row r="588" spans="1:5" ht="31.5" customHeight="1">
      <c r="A588" s="166">
        <f t="shared" si="9"/>
        <v>585</v>
      </c>
      <c r="B588" s="143" t="s">
        <v>2867</v>
      </c>
      <c r="C588" s="158" t="s">
        <v>2870</v>
      </c>
      <c r="D588" s="157" t="s">
        <v>1841</v>
      </c>
      <c r="E588" s="164"/>
    </row>
    <row r="589" spans="1:5" ht="32.25" customHeight="1">
      <c r="A589" s="166">
        <f t="shared" si="9"/>
        <v>586</v>
      </c>
      <c r="B589" s="143" t="s">
        <v>1178</v>
      </c>
      <c r="C589" s="158" t="s">
        <v>2885</v>
      </c>
      <c r="D589" s="157" t="s">
        <v>1838</v>
      </c>
      <c r="E589" s="164"/>
    </row>
    <row r="590" spans="1:5" ht="32.25" customHeight="1">
      <c r="A590" s="163">
        <f t="shared" si="9"/>
        <v>587</v>
      </c>
      <c r="B590" s="141" t="s">
        <v>1818</v>
      </c>
      <c r="C590" s="235" t="s">
        <v>2871</v>
      </c>
      <c r="D590" s="234" t="s">
        <v>1995</v>
      </c>
      <c r="E590" s="160"/>
    </row>
    <row r="591" spans="1:5" ht="40.5">
      <c r="A591" s="166">
        <f t="shared" si="9"/>
        <v>588</v>
      </c>
      <c r="B591" s="143" t="s">
        <v>2894</v>
      </c>
      <c r="C591" s="145" t="s">
        <v>2895</v>
      </c>
      <c r="D591" s="30" t="s">
        <v>2950</v>
      </c>
      <c r="E591" s="145" t="s">
        <v>2946</v>
      </c>
    </row>
    <row r="592" spans="1:5" ht="40.5">
      <c r="A592" s="166">
        <f t="shared" si="9"/>
        <v>589</v>
      </c>
      <c r="B592" s="143" t="s">
        <v>2897</v>
      </c>
      <c r="C592" s="145" t="s">
        <v>2896</v>
      </c>
      <c r="D592" s="167" t="s">
        <v>2903</v>
      </c>
      <c r="E592" s="164"/>
    </row>
    <row r="593" spans="1:5" ht="32.25" customHeight="1">
      <c r="A593" s="166">
        <f t="shared" si="9"/>
        <v>590</v>
      </c>
      <c r="B593" s="143" t="s">
        <v>2897</v>
      </c>
      <c r="C593" s="158" t="s">
        <v>2898</v>
      </c>
      <c r="D593" s="199" t="s">
        <v>2902</v>
      </c>
      <c r="E593" s="164"/>
    </row>
    <row r="594" spans="1:5" ht="32.25" customHeight="1">
      <c r="A594" s="166">
        <f t="shared" si="9"/>
        <v>591</v>
      </c>
      <c r="B594" s="143" t="s">
        <v>1852</v>
      </c>
      <c r="C594" s="158" t="s">
        <v>2899</v>
      </c>
      <c r="D594" s="167" t="s">
        <v>3039</v>
      </c>
      <c r="E594" s="164"/>
    </row>
    <row r="595" spans="1:5" ht="40.5">
      <c r="A595" s="163">
        <f t="shared" si="9"/>
        <v>592</v>
      </c>
      <c r="B595" s="141" t="s">
        <v>2901</v>
      </c>
      <c r="C595" s="235" t="s">
        <v>2900</v>
      </c>
      <c r="D595" s="130" t="s">
        <v>2975</v>
      </c>
      <c r="E595" s="160"/>
    </row>
    <row r="596" spans="1:5" ht="31.5" customHeight="1">
      <c r="A596" s="166">
        <f t="shared" si="9"/>
        <v>593</v>
      </c>
      <c r="B596" s="143" t="s">
        <v>1096</v>
      </c>
      <c r="C596" s="158" t="s">
        <v>2982</v>
      </c>
      <c r="D596" s="30" t="s">
        <v>2983</v>
      </c>
      <c r="E596" s="164"/>
    </row>
    <row r="597" spans="1:5" ht="31.5" customHeight="1">
      <c r="A597" s="166">
        <f t="shared" si="9"/>
        <v>594</v>
      </c>
      <c r="B597" s="143" t="s">
        <v>2973</v>
      </c>
      <c r="C597" s="158" t="s">
        <v>2974</v>
      </c>
      <c r="D597" s="157" t="s">
        <v>1838</v>
      </c>
      <c r="E597" s="164"/>
    </row>
    <row r="598" spans="1:5" ht="31.5" customHeight="1">
      <c r="A598" s="166">
        <f t="shared" si="9"/>
        <v>595</v>
      </c>
      <c r="B598" s="143" t="s">
        <v>2977</v>
      </c>
      <c r="C598" s="158" t="s">
        <v>2976</v>
      </c>
      <c r="D598" s="157" t="s">
        <v>1995</v>
      </c>
      <c r="E598" s="164"/>
    </row>
    <row r="599" spans="1:5" ht="31.5" customHeight="1">
      <c r="A599" s="166">
        <f t="shared" si="9"/>
        <v>596</v>
      </c>
      <c r="B599" s="143" t="s">
        <v>2977</v>
      </c>
      <c r="C599" s="158" t="s">
        <v>2978</v>
      </c>
      <c r="D599" s="157" t="s">
        <v>1995</v>
      </c>
      <c r="E599" s="164"/>
    </row>
    <row r="600" spans="1:5" ht="31.5" customHeight="1">
      <c r="A600" s="163">
        <f t="shared" si="9"/>
        <v>597</v>
      </c>
      <c r="B600" s="141" t="s">
        <v>2979</v>
      </c>
      <c r="C600" s="235" t="s">
        <v>2980</v>
      </c>
      <c r="D600" s="239" t="s">
        <v>1841</v>
      </c>
      <c r="E600" s="160"/>
    </row>
    <row r="601" spans="1:5" ht="40.5">
      <c r="A601" s="166">
        <f t="shared" si="9"/>
        <v>598</v>
      </c>
      <c r="B601" s="158" t="s">
        <v>3006</v>
      </c>
      <c r="C601" s="158" t="s">
        <v>3005</v>
      </c>
      <c r="D601" s="167" t="s">
        <v>3035</v>
      </c>
      <c r="E601" s="167" t="s">
        <v>3033</v>
      </c>
    </row>
    <row r="602" spans="1:5" ht="31.5" customHeight="1">
      <c r="A602" s="166">
        <f t="shared" si="9"/>
        <v>599</v>
      </c>
      <c r="B602" s="157" t="s">
        <v>3009</v>
      </c>
      <c r="C602" s="157" t="s">
        <v>3008</v>
      </c>
      <c r="D602" s="157" t="s">
        <v>1995</v>
      </c>
      <c r="E602" s="158"/>
    </row>
    <row r="603" spans="1:5" ht="31.5" customHeight="1">
      <c r="A603" s="166">
        <f t="shared" si="9"/>
        <v>600</v>
      </c>
      <c r="B603" s="158" t="s">
        <v>1747</v>
      </c>
      <c r="C603" s="158" t="s">
        <v>3195</v>
      </c>
      <c r="D603" s="157" t="s">
        <v>3034</v>
      </c>
      <c r="E603" s="158"/>
    </row>
    <row r="604" spans="1:5" ht="31.5" customHeight="1">
      <c r="A604" s="166">
        <f t="shared" si="9"/>
        <v>601</v>
      </c>
      <c r="B604" s="157" t="s">
        <v>3047</v>
      </c>
      <c r="C604" s="158" t="s">
        <v>3037</v>
      </c>
      <c r="D604" s="157" t="s">
        <v>3036</v>
      </c>
      <c r="E604" s="158"/>
    </row>
    <row r="605" spans="1:5" ht="31.5" customHeight="1">
      <c r="A605" s="166">
        <f t="shared" si="9"/>
        <v>602</v>
      </c>
      <c r="B605" s="158" t="s">
        <v>1747</v>
      </c>
      <c r="C605" s="158" t="s">
        <v>3038</v>
      </c>
      <c r="D605" s="30" t="s">
        <v>2983</v>
      </c>
      <c r="E605" s="158"/>
    </row>
    <row r="606" spans="1:5" ht="31.5" customHeight="1">
      <c r="A606" s="166">
        <f t="shared" si="9"/>
        <v>603</v>
      </c>
      <c r="B606" s="158" t="s">
        <v>3041</v>
      </c>
      <c r="C606" s="157" t="s">
        <v>3046</v>
      </c>
      <c r="D606" s="157" t="s">
        <v>3040</v>
      </c>
      <c r="E606" s="158"/>
    </row>
    <row r="607" spans="1:5" ht="31.5" customHeight="1">
      <c r="A607" s="166">
        <f t="shared" si="9"/>
        <v>604</v>
      </c>
      <c r="B607" s="167" t="s">
        <v>3042</v>
      </c>
      <c r="C607" s="158" t="s">
        <v>3050</v>
      </c>
      <c r="D607" s="167" t="s">
        <v>3007</v>
      </c>
      <c r="E607" s="158"/>
    </row>
    <row r="608" spans="1:5" ht="31.5" customHeight="1">
      <c r="A608" s="166">
        <f t="shared" si="9"/>
        <v>605</v>
      </c>
      <c r="B608" s="158" t="s">
        <v>3011</v>
      </c>
      <c r="C608" s="157" t="s">
        <v>3010</v>
      </c>
      <c r="D608" s="157" t="s">
        <v>3007</v>
      </c>
      <c r="E608" s="158"/>
    </row>
    <row r="609" spans="1:5" ht="31.5" customHeight="1">
      <c r="A609" s="166">
        <f t="shared" si="9"/>
        <v>606</v>
      </c>
      <c r="B609" s="158" t="s">
        <v>3015</v>
      </c>
      <c r="C609" s="157" t="s">
        <v>3049</v>
      </c>
      <c r="D609" s="157" t="s">
        <v>3007</v>
      </c>
      <c r="E609" s="158"/>
    </row>
    <row r="610" spans="1:5" ht="27">
      <c r="A610" s="166">
        <f t="shared" si="9"/>
        <v>607</v>
      </c>
      <c r="B610" s="158" t="s">
        <v>1759</v>
      </c>
      <c r="C610" s="157" t="s">
        <v>3012</v>
      </c>
      <c r="D610" s="157" t="s">
        <v>3013</v>
      </c>
      <c r="E610" s="158"/>
    </row>
    <row r="611" spans="1:5" ht="31.5" customHeight="1">
      <c r="A611" s="166">
        <f t="shared" si="9"/>
        <v>608</v>
      </c>
      <c r="B611" s="164" t="s">
        <v>3016</v>
      </c>
      <c r="C611" s="158" t="s">
        <v>3014</v>
      </c>
      <c r="D611" s="167" t="s">
        <v>1828</v>
      </c>
      <c r="E611" s="164"/>
    </row>
    <row r="612" spans="1:5" ht="31.5" customHeight="1">
      <c r="A612" s="163">
        <f t="shared" si="9"/>
        <v>609</v>
      </c>
      <c r="B612" s="160" t="s">
        <v>3016</v>
      </c>
      <c r="C612" s="235" t="s">
        <v>3098</v>
      </c>
      <c r="D612" s="169" t="s">
        <v>3716</v>
      </c>
      <c r="E612" s="160"/>
    </row>
    <row r="613" spans="1:5" ht="31.5" customHeight="1">
      <c r="A613" s="166">
        <f t="shared" si="9"/>
        <v>610</v>
      </c>
      <c r="B613" s="143" t="s">
        <v>1855</v>
      </c>
      <c r="C613" s="143" t="s">
        <v>3069</v>
      </c>
      <c r="D613" s="30" t="s">
        <v>1828</v>
      </c>
      <c r="E613" s="164"/>
    </row>
    <row r="614" spans="1:5" ht="31.5" customHeight="1">
      <c r="A614" s="166">
        <f t="shared" si="9"/>
        <v>611</v>
      </c>
      <c r="B614" s="143" t="s">
        <v>3070</v>
      </c>
      <c r="C614" s="143" t="s">
        <v>3071</v>
      </c>
      <c r="D614" s="167" t="s">
        <v>1828</v>
      </c>
      <c r="E614" s="164"/>
    </row>
    <row r="615" spans="1:5" ht="31.5" customHeight="1">
      <c r="A615" s="166">
        <f t="shared" si="9"/>
        <v>612</v>
      </c>
      <c r="B615" s="143" t="s">
        <v>3072</v>
      </c>
      <c r="C615" s="244" t="s">
        <v>3099</v>
      </c>
      <c r="D615" s="167" t="s">
        <v>1828</v>
      </c>
      <c r="E615" s="164"/>
    </row>
    <row r="616" spans="1:5" ht="31.5" customHeight="1">
      <c r="A616" s="163">
        <f t="shared" si="9"/>
        <v>613</v>
      </c>
      <c r="B616" s="141" t="s">
        <v>3073</v>
      </c>
      <c r="C616" s="245" t="s">
        <v>3074</v>
      </c>
      <c r="D616" s="169" t="s">
        <v>1995</v>
      </c>
      <c r="E616" s="160"/>
    </row>
    <row r="617" spans="1:5" ht="31.5" customHeight="1">
      <c r="A617" s="166">
        <f t="shared" si="9"/>
        <v>614</v>
      </c>
      <c r="B617" s="143" t="s">
        <v>3092</v>
      </c>
      <c r="C617" s="244" t="s">
        <v>3097</v>
      </c>
      <c r="D617" s="117" t="s">
        <v>3107</v>
      </c>
      <c r="E617" s="164"/>
    </row>
    <row r="618" spans="1:5" ht="31.5" customHeight="1">
      <c r="A618" s="166">
        <f t="shared" si="9"/>
        <v>615</v>
      </c>
      <c r="B618" s="143" t="s">
        <v>3092</v>
      </c>
      <c r="C618" s="159" t="s">
        <v>3100</v>
      </c>
      <c r="D618" s="59" t="s">
        <v>3108</v>
      </c>
      <c r="E618" s="164"/>
    </row>
    <row r="619" spans="1:5" ht="31.5" customHeight="1">
      <c r="A619" s="166">
        <f t="shared" si="9"/>
        <v>616</v>
      </c>
      <c r="B619" s="143" t="s">
        <v>3093</v>
      </c>
      <c r="C619" s="145" t="s">
        <v>3101</v>
      </c>
      <c r="D619" s="157" t="s">
        <v>1995</v>
      </c>
      <c r="E619" s="164"/>
    </row>
    <row r="620" spans="1:5" ht="31.5" customHeight="1">
      <c r="A620" s="166">
        <f t="shared" si="9"/>
        <v>617</v>
      </c>
      <c r="B620" s="143" t="s">
        <v>3094</v>
      </c>
      <c r="C620" s="158" t="s">
        <v>3102</v>
      </c>
      <c r="D620" s="167" t="s">
        <v>1838</v>
      </c>
      <c r="E620" s="164"/>
    </row>
    <row r="621" spans="1:5" ht="31.5" customHeight="1">
      <c r="A621" s="166">
        <f t="shared" si="9"/>
        <v>618</v>
      </c>
      <c r="B621" s="143" t="s">
        <v>3095</v>
      </c>
      <c r="C621" s="145" t="s">
        <v>3103</v>
      </c>
      <c r="D621" s="117" t="s">
        <v>3158</v>
      </c>
      <c r="E621" s="164"/>
    </row>
    <row r="622" spans="1:5" ht="31.5" customHeight="1">
      <c r="A622" s="166">
        <f t="shared" si="9"/>
        <v>619</v>
      </c>
      <c r="B622" s="143" t="s">
        <v>1788</v>
      </c>
      <c r="C622" s="158" t="s">
        <v>3104</v>
      </c>
      <c r="D622" s="59" t="s">
        <v>3108</v>
      </c>
      <c r="E622" s="164"/>
    </row>
    <row r="623" spans="1:5" ht="31.5" customHeight="1">
      <c r="A623" s="163">
        <f t="shared" si="9"/>
        <v>620</v>
      </c>
      <c r="B623" s="141" t="s">
        <v>3096</v>
      </c>
      <c r="C623" s="235" t="s">
        <v>3105</v>
      </c>
      <c r="D623" s="70" t="s">
        <v>3159</v>
      </c>
      <c r="E623" s="160"/>
    </row>
    <row r="624" spans="1:5" ht="31.5" customHeight="1">
      <c r="A624" s="166">
        <f t="shared" si="9"/>
        <v>621</v>
      </c>
      <c r="B624" s="143" t="s">
        <v>3174</v>
      </c>
      <c r="C624" s="145" t="s">
        <v>3173</v>
      </c>
      <c r="D624" s="157" t="s">
        <v>3180</v>
      </c>
      <c r="E624" s="164"/>
    </row>
    <row r="625" spans="1:5" ht="31.5" customHeight="1">
      <c r="A625" s="166">
        <f t="shared" si="9"/>
        <v>622</v>
      </c>
      <c r="B625" s="143" t="s">
        <v>3175</v>
      </c>
      <c r="C625" s="158" t="s">
        <v>3176</v>
      </c>
      <c r="D625" s="157" t="s">
        <v>3194</v>
      </c>
      <c r="E625" s="164"/>
    </row>
    <row r="626" spans="1:5" ht="31.5" customHeight="1">
      <c r="A626" s="166">
        <f t="shared" si="9"/>
        <v>623</v>
      </c>
      <c r="B626" s="143" t="s">
        <v>3178</v>
      </c>
      <c r="C626" s="145" t="s">
        <v>3177</v>
      </c>
      <c r="D626" s="30" t="s">
        <v>3201</v>
      </c>
      <c r="E626" s="164"/>
    </row>
    <row r="627" spans="1:5" ht="31.5" customHeight="1">
      <c r="A627" s="166">
        <f t="shared" si="9"/>
        <v>624</v>
      </c>
      <c r="B627" s="59" t="s">
        <v>3193</v>
      </c>
      <c r="C627" s="158" t="s">
        <v>3192</v>
      </c>
      <c r="D627" s="59" t="s">
        <v>3181</v>
      </c>
      <c r="E627" s="164"/>
    </row>
    <row r="628" spans="1:5" ht="31.5" customHeight="1">
      <c r="A628" s="166">
        <f t="shared" si="9"/>
        <v>625</v>
      </c>
      <c r="B628" s="143" t="s">
        <v>2933</v>
      </c>
      <c r="C628" s="158" t="s">
        <v>3179</v>
      </c>
      <c r="D628" s="59" t="s">
        <v>1838</v>
      </c>
      <c r="E628" s="164"/>
    </row>
    <row r="629" spans="1:5" ht="31.5" customHeight="1">
      <c r="A629" s="166">
        <f t="shared" si="9"/>
        <v>626</v>
      </c>
      <c r="B629" s="117" t="s">
        <v>1759</v>
      </c>
      <c r="C629" s="158" t="s">
        <v>3198</v>
      </c>
      <c r="D629" s="155" t="s">
        <v>3202</v>
      </c>
      <c r="E629" s="164"/>
    </row>
    <row r="630" spans="1:5" ht="31.5" customHeight="1">
      <c r="A630" s="166">
        <f t="shared" si="9"/>
        <v>627</v>
      </c>
      <c r="B630" s="143" t="s">
        <v>3200</v>
      </c>
      <c r="C630" s="145" t="s">
        <v>3199</v>
      </c>
      <c r="D630" s="30" t="s">
        <v>3222</v>
      </c>
      <c r="E630" s="164"/>
    </row>
    <row r="631" spans="1:5" ht="31.5" customHeight="1">
      <c r="A631" s="166">
        <f t="shared" si="9"/>
        <v>628</v>
      </c>
      <c r="B631" s="143" t="s">
        <v>1798</v>
      </c>
      <c r="C631" s="158" t="s">
        <v>3275</v>
      </c>
      <c r="D631" s="155" t="s">
        <v>3201</v>
      </c>
      <c r="E631" s="164"/>
    </row>
    <row r="632" spans="1:5" ht="31.5" customHeight="1">
      <c r="A632" s="166">
        <f t="shared" si="9"/>
        <v>629</v>
      </c>
      <c r="B632" s="117" t="s">
        <v>2933</v>
      </c>
      <c r="C632" s="158" t="s">
        <v>3282</v>
      </c>
      <c r="D632" s="59" t="s">
        <v>1838</v>
      </c>
      <c r="E632" s="164"/>
    </row>
    <row r="633" spans="1:5" ht="31.5" customHeight="1">
      <c r="A633" s="166">
        <f t="shared" si="9"/>
        <v>630</v>
      </c>
      <c r="B633" s="143" t="s">
        <v>3283</v>
      </c>
      <c r="C633" s="145" t="s">
        <v>3314</v>
      </c>
      <c r="D633" s="30" t="s">
        <v>3288</v>
      </c>
      <c r="E633" s="164"/>
    </row>
    <row r="634" spans="1:5" ht="31.5" customHeight="1">
      <c r="A634" s="166">
        <f t="shared" si="9"/>
        <v>631</v>
      </c>
      <c r="B634" s="143" t="s">
        <v>3284</v>
      </c>
      <c r="C634" s="158" t="s">
        <v>3285</v>
      </c>
      <c r="D634" s="155" t="s">
        <v>3287</v>
      </c>
      <c r="E634" s="164"/>
    </row>
    <row r="635" spans="1:5" ht="31.5" customHeight="1">
      <c r="A635" s="166">
        <f t="shared" si="9"/>
        <v>632</v>
      </c>
      <c r="B635" s="164" t="s">
        <v>1747</v>
      </c>
      <c r="C635" s="158" t="s">
        <v>3315</v>
      </c>
      <c r="D635" s="259" t="s">
        <v>3318</v>
      </c>
      <c r="E635" s="164"/>
    </row>
    <row r="636" spans="1:5" ht="31.5" customHeight="1">
      <c r="A636" s="163">
        <f t="shared" si="9"/>
        <v>633</v>
      </c>
      <c r="B636" s="160" t="s">
        <v>3316</v>
      </c>
      <c r="C636" s="235" t="s">
        <v>3317</v>
      </c>
      <c r="D636" s="260" t="s">
        <v>1823</v>
      </c>
      <c r="E636" s="160"/>
    </row>
    <row r="637" spans="1:5">
      <c r="A637" s="166">
        <f t="shared" si="9"/>
        <v>634</v>
      </c>
      <c r="B637" s="154" t="s">
        <v>2933</v>
      </c>
      <c r="C637" s="266" t="s">
        <v>3349</v>
      </c>
      <c r="D637" s="267" t="s">
        <v>3380</v>
      </c>
      <c r="E637" s="154"/>
    </row>
    <row r="638" spans="1:5" ht="33">
      <c r="A638" s="166">
        <f t="shared" si="9"/>
        <v>635</v>
      </c>
      <c r="B638" s="154" t="s">
        <v>3348</v>
      </c>
      <c r="C638" s="262" t="s">
        <v>3345</v>
      </c>
      <c r="D638" s="267" t="s">
        <v>1828</v>
      </c>
      <c r="E638" s="154"/>
    </row>
    <row r="639" spans="1:5">
      <c r="A639" s="163">
        <f t="shared" si="9"/>
        <v>636</v>
      </c>
      <c r="B639" s="269" t="s">
        <v>3347</v>
      </c>
      <c r="C639" s="269" t="s">
        <v>3346</v>
      </c>
      <c r="D639" s="270" t="s">
        <v>3382</v>
      </c>
      <c r="E639" s="269"/>
    </row>
    <row r="640" spans="1:5">
      <c r="A640" s="166">
        <f t="shared" si="9"/>
        <v>637</v>
      </c>
      <c r="B640" s="164" t="s">
        <v>3388</v>
      </c>
      <c r="C640" s="268" t="s">
        <v>3385</v>
      </c>
      <c r="D640" s="259" t="s">
        <v>1883</v>
      </c>
      <c r="E640" s="164"/>
    </row>
    <row r="641" spans="1:5" ht="33">
      <c r="A641" s="166">
        <f t="shared" si="9"/>
        <v>638</v>
      </c>
      <c r="B641" s="164" t="s">
        <v>3389</v>
      </c>
      <c r="C641" s="268" t="s">
        <v>3386</v>
      </c>
      <c r="D641" s="259" t="s">
        <v>3443</v>
      </c>
      <c r="E641" s="164"/>
    </row>
    <row r="642" spans="1:5" ht="33">
      <c r="A642" s="166">
        <f t="shared" si="9"/>
        <v>639</v>
      </c>
      <c r="B642" s="164" t="s">
        <v>3390</v>
      </c>
      <c r="C642" s="268" t="s">
        <v>3387</v>
      </c>
      <c r="D642" s="259" t="s">
        <v>2257</v>
      </c>
      <c r="E642" s="164"/>
    </row>
    <row r="643" spans="1:5" ht="33">
      <c r="A643" s="163">
        <f t="shared" si="9"/>
        <v>640</v>
      </c>
      <c r="B643" s="160" t="s">
        <v>3392</v>
      </c>
      <c r="C643" s="280" t="s">
        <v>3391</v>
      </c>
      <c r="D643" s="281" t="s">
        <v>1860</v>
      </c>
      <c r="E643" s="160"/>
    </row>
    <row r="644" spans="1:5">
      <c r="A644" s="164">
        <v>641</v>
      </c>
      <c r="B644" s="164" t="s">
        <v>3447</v>
      </c>
      <c r="C644" s="183" t="s">
        <v>3444</v>
      </c>
      <c r="D644" s="259" t="s">
        <v>3467</v>
      </c>
      <c r="E644" s="164"/>
    </row>
    <row r="645" spans="1:5" ht="27">
      <c r="A645" s="164">
        <v>642</v>
      </c>
      <c r="B645" s="164" t="s">
        <v>3448</v>
      </c>
      <c r="C645" s="183" t="s">
        <v>3445</v>
      </c>
      <c r="D645" s="259" t="s">
        <v>3465</v>
      </c>
      <c r="E645" s="164"/>
    </row>
    <row r="646" spans="1:5" ht="33">
      <c r="A646" s="160">
        <v>643</v>
      </c>
      <c r="B646" s="160" t="s">
        <v>3446</v>
      </c>
      <c r="C646" s="274" t="s">
        <v>3469</v>
      </c>
      <c r="D646" s="281" t="s">
        <v>1883</v>
      </c>
      <c r="E646" s="160"/>
    </row>
    <row r="647" spans="1:5" ht="33">
      <c r="A647" s="281">
        <v>644</v>
      </c>
      <c r="B647" s="160" t="s">
        <v>3468</v>
      </c>
      <c r="C647" s="297" t="s">
        <v>3470</v>
      </c>
      <c r="D647" s="281" t="s">
        <v>3530</v>
      </c>
      <c r="E647" s="160"/>
    </row>
    <row r="648" spans="1:5">
      <c r="A648" s="259">
        <v>645</v>
      </c>
      <c r="B648" s="164" t="s">
        <v>3540</v>
      </c>
      <c r="C648" s="164" t="s">
        <v>3541</v>
      </c>
      <c r="D648" s="259" t="s">
        <v>2257</v>
      </c>
      <c r="E648" s="164"/>
    </row>
    <row r="649" spans="1:5">
      <c r="A649" s="281">
        <v>646</v>
      </c>
      <c r="B649" s="281" t="s">
        <v>3566</v>
      </c>
      <c r="C649" s="160" t="s">
        <v>3555</v>
      </c>
      <c r="D649" s="281" t="s">
        <v>3567</v>
      </c>
      <c r="E649" s="160"/>
    </row>
    <row r="650" spans="1:5" ht="33">
      <c r="A650" s="316">
        <v>647</v>
      </c>
      <c r="B650" s="317" t="s">
        <v>3581</v>
      </c>
      <c r="C650" s="318" t="s">
        <v>3582</v>
      </c>
      <c r="D650" s="316" t="s">
        <v>1883</v>
      </c>
      <c r="E650" s="317"/>
    </row>
    <row r="651" spans="1:5" ht="33">
      <c r="A651" s="316">
        <v>648</v>
      </c>
      <c r="B651" s="317" t="s">
        <v>1788</v>
      </c>
      <c r="C651" s="318" t="s">
        <v>3617</v>
      </c>
      <c r="D651" s="316" t="s">
        <v>1838</v>
      </c>
      <c r="E651" s="317"/>
    </row>
    <row r="652" spans="1:5">
      <c r="A652" s="316">
        <v>649</v>
      </c>
      <c r="B652" s="387" t="s">
        <v>3656</v>
      </c>
      <c r="C652" s="387" t="s">
        <v>3699</v>
      </c>
      <c r="D652" s="372" t="s">
        <v>3674</v>
      </c>
      <c r="E652" s="317"/>
    </row>
    <row r="653" spans="1:5" ht="33">
      <c r="A653" s="386">
        <v>650</v>
      </c>
      <c r="B653" s="385" t="s">
        <v>17</v>
      </c>
      <c r="C653" s="385" t="s">
        <v>3764</v>
      </c>
      <c r="D653" s="385" t="s">
        <v>3759</v>
      </c>
      <c r="E653" s="385" t="s">
        <v>3762</v>
      </c>
    </row>
    <row r="654" spans="1:5" ht="33">
      <c r="A654" s="386">
        <v>651</v>
      </c>
      <c r="B654" s="385" t="s">
        <v>3477</v>
      </c>
      <c r="C654" s="385" t="s">
        <v>3756</v>
      </c>
      <c r="D654" s="385" t="s">
        <v>3757</v>
      </c>
      <c r="E654" s="385"/>
    </row>
    <row r="655" spans="1:5" ht="33">
      <c r="A655" s="386">
        <v>652</v>
      </c>
      <c r="B655" s="385" t="s">
        <v>3758</v>
      </c>
      <c r="C655" s="385" t="s">
        <v>3754</v>
      </c>
      <c r="D655" s="385" t="s">
        <v>3757</v>
      </c>
      <c r="E655" s="385"/>
    </row>
    <row r="656" spans="1:5" ht="33">
      <c r="A656" s="401">
        <v>653</v>
      </c>
      <c r="B656" s="318" t="s">
        <v>3758</v>
      </c>
      <c r="C656" s="318" t="s">
        <v>3755</v>
      </c>
      <c r="D656" s="318" t="s">
        <v>3757</v>
      </c>
      <c r="E656" s="318"/>
    </row>
    <row r="657" spans="1:5" ht="33.75" thickBot="1">
      <c r="A657" s="401">
        <v>654</v>
      </c>
      <c r="B657" s="317" t="s">
        <v>1895</v>
      </c>
      <c r="C657" s="318" t="s">
        <v>3806</v>
      </c>
      <c r="D657" s="318" t="s">
        <v>3807</v>
      </c>
      <c r="E657" s="317"/>
    </row>
    <row r="658" spans="1:5">
      <c r="A658" s="466">
        <v>655</v>
      </c>
      <c r="B658" s="467" t="s">
        <v>1814</v>
      </c>
      <c r="C658" s="450" t="s">
        <v>3915</v>
      </c>
      <c r="D658" s="450" t="s">
        <v>1838</v>
      </c>
      <c r="E658" s="468"/>
    </row>
    <row r="659" spans="1:5" ht="33">
      <c r="A659" s="469">
        <v>656</v>
      </c>
      <c r="B659" s="320" t="s">
        <v>1822</v>
      </c>
      <c r="C659" s="385" t="s">
        <v>3916</v>
      </c>
      <c r="D659" s="385" t="s">
        <v>1838</v>
      </c>
      <c r="E659" s="470"/>
    </row>
    <row r="660" spans="1:5" ht="33.75" thickBot="1">
      <c r="A660" s="471">
        <v>657</v>
      </c>
      <c r="B660" s="460" t="s">
        <v>1832</v>
      </c>
      <c r="C660" s="455" t="s">
        <v>3912</v>
      </c>
      <c r="D660" s="455" t="s">
        <v>3913</v>
      </c>
      <c r="E660" s="472"/>
    </row>
  </sheetData>
  <mergeCells count="4">
    <mergeCell ref="A2:C2"/>
    <mergeCell ref="A1:E1"/>
    <mergeCell ref="D2:E2"/>
    <mergeCell ref="D521:D523"/>
  </mergeCells>
  <phoneticPr fontId="13" type="noConversion"/>
  <pageMargins left="0.7" right="0.7" top="0.75" bottom="0.75" header="0.3" footer="0.3"/>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1"/>
  <sheetViews>
    <sheetView zoomScale="70" zoomScaleNormal="70" workbookViewId="0">
      <pane ySplit="4" topLeftCell="A13" activePane="bottomLeft" state="frozen"/>
      <selection pane="bottomLeft" activeCell="J13" sqref="J13:N13"/>
    </sheetView>
  </sheetViews>
  <sheetFormatPr defaultRowHeight="16.5"/>
  <cols>
    <col min="1" max="1" width="3.25" style="2" customWidth="1"/>
    <col min="2" max="2" width="6.625" style="2" customWidth="1"/>
    <col min="3" max="3" width="6.875" style="192" customWidth="1"/>
    <col min="4" max="4" width="12.75" style="192" customWidth="1"/>
    <col min="5" max="5" width="8.5" style="192" customWidth="1"/>
    <col min="6" max="6" width="19.125" style="192" customWidth="1"/>
    <col min="7" max="7" width="24.625" style="192" customWidth="1"/>
    <col min="8" max="8" width="8.125" style="192" customWidth="1"/>
    <col min="9" max="9" width="22" style="192" customWidth="1"/>
    <col min="10" max="10" width="8.625" style="192" customWidth="1"/>
    <col min="11" max="11" width="22.25" style="192" customWidth="1"/>
    <col min="12" max="12" width="26.125" style="192" customWidth="1"/>
    <col min="13" max="13" width="9" style="192" customWidth="1"/>
    <col min="14" max="14" width="25.375" style="2" customWidth="1"/>
    <col min="15" max="15" width="20.75" style="2" customWidth="1"/>
    <col min="16" max="16384" width="9" style="2"/>
  </cols>
  <sheetData>
    <row r="1" spans="2:15" ht="34.5" customHeight="1">
      <c r="B1" s="494">
        <f ca="1">TODAY()</f>
        <v>45832</v>
      </c>
      <c r="C1" s="495"/>
      <c r="D1" s="495"/>
      <c r="E1" s="495"/>
      <c r="F1" s="495"/>
      <c r="G1" s="495"/>
      <c r="H1" s="495"/>
      <c r="I1" s="495"/>
      <c r="J1" s="495"/>
      <c r="K1" s="495"/>
      <c r="L1" s="495"/>
      <c r="M1" s="495"/>
      <c r="N1" s="495"/>
      <c r="O1" s="496"/>
    </row>
    <row r="2" spans="2:15" ht="26.25" customHeight="1" thickBot="1">
      <c r="B2" s="497" t="s">
        <v>3695</v>
      </c>
      <c r="C2" s="498"/>
      <c r="D2" s="498"/>
      <c r="E2" s="498"/>
      <c r="F2" s="498"/>
      <c r="G2" s="498"/>
      <c r="H2" s="498"/>
      <c r="I2" s="498"/>
      <c r="J2" s="498"/>
      <c r="K2" s="498"/>
      <c r="L2" s="498"/>
      <c r="M2" s="498"/>
      <c r="N2" s="498"/>
      <c r="O2" s="499"/>
    </row>
    <row r="3" spans="2:15" ht="21.75" customHeight="1">
      <c r="B3" s="500" t="s">
        <v>3624</v>
      </c>
      <c r="C3" s="500" t="s">
        <v>3625</v>
      </c>
      <c r="D3" s="500" t="s">
        <v>3626</v>
      </c>
      <c r="E3" s="501" t="s">
        <v>3627</v>
      </c>
      <c r="F3" s="501"/>
      <c r="G3" s="501"/>
      <c r="H3" s="501"/>
      <c r="I3" s="502"/>
      <c r="J3" s="503" t="s">
        <v>3628</v>
      </c>
      <c r="K3" s="504"/>
      <c r="L3" s="504"/>
      <c r="M3" s="504"/>
      <c r="N3" s="504"/>
      <c r="O3" s="505" t="s">
        <v>3629</v>
      </c>
    </row>
    <row r="4" spans="2:15" s="156" customFormat="1" ht="24" customHeight="1">
      <c r="B4" s="500"/>
      <c r="C4" s="500"/>
      <c r="D4" s="500"/>
      <c r="E4" s="356" t="s">
        <v>3630</v>
      </c>
      <c r="F4" s="356" t="s">
        <v>0</v>
      </c>
      <c r="G4" s="356" t="s">
        <v>181</v>
      </c>
      <c r="H4" s="356" t="s">
        <v>182</v>
      </c>
      <c r="I4" s="359" t="s">
        <v>3631</v>
      </c>
      <c r="J4" s="360" t="s">
        <v>179</v>
      </c>
      <c r="K4" s="357" t="s">
        <v>0</v>
      </c>
      <c r="L4" s="357" t="s">
        <v>181</v>
      </c>
      <c r="M4" s="357" t="s">
        <v>182</v>
      </c>
      <c r="N4" s="357" t="s">
        <v>3590</v>
      </c>
      <c r="O4" s="506"/>
    </row>
    <row r="5" spans="2:15" ht="189">
      <c r="B5" s="362">
        <v>1</v>
      </c>
      <c r="C5" s="358" t="s">
        <v>3639</v>
      </c>
      <c r="D5" s="362" t="s">
        <v>3675</v>
      </c>
      <c r="E5" s="361">
        <v>4055</v>
      </c>
      <c r="F5" s="362" t="s">
        <v>3676</v>
      </c>
      <c r="G5" s="362" t="s">
        <v>3677</v>
      </c>
      <c r="H5" s="362" t="s">
        <v>1754</v>
      </c>
      <c r="I5" s="362" t="s">
        <v>3678</v>
      </c>
      <c r="J5" s="507" t="s">
        <v>3672</v>
      </c>
      <c r="K5" s="507"/>
      <c r="L5" s="507"/>
      <c r="M5" s="507"/>
      <c r="N5" s="507"/>
      <c r="O5" s="362" t="s">
        <v>3644</v>
      </c>
    </row>
    <row r="6" spans="2:15" ht="81">
      <c r="B6" s="362">
        <v>2</v>
      </c>
      <c r="C6" s="358" t="s">
        <v>3679</v>
      </c>
      <c r="D6" s="362" t="s">
        <v>3680</v>
      </c>
      <c r="E6" s="361">
        <v>1077</v>
      </c>
      <c r="F6" s="362" t="s">
        <v>3681</v>
      </c>
      <c r="G6" s="362" t="s">
        <v>3682</v>
      </c>
      <c r="H6" s="362" t="s">
        <v>4</v>
      </c>
      <c r="I6" s="362" t="s">
        <v>3683</v>
      </c>
      <c r="J6" s="362">
        <v>1077</v>
      </c>
      <c r="K6" s="362" t="s">
        <v>3681</v>
      </c>
      <c r="L6" s="362" t="s">
        <v>3684</v>
      </c>
      <c r="M6" s="362" t="s">
        <v>4</v>
      </c>
      <c r="N6" s="362" t="s">
        <v>3685</v>
      </c>
      <c r="O6" s="362" t="s">
        <v>3686</v>
      </c>
    </row>
    <row r="7" spans="2:15" ht="135">
      <c r="B7" s="362">
        <v>3</v>
      </c>
      <c r="C7" s="358" t="s">
        <v>3679</v>
      </c>
      <c r="D7" s="362" t="s">
        <v>3687</v>
      </c>
      <c r="E7" s="361">
        <v>2354</v>
      </c>
      <c r="F7" s="362" t="s">
        <v>3689</v>
      </c>
      <c r="G7" s="362" t="s">
        <v>3690</v>
      </c>
      <c r="H7" s="362" t="s">
        <v>2</v>
      </c>
      <c r="I7" s="362" t="s">
        <v>3691</v>
      </c>
      <c r="J7" s="362" t="s">
        <v>3688</v>
      </c>
      <c r="K7" s="362" t="s">
        <v>3689</v>
      </c>
      <c r="L7" s="362" t="s">
        <v>3692</v>
      </c>
      <c r="M7" s="362" t="s">
        <v>2</v>
      </c>
      <c r="N7" s="362" t="s">
        <v>3693</v>
      </c>
      <c r="O7" s="362" t="s">
        <v>3694</v>
      </c>
    </row>
    <row r="8" spans="2:15" s="156" customFormat="1" ht="79.5" customHeight="1">
      <c r="B8" s="376">
        <v>4</v>
      </c>
      <c r="C8" s="377" t="s">
        <v>3639</v>
      </c>
      <c r="D8" s="377" t="s">
        <v>3640</v>
      </c>
      <c r="E8" s="377">
        <v>2365</v>
      </c>
      <c r="F8" s="378" t="s">
        <v>3641</v>
      </c>
      <c r="G8" s="377" t="s">
        <v>3642</v>
      </c>
      <c r="H8" s="377" t="s">
        <v>3696</v>
      </c>
      <c r="I8" s="378" t="s">
        <v>3643</v>
      </c>
      <c r="J8" s="511" t="s">
        <v>3672</v>
      </c>
      <c r="K8" s="511"/>
      <c r="L8" s="511"/>
      <c r="M8" s="511"/>
      <c r="N8" s="511"/>
      <c r="O8" s="379" t="s">
        <v>3644</v>
      </c>
    </row>
    <row r="9" spans="2:15" ht="165">
      <c r="B9" s="388" t="s">
        <v>3706</v>
      </c>
      <c r="C9" s="358" t="s">
        <v>3639</v>
      </c>
      <c r="D9" s="388" t="s">
        <v>3703</v>
      </c>
      <c r="E9" s="361">
        <v>4062</v>
      </c>
      <c r="F9" s="388" t="s">
        <v>3704</v>
      </c>
      <c r="G9" s="388" t="s">
        <v>3705</v>
      </c>
      <c r="H9" s="388" t="s">
        <v>1754</v>
      </c>
      <c r="I9" s="390" t="s">
        <v>3587</v>
      </c>
      <c r="J9" s="507" t="s">
        <v>3672</v>
      </c>
      <c r="K9" s="507"/>
      <c r="L9" s="507"/>
      <c r="M9" s="507"/>
      <c r="N9" s="507"/>
      <c r="O9" s="388" t="s">
        <v>3644</v>
      </c>
    </row>
    <row r="10" spans="2:15" ht="82.5">
      <c r="B10" s="388" t="s">
        <v>3708</v>
      </c>
      <c r="C10" s="358" t="s">
        <v>3709</v>
      </c>
      <c r="D10" s="388" t="s">
        <v>3710</v>
      </c>
      <c r="E10" s="361">
        <v>2180</v>
      </c>
      <c r="F10" s="388" t="s">
        <v>619</v>
      </c>
      <c r="G10" s="388" t="s">
        <v>620</v>
      </c>
      <c r="H10" s="388" t="s">
        <v>3</v>
      </c>
      <c r="I10" s="390" t="s">
        <v>3711</v>
      </c>
      <c r="J10" s="391">
        <v>2180</v>
      </c>
      <c r="K10" s="391" t="s">
        <v>619</v>
      </c>
      <c r="L10" s="391" t="s">
        <v>620</v>
      </c>
      <c r="M10" s="391" t="s">
        <v>3</v>
      </c>
      <c r="N10" s="391" t="s">
        <v>3713</v>
      </c>
      <c r="O10" s="388" t="s">
        <v>3712</v>
      </c>
    </row>
    <row r="11" spans="2:15" ht="189">
      <c r="B11" s="417">
        <v>7</v>
      </c>
      <c r="C11" s="307" t="s">
        <v>3765</v>
      </c>
      <c r="D11" s="307" t="s">
        <v>3766</v>
      </c>
      <c r="E11" s="307">
        <v>2005</v>
      </c>
      <c r="F11" s="307" t="s">
        <v>3767</v>
      </c>
      <c r="G11" s="307" t="s">
        <v>321</v>
      </c>
      <c r="H11" s="307" t="s">
        <v>3768</v>
      </c>
      <c r="I11" s="307" t="s">
        <v>3769</v>
      </c>
      <c r="J11" s="512" t="s">
        <v>3672</v>
      </c>
      <c r="K11" s="513"/>
      <c r="L11" s="513"/>
      <c r="M11" s="513"/>
      <c r="N11" s="514"/>
      <c r="O11" s="492" t="s">
        <v>3772</v>
      </c>
    </row>
    <row r="12" spans="2:15" ht="409.5">
      <c r="B12" s="417">
        <v>8</v>
      </c>
      <c r="C12" s="307" t="s">
        <v>3765</v>
      </c>
      <c r="D12" s="307" t="s">
        <v>3766</v>
      </c>
      <c r="E12" s="307">
        <v>2055</v>
      </c>
      <c r="F12" s="307" t="s">
        <v>3767</v>
      </c>
      <c r="G12" s="307" t="s">
        <v>404</v>
      </c>
      <c r="H12" s="307" t="s">
        <v>3773</v>
      </c>
      <c r="I12" s="307" t="s">
        <v>3770</v>
      </c>
      <c r="J12" s="512" t="s">
        <v>3672</v>
      </c>
      <c r="K12" s="513"/>
      <c r="L12" s="513"/>
      <c r="M12" s="513"/>
      <c r="N12" s="514"/>
      <c r="O12" s="493"/>
    </row>
    <row r="13" spans="2:15" ht="243">
      <c r="B13" s="402">
        <v>9</v>
      </c>
      <c r="C13" s="418" t="s">
        <v>3765</v>
      </c>
      <c r="D13" s="418" t="s">
        <v>3766</v>
      </c>
      <c r="E13" s="418">
        <v>2066</v>
      </c>
      <c r="F13" s="418" t="s">
        <v>3767</v>
      </c>
      <c r="G13" s="418" t="s">
        <v>423</v>
      </c>
      <c r="H13" s="418" t="s">
        <v>3768</v>
      </c>
      <c r="I13" s="418" t="s">
        <v>3771</v>
      </c>
      <c r="J13" s="515" t="s">
        <v>3672</v>
      </c>
      <c r="K13" s="516"/>
      <c r="L13" s="516"/>
      <c r="M13" s="516"/>
      <c r="N13" s="517"/>
      <c r="O13" s="493"/>
    </row>
    <row r="14" spans="2:15" ht="40.5">
      <c r="B14" s="426">
        <v>10</v>
      </c>
      <c r="C14" s="307" t="s">
        <v>3639</v>
      </c>
      <c r="D14" s="307" t="s">
        <v>3810</v>
      </c>
      <c r="E14" s="307">
        <v>2475</v>
      </c>
      <c r="F14" s="307" t="s">
        <v>3812</v>
      </c>
      <c r="G14" s="307" t="s">
        <v>3813</v>
      </c>
      <c r="H14" s="443" t="s">
        <v>3814</v>
      </c>
      <c r="I14" s="307" t="s">
        <v>3811</v>
      </c>
      <c r="J14" s="510" t="s">
        <v>3672</v>
      </c>
      <c r="K14" s="510"/>
      <c r="L14" s="510"/>
      <c r="M14" s="510"/>
      <c r="N14" s="510"/>
      <c r="O14" s="444" t="s">
        <v>3644</v>
      </c>
    </row>
    <row r="15" spans="2:15" ht="216">
      <c r="B15" s="426">
        <v>11</v>
      </c>
      <c r="C15" s="307" t="s">
        <v>3679</v>
      </c>
      <c r="D15" s="307" t="s">
        <v>3836</v>
      </c>
      <c r="E15" s="307">
        <v>2134</v>
      </c>
      <c r="F15" s="307" t="s">
        <v>3837</v>
      </c>
      <c r="G15" s="307" t="s">
        <v>3841</v>
      </c>
      <c r="H15" s="307" t="s">
        <v>3839</v>
      </c>
      <c r="I15" s="307" t="s">
        <v>3840</v>
      </c>
      <c r="J15" s="307">
        <v>2134</v>
      </c>
      <c r="K15" s="307" t="s">
        <v>3837</v>
      </c>
      <c r="L15" s="307" t="s">
        <v>3838</v>
      </c>
      <c r="M15" s="307" t="s">
        <v>3839</v>
      </c>
      <c r="N15" s="307" t="s">
        <v>3840</v>
      </c>
      <c r="O15" s="307" t="s">
        <v>3848</v>
      </c>
    </row>
    <row r="16" spans="2:15" ht="108.75" thickBot="1">
      <c r="B16" s="318">
        <v>12</v>
      </c>
      <c r="C16" s="427" t="s">
        <v>3639</v>
      </c>
      <c r="D16" s="427" t="s">
        <v>3836</v>
      </c>
      <c r="E16" s="427">
        <v>2099</v>
      </c>
      <c r="F16" s="427" t="s">
        <v>3845</v>
      </c>
      <c r="G16" s="427" t="s">
        <v>3844</v>
      </c>
      <c r="H16" s="427" t="s">
        <v>3839</v>
      </c>
      <c r="I16" s="427" t="s">
        <v>3846</v>
      </c>
      <c r="J16" s="509" t="s">
        <v>3672</v>
      </c>
      <c r="K16" s="509"/>
      <c r="L16" s="509"/>
      <c r="M16" s="509"/>
      <c r="N16" s="509"/>
      <c r="O16" s="434" t="s">
        <v>3847</v>
      </c>
    </row>
    <row r="17" spans="2:15" ht="41.25" thickBot="1">
      <c r="B17" s="462">
        <v>13</v>
      </c>
      <c r="C17" s="463" t="s">
        <v>3639</v>
      </c>
      <c r="D17" s="463" t="s">
        <v>3850</v>
      </c>
      <c r="E17" s="463">
        <v>2215</v>
      </c>
      <c r="F17" s="463" t="s">
        <v>689</v>
      </c>
      <c r="G17" s="464" t="s">
        <v>3851</v>
      </c>
      <c r="H17" s="463" t="s">
        <v>3768</v>
      </c>
      <c r="I17" s="464" t="s">
        <v>3852</v>
      </c>
      <c r="J17" s="508" t="s">
        <v>3672</v>
      </c>
      <c r="K17" s="508"/>
      <c r="L17" s="508"/>
      <c r="M17" s="508"/>
      <c r="N17" s="508"/>
      <c r="O17" s="465" t="s">
        <v>3847</v>
      </c>
    </row>
    <row r="18" spans="2:15">
      <c r="B18" s="446"/>
      <c r="C18" s="445"/>
      <c r="D18" s="445"/>
      <c r="E18" s="445"/>
      <c r="F18" s="445"/>
      <c r="G18" s="445"/>
      <c r="H18" s="445"/>
      <c r="I18" s="445"/>
      <c r="J18" s="445"/>
      <c r="K18" s="445"/>
      <c r="L18" s="445"/>
      <c r="M18" s="445"/>
      <c r="N18" s="446"/>
      <c r="O18" s="446"/>
    </row>
    <row r="19" spans="2:15">
      <c r="B19" s="446"/>
      <c r="C19" s="445"/>
      <c r="D19" s="445"/>
      <c r="E19" s="445"/>
      <c r="F19" s="445"/>
      <c r="G19" s="445"/>
      <c r="H19" s="445"/>
      <c r="I19" s="445"/>
      <c r="J19" s="445"/>
      <c r="K19" s="445"/>
      <c r="L19" s="445"/>
      <c r="M19" s="445"/>
      <c r="N19" s="446"/>
      <c r="O19" s="446"/>
    </row>
    <row r="20" spans="2:15">
      <c r="B20" s="446"/>
      <c r="C20" s="445"/>
      <c r="D20" s="445"/>
      <c r="E20" s="445"/>
      <c r="F20" s="445"/>
      <c r="G20" s="445"/>
      <c r="H20" s="445"/>
      <c r="I20" s="445"/>
      <c r="J20" s="445"/>
      <c r="K20" s="445"/>
      <c r="L20" s="445"/>
      <c r="M20" s="445"/>
      <c r="N20" s="446"/>
      <c r="O20" s="446"/>
    </row>
    <row r="21" spans="2:15">
      <c r="B21" s="446"/>
      <c r="C21" s="445"/>
      <c r="D21" s="445"/>
      <c r="E21" s="445"/>
      <c r="F21" s="445"/>
      <c r="G21" s="445"/>
      <c r="H21" s="445"/>
      <c r="I21" s="445"/>
      <c r="J21" s="445"/>
      <c r="K21" s="445"/>
      <c r="L21" s="445"/>
      <c r="M21" s="445"/>
      <c r="N21" s="446"/>
      <c r="O21" s="446"/>
    </row>
  </sheetData>
  <mergeCells count="18">
    <mergeCell ref="J17:N17"/>
    <mergeCell ref="J16:N16"/>
    <mergeCell ref="J14:N14"/>
    <mergeCell ref="J5:N5"/>
    <mergeCell ref="J8:N8"/>
    <mergeCell ref="J11:N11"/>
    <mergeCell ref="J12:N12"/>
    <mergeCell ref="J13:N13"/>
    <mergeCell ref="O11:O13"/>
    <mergeCell ref="B1:O1"/>
    <mergeCell ref="B2:O2"/>
    <mergeCell ref="B3:B4"/>
    <mergeCell ref="C3:C4"/>
    <mergeCell ref="D3:D4"/>
    <mergeCell ref="E3:I3"/>
    <mergeCell ref="J3:N3"/>
    <mergeCell ref="O3:O4"/>
    <mergeCell ref="J9:N9"/>
  </mergeCells>
  <phoneticPr fontId="4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1</vt:i4>
      </vt:variant>
    </vt:vector>
  </HeadingPairs>
  <TitlesOfParts>
    <vt:vector size="6" baseType="lpstr">
      <vt:lpstr>안내</vt:lpstr>
      <vt:lpstr>검토중인 허가초과 항암요법</vt:lpstr>
      <vt:lpstr>인정되고 있는 허가초과 항암요법(용법용량포함)</vt:lpstr>
      <vt:lpstr>불승인 요법</vt:lpstr>
      <vt:lpstr>허가초과 항암요법 변경대비표</vt:lpstr>
      <vt:lpstr>'인정되고 있는 허가초과 항암요법(용법용량포함)'!Print_Area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기본</dc:creator>
  <cp:lastModifiedBy>HIRA</cp:lastModifiedBy>
  <cp:lastPrinted>2023-05-10T07:49:01Z</cp:lastPrinted>
  <dcterms:created xsi:type="dcterms:W3CDTF">2013-02-13T01:01:45Z</dcterms:created>
  <dcterms:modified xsi:type="dcterms:W3CDTF">2025-06-23T23:50:08Z</dcterms:modified>
</cp:coreProperties>
</file>