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19" i="1"/>
  <c r="D16" i="1"/>
  <c r="D21" i="1" s="1"/>
  <c r="D22" i="1" s="1"/>
</calcChain>
</file>

<file path=xl/sharedStrings.xml><?xml version="1.0" encoding="utf-8"?>
<sst xmlns="http://schemas.openxmlformats.org/spreadsheetml/2006/main" count="34" uniqueCount="31">
  <si>
    <t>component</t>
  </si>
  <si>
    <t>arduino</t>
  </si>
  <si>
    <t>h bridge</t>
  </si>
  <si>
    <t>voltage</t>
  </si>
  <si>
    <t>power</t>
  </si>
  <si>
    <t>total</t>
  </si>
  <si>
    <t>battery</t>
  </si>
  <si>
    <t>solenoid</t>
  </si>
  <si>
    <t xml:space="preserve">sensors </t>
  </si>
  <si>
    <t>leds</t>
  </si>
  <si>
    <t>comment</t>
  </si>
  <si>
    <t>less than 1W</t>
  </si>
  <si>
    <t>my guess</t>
  </si>
  <si>
    <t>a few sensors and each may be ~ 100 mA</t>
  </si>
  <si>
    <t>5 or 12</t>
  </si>
  <si>
    <t>?</t>
  </si>
  <si>
    <t>assume some status leds showing valve position etc</t>
  </si>
  <si>
    <t>time</t>
  </si>
  <si>
    <t>minutes</t>
  </si>
  <si>
    <t>watts</t>
  </si>
  <si>
    <t>run amperes</t>
  </si>
  <si>
    <t>A</t>
  </si>
  <si>
    <t>required amp hours</t>
  </si>
  <si>
    <t>hours</t>
  </si>
  <si>
    <t>NC master solenoid to connect system to supply?</t>
  </si>
  <si>
    <t>current valve is 8 watts but assume 50% duty cycle?</t>
  </si>
  <si>
    <t>12 volt sealed AGM battery:</t>
  </si>
  <si>
    <t>https://batteryclerk.ca/products/ajc-12v-7ah-sealed-lead-acid-agm-vrla-battery?ls=en</t>
  </si>
  <si>
    <t>mAh</t>
  </si>
  <si>
    <t>Ah</t>
  </si>
  <si>
    <t>Gravity Ventilator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</si>
</sst>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3" fillId="4" borderId="0" xfId="0" applyFont="1" applyFill="1" applyAlignment="1">
      <alignment horizontal="center"/>
    </xf>
    <xf numFmtId="0" fontId="2" fillId="3" borderId="1" xfId="2"/>
    <xf numFmtId="2" fontId="2" fillId="3" borderId="1" xfId="2" applyNumberFormat="1"/>
    <xf numFmtId="0" fontId="0" fillId="5" borderId="0" xfId="0" applyFill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5</xdr:col>
      <xdr:colOff>466725</xdr:colOff>
      <xdr:row>41</xdr:row>
      <xdr:rowOff>80691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48275"/>
          <a:ext cx="3629025" cy="2747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H40" sqref="H40"/>
    </sheetView>
  </sheetViews>
  <sheetFormatPr defaultRowHeight="15" x14ac:dyDescent="0.25"/>
  <cols>
    <col min="2" max="2" width="20" customWidth="1"/>
  </cols>
  <sheetData>
    <row r="2" spans="2:7" ht="23.25" x14ac:dyDescent="0.35">
      <c r="B2" s="2" t="s">
        <v>30</v>
      </c>
      <c r="C2" s="2"/>
      <c r="D2" s="2"/>
    </row>
    <row r="5" spans="2:7" x14ac:dyDescent="0.25">
      <c r="B5" s="5" t="s">
        <v>0</v>
      </c>
      <c r="C5" s="5" t="s">
        <v>3</v>
      </c>
      <c r="D5" s="5" t="s">
        <v>4</v>
      </c>
      <c r="G5" t="s">
        <v>10</v>
      </c>
    </row>
    <row r="7" spans="2:7" x14ac:dyDescent="0.25">
      <c r="B7" t="s">
        <v>1</v>
      </c>
      <c r="C7" t="s">
        <v>14</v>
      </c>
      <c r="D7" s="1">
        <v>1</v>
      </c>
      <c r="G7" t="s">
        <v>11</v>
      </c>
    </row>
    <row r="8" spans="2:7" x14ac:dyDescent="0.25">
      <c r="B8" t="s">
        <v>2</v>
      </c>
      <c r="C8" t="s">
        <v>15</v>
      </c>
      <c r="D8" s="1">
        <v>2</v>
      </c>
      <c r="G8" t="s">
        <v>12</v>
      </c>
    </row>
    <row r="9" spans="2:7" x14ac:dyDescent="0.25">
      <c r="B9" t="s">
        <v>7</v>
      </c>
      <c r="C9">
        <v>12</v>
      </c>
      <c r="D9" s="1">
        <v>4</v>
      </c>
      <c r="G9" t="s">
        <v>25</v>
      </c>
    </row>
    <row r="10" spans="2:7" x14ac:dyDescent="0.25">
      <c r="B10" t="s">
        <v>8</v>
      </c>
      <c r="C10">
        <v>5</v>
      </c>
      <c r="D10" s="1">
        <v>1</v>
      </c>
      <c r="G10" t="s">
        <v>13</v>
      </c>
    </row>
    <row r="11" spans="2:7" x14ac:dyDescent="0.25">
      <c r="B11" t="s">
        <v>9</v>
      </c>
      <c r="C11">
        <v>3</v>
      </c>
      <c r="D11" s="1">
        <v>2</v>
      </c>
      <c r="G11" t="s">
        <v>16</v>
      </c>
    </row>
    <row r="12" spans="2:7" x14ac:dyDescent="0.25">
      <c r="B12" t="s">
        <v>7</v>
      </c>
      <c r="D12" s="1">
        <v>8</v>
      </c>
      <c r="G12" t="s">
        <v>24</v>
      </c>
    </row>
    <row r="16" spans="2:7" x14ac:dyDescent="0.25">
      <c r="B16" t="s">
        <v>5</v>
      </c>
      <c r="D16" s="3">
        <f>SUM(D7:D15)</f>
        <v>18</v>
      </c>
      <c r="E16" t="s">
        <v>19</v>
      </c>
    </row>
    <row r="17" spans="2:5" x14ac:dyDescent="0.25">
      <c r="B17" t="s">
        <v>6</v>
      </c>
      <c r="C17" s="1">
        <v>12</v>
      </c>
      <c r="E17" t="s">
        <v>3</v>
      </c>
    </row>
    <row r="18" spans="2:5" x14ac:dyDescent="0.25">
      <c r="B18" t="s">
        <v>17</v>
      </c>
      <c r="C18" s="1">
        <v>180</v>
      </c>
      <c r="E18" t="s">
        <v>18</v>
      </c>
    </row>
    <row r="19" spans="2:5" x14ac:dyDescent="0.25">
      <c r="B19" t="s">
        <v>23</v>
      </c>
      <c r="D19">
        <f>+C18/60</f>
        <v>3</v>
      </c>
    </row>
    <row r="21" spans="2:5" x14ac:dyDescent="0.25">
      <c r="B21" t="s">
        <v>20</v>
      </c>
      <c r="D21" s="4">
        <f>+D16/C17</f>
        <v>1.5</v>
      </c>
      <c r="E21" t="s">
        <v>21</v>
      </c>
    </row>
    <row r="22" spans="2:5" x14ac:dyDescent="0.25">
      <c r="B22" t="s">
        <v>22</v>
      </c>
      <c r="D22" s="3">
        <f>+D19*D21</f>
        <v>4.5</v>
      </c>
      <c r="E22" t="s">
        <v>29</v>
      </c>
    </row>
    <row r="23" spans="2:5" x14ac:dyDescent="0.25">
      <c r="D23" s="3">
        <f>D22*1000</f>
        <v>4500</v>
      </c>
      <c r="E23" t="s">
        <v>28</v>
      </c>
    </row>
    <row r="25" spans="2:5" x14ac:dyDescent="0.25">
      <c r="B25" t="s">
        <v>26</v>
      </c>
      <c r="D25">
        <v>7000</v>
      </c>
      <c r="E25" t="s">
        <v>28</v>
      </c>
    </row>
    <row r="26" spans="2:5" x14ac:dyDescent="0.25">
      <c r="B26" t="s">
        <v>27</v>
      </c>
    </row>
  </sheetData>
  <mergeCells count="1">
    <mergeCell ref="B2:D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Henthorne</dc:creator>
  <cp:lastModifiedBy>Tim Henthorne</cp:lastModifiedBy>
  <dcterms:created xsi:type="dcterms:W3CDTF">2020-03-28T15:18:41Z</dcterms:created>
  <dcterms:modified xsi:type="dcterms:W3CDTF">2020-03-28T16:03:20Z</dcterms:modified>
</cp:coreProperties>
</file>