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7.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mc:AlternateContent xmlns:mc="http://schemas.openxmlformats.org/markup-compatibility/2006">
    <mc:Choice Requires="x15">
      <x15ac:absPath xmlns:x15ac="http://schemas.microsoft.com/office/spreadsheetml/2010/11/ac" url="/Users/calebhill/Downloads/"/>
    </mc:Choice>
  </mc:AlternateContent>
  <xr:revisionPtr revIDLastSave="0" documentId="13_ncr:1_{C8A1A2B5-EB7A-1D46-AD58-53A08A1A4A14}" xr6:coauthVersionLast="47" xr6:coauthVersionMax="47" xr10:uidLastSave="{00000000-0000-0000-0000-000000000000}"/>
  <bookViews>
    <workbookView xWindow="0" yWindow="0" windowWidth="25600" windowHeight="16000" tabRatio="808"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6" i="9" l="1"/>
  <c r="F57" i="9" s="1"/>
  <c r="E57" i="9" l="1"/>
  <c r="D57" i="9"/>
</calcChain>
</file>

<file path=xl/sharedStrings.xml><?xml version="1.0" encoding="utf-8"?>
<sst xmlns="http://schemas.openxmlformats.org/spreadsheetml/2006/main" count="292" uniqueCount="208">
  <si>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</si>
  <si>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</si>
  <si>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</si>
  <si>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</si>
  <si>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</si>
  <si>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</si>
  <si>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</si>
  <si>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</si>
  <si>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</si>
  <si>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</si>
  <si>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</si>
  <si>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</si>
  <si>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</si>
  <si>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</si>
  <si>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</si>
  <si>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</si>
  <si>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</si>
  <si>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</si>
  <si>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</si>
  <si>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</si>
  <si>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</si>
  <si>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Conditions</t>
  </si>
  <si>
    <t>Recommendations</t>
  </si>
  <si>
    <t>fo9c x0</t>
  </si>
  <si>
    <t>16 missing in product_name column</t>
  </si>
  <si>
    <t>I removed the 16 rows</t>
  </si>
  <si>
    <t>5 duplicate rows found and removed.</t>
  </si>
  <si>
    <t>206,209 missing values found in the days_since_last_order_column</t>
  </si>
  <si>
    <t>I determined that those values made sense since they were all for the customers first order</t>
  </si>
  <si>
    <t>11,259 missing values in the first_name column</t>
  </si>
  <si>
    <t>I put 'Unknown' into the missing values</t>
  </si>
  <si>
    <t>N/A</t>
  </si>
  <si>
    <t>eval_set</t>
  </si>
  <si>
    <t>order_dow -&gt; orders_day_of_week</t>
  </si>
  <si>
    <t>order_id: int64  -&gt; string</t>
  </si>
  <si>
    <t>user_id: int64 -&gt; string</t>
  </si>
  <si>
    <t>Not needed for the analysis (orders.csv)</t>
  </si>
  <si>
    <t>Renamed for clarity (orders.csv)</t>
  </si>
  <si>
    <t>Value isn't need as a number type (orders.csv)</t>
  </si>
  <si>
    <t xml:space="preserve"> Transposed</t>
  </si>
  <si>
    <t>Transposed dataset to better suit the column, row structure (departments.csv)</t>
  </si>
  <si>
    <t>index -&gt; departments_id</t>
  </si>
  <si>
    <t>days_since_prior_order -&gt; days_since_last_order</t>
  </si>
  <si>
    <t>Renamed to merge on the departments_id column  with orders_products_merged (departments_wrangled.csv)</t>
  </si>
  <si>
    <t>First and last name columns were dropped because they are PII (customers.csv)</t>
  </si>
  <si>
    <t>Gender -&gt; gender</t>
  </si>
  <si>
    <t>Age -&gt; age</t>
  </si>
  <si>
    <t>Column naming consistency (customers.csv)</t>
  </si>
  <si>
    <t>n_dependants -&gt; number_of_dependants</t>
  </si>
  <si>
    <t>Clarity (customers.csv)</t>
  </si>
  <si>
    <t>fam_status -&gt; marital_status</t>
  </si>
  <si>
    <t>Value isn't need as a number type (customers.csv)</t>
  </si>
  <si>
    <t>STATE -&gt; state</t>
  </si>
  <si>
    <t>orders_products_merged</t>
  </si>
  <si>
    <t>First Name, Last Name</t>
  </si>
  <si>
    <t>prices</t>
  </si>
  <si>
    <t>price_label</t>
  </si>
  <si>
    <t>busiest_days</t>
  </si>
  <si>
    <t>orders_day_of_week</t>
  </si>
  <si>
    <t>Busiest day = Sat, Second Busiest Day = Sun, Regularly Busy Days = Mon, Thur, Fri, Second Slowest day = Tue, Slowest = Wedn</t>
  </si>
  <si>
    <t>busiest_period_of_day</t>
  </si>
  <si>
    <t>order_hour_of_day</t>
  </si>
  <si>
    <t xml:space="preserve">All the hours were sorted by which were busiest and cut into three parts: most_orders, average_orders, least_orders </t>
  </si>
  <si>
    <t>max_order</t>
  </si>
  <si>
    <t>order_number, user_id</t>
  </si>
  <si>
    <t>loyalty_flag</t>
  </si>
  <si>
    <t>Adds all the users orders to create a total order number  value</t>
  </si>
  <si>
    <t>max_order &gt; 40: Loyal Customer, max_order &lt;= 40 &amp; &gt;10: Regular customer, max_order &lt;= 10: New customer</t>
  </si>
  <si>
    <t>average_price</t>
  </si>
  <si>
    <t>user_id, prices</t>
  </si>
  <si>
    <t>finds the average price for each user_id</t>
  </si>
  <si>
    <t>spending_flag</t>
  </si>
  <si>
    <t>average_price &lt; 10: Low spender, average_price &gt;= 10: High spender</t>
  </si>
  <si>
    <t>prices&lt;=5: Low-Range Product, prices &gt; 5 &amp; &lt;= 15: Mid-Range Product, prices &gt; 15: High Range</t>
  </si>
  <si>
    <t>median_frequency</t>
  </si>
  <si>
    <t>user_id, days_since_last_order</t>
  </si>
  <si>
    <t>finds the median day for each user_id</t>
  </si>
  <si>
    <t>order_frequency_flag</t>
  </si>
  <si>
    <t>median_frequency &gt; 20: Non-frequent customer, median_frequency &gt; 10 &amp; &lt;= 20: Regular customer, median_frequency &lt;= 10: Frequent customer</t>
  </si>
  <si>
    <t>orders_products_all</t>
  </si>
  <si>
    <t>income_class</t>
  </si>
  <si>
    <t>income</t>
  </si>
  <si>
    <t xml:space="preserve">income &lt;= 48,500: Lower-Income, income &gt; 48,500 &amp; &lt;= 145,500: Middle-Income, income &gt; 145,500: Upper-Income </t>
  </si>
  <si>
    <t>age_group</t>
  </si>
  <si>
    <t>age</t>
  </si>
  <si>
    <t>age &lt;= 25: Young Adult, age &gt; 25 &amp; &lt; 61: Adult, age &gt; 60: Older Adult</t>
  </si>
  <si>
    <t>profile</t>
  </si>
  <si>
    <t>gender, number_of_dependants, marital_status</t>
  </si>
  <si>
    <t>number_of_dependants = 0 &amp; marital status is single &amp; gender is female/male: Single Female/ Single Male, number_of_dependants &gt; 0 &amp; marital status is single &amp; gender is female/male: Single Mom/ Single Dad,  number_of_dependants &gt; 0 &amp; marital status is Married &amp; gender is female/male: Married Mom/ Married Dad</t>
  </si>
  <si>
    <t>Row 1</t>
  </si>
  <si>
    <t>Row 2</t>
  </si>
  <si>
    <t>Row  3</t>
  </si>
  <si>
    <t>Row 5</t>
  </si>
  <si>
    <t>Row 7</t>
  </si>
  <si>
    <t>Row 9</t>
  </si>
  <si>
    <t>Row 10</t>
  </si>
  <si>
    <t>Row 11</t>
  </si>
  <si>
    <t xml:space="preserve">Recommendation: </t>
  </si>
  <si>
    <t>Answer:</t>
  </si>
  <si>
    <t>Recommendation:</t>
  </si>
  <si>
    <t>Questions</t>
  </si>
  <si>
    <r>
      <rPr>
        <b/>
        <sz val="11"/>
        <color theme="1"/>
        <rFont val="Calibri"/>
        <family val="2"/>
        <scheme val="minor"/>
      </rPr>
      <t>Answer</t>
    </r>
    <r>
      <rPr>
        <sz val="11"/>
        <color theme="1"/>
        <rFont val="Calibri"/>
        <family val="2"/>
        <scheme val="minor"/>
      </rPr>
      <t xml:space="preserve">: </t>
    </r>
  </si>
  <si>
    <t>s</t>
  </si>
  <si>
    <t>Loyal</t>
  </si>
  <si>
    <t>Regular</t>
  </si>
  <si>
    <t>New</t>
  </si>
  <si>
    <t>Total</t>
  </si>
  <si>
    <t>• Run advertisements on Fri, Sat and Sun from 9am-1pm that have more expensive products displayed with discounts.</t>
  </si>
  <si>
    <t>• Have specials for weekend products such as alcohol and burgers to further boost weekend sales.</t>
  </si>
  <si>
    <t xml:space="preserve">Recommendations: </t>
  </si>
  <si>
    <t xml:space="preserve">Answer:  </t>
  </si>
  <si>
    <t>•</t>
  </si>
  <si>
    <t>mean</t>
  </si>
  <si>
    <t>max</t>
  </si>
  <si>
    <t>min</t>
  </si>
  <si>
    <t xml:space="preserve">High Range </t>
  </si>
  <si>
    <t xml:space="preserve">Low Range </t>
  </si>
  <si>
    <t xml:space="preserve">Mid Range </t>
  </si>
  <si>
    <t>Price Label</t>
  </si>
  <si>
    <t>department</t>
  </si>
  <si>
    <t>count</t>
  </si>
  <si>
    <t>produce</t>
  </si>
  <si>
    <t>dairy eggs</t>
  </si>
  <si>
    <t>snacks</t>
  </si>
  <si>
    <t>beverages</t>
  </si>
  <si>
    <t>frozen</t>
  </si>
  <si>
    <t>alcohol</t>
  </si>
  <si>
    <t>pets</t>
  </si>
  <si>
    <t>missing</t>
  </si>
  <si>
    <t>other</t>
  </si>
  <si>
    <t>bulk</t>
  </si>
  <si>
    <t>• Use these price ranges in order to customize marketing around company goals for how many product sales in each range are needed to maximize ad spend.</t>
  </si>
  <si>
    <t xml:space="preserve">•The top 5 item categories are also essentials for most US households, creating a marketing strategy </t>
  </si>
  <si>
    <t xml:space="preserve">   that focuses on creating need for non-essentials like alcohol and pet toys would be beneficial in driving those lower sales</t>
  </si>
  <si>
    <t>• Creating a subscription based service (i.e. customers getting to choose products that are delivered weekly until the subscription is cancelled),</t>
  </si>
  <si>
    <t xml:space="preserve">• Have a "new customer discount" that rewards customers for placing their first few orders with increased discounts or benefits (like free shipping) on the next order. </t>
  </si>
  <si>
    <t xml:space="preserve">   This might prove beneficial in creating regular customers.</t>
  </si>
  <si>
    <t xml:space="preserve">    might prove beneficial in converting regular customers into loyal ones.</t>
  </si>
  <si>
    <t>Adult</t>
  </si>
  <si>
    <t>Older Adult</t>
  </si>
  <si>
    <t>Young Adult</t>
  </si>
  <si>
    <t>Married Dad</t>
  </si>
  <si>
    <t>Married Mom</t>
  </si>
  <si>
    <t>Single Dad</t>
  </si>
  <si>
    <t>Single Female</t>
  </si>
  <si>
    <t>Single Male</t>
  </si>
  <si>
    <t>Single Mom</t>
  </si>
  <si>
    <r>
      <t xml:space="preserve">• Single parents are all young adults. </t>
    </r>
    <r>
      <rPr>
        <b/>
        <i/>
        <sz val="11"/>
        <color theme="1"/>
        <rFont val="Calibri"/>
        <family val="2"/>
        <scheme val="minor"/>
      </rPr>
      <t xml:space="preserve">(see table on the right) </t>
    </r>
  </si>
  <si>
    <t>• The majority of married people are middle-aged adults,</t>
  </si>
  <si>
    <t>• Create a marketing plan that shows young, single parents discounts for children essentials like diapers and backpacks,</t>
  </si>
  <si>
    <r>
      <rPr>
        <b/>
        <sz val="11"/>
        <color theme="1"/>
        <rFont val="Calibri"/>
        <family val="2"/>
        <scheme val="minor"/>
      </rPr>
      <t>5)</t>
    </r>
    <r>
      <rPr>
        <sz val="11"/>
        <color theme="1"/>
        <rFont val="Calibri"/>
        <family val="2"/>
        <scheme val="minor"/>
      </rPr>
      <t xml:space="preserve"> What’s the distribution among users in regards to their brand loyalty (i.e., how often do they return to Instacart)?</t>
    </r>
  </si>
  <si>
    <r>
      <rPr>
        <b/>
        <sz val="11"/>
        <color theme="1"/>
        <rFont val="Calibri"/>
        <family val="2"/>
        <scheme val="minor"/>
      </rPr>
      <t>4)</t>
    </r>
    <r>
      <rPr>
        <sz val="11"/>
        <color theme="1"/>
        <rFont val="Calibri"/>
        <family val="2"/>
        <scheme val="minor"/>
      </rPr>
      <t xml:space="preserve"> Are there certain types of products that are more popular than others? The marketing and sales teams want to know which departments have the highest frequency of product orders.</t>
    </r>
  </si>
  <si>
    <r>
      <rPr>
        <b/>
        <sz val="11"/>
        <color theme="1"/>
        <rFont val="Calibri"/>
        <family val="2"/>
        <scheme val="minor"/>
      </rPr>
      <t>3)</t>
    </r>
    <r>
      <rPr>
        <sz val="11"/>
        <color theme="1"/>
        <rFont val="Calibri"/>
        <family val="2"/>
        <scheme val="minor"/>
      </rPr>
      <t xml:space="preserve"> Instacart has a lot of products with different price tags. Marketing and sales want to use simpler price range groupings to help direct their efforts.</t>
    </r>
    <r>
      <rPr>
        <sz val="11"/>
        <color theme="1"/>
        <rFont val="Calibri"/>
        <family val="2"/>
        <scheme val="minor"/>
      </rPr>
      <t xml:space="preserve"> </t>
    </r>
  </si>
  <si>
    <r>
      <rPr>
        <b/>
        <sz val="11"/>
        <color theme="1"/>
        <rFont val="Calibri"/>
        <family val="2"/>
        <scheme val="minor"/>
      </rPr>
      <t>2)</t>
    </r>
    <r>
      <rPr>
        <sz val="11"/>
        <color theme="1"/>
        <rFont val="Calibri"/>
        <family val="2"/>
        <scheme val="minor"/>
      </rPr>
      <t xml:space="preserve"> They also want to know whether there are particular times of the day when people spend the most money, as this might inform the type of products they advertise at these times.</t>
    </r>
  </si>
  <si>
    <t xml:space="preserve">    this should provide a much needed sales boost to the single parent demographic.</t>
  </si>
  <si>
    <r>
      <rPr>
        <b/>
        <sz val="11"/>
        <color theme="1"/>
        <rFont val="Calibri"/>
        <family val="2"/>
        <scheme val="minor"/>
      </rPr>
      <t>1)</t>
    </r>
    <r>
      <rPr>
        <sz val="11"/>
        <color theme="1"/>
        <rFont val="Calibri"/>
        <family val="2"/>
        <scheme val="minor"/>
      </rPr>
      <t xml:space="preserve"> The sales team needs to know what the busiest days of the week and hours of the day are (i.e., the days and times with the most orders in order to schedule ads at times when there are fewer orders.</t>
    </r>
    <r>
      <rPr>
        <sz val="11"/>
        <color theme="1"/>
        <rFont val="Calibri"/>
        <family val="2"/>
        <scheme val="minor"/>
      </rPr>
      <t>)</t>
    </r>
  </si>
  <si>
    <r>
      <rPr>
        <b/>
        <sz val="11"/>
        <color theme="1"/>
        <rFont val="Calibri"/>
        <family val="2"/>
        <scheme val="minor"/>
      </rPr>
      <t>6)</t>
    </r>
    <r>
      <rPr>
        <sz val="11"/>
        <color theme="1"/>
        <rFont val="Calibri"/>
        <family val="2"/>
        <scheme val="minor"/>
      </rPr>
      <t xml:space="preserve"> Is there a connection between age groups and customer profiles?</t>
    </r>
  </si>
  <si>
    <r>
      <t xml:space="preserve">• The most common order prices are below $15 </t>
    </r>
    <r>
      <rPr>
        <b/>
        <i/>
        <sz val="11"/>
        <color theme="1"/>
        <rFont val="Calibri"/>
        <family val="2"/>
        <scheme val="minor"/>
      </rPr>
      <t>(figure 2)</t>
    </r>
  </si>
  <si>
    <t>region</t>
  </si>
  <si>
    <t xml:space="preserve">   having weekend discounts for basic items would encourage people to stock up on even more items for the following week.</t>
  </si>
  <si>
    <r>
      <rPr>
        <b/>
        <sz val="11"/>
        <color theme="1"/>
        <rFont val="Calibri"/>
        <family val="2"/>
        <scheme val="minor"/>
      </rPr>
      <t xml:space="preserve">7) </t>
    </r>
    <r>
      <rPr>
        <sz val="11"/>
        <color theme="1"/>
        <rFont val="Calibri"/>
        <family val="2"/>
        <scheme val="minor"/>
      </rPr>
      <t>Is there any correlation between the days of the week and product types ordered?</t>
    </r>
  </si>
  <si>
    <t>South</t>
  </si>
  <si>
    <t>West</t>
  </si>
  <si>
    <t>Midwest</t>
  </si>
  <si>
    <t>Northeast</t>
  </si>
  <si>
    <t>Percent</t>
  </si>
  <si>
    <t>• Market high-range family products like pantry or meat items to married parents in order to help drive up sales for high-range products.</t>
  </si>
  <si>
    <r>
      <rPr>
        <b/>
        <sz val="11"/>
        <color theme="1"/>
        <rFont val="Calibri"/>
        <family val="2"/>
        <scheme val="minor"/>
      </rPr>
      <t xml:space="preserve">8) </t>
    </r>
    <r>
      <rPr>
        <sz val="11"/>
        <color theme="1"/>
        <rFont val="Calibri"/>
        <family val="2"/>
        <scheme val="minor"/>
      </rPr>
      <t>Whats the distributon for the regions? Is there any connection between region and income? Age? Spending?</t>
    </r>
  </si>
  <si>
    <t>Age Group</t>
  </si>
  <si>
    <r>
      <t xml:space="preserve">• </t>
    </r>
    <r>
      <rPr>
        <sz val="11"/>
        <color theme="1"/>
        <rFont val="Calibri"/>
        <family val="2"/>
        <scheme val="minor"/>
      </rPr>
      <t>Because there is no clear pattern in any of the comparisons more regional customer data is needed in order to provide an analysis.</t>
    </r>
  </si>
  <si>
    <r>
      <t xml:space="preserve">• All regions have a similar distribution of age groups. </t>
    </r>
    <r>
      <rPr>
        <b/>
        <i/>
        <sz val="11"/>
        <color theme="1"/>
        <rFont val="Calibri"/>
        <family val="2"/>
        <scheme val="minor"/>
      </rPr>
      <t>(see above right table)</t>
    </r>
  </si>
  <si>
    <t>Middle-Income</t>
  </si>
  <si>
    <t>Upper-Income</t>
  </si>
  <si>
    <t>Lower-Income</t>
  </si>
  <si>
    <t>Income Class</t>
  </si>
  <si>
    <t>Count</t>
  </si>
  <si>
    <r>
      <rPr>
        <b/>
        <sz val="11"/>
        <color theme="1"/>
        <rFont val="Calibri"/>
        <family val="2"/>
        <scheme val="minor"/>
      </rPr>
      <t xml:space="preserve">9) </t>
    </r>
    <r>
      <rPr>
        <sz val="11"/>
        <color theme="1"/>
        <rFont val="Calibri"/>
        <family val="2"/>
        <scheme val="minor"/>
      </rPr>
      <t>Whats the distribution for income class? Is there a connection with age? Price label? Department?</t>
    </r>
  </si>
  <si>
    <t>Produce</t>
  </si>
  <si>
    <t>Snacks</t>
  </si>
  <si>
    <t>Dairy Eggs</t>
  </si>
  <si>
    <t xml:space="preserve">Beverages </t>
  </si>
  <si>
    <t>Fozen</t>
  </si>
  <si>
    <t>Beverages</t>
  </si>
  <si>
    <t>Frozen</t>
  </si>
  <si>
    <t xml:space="preserve">• Middle-income and Upper-income customers prefer Dairy eggs over snacks; targeting those groups with advertising for more expensive, organic egg options could boost sales. </t>
  </si>
  <si>
    <t>• Targeting lower-income customers with mid-range snack options could also boost sales</t>
  </si>
  <si>
    <t>• Because the majority of the orders are from middle-income customers, and they also make up the majority of our high-range</t>
  </si>
  <si>
    <t xml:space="preserve">   product orders; having more high-range product options and marketing them would boost high-range product sales for both middle and upper-income customers.</t>
  </si>
  <si>
    <r>
      <t>• Almost no young adults are upper-income.</t>
    </r>
    <r>
      <rPr>
        <b/>
        <i/>
        <sz val="11"/>
        <color theme="1"/>
        <rFont val="Calibri"/>
        <family val="2"/>
        <scheme val="minor"/>
      </rPr>
      <t xml:space="preserve"> (figure 4 &amp; see above middle table)</t>
    </r>
  </si>
  <si>
    <r>
      <t xml:space="preserve">• Upper income is split between middle-aged and older adults. </t>
    </r>
    <r>
      <rPr>
        <b/>
        <i/>
        <sz val="11"/>
        <color theme="1"/>
        <rFont val="Calibri"/>
        <family val="2"/>
        <scheme val="minor"/>
      </rPr>
      <t>(figure 4 &amp; see above middle table)</t>
    </r>
  </si>
  <si>
    <r>
      <t xml:space="preserve">• There is no apparent connection between age and number of dependents. </t>
    </r>
    <r>
      <rPr>
        <b/>
        <i/>
        <sz val="11"/>
        <color theme="1"/>
        <rFont val="Calibri"/>
        <family val="2"/>
        <scheme val="minor"/>
      </rPr>
      <t>(figure 5)</t>
    </r>
  </si>
  <si>
    <r>
      <t>The most popular order times are: 10am - 2pm</t>
    </r>
    <r>
      <rPr>
        <b/>
        <sz val="11"/>
        <color theme="1"/>
        <rFont val="Calibri"/>
        <family val="2"/>
        <scheme val="minor"/>
      </rPr>
      <t xml:space="preserve"> (</t>
    </r>
    <r>
      <rPr>
        <b/>
        <i/>
        <sz val="11"/>
        <color theme="1"/>
        <rFont val="Calibri"/>
        <family val="2"/>
        <scheme val="minor"/>
      </rPr>
      <t>figure 11)</t>
    </r>
  </si>
  <si>
    <r>
      <t xml:space="preserve">Answer: </t>
    </r>
    <r>
      <rPr>
        <b/>
        <i/>
        <sz val="11"/>
        <color theme="1"/>
        <rFont val="Calibri"/>
        <family val="2"/>
        <scheme val="minor"/>
      </rPr>
      <t>(figure 8)</t>
    </r>
  </si>
  <si>
    <r>
      <t>Answer:</t>
    </r>
    <r>
      <rPr>
        <sz val="11"/>
        <color theme="1"/>
        <rFont val="Calibri"/>
        <family val="2"/>
        <scheme val="minor"/>
      </rPr>
      <t xml:space="preserve"> </t>
    </r>
    <r>
      <rPr>
        <b/>
        <i/>
        <sz val="11"/>
        <color theme="1"/>
        <rFont val="Calibri"/>
        <family val="2"/>
        <scheme val="minor"/>
      </rPr>
      <t>(figure 10)</t>
    </r>
  </si>
  <si>
    <r>
      <t xml:space="preserve">• Married parents are placing the majority of orders, while single parents are placing the least.  </t>
    </r>
    <r>
      <rPr>
        <b/>
        <i/>
        <sz val="11"/>
        <color theme="1"/>
        <rFont val="Calibri"/>
        <family val="2"/>
        <scheme val="minor"/>
      </rPr>
      <t>(figure 16)</t>
    </r>
  </si>
  <si>
    <r>
      <t xml:space="preserve">   and middle-aged adults are placing the most orders. </t>
    </r>
    <r>
      <rPr>
        <b/>
        <i/>
        <sz val="11"/>
        <color theme="1"/>
        <rFont val="Calibri"/>
        <family val="2"/>
        <scheme val="minor"/>
      </rPr>
      <t>(figures 3 &amp; 16, table on the right)</t>
    </r>
  </si>
  <si>
    <r>
      <t xml:space="preserve">• Singe parents are placing the least amount of orders. </t>
    </r>
    <r>
      <rPr>
        <b/>
        <i/>
        <sz val="11"/>
        <color theme="1"/>
        <rFont val="Calibri"/>
        <family val="2"/>
        <scheme val="minor"/>
      </rPr>
      <t>(figure 16)</t>
    </r>
  </si>
  <si>
    <r>
      <t xml:space="preserve">• Each region follows similar trends when it comes to income class. </t>
    </r>
    <r>
      <rPr>
        <b/>
        <i/>
        <sz val="11"/>
        <color theme="1"/>
        <rFont val="Calibri"/>
        <family val="2"/>
        <scheme val="minor"/>
      </rPr>
      <t>(figure 15)</t>
    </r>
  </si>
  <si>
    <r>
      <t>• All regions follow similar spending patterns with the high majority of customers being low spenders.</t>
    </r>
    <r>
      <rPr>
        <b/>
        <i/>
        <sz val="11"/>
        <color theme="1"/>
        <rFont val="Calibri"/>
        <family val="2"/>
        <scheme val="minor"/>
      </rPr>
      <t xml:space="preserve"> (figure 13)</t>
    </r>
  </si>
  <si>
    <r>
      <t xml:space="preserve">• Middle income customers have purchased more high-range products than upper-income. </t>
    </r>
    <r>
      <rPr>
        <b/>
        <i/>
        <sz val="11"/>
        <color theme="1"/>
        <rFont val="Calibri"/>
        <family val="2"/>
        <scheme val="minor"/>
      </rPr>
      <t>(figure 14)</t>
    </r>
  </si>
  <si>
    <r>
      <t xml:space="preserve">• Low-income customers buy slightly more mid-range products than low-range but they are almost 50/50. </t>
    </r>
    <r>
      <rPr>
        <b/>
        <i/>
        <sz val="11"/>
        <color theme="1"/>
        <rFont val="Calibri"/>
        <family val="2"/>
        <scheme val="minor"/>
      </rPr>
      <t>(figure 14)</t>
    </r>
  </si>
  <si>
    <r>
      <t>The most popular order days are the weekends in the following order:</t>
    </r>
    <r>
      <rPr>
        <b/>
        <sz val="11"/>
        <color theme="1"/>
        <rFont val="Calibri"/>
        <family val="2"/>
        <scheme val="minor"/>
      </rPr>
      <t xml:space="preserve"> </t>
    </r>
    <r>
      <rPr>
        <sz val="11"/>
        <color theme="1"/>
        <rFont val="Calibri"/>
        <family val="2"/>
        <scheme val="minor"/>
      </rPr>
      <t>Sat, Sun, Fri</t>
    </r>
    <r>
      <rPr>
        <b/>
        <sz val="11"/>
        <color theme="1"/>
        <rFont val="Calibri"/>
        <family val="2"/>
        <scheme val="minor"/>
      </rPr>
      <t xml:space="preserve"> </t>
    </r>
    <r>
      <rPr>
        <b/>
        <i/>
        <sz val="11"/>
        <color theme="1"/>
        <rFont val="Calibri"/>
        <family val="2"/>
        <scheme val="minor"/>
      </rPr>
      <t>(figure 1)</t>
    </r>
  </si>
  <si>
    <r>
      <t xml:space="preserve">• </t>
    </r>
    <r>
      <rPr>
        <sz val="11"/>
        <color theme="1"/>
        <rFont val="Calibri"/>
        <family val="2"/>
        <scheme val="minor"/>
      </rPr>
      <t xml:space="preserve">The days of the week people buy the highest priced items are Fri &amp; Sat </t>
    </r>
    <r>
      <rPr>
        <b/>
        <i/>
        <sz val="11"/>
        <color theme="1"/>
        <rFont val="Calibri"/>
        <family val="2"/>
        <scheme val="minor"/>
      </rPr>
      <t>(figure 12)</t>
    </r>
  </si>
  <si>
    <r>
      <t xml:space="preserve">• The most popular times for high priced orders during the day are: 4am-6pm </t>
    </r>
    <r>
      <rPr>
        <b/>
        <i/>
        <sz val="11"/>
        <color theme="1"/>
        <rFont val="Calibri"/>
        <family val="2"/>
        <scheme val="minor"/>
      </rPr>
      <t>(figures 6)</t>
    </r>
  </si>
  <si>
    <t>• Advertise the high range products on the weekends from 3am-5am</t>
  </si>
  <si>
    <r>
      <t xml:space="preserve">• </t>
    </r>
    <r>
      <rPr>
        <sz val="11"/>
        <color theme="1"/>
        <rFont val="Calibri"/>
        <family val="2"/>
        <scheme val="minor"/>
      </rPr>
      <t>Produce, snacks, dairy eggs and beverages are most frequently ordered on Sat &amp; Sun.</t>
    </r>
    <r>
      <rPr>
        <sz val="11"/>
        <color theme="1"/>
        <rFont val="Calibri"/>
        <family val="2"/>
        <scheme val="minor"/>
      </rPr>
      <t xml:space="preserve"> </t>
    </r>
    <r>
      <rPr>
        <b/>
        <i/>
        <sz val="11"/>
        <color theme="1"/>
        <rFont val="Calibri"/>
        <family val="2"/>
        <scheme val="minor"/>
      </rPr>
      <t>(figure 7)</t>
    </r>
  </si>
  <si>
    <r>
      <t xml:space="preserve">• </t>
    </r>
    <r>
      <rPr>
        <sz val="11"/>
        <color theme="1"/>
        <rFont val="Calibri"/>
        <family val="2"/>
        <scheme val="minor"/>
      </rPr>
      <t xml:space="preserve">Because people seem to prefer to stock up on basics for the next week on Sat &amp; Sun; </t>
    </r>
  </si>
  <si>
    <r>
      <t xml:space="preserve">Answer: </t>
    </r>
    <r>
      <rPr>
        <b/>
        <i/>
        <sz val="11"/>
        <color theme="1"/>
        <rFont val="Calibri"/>
        <family val="2"/>
        <scheme val="minor"/>
      </rPr>
      <t>(figure 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</si>
</sst>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8" formatCode="0.0%"/>
  </numFmts>
  <fonts count="17">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sz val="11"/>
      <color theme="1"/>
      <name val="Calibri"/>
      <family val="2"/>
      <scheme val="minor"/>
    </font>
    <font>
      <u/>
      <sz val="11"/>
      <color theme="1"/>
      <name val="Calibri (Body)"/>
    </font>
    <font>
      <u/>
      <sz val="11"/>
      <color theme="1"/>
      <name val="Calibri"/>
      <family val="2"/>
      <scheme val="minor"/>
    </font>
    <font>
      <b/>
      <sz val="11"/>
      <color theme="1"/>
      <name val="Calibri"/>
      <family val="2"/>
      <scheme val="minor"/>
    </font>
    <font>
      <b/>
      <u/>
      <sz val="11"/>
      <color theme="1"/>
      <name val="Calibri (Body)"/>
    </font>
    <font>
      <b/>
      <i/>
      <sz val="11"/>
      <color theme="1"/>
      <name val="Calibri"/>
      <family val="2"/>
      <scheme val="minor"/>
    </font>
    <font>
      <sz val="8"/>
      <name val="Calibri"/>
      <family val="2"/>
      <scheme val="minor"/>
    </font>
    <font>
      <b/>
      <u/>
      <sz val="14"/>
      <color theme="1"/>
      <name val="Calibri (Body)"/>
    </font>
    <font>
      <b/>
      <sz val="11"/>
      <color rgb="FF000000"/>
      <name val="Calibri"/>
      <family val="2"/>
      <scheme val="minor"/>
    </font>
    <font>
      <sz val="11"/>
      <color rgb="FF000000"/>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rgb="FFDDEBF7"/>
        <bgColor rgb="FFDDEBF7"/>
      </patternFill>
    </fill>
  </fills>
  <borders count="46">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hair">
        <color theme="2" tint="-0.24994659260841701"/>
      </left>
      <right style="double">
        <color auto="1"/>
      </right>
      <top style="hair">
        <color theme="2" tint="-0.24994659260841701"/>
      </top>
      <bottom/>
      <diagonal/>
    </border>
    <border>
      <left style="hair">
        <color theme="2" tint="-0.24994659260841701"/>
      </left>
      <right style="hair">
        <color theme="2" tint="-0.24994659260841701"/>
      </right>
      <top style="hair">
        <color theme="2" tint="-0.24994659260841701"/>
      </top>
      <bottom/>
      <diagonal/>
    </border>
    <border>
      <left style="double">
        <color auto="1"/>
      </left>
      <right style="hair">
        <color theme="2" tint="-0.24994659260841701"/>
      </right>
      <top style="hair">
        <color theme="2" tint="-0.24994659260841701"/>
      </top>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1">
    <xf numFmtId="0" fontId="0" fillId="0" borderId="0"/>
  </cellStyleXfs>
  <cellXfs count="117">
    <xf numFmtId="0" fontId="0" fillId="0" borderId="0" xfId="0"/>
    <xf numFmtId="0" fontId="1" fillId="0" borderId="0" xfId="0" applyFont="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0" fillId="0" borderId="0" xfId="0" applyAlignment="1">
      <alignment horizontal="center"/>
    </xf>
    <xf numFmtId="0" fontId="0" fillId="0" borderId="25" xfId="0" applyBorder="1" applyAlignment="1">
      <alignment horizontal="right"/>
    </xf>
    <xf numFmtId="0" fontId="0" fillId="0" borderId="2" xfId="0" applyBorder="1" applyAlignment="1">
      <alignment horizontal="right"/>
    </xf>
    <xf numFmtId="0" fontId="0" fillId="0" borderId="24"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26" xfId="0" applyBorder="1" applyAlignment="1">
      <alignment horizontal="center"/>
    </xf>
    <xf numFmtId="0" fontId="0" fillId="0" borderId="1" xfId="0" quotePrefix="1"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0" borderId="18" xfId="0" applyBorder="1" applyAlignment="1">
      <alignment horizontal="center"/>
    </xf>
    <xf numFmtId="0" fontId="0" fillId="0" borderId="12" xfId="0" applyBorder="1" applyAlignment="1">
      <alignment horizontal="center"/>
    </xf>
    <xf numFmtId="0" fontId="0" fillId="0" borderId="30" xfId="0" applyBorder="1" applyAlignment="1">
      <alignment horizontal="center" vertical="center"/>
    </xf>
    <xf numFmtId="0" fontId="0" fillId="0" borderId="18" xfId="0" applyBorder="1" applyAlignment="1">
      <alignment horizontal="center" vertical="center"/>
    </xf>
    <xf numFmtId="0" fontId="0" fillId="0" borderId="18" xfId="0" applyBorder="1" applyAlignment="1">
      <alignment horizontal="center" vertical="center"/>
    </xf>
    <xf numFmtId="0" fontId="0" fillId="0" borderId="31" xfId="0" applyBorder="1" applyAlignment="1">
      <alignment horizontal="center" vertical="center"/>
    </xf>
    <xf numFmtId="0" fontId="0" fillId="0" borderId="17" xfId="0" applyBorder="1" applyAlignment="1">
      <alignment horizontal="center" vertical="center"/>
    </xf>
    <xf numFmtId="0" fontId="0" fillId="0" borderId="0" xfId="0" applyAlignment="1">
      <alignment horizontal="right"/>
    </xf>
    <xf numFmtId="0" fontId="0" fillId="2" borderId="7" xfId="0" applyFill="1" applyBorder="1" applyAlignment="1">
      <alignment horizontal="right" vertical="center"/>
    </xf>
    <xf numFmtId="0" fontId="0" fillId="0" borderId="19" xfId="0" quotePrefix="1" applyBorder="1" applyAlignment="1">
      <alignment horizontal="right"/>
    </xf>
    <xf numFmtId="0" fontId="0" fillId="0" borderId="13" xfId="0" applyBorder="1" applyAlignment="1">
      <alignment horizontal="right"/>
    </xf>
    <xf numFmtId="0" fontId="0" fillId="0" borderId="13" xfId="0" applyFont="1" applyBorder="1" applyAlignment="1">
      <alignment horizontal="right"/>
    </xf>
    <xf numFmtId="0" fontId="0" fillId="0" borderId="29" xfId="0" applyBorder="1" applyAlignment="1">
      <alignment horizontal="right" wrapText="1"/>
    </xf>
    <xf numFmtId="0" fontId="0" fillId="0" borderId="19" xfId="0" applyBorder="1" applyAlignment="1">
      <alignment horizontal="right" wrapText="1"/>
    </xf>
    <xf numFmtId="0" fontId="0" fillId="0" borderId="16" xfId="0" applyBorder="1" applyAlignment="1">
      <alignment horizontal="right"/>
    </xf>
    <xf numFmtId="0" fontId="0" fillId="0" borderId="0" xfId="0" applyAlignment="1">
      <alignment horizontal="center" vertical="center"/>
    </xf>
    <xf numFmtId="0" fontId="0" fillId="0" borderId="12" xfId="0" applyBorder="1" applyAlignment="1">
      <alignment horizontal="center" vertical="center"/>
    </xf>
    <xf numFmtId="0" fontId="0" fillId="0" borderId="12" xfId="0" applyFont="1"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15" xfId="0" applyBorder="1" applyAlignment="1">
      <alignment horizontal="center"/>
    </xf>
    <xf numFmtId="0" fontId="0" fillId="0" borderId="17" xfId="0" applyBorder="1" applyAlignment="1">
      <alignment horizontal="center"/>
    </xf>
    <xf numFmtId="0" fontId="0" fillId="0" borderId="11" xfId="0" applyBorder="1" applyAlignment="1">
      <alignment horizontal="center"/>
    </xf>
    <xf numFmtId="0" fontId="0" fillId="0" borderId="14" xfId="0" applyBorder="1" applyAlignment="1">
      <alignment horizontal="center"/>
    </xf>
    <xf numFmtId="0" fontId="9"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vertical="center"/>
    </xf>
    <xf numFmtId="0" fontId="8" fillId="0" borderId="0" xfId="0" applyFont="1" applyAlignment="1">
      <alignment horizontal="center" vertical="center"/>
    </xf>
    <xf numFmtId="0" fontId="10" fillId="0" borderId="0" xfId="0" applyFont="1"/>
    <xf numFmtId="0" fontId="11" fillId="0" borderId="0" xfId="0" applyFont="1"/>
    <xf numFmtId="9" fontId="0" fillId="0" borderId="0" xfId="0" applyNumberFormat="1"/>
    <xf numFmtId="0" fontId="0" fillId="0" borderId="0" xfId="0" applyFont="1"/>
    <xf numFmtId="0" fontId="0" fillId="0" borderId="0" xfId="0" applyBorder="1"/>
    <xf numFmtId="0" fontId="0" fillId="0" borderId="32" xfId="0" applyBorder="1"/>
    <xf numFmtId="0" fontId="10" fillId="0" borderId="34" xfId="0" applyFont="1" applyBorder="1"/>
    <xf numFmtId="0" fontId="10" fillId="0" borderId="33" xfId="0" applyFont="1" applyBorder="1"/>
    <xf numFmtId="0" fontId="0" fillId="0" borderId="40" xfId="0" applyBorder="1"/>
    <xf numFmtId="0" fontId="0" fillId="0" borderId="41" xfId="0" applyBorder="1"/>
    <xf numFmtId="0" fontId="0" fillId="0" borderId="36" xfId="0" applyBorder="1"/>
    <xf numFmtId="0" fontId="0" fillId="0" borderId="37" xfId="0" applyBorder="1"/>
    <xf numFmtId="0" fontId="0" fillId="0" borderId="34" xfId="0" applyBorder="1"/>
    <xf numFmtId="0" fontId="0" fillId="0" borderId="39" xfId="0" applyBorder="1"/>
    <xf numFmtId="0" fontId="0" fillId="0" borderId="33" xfId="0" applyBorder="1"/>
    <xf numFmtId="0" fontId="14" fillId="0" borderId="0" xfId="0" applyFont="1"/>
    <xf numFmtId="9" fontId="0" fillId="0" borderId="0" xfId="0" applyNumberFormat="1" applyBorder="1"/>
    <xf numFmtId="0" fontId="0" fillId="0" borderId="42" xfId="0" applyBorder="1"/>
    <xf numFmtId="0" fontId="0" fillId="0" borderId="43" xfId="0" applyBorder="1"/>
    <xf numFmtId="0" fontId="0" fillId="0" borderId="38" xfId="0" applyBorder="1"/>
    <xf numFmtId="0" fontId="0" fillId="0" borderId="35" xfId="0" applyBorder="1"/>
    <xf numFmtId="9" fontId="0" fillId="0" borderId="39" xfId="0" applyNumberFormat="1" applyBorder="1"/>
    <xf numFmtId="9" fontId="0" fillId="0" borderId="44" xfId="0" applyNumberFormat="1" applyBorder="1"/>
    <xf numFmtId="9" fontId="0" fillId="0" borderId="36" xfId="0" applyNumberFormat="1" applyBorder="1"/>
    <xf numFmtId="0" fontId="0" fillId="0" borderId="44" xfId="0" applyBorder="1"/>
    <xf numFmtId="0" fontId="10" fillId="0" borderId="43" xfId="0" applyFont="1" applyBorder="1"/>
    <xf numFmtId="0" fontId="10" fillId="0" borderId="41" xfId="0" applyFont="1" applyBorder="1" applyAlignment="1">
      <alignment horizontal="center" vertical="center"/>
    </xf>
    <xf numFmtId="0" fontId="0" fillId="0" borderId="33" xfId="0" applyBorder="1" applyAlignment="1">
      <alignment horizontal="center" vertical="center"/>
    </xf>
    <xf numFmtId="0" fontId="0" fillId="0" borderId="41" xfId="0" applyBorder="1" applyAlignment="1">
      <alignment horizontal="center" vertical="center"/>
    </xf>
    <xf numFmtId="0" fontId="0" fillId="0" borderId="42" xfId="0" applyBorder="1" applyAlignment="1">
      <alignment horizontal="center" vertical="center"/>
    </xf>
    <xf numFmtId="0" fontId="0" fillId="0" borderId="34" xfId="0" applyFont="1" applyBorder="1"/>
    <xf numFmtId="0" fontId="0" fillId="0" borderId="33" xfId="0" applyFont="1" applyBorder="1"/>
    <xf numFmtId="0" fontId="0" fillId="0" borderId="43" xfId="0" applyFont="1" applyBorder="1"/>
    <xf numFmtId="0" fontId="0" fillId="0" borderId="39" xfId="0" applyFont="1" applyBorder="1"/>
    <xf numFmtId="0" fontId="0" fillId="0" borderId="0" xfId="0" applyBorder="1" applyAlignment="1">
      <alignment horizontal="center" vertical="center"/>
    </xf>
    <xf numFmtId="9" fontId="10" fillId="0" borderId="34" xfId="0" applyNumberFormat="1" applyFont="1" applyBorder="1"/>
    <xf numFmtId="9" fontId="0" fillId="0" borderId="34" xfId="0" applyNumberFormat="1" applyBorder="1"/>
    <xf numFmtId="9" fontId="0" fillId="0" borderId="33" xfId="0" applyNumberFormat="1" applyBorder="1"/>
    <xf numFmtId="9" fontId="0" fillId="0" borderId="32" xfId="0" applyNumberFormat="1" applyBorder="1"/>
    <xf numFmtId="0" fontId="15" fillId="3" borderId="39" xfId="0" applyFont="1" applyFill="1" applyBorder="1"/>
    <xf numFmtId="9" fontId="0" fillId="0" borderId="34" xfId="0" applyNumberFormat="1" applyFont="1" applyFill="1" applyBorder="1"/>
    <xf numFmtId="9" fontId="0" fillId="0" borderId="33" xfId="0" applyNumberFormat="1" applyFont="1" applyFill="1" applyBorder="1"/>
    <xf numFmtId="9" fontId="0" fillId="0" borderId="38" xfId="0" applyNumberFormat="1" applyBorder="1"/>
    <xf numFmtId="0" fontId="0" fillId="0" borderId="45" xfId="0" applyBorder="1"/>
    <xf numFmtId="0" fontId="0" fillId="0" borderId="35" xfId="0" applyFont="1" applyBorder="1"/>
    <xf numFmtId="9" fontId="0" fillId="0" borderId="45" xfId="0" applyNumberFormat="1" applyBorder="1"/>
    <xf numFmtId="9" fontId="0" fillId="0" borderId="35" xfId="0" applyNumberFormat="1" applyBorder="1"/>
    <xf numFmtId="9" fontId="16" fillId="3" borderId="44" xfId="0" applyNumberFormat="1" applyFont="1" applyFill="1" applyBorder="1"/>
    <xf numFmtId="9" fontId="16" fillId="3" borderId="36" xfId="0" applyNumberFormat="1" applyFont="1" applyFill="1" applyBorder="1"/>
    <xf numFmtId="0" fontId="0" fillId="0" borderId="34" xfId="0" applyFont="1" applyFill="1" applyBorder="1"/>
    <xf numFmtId="9" fontId="0" fillId="0" borderId="35" xfId="0" applyNumberFormat="1" applyFont="1" applyFill="1" applyBorder="1"/>
    <xf numFmtId="168" fontId="0" fillId="0" borderId="0" xfId="0" applyNumberFormat="1"/>
    <xf numFmtId="168" fontId="0" fillId="0" borderId="38" xfId="0" applyNumberFormat="1" applyBorder="1"/>
    <xf numFmtId="168" fontId="0" fillId="0" borderId="35" xfId="0" applyNumberFormat="1" applyBorder="1"/>
    <xf numFmtId="168" fontId="0" fillId="0" borderId="44" xfId="0" applyNumberFormat="1" applyBorder="1"/>
    <xf numFmtId="168" fontId="0" fillId="0" borderId="36" xfId="0" applyNumberFormat="1" applyBorder="1"/>
    <xf numFmtId="168" fontId="0" fillId="0" borderId="0" xfId="0" applyNumberFormat="1" applyBorder="1"/>
  </cellXfs>
  <cellStyles count="1">
    <cellStyle name="Normal" xfId="0" builtinId="0"/>
  </cellStyles>
  <dxfs count="78">
    <dxf>
      <numFmt numFmtId="13" formatCode="0%"/>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outline="0">
        <left/>
        <right style="thin">
          <color indexed="64"/>
        </right>
        <top style="thin">
          <color indexed="64"/>
        </top>
        <bottom/>
      </border>
    </dxf>
    <dxf>
      <numFmt numFmtId="13"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right style="thin">
          <color indexed="64"/>
        </right>
        <top style="thin">
          <color indexed="64"/>
        </top>
        <bottom/>
      </border>
    </dxf>
    <dxf>
      <font>
        <b/>
      </font>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outline="0">
        <left/>
        <right style="thin">
          <color indexed="64"/>
        </right>
        <top style="thin">
          <color indexed="64"/>
        </top>
        <bottom/>
      </border>
    </dxf>
    <dxf>
      <border outline="0">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border diagonalUp="0" diagonalDown="0">
        <left style="thin">
          <color indexed="64"/>
        </left>
        <right/>
        <top style="thin">
          <color indexed="64"/>
        </top>
        <bottom style="thin">
          <color indexed="64"/>
        </bottom>
        <vertical style="thin">
          <color indexed="64"/>
        </vertical>
        <horizontal style="thin">
          <color indexed="64"/>
        </horizontal>
      </border>
    </dxf>
    <dxf>
      <numFmt numFmtId="168"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numFmt numFmtId="13" formatCode="0%"/>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numFmt numFmtId="13" formatCode="0%"/>
      <border diagonalUp="0" diagonalDown="0">
        <left style="thin">
          <color indexed="64"/>
        </left>
        <right/>
        <top style="thin">
          <color indexed="64"/>
        </top>
        <bottom style="thin">
          <color indexed="64"/>
        </bottom>
        <vertical style="thin">
          <color indexed="64"/>
        </vertical>
        <horizontal style="thin">
          <color indexed="64"/>
        </horizontal>
      </border>
    </dxf>
    <dxf>
      <numFmt numFmtId="13"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font>
      <border diagonalUp="0" diagonalDown="0">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diagonalUp="0" diagonalDown="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border diagonalUp="0" diagonalDown="0" outline="0">
        <left/>
        <right style="thin">
          <color indexed="64"/>
        </right>
        <top style="thin">
          <color indexed="64"/>
        </top>
        <bottom/>
      </border>
    </dxf>
    <dxf>
      <border diagonalUp="0" diagonalDown="0" outline="0">
        <left/>
        <right style="thin">
          <color indexed="64"/>
        </right>
        <top style="thin">
          <color indexed="64"/>
        </top>
        <bottom/>
      </border>
    </dxf>
    <dxf>
      <border diagonalUp="0" diagonalDown="0" outline="0">
        <left/>
        <right style="thin">
          <color indexed="64"/>
        </right>
        <top style="thin">
          <color indexed="64"/>
        </top>
        <bottom/>
      </border>
    </dxf>
    <dxf>
      <border diagonalUp="0" diagonalDown="0" outline="0">
        <left/>
        <right style="thin">
          <color indexed="64"/>
        </right>
        <top style="thin">
          <color indexed="64"/>
        </top>
        <bottom/>
      </border>
    </dxf>
    <dxf>
      <border outline="0">
        <top style="thin">
          <color indexed="64"/>
        </top>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77"/>
      <tableStyleElement type="headerRow" dxfId="76"/>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3,421,083  </a:t>
          </a:r>
          <a:r>
            <a:rPr lang="en-US" sz="1200">
              <a:solidFill>
                <a:schemeClr val="bg2">
                  <a:lumMod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a:t>
          </a:r>
        </a:p>
      </dgm:t>
    </dgm:pt>
    <dgm:pt modelId="{8BDB1C26-E169-4FE4-8072-4D0698AE6334}" type="sibTrans" cxnId="{A35F16C7-64CE-4519-899A-06BF6266D785}">
      <dgm:prSet/>
      <dgm:spPr/>
      <dgm:t>
        <a:bodyPr/>
        <a:lstStyle/>
        <a:p>
          <a:endParaRPr lang="en-US"/>
        </a:p>
      </dgm:t>
    </dgm:pt>
    <dgm:pt modelId="{A957C588-A1EA-4AA1-9A58-6FDD4CAC68FC}" type="par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89EF7ED1-70FA-CC49-BA2D-F1E42429B245}" type="pres">
      <dgm:prSet presAssocID="{7DEB02D4-2CD9-403B-887F-18143FC33EDF}" presName="FinalChildText" presStyleLbl="revTx" presStyleIdx="1" presStyleCnt="2">
        <dgm:presLayoutVars>
          <dgm:chMax val="0"/>
          <dgm:chPref val="0"/>
          <dgm:bulletEnabled val="1"/>
        </dgm:presLayoutVars>
      </dgm:prSet>
      <dgm:spPr/>
    </dgm:pt>
  </dgm:ptLst>
  <dgm:cxnLst>
    <dgm:cxn modelId="{EEF46244-441F-4F43-BC25-E4D8E929851C}" type="presOf" srcId="{F5AF6BFF-CD30-4A21-AB6B-207B401B2B79}" destId="{89EF7ED1-70FA-CC49-BA2D-F1E42429B245}"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5900F16A-C42B-5747-BFAD-DD3FC45158C3}" type="presParOf" srcId="{79D90592-88B8-4FC4-85C7-8522F3A319D2}" destId="{89EF7ED1-70FA-CC49-BA2D-F1E42429B245}"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1089" y="852163"/>
          <a:ext cx="642997" cy="732029"/>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734" y="78265"/>
          <a:ext cx="1082428" cy="757665"/>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7727" y="115258"/>
        <a:ext cx="1008442" cy="683679"/>
      </dsp:txXfrm>
    </dsp:sp>
    <dsp:sp modelId="{02D75559-D361-43C2-960D-0DE64B2217E1}">
      <dsp:nvSpPr>
        <dsp:cNvPr id="0" name=""/>
        <dsp:cNvSpPr/>
      </dsp:nvSpPr>
      <dsp:spPr>
        <a:xfrm>
          <a:off x="1149674" y="150525"/>
          <a:ext cx="1733481" cy="61237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3,421,083  </a:t>
          </a:r>
          <a:r>
            <a:rPr lang="en-US" sz="1200" kern="1200">
              <a:solidFill>
                <a:schemeClr val="bg2">
                  <a:lumMod val="50000"/>
                </a:schemeClr>
              </a:solidFill>
            </a:rPr>
            <a:t> </a:t>
          </a:r>
        </a:p>
      </dsp:txBody>
      <dsp:txXfrm>
        <a:off x="1149674" y="150525"/>
        <a:ext cx="1733481" cy="612378"/>
      </dsp:txXfrm>
    </dsp:sp>
    <dsp:sp modelId="{9621899D-0F5A-435B-840E-4641491BFF2E}">
      <dsp:nvSpPr>
        <dsp:cNvPr id="0" name=""/>
        <dsp:cNvSpPr/>
      </dsp:nvSpPr>
      <dsp:spPr>
        <a:xfrm>
          <a:off x="910782" y="929373"/>
          <a:ext cx="1172638" cy="825915"/>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951107" y="969698"/>
        <a:ext cx="1091988" cy="745265"/>
      </dsp:txXfrm>
    </dsp:sp>
    <dsp:sp modelId="{FEDA8202-94DB-48E0-9F89-FDAC252494CB}">
      <dsp:nvSpPr>
        <dsp:cNvPr id="0" name=""/>
        <dsp:cNvSpPr/>
      </dsp:nvSpPr>
      <dsp:spPr>
        <a:xfrm>
          <a:off x="2057309" y="1035759"/>
          <a:ext cx="1179726" cy="61237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 </a:t>
          </a:r>
        </a:p>
      </dsp:txBody>
      <dsp:txXfrm>
        <a:off x="2057309" y="1035759"/>
        <a:ext cx="1179726" cy="612378"/>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9288" y="1123445"/>
          <a:ext cx="706964" cy="80485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986" y="264688"/>
          <a:ext cx="1190111" cy="833039"/>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42659" y="305361"/>
        <a:ext cx="1108765" cy="751693"/>
      </dsp:txXfrm>
    </dsp:sp>
    <dsp:sp modelId="{02D75559-D361-43C2-960D-0DE64B2217E1}">
      <dsp:nvSpPr>
        <dsp:cNvPr id="0" name=""/>
        <dsp:cNvSpPr/>
      </dsp:nvSpPr>
      <dsp:spPr>
        <a:xfrm>
          <a:off x="1209751" y="320700"/>
          <a:ext cx="1674097" cy="67329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 </a:t>
          </a:r>
          <a:endParaRPr lang="en-US" sz="1900" kern="1200">
            <a:solidFill>
              <a:schemeClr val="bg2">
                <a:lumMod val="50000"/>
              </a:schemeClr>
            </a:solidFill>
          </a:endParaRPr>
        </a:p>
      </dsp:txBody>
      <dsp:txXfrm>
        <a:off x="1209751" y="320700"/>
        <a:ext cx="1674097" cy="673299"/>
      </dsp:txXfrm>
    </dsp:sp>
    <dsp:sp modelId="{9621899D-0F5A-435B-840E-4641491BFF2E}">
      <dsp:nvSpPr>
        <dsp:cNvPr id="0" name=""/>
        <dsp:cNvSpPr/>
      </dsp:nvSpPr>
      <dsp:spPr>
        <a:xfrm>
          <a:off x="1018644" y="1200466"/>
          <a:ext cx="1190111" cy="833039"/>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1059317" y="1241139"/>
        <a:ext cx="1108765" cy="751693"/>
      </dsp:txXfrm>
    </dsp:sp>
    <dsp:sp modelId="{FEDA8202-94DB-48E0-9F89-FDAC252494CB}">
      <dsp:nvSpPr>
        <dsp:cNvPr id="0" name=""/>
        <dsp:cNvSpPr/>
      </dsp:nvSpPr>
      <dsp:spPr>
        <a:xfrm>
          <a:off x="2232234" y="1279916"/>
          <a:ext cx="865573" cy="67329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 </a:t>
          </a:r>
        </a:p>
      </dsp:txBody>
      <dsp:txXfrm>
        <a:off x="2232234" y="1279916"/>
        <a:ext cx="865573" cy="673299"/>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91100" y="1406404"/>
          <a:ext cx="918691" cy="635037"/>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7869" y="581029"/>
          <a:ext cx="2277771" cy="610117"/>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97658" y="610818"/>
        <a:ext cx="2218193" cy="550539"/>
      </dsp:txXfrm>
    </dsp:sp>
    <dsp:sp modelId="{02D75559-D361-43C2-960D-0DE64B2217E1}">
      <dsp:nvSpPr>
        <dsp:cNvPr id="0" name=""/>
        <dsp:cNvSpPr/>
      </dsp:nvSpPr>
      <dsp:spPr>
        <a:xfrm>
          <a:off x="2344622" y="396729"/>
          <a:ext cx="1165019" cy="90622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a:t>
          </a:r>
          <a:endParaRPr lang="en-US" sz="1900" kern="1200">
            <a:solidFill>
              <a:schemeClr val="bg2">
                <a:lumMod val="50000"/>
              </a:schemeClr>
            </a:solidFill>
          </a:endParaRPr>
        </a:p>
      </dsp:txBody>
      <dsp:txXfrm>
        <a:off x="2344622" y="396729"/>
        <a:ext cx="1165019" cy="906227"/>
      </dsp:txXfrm>
    </dsp:sp>
    <dsp:sp modelId="{9621899D-0F5A-435B-840E-4641491BFF2E}">
      <dsp:nvSpPr>
        <dsp:cNvPr id="0" name=""/>
        <dsp:cNvSpPr/>
      </dsp:nvSpPr>
      <dsp:spPr>
        <a:xfrm>
          <a:off x="945674" y="1608013"/>
          <a:ext cx="2323567" cy="738531"/>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981733" y="1644072"/>
        <a:ext cx="2251449" cy="666413"/>
      </dsp:txXfrm>
    </dsp:sp>
    <dsp:sp modelId="{FEDA8202-94DB-48E0-9F89-FDAC252494CB}">
      <dsp:nvSpPr>
        <dsp:cNvPr id="0" name=""/>
        <dsp:cNvSpPr/>
      </dsp:nvSpPr>
      <dsp:spPr>
        <a:xfrm>
          <a:off x="3337030" y="1519877"/>
          <a:ext cx="1265408" cy="90622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 </a:t>
          </a:r>
        </a:p>
      </dsp:txBody>
      <dsp:txXfrm>
        <a:off x="3337030" y="1519877"/>
        <a:ext cx="1265408" cy="906227"/>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92496" y="1170335"/>
          <a:ext cx="722327" cy="822344"/>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123" y="300956"/>
          <a:ext cx="1215974" cy="851142"/>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42680" y="342513"/>
        <a:ext cx="1132860" cy="768028"/>
      </dsp:txXfrm>
    </dsp:sp>
    <dsp:sp modelId="{02D75559-D361-43C2-960D-0DE64B2217E1}">
      <dsp:nvSpPr>
        <dsp:cNvPr id="0" name=""/>
        <dsp:cNvSpPr/>
      </dsp:nvSpPr>
      <dsp:spPr>
        <a:xfrm>
          <a:off x="1217097" y="382132"/>
          <a:ext cx="884383" cy="68793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 </a:t>
          </a:r>
        </a:p>
      </dsp:txBody>
      <dsp:txXfrm>
        <a:off x="1217097" y="382132"/>
        <a:ext cx="884383" cy="687930"/>
      </dsp:txXfrm>
    </dsp:sp>
    <dsp:sp modelId="{9621899D-0F5A-435B-840E-4641491BFF2E}">
      <dsp:nvSpPr>
        <dsp:cNvPr id="0" name=""/>
        <dsp:cNvSpPr/>
      </dsp:nvSpPr>
      <dsp:spPr>
        <a:xfrm>
          <a:off x="1031985" y="1336550"/>
          <a:ext cx="1215974" cy="851142"/>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073542" y="1378107"/>
        <a:ext cx="1132860" cy="768028"/>
      </dsp:txXfrm>
    </dsp:sp>
    <dsp:sp modelId="{89EF7ED1-70FA-CC49-BA2D-F1E42429B245}">
      <dsp:nvSpPr>
        <dsp:cNvPr id="0" name=""/>
        <dsp:cNvSpPr/>
      </dsp:nvSpPr>
      <dsp:spPr>
        <a:xfrm>
          <a:off x="2225269" y="1338246"/>
          <a:ext cx="884383" cy="68793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a:t>
          </a:r>
        </a:p>
      </dsp:txBody>
      <dsp:txXfrm>
        <a:off x="2225269" y="1338246"/>
        <a:ext cx="884383" cy="687930"/>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6.xml.rels><?xml version="1.0" encoding="UTF-8" standalone="yes"?>
<Relationships xmlns="http://schemas.openxmlformats.org/package/2006/relationships"><Relationship Id="rId8" Type="http://schemas.openxmlformats.org/officeDocument/2006/relationships/image" Target="../media/image16.png"/><Relationship Id="rId13" Type="http://schemas.openxmlformats.org/officeDocument/2006/relationships/image" Target="../media/image21.png"/><Relationship Id="rId3" Type="http://schemas.openxmlformats.org/officeDocument/2006/relationships/image" Target="../media/image11.png"/><Relationship Id="rId7" Type="http://schemas.openxmlformats.org/officeDocument/2006/relationships/image" Target="../media/image15.png"/><Relationship Id="rId12" Type="http://schemas.openxmlformats.org/officeDocument/2006/relationships/image" Target="../media/image20.png"/><Relationship Id="rId17" Type="http://schemas.openxmlformats.org/officeDocument/2006/relationships/image" Target="../media/image25.png"/><Relationship Id="rId2" Type="http://schemas.openxmlformats.org/officeDocument/2006/relationships/image" Target="../media/image10.png"/><Relationship Id="rId16" Type="http://schemas.openxmlformats.org/officeDocument/2006/relationships/image" Target="../media/image24.png"/><Relationship Id="rId1" Type="http://schemas.openxmlformats.org/officeDocument/2006/relationships/image" Target="../media/image1.png"/><Relationship Id="rId6" Type="http://schemas.openxmlformats.org/officeDocument/2006/relationships/image" Target="../media/image14.png"/><Relationship Id="rId11" Type="http://schemas.openxmlformats.org/officeDocument/2006/relationships/image" Target="../media/image19.png"/><Relationship Id="rId5" Type="http://schemas.openxmlformats.org/officeDocument/2006/relationships/image" Target="../media/image13.png"/><Relationship Id="rId15" Type="http://schemas.openxmlformats.org/officeDocument/2006/relationships/image" Target="../media/image23.png"/><Relationship Id="rId10" Type="http://schemas.openxmlformats.org/officeDocument/2006/relationships/image" Target="../media/image18.png"/><Relationship Id="rId4" Type="http://schemas.openxmlformats.org/officeDocument/2006/relationships/image" Target="../media/image12.png"/><Relationship Id="rId9" Type="http://schemas.openxmlformats.org/officeDocument/2006/relationships/image" Target="../media/image17.png"/><Relationship Id="rId14" Type="http://schemas.openxmlformats.org/officeDocument/2006/relationships/image" Target="../media/image2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Grocery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09/19/2023</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Caleb Hill</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Instacart Grocery</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Basket Analysis</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948624" y="3814757"/>
          <a:ext cx="2707251" cy="525847"/>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7613900" y="3823830"/>
          <a:ext cx="2616539" cy="516775"/>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1878367" y="3714973"/>
          <a:ext cx="2900777" cy="658894"/>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974320" y="4319445"/>
          <a:ext cx="1454930" cy="605971"/>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681938" y="4207659"/>
          <a:ext cx="1554189" cy="622505"/>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32,404,859</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1975124" y="4301306"/>
          <a:ext cx="1533546" cy="514409"/>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 30,964,564</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2</xdr:row>
      <xdr:rowOff>2165</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a:t>
          </a:r>
        </a:p>
        <a:p>
          <a:r>
            <a:rPr lang="en-US" sz="1400" b="0">
              <a:solidFill>
                <a:schemeClr val="bg2">
                  <a:lumMod val="50000"/>
                </a:schemeClr>
              </a:solidFill>
            </a:rPr>
            <a:t>Obervations</a:t>
          </a:r>
          <a:r>
            <a:rPr lang="en-US" sz="1400" b="0" baseline="0">
              <a:solidFill>
                <a:schemeClr val="bg2">
                  <a:lumMod val="50000"/>
                </a:schemeClr>
              </a:solidFill>
            </a:rPr>
            <a:t> to be removed: 1,440,295</a:t>
          </a:r>
        </a:p>
        <a:p>
          <a:r>
            <a:rPr lang="en-US" sz="1400" b="0" baseline="0">
              <a:solidFill>
                <a:schemeClr val="bg2">
                  <a:lumMod val="50000"/>
                </a:schemeClr>
              </a:solidFill>
            </a:rPr>
            <a:t>Final total count of order_products_all:  30,964,564</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twoCellAnchor editAs="oneCell">
    <xdr:from>
      <xdr:col>1</xdr:col>
      <xdr:colOff>76200</xdr:colOff>
      <xdr:row>22</xdr:row>
      <xdr:rowOff>12700</xdr:rowOff>
    </xdr:from>
    <xdr:to>
      <xdr:col>3</xdr:col>
      <xdr:colOff>809625</xdr:colOff>
      <xdr:row>29</xdr:row>
      <xdr:rowOff>0</xdr:rowOff>
    </xdr:to>
    <xdr:pic>
      <xdr:nvPicPr>
        <xdr:cNvPr id="5" name="Picture 4">
          <a:extLst>
            <a:ext uri="{FF2B5EF4-FFF2-40B4-BE49-F238E27FC236}">
              <a16:creationId xmlns:a16="http://schemas.microsoft.com/office/drawing/2014/main" id="{DE58DD9C-5C46-5088-60D6-4BBB3F318823}"/>
            </a:ext>
          </a:extLst>
        </xdr:cNvPr>
        <xdr:cNvPicPr>
          <a:picLocks noChangeAspect="1"/>
        </xdr:cNvPicPr>
      </xdr:nvPicPr>
      <xdr:blipFill>
        <a:blip xmlns:r="http://schemas.openxmlformats.org/officeDocument/2006/relationships" r:embed="rId2"/>
        <a:stretch>
          <a:fillRect/>
        </a:stretch>
      </xdr:blipFill>
      <xdr:spPr>
        <a:xfrm>
          <a:off x="409575" y="5108575"/>
          <a:ext cx="3797300" cy="1320800"/>
        </a:xfrm>
        <a:prstGeom prst="rect">
          <a:avLst/>
        </a:prstGeom>
      </xdr:spPr>
    </xdr:pic>
    <xdr:clientData/>
  </xdr:twoCellAnchor>
  <xdr:twoCellAnchor editAs="oneCell">
    <xdr:from>
      <xdr:col>1</xdr:col>
      <xdr:colOff>0</xdr:colOff>
      <xdr:row>32</xdr:row>
      <xdr:rowOff>25400</xdr:rowOff>
    </xdr:from>
    <xdr:to>
      <xdr:col>3</xdr:col>
      <xdr:colOff>606425</xdr:colOff>
      <xdr:row>40</xdr:row>
      <xdr:rowOff>127000</xdr:rowOff>
    </xdr:to>
    <xdr:pic>
      <xdr:nvPicPr>
        <xdr:cNvPr id="7" name="Picture 6">
          <a:extLst>
            <a:ext uri="{FF2B5EF4-FFF2-40B4-BE49-F238E27FC236}">
              <a16:creationId xmlns:a16="http://schemas.microsoft.com/office/drawing/2014/main" id="{7DA5D5AA-E690-26D0-E997-0250B605176A}"/>
            </a:ext>
          </a:extLst>
        </xdr:cNvPr>
        <xdr:cNvPicPr>
          <a:picLocks noChangeAspect="1"/>
        </xdr:cNvPicPr>
      </xdr:nvPicPr>
      <xdr:blipFill>
        <a:blip xmlns:r="http://schemas.openxmlformats.org/officeDocument/2006/relationships" r:embed="rId3"/>
        <a:stretch>
          <a:fillRect/>
        </a:stretch>
      </xdr:blipFill>
      <xdr:spPr>
        <a:xfrm>
          <a:off x="333375" y="7216775"/>
          <a:ext cx="3670300" cy="1625600"/>
        </a:xfrm>
        <a:prstGeom prst="rect">
          <a:avLst/>
        </a:prstGeom>
      </xdr:spPr>
    </xdr:pic>
    <xdr:clientData/>
  </xdr:twoCellAnchor>
  <xdr:twoCellAnchor editAs="oneCell">
    <xdr:from>
      <xdr:col>1</xdr:col>
      <xdr:colOff>0</xdr:colOff>
      <xdr:row>41</xdr:row>
      <xdr:rowOff>187325</xdr:rowOff>
    </xdr:from>
    <xdr:to>
      <xdr:col>3</xdr:col>
      <xdr:colOff>238125</xdr:colOff>
      <xdr:row>48</xdr:row>
      <xdr:rowOff>111125</xdr:rowOff>
    </xdr:to>
    <xdr:pic>
      <xdr:nvPicPr>
        <xdr:cNvPr id="8" name="Picture 7">
          <a:extLst>
            <a:ext uri="{FF2B5EF4-FFF2-40B4-BE49-F238E27FC236}">
              <a16:creationId xmlns:a16="http://schemas.microsoft.com/office/drawing/2014/main" id="{ACA0E716-948D-EE7A-56DF-671032EFB7D6}"/>
            </a:ext>
          </a:extLst>
        </xdr:cNvPr>
        <xdr:cNvPicPr>
          <a:picLocks noChangeAspect="1"/>
        </xdr:cNvPicPr>
      </xdr:nvPicPr>
      <xdr:blipFill>
        <a:blip xmlns:r="http://schemas.openxmlformats.org/officeDocument/2006/relationships" r:embed="rId4"/>
        <a:stretch>
          <a:fillRect/>
        </a:stretch>
      </xdr:blipFill>
      <xdr:spPr>
        <a:xfrm>
          <a:off x="333375" y="8902700"/>
          <a:ext cx="3302000" cy="1257300"/>
        </a:xfrm>
        <a:prstGeom prst="rect">
          <a:avLst/>
        </a:prstGeom>
      </xdr:spPr>
    </xdr:pic>
    <xdr:clientData/>
  </xdr:twoCellAnchor>
  <xdr:twoCellAnchor editAs="oneCell">
    <xdr:from>
      <xdr:col>3</xdr:col>
      <xdr:colOff>476250</xdr:colOff>
      <xdr:row>22</xdr:row>
      <xdr:rowOff>66675</xdr:rowOff>
    </xdr:from>
    <xdr:to>
      <xdr:col>4</xdr:col>
      <xdr:colOff>803275</xdr:colOff>
      <xdr:row>28</xdr:row>
      <xdr:rowOff>142875</xdr:rowOff>
    </xdr:to>
    <xdr:pic>
      <xdr:nvPicPr>
        <xdr:cNvPr id="9" name="Picture 8">
          <a:extLst>
            <a:ext uri="{FF2B5EF4-FFF2-40B4-BE49-F238E27FC236}">
              <a16:creationId xmlns:a16="http://schemas.microsoft.com/office/drawing/2014/main" id="{7FC42DD1-625C-B61C-77E7-D47651B183E1}"/>
            </a:ext>
          </a:extLst>
        </xdr:cNvPr>
        <xdr:cNvPicPr>
          <a:picLocks noChangeAspect="1"/>
        </xdr:cNvPicPr>
      </xdr:nvPicPr>
      <xdr:blipFill>
        <a:blip xmlns:r="http://schemas.openxmlformats.org/officeDocument/2006/relationships" r:embed="rId5"/>
        <a:stretch>
          <a:fillRect/>
        </a:stretch>
      </xdr:blipFill>
      <xdr:spPr>
        <a:xfrm>
          <a:off x="3873500" y="5162550"/>
          <a:ext cx="3263900" cy="1219200"/>
        </a:xfrm>
        <a:prstGeom prst="rect">
          <a:avLst/>
        </a:prstGeom>
      </xdr:spPr>
    </xdr:pic>
    <xdr:clientData/>
  </xdr:twoCellAnchor>
  <xdr:twoCellAnchor editAs="oneCell">
    <xdr:from>
      <xdr:col>3</xdr:col>
      <xdr:colOff>365125</xdr:colOff>
      <xdr:row>33</xdr:row>
      <xdr:rowOff>31750</xdr:rowOff>
    </xdr:from>
    <xdr:to>
      <xdr:col>4</xdr:col>
      <xdr:colOff>590550</xdr:colOff>
      <xdr:row>38</xdr:row>
      <xdr:rowOff>95250</xdr:rowOff>
    </xdr:to>
    <xdr:pic>
      <xdr:nvPicPr>
        <xdr:cNvPr id="10" name="Picture 9">
          <a:extLst>
            <a:ext uri="{FF2B5EF4-FFF2-40B4-BE49-F238E27FC236}">
              <a16:creationId xmlns:a16="http://schemas.microsoft.com/office/drawing/2014/main" id="{F7B97F65-D4B3-7AF7-8279-ED764F5FA57A}"/>
            </a:ext>
          </a:extLst>
        </xdr:cNvPr>
        <xdr:cNvPicPr>
          <a:picLocks noChangeAspect="1"/>
        </xdr:cNvPicPr>
      </xdr:nvPicPr>
      <xdr:blipFill>
        <a:blip xmlns:r="http://schemas.openxmlformats.org/officeDocument/2006/relationships" r:embed="rId6"/>
        <a:stretch>
          <a:fillRect/>
        </a:stretch>
      </xdr:blipFill>
      <xdr:spPr>
        <a:xfrm>
          <a:off x="3762375" y="7223125"/>
          <a:ext cx="3162300" cy="1016000"/>
        </a:xfrm>
        <a:prstGeom prst="rect">
          <a:avLst/>
        </a:prstGeom>
      </xdr:spPr>
    </xdr:pic>
    <xdr:clientData/>
  </xdr:twoCellAnchor>
  <xdr:twoCellAnchor editAs="oneCell">
    <xdr:from>
      <xdr:col>3</xdr:col>
      <xdr:colOff>396875</xdr:colOff>
      <xdr:row>42</xdr:row>
      <xdr:rowOff>0</xdr:rowOff>
    </xdr:from>
    <xdr:to>
      <xdr:col>4</xdr:col>
      <xdr:colOff>1409700</xdr:colOff>
      <xdr:row>49</xdr:row>
      <xdr:rowOff>38100</xdr:rowOff>
    </xdr:to>
    <xdr:pic>
      <xdr:nvPicPr>
        <xdr:cNvPr id="11" name="Picture 10">
          <a:extLst>
            <a:ext uri="{FF2B5EF4-FFF2-40B4-BE49-F238E27FC236}">
              <a16:creationId xmlns:a16="http://schemas.microsoft.com/office/drawing/2014/main" id="{A99C6217-D0B2-8D85-A95C-11096C4898C5}"/>
            </a:ext>
          </a:extLst>
        </xdr:cNvPr>
        <xdr:cNvPicPr>
          <a:picLocks noChangeAspect="1"/>
        </xdr:cNvPicPr>
      </xdr:nvPicPr>
      <xdr:blipFill>
        <a:blip xmlns:r="http://schemas.openxmlformats.org/officeDocument/2006/relationships" r:embed="rId7"/>
        <a:stretch>
          <a:fillRect/>
        </a:stretch>
      </xdr:blipFill>
      <xdr:spPr>
        <a:xfrm>
          <a:off x="3794125" y="8143875"/>
          <a:ext cx="3949700" cy="1371600"/>
        </a:xfrm>
        <a:prstGeom prst="rect">
          <a:avLst/>
        </a:prstGeom>
      </xdr:spPr>
    </xdr:pic>
    <xdr:clientData/>
  </xdr:twoCellAnchor>
  <xdr:twoCellAnchor editAs="oneCell">
    <xdr:from>
      <xdr:col>1</xdr:col>
      <xdr:colOff>111125</xdr:colOff>
      <xdr:row>51</xdr:row>
      <xdr:rowOff>47625</xdr:rowOff>
    </xdr:from>
    <xdr:to>
      <xdr:col>3</xdr:col>
      <xdr:colOff>63500</xdr:colOff>
      <xdr:row>57</xdr:row>
      <xdr:rowOff>111125</xdr:rowOff>
    </xdr:to>
    <xdr:pic>
      <xdr:nvPicPr>
        <xdr:cNvPr id="12" name="Picture 11">
          <a:extLst>
            <a:ext uri="{FF2B5EF4-FFF2-40B4-BE49-F238E27FC236}">
              <a16:creationId xmlns:a16="http://schemas.microsoft.com/office/drawing/2014/main" id="{74897D11-E992-796C-1F53-8F4B1740DE4B}"/>
            </a:ext>
          </a:extLst>
        </xdr:cNvPr>
        <xdr:cNvPicPr>
          <a:picLocks noChangeAspect="1"/>
        </xdr:cNvPicPr>
      </xdr:nvPicPr>
      <xdr:blipFill rotWithShape="1">
        <a:blip xmlns:r="http://schemas.openxmlformats.org/officeDocument/2006/relationships" r:embed="rId8"/>
        <a:srcRect l="3061"/>
        <a:stretch/>
      </xdr:blipFill>
      <xdr:spPr>
        <a:xfrm>
          <a:off x="444500" y="10858500"/>
          <a:ext cx="3016250" cy="1206500"/>
        </a:xfrm>
        <a:prstGeom prst="rect">
          <a:avLst/>
        </a:prstGeom>
      </xdr:spPr>
    </xdr:pic>
    <xdr:clientData/>
  </xdr:twoCellAnchor>
  <xdr:twoCellAnchor editAs="oneCell">
    <xdr:from>
      <xdr:col>3</xdr:col>
      <xdr:colOff>396875</xdr:colOff>
      <xdr:row>51</xdr:row>
      <xdr:rowOff>95250</xdr:rowOff>
    </xdr:from>
    <xdr:to>
      <xdr:col>4</xdr:col>
      <xdr:colOff>927100</xdr:colOff>
      <xdr:row>57</xdr:row>
      <xdr:rowOff>171450</xdr:rowOff>
    </xdr:to>
    <xdr:pic>
      <xdr:nvPicPr>
        <xdr:cNvPr id="13" name="Picture 12">
          <a:extLst>
            <a:ext uri="{FF2B5EF4-FFF2-40B4-BE49-F238E27FC236}">
              <a16:creationId xmlns:a16="http://schemas.microsoft.com/office/drawing/2014/main" id="{213322A5-995B-C72D-26EC-5430DC2CF3DE}"/>
            </a:ext>
          </a:extLst>
        </xdr:cNvPr>
        <xdr:cNvPicPr>
          <a:picLocks noChangeAspect="1"/>
        </xdr:cNvPicPr>
      </xdr:nvPicPr>
      <xdr:blipFill>
        <a:blip xmlns:r="http://schemas.openxmlformats.org/officeDocument/2006/relationships" r:embed="rId9"/>
        <a:stretch>
          <a:fillRect/>
        </a:stretch>
      </xdr:blipFill>
      <xdr:spPr>
        <a:xfrm>
          <a:off x="3794125" y="10906125"/>
          <a:ext cx="3467100" cy="12192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oneCellAnchor>
    <xdr:from>
      <xdr:col>24</xdr:col>
      <xdr:colOff>342153</xdr:colOff>
      <xdr:row>14</xdr:row>
      <xdr:rowOff>18677</xdr:rowOff>
    </xdr:from>
    <xdr:ext cx="485588" cy="298824"/>
    <xdr:sp macro="" textlink="">
      <xdr:nvSpPr>
        <xdr:cNvPr id="63" name="TextBox 62">
          <a:extLst>
            <a:ext uri="{FF2B5EF4-FFF2-40B4-BE49-F238E27FC236}">
              <a16:creationId xmlns:a16="http://schemas.microsoft.com/office/drawing/2014/main" id="{84BAE54D-46CA-4143-B954-8276A1C4F8BC}"/>
            </a:ext>
          </a:extLst>
        </xdr:cNvPr>
        <xdr:cNvSpPr txBox="1"/>
      </xdr:nvSpPr>
      <xdr:spPr>
        <a:xfrm>
          <a:off x="16142447" y="2633383"/>
          <a:ext cx="485588" cy="2988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1400"/>
        </a:p>
      </xdr:txBody>
    </xdr:sp>
    <xdr:clientData/>
  </xdr:oneCellAnchor>
  <xdr:twoCellAnchor editAs="oneCell">
    <xdr:from>
      <xdr:col>13</xdr:col>
      <xdr:colOff>494323</xdr:colOff>
      <xdr:row>12</xdr:row>
      <xdr:rowOff>10643</xdr:rowOff>
    </xdr:from>
    <xdr:to>
      <xdr:col>21</xdr:col>
      <xdr:colOff>186853</xdr:colOff>
      <xdr:row>33</xdr:row>
      <xdr:rowOff>144414</xdr:rowOff>
    </xdr:to>
    <xdr:pic>
      <xdr:nvPicPr>
        <xdr:cNvPr id="91" name="Picture 90">
          <a:extLst>
            <a:ext uri="{FF2B5EF4-FFF2-40B4-BE49-F238E27FC236}">
              <a16:creationId xmlns:a16="http://schemas.microsoft.com/office/drawing/2014/main" id="{E25EE10A-8011-87FB-7CCA-1461DA379BFC}"/>
            </a:ext>
          </a:extLst>
        </xdr:cNvPr>
        <xdr:cNvPicPr>
          <a:picLocks noChangeAspect="1"/>
        </xdr:cNvPicPr>
      </xdr:nvPicPr>
      <xdr:blipFill>
        <a:blip xmlns:r="http://schemas.openxmlformats.org/officeDocument/2006/relationships" r:embed="rId2"/>
        <a:stretch>
          <a:fillRect/>
        </a:stretch>
      </xdr:blipFill>
      <xdr:spPr>
        <a:xfrm>
          <a:off x="9167494" y="2240887"/>
          <a:ext cx="5066798" cy="4036698"/>
        </a:xfrm>
        <a:prstGeom prst="rect">
          <a:avLst/>
        </a:prstGeom>
      </xdr:spPr>
    </xdr:pic>
    <xdr:clientData/>
  </xdr:twoCellAnchor>
  <xdr:twoCellAnchor editAs="oneCell">
    <xdr:from>
      <xdr:col>13</xdr:col>
      <xdr:colOff>479649</xdr:colOff>
      <xdr:row>47</xdr:row>
      <xdr:rowOff>40657</xdr:rowOff>
    </xdr:from>
    <xdr:to>
      <xdr:col>21</xdr:col>
      <xdr:colOff>7141</xdr:colOff>
      <xdr:row>74</xdr:row>
      <xdr:rowOff>97359</xdr:rowOff>
    </xdr:to>
    <xdr:pic>
      <xdr:nvPicPr>
        <xdr:cNvPr id="93" name="Picture 92">
          <a:extLst>
            <a:ext uri="{FF2B5EF4-FFF2-40B4-BE49-F238E27FC236}">
              <a16:creationId xmlns:a16="http://schemas.microsoft.com/office/drawing/2014/main" id="{F5FB7B18-E099-879F-832E-5923E2524FD9}"/>
            </a:ext>
          </a:extLst>
        </xdr:cNvPr>
        <xdr:cNvPicPr>
          <a:picLocks noChangeAspect="1"/>
        </xdr:cNvPicPr>
      </xdr:nvPicPr>
      <xdr:blipFill>
        <a:blip xmlns:r="http://schemas.openxmlformats.org/officeDocument/2006/relationships" r:embed="rId3"/>
        <a:stretch>
          <a:fillRect/>
        </a:stretch>
      </xdr:blipFill>
      <xdr:spPr>
        <a:xfrm>
          <a:off x="9259214" y="8691382"/>
          <a:ext cx="5012420" cy="5026267"/>
        </a:xfrm>
        <a:prstGeom prst="rect">
          <a:avLst/>
        </a:prstGeom>
      </xdr:spPr>
    </xdr:pic>
    <xdr:clientData/>
  </xdr:twoCellAnchor>
  <xdr:twoCellAnchor editAs="oneCell">
    <xdr:from>
      <xdr:col>24</xdr:col>
      <xdr:colOff>37911</xdr:colOff>
      <xdr:row>12</xdr:row>
      <xdr:rowOff>18956</xdr:rowOff>
    </xdr:from>
    <xdr:to>
      <xdr:col>31</xdr:col>
      <xdr:colOff>230359</xdr:colOff>
      <xdr:row>37</xdr:row>
      <xdr:rowOff>42650</xdr:rowOff>
    </xdr:to>
    <xdr:pic>
      <xdr:nvPicPr>
        <xdr:cNvPr id="94" name="Picture 93">
          <a:extLst>
            <a:ext uri="{FF2B5EF4-FFF2-40B4-BE49-F238E27FC236}">
              <a16:creationId xmlns:a16="http://schemas.microsoft.com/office/drawing/2014/main" id="{D0B8EABF-3DAA-36F7-47DA-A45E837AD8DA}"/>
            </a:ext>
          </a:extLst>
        </xdr:cNvPr>
        <xdr:cNvPicPr>
          <a:picLocks noChangeAspect="1"/>
        </xdr:cNvPicPr>
      </xdr:nvPicPr>
      <xdr:blipFill>
        <a:blip xmlns:r="http://schemas.openxmlformats.org/officeDocument/2006/relationships" r:embed="rId4"/>
        <a:stretch>
          <a:fillRect/>
        </a:stretch>
      </xdr:blipFill>
      <xdr:spPr>
        <a:xfrm>
          <a:off x="16083277" y="2249200"/>
          <a:ext cx="4888913" cy="4670035"/>
        </a:xfrm>
        <a:prstGeom prst="rect">
          <a:avLst/>
        </a:prstGeom>
      </xdr:spPr>
    </xdr:pic>
    <xdr:clientData/>
  </xdr:twoCellAnchor>
  <xdr:twoCellAnchor editAs="oneCell">
    <xdr:from>
      <xdr:col>24</xdr:col>
      <xdr:colOff>19505</xdr:colOff>
      <xdr:row>47</xdr:row>
      <xdr:rowOff>21703</xdr:rowOff>
    </xdr:from>
    <xdr:to>
      <xdr:col>31</xdr:col>
      <xdr:colOff>211953</xdr:colOff>
      <xdr:row>73</xdr:row>
      <xdr:rowOff>33645</xdr:rowOff>
    </xdr:to>
    <xdr:pic>
      <xdr:nvPicPr>
        <xdr:cNvPr id="95" name="Picture 94">
          <a:extLst>
            <a:ext uri="{FF2B5EF4-FFF2-40B4-BE49-F238E27FC236}">
              <a16:creationId xmlns:a16="http://schemas.microsoft.com/office/drawing/2014/main" id="{F1468440-B89C-62F7-B517-C403AC7FB5BB}"/>
            </a:ext>
          </a:extLst>
        </xdr:cNvPr>
        <xdr:cNvPicPr>
          <a:picLocks noChangeAspect="1"/>
        </xdr:cNvPicPr>
      </xdr:nvPicPr>
      <xdr:blipFill>
        <a:blip xmlns:r="http://schemas.openxmlformats.org/officeDocument/2006/relationships" r:embed="rId5"/>
        <a:stretch>
          <a:fillRect/>
        </a:stretch>
      </xdr:blipFill>
      <xdr:spPr>
        <a:xfrm>
          <a:off x="16275505" y="8776236"/>
          <a:ext cx="4950715" cy="4854876"/>
        </a:xfrm>
        <a:prstGeom prst="rect">
          <a:avLst/>
        </a:prstGeom>
      </xdr:spPr>
    </xdr:pic>
    <xdr:clientData/>
  </xdr:twoCellAnchor>
  <xdr:twoCellAnchor editAs="oneCell">
    <xdr:from>
      <xdr:col>3</xdr:col>
      <xdr:colOff>578472</xdr:colOff>
      <xdr:row>82</xdr:row>
      <xdr:rowOff>170259</xdr:rowOff>
    </xdr:from>
    <xdr:to>
      <xdr:col>10</xdr:col>
      <xdr:colOff>702142</xdr:colOff>
      <xdr:row>107</xdr:row>
      <xdr:rowOff>75078</xdr:rowOff>
    </xdr:to>
    <xdr:pic>
      <xdr:nvPicPr>
        <xdr:cNvPr id="96" name="Picture 95">
          <a:extLst>
            <a:ext uri="{FF2B5EF4-FFF2-40B4-BE49-F238E27FC236}">
              <a16:creationId xmlns:a16="http://schemas.microsoft.com/office/drawing/2014/main" id="{6CAA2DC3-10E8-4734-E5A4-91FA444E775E}"/>
            </a:ext>
          </a:extLst>
        </xdr:cNvPr>
        <xdr:cNvPicPr>
          <a:picLocks noChangeAspect="1"/>
        </xdr:cNvPicPr>
      </xdr:nvPicPr>
      <xdr:blipFill>
        <a:blip xmlns:r="http://schemas.openxmlformats.org/officeDocument/2006/relationships" r:embed="rId6"/>
        <a:stretch>
          <a:fillRect/>
        </a:stretch>
      </xdr:blipFill>
      <xdr:spPr>
        <a:xfrm>
          <a:off x="2234008" y="15047402"/>
          <a:ext cx="4976884" cy="4440533"/>
        </a:xfrm>
        <a:prstGeom prst="rect">
          <a:avLst/>
        </a:prstGeom>
      </xdr:spPr>
    </xdr:pic>
    <xdr:clientData/>
  </xdr:twoCellAnchor>
  <xdr:twoCellAnchor editAs="oneCell">
    <xdr:from>
      <xdr:col>24</xdr:col>
      <xdr:colOff>25400</xdr:colOff>
      <xdr:row>83</xdr:row>
      <xdr:rowOff>25400</xdr:rowOff>
    </xdr:from>
    <xdr:to>
      <xdr:col>31</xdr:col>
      <xdr:colOff>217848</xdr:colOff>
      <xdr:row>107</xdr:row>
      <xdr:rowOff>111646</xdr:rowOff>
    </xdr:to>
    <xdr:pic>
      <xdr:nvPicPr>
        <xdr:cNvPr id="101" name="Picture 100">
          <a:extLst>
            <a:ext uri="{FF2B5EF4-FFF2-40B4-BE49-F238E27FC236}">
              <a16:creationId xmlns:a16="http://schemas.microsoft.com/office/drawing/2014/main" id="{C7EF65A6-2B7A-7536-B79D-FD148812D670}"/>
            </a:ext>
          </a:extLst>
        </xdr:cNvPr>
        <xdr:cNvPicPr>
          <a:picLocks noChangeAspect="1"/>
        </xdr:cNvPicPr>
      </xdr:nvPicPr>
      <xdr:blipFill>
        <a:blip xmlns:r="http://schemas.openxmlformats.org/officeDocument/2006/relationships" r:embed="rId7"/>
        <a:stretch>
          <a:fillRect/>
        </a:stretch>
      </xdr:blipFill>
      <xdr:spPr>
        <a:xfrm>
          <a:off x="16433800" y="16891000"/>
          <a:ext cx="5027684" cy="4963046"/>
        </a:xfrm>
        <a:prstGeom prst="rect">
          <a:avLst/>
        </a:prstGeom>
      </xdr:spPr>
    </xdr:pic>
    <xdr:clientData/>
  </xdr:twoCellAnchor>
  <xdr:twoCellAnchor editAs="oneCell">
    <xdr:from>
      <xdr:col>35</xdr:col>
      <xdr:colOff>39516</xdr:colOff>
      <xdr:row>12</xdr:row>
      <xdr:rowOff>48952</xdr:rowOff>
    </xdr:from>
    <xdr:to>
      <xdr:col>42</xdr:col>
      <xdr:colOff>14471</xdr:colOff>
      <xdr:row>35</xdr:row>
      <xdr:rowOff>70752</xdr:rowOff>
    </xdr:to>
    <xdr:pic>
      <xdr:nvPicPr>
        <xdr:cNvPr id="102" name="Picture 101">
          <a:extLst>
            <a:ext uri="{FF2B5EF4-FFF2-40B4-BE49-F238E27FC236}">
              <a16:creationId xmlns:a16="http://schemas.microsoft.com/office/drawing/2014/main" id="{B4FC2044-C5CD-0A4A-E922-FC36E794E886}"/>
            </a:ext>
          </a:extLst>
        </xdr:cNvPr>
        <xdr:cNvPicPr>
          <a:picLocks noChangeAspect="1"/>
        </xdr:cNvPicPr>
      </xdr:nvPicPr>
      <xdr:blipFill>
        <a:blip xmlns:r="http://schemas.openxmlformats.org/officeDocument/2006/relationships" r:embed="rId8"/>
        <a:stretch>
          <a:fillRect/>
        </a:stretch>
      </xdr:blipFill>
      <xdr:spPr>
        <a:xfrm>
          <a:off x="23718488" y="2327831"/>
          <a:ext cx="5858731" cy="4389650"/>
        </a:xfrm>
        <a:prstGeom prst="rect">
          <a:avLst/>
        </a:prstGeom>
      </xdr:spPr>
    </xdr:pic>
    <xdr:clientData/>
  </xdr:twoCellAnchor>
  <xdr:twoCellAnchor editAs="oneCell">
    <xdr:from>
      <xdr:col>45</xdr:col>
      <xdr:colOff>45588</xdr:colOff>
      <xdr:row>12</xdr:row>
      <xdr:rowOff>15087</xdr:rowOff>
    </xdr:from>
    <xdr:to>
      <xdr:col>53</xdr:col>
      <xdr:colOff>542420</xdr:colOff>
      <xdr:row>35</xdr:row>
      <xdr:rowOff>36887</xdr:rowOff>
    </xdr:to>
    <xdr:pic>
      <xdr:nvPicPr>
        <xdr:cNvPr id="103" name="Picture 102">
          <a:extLst>
            <a:ext uri="{FF2B5EF4-FFF2-40B4-BE49-F238E27FC236}">
              <a16:creationId xmlns:a16="http://schemas.microsoft.com/office/drawing/2014/main" id="{6898C723-E316-0019-E8F1-4FCE0E14CEE1}"/>
            </a:ext>
          </a:extLst>
        </xdr:cNvPr>
        <xdr:cNvPicPr>
          <a:picLocks noChangeAspect="1"/>
        </xdr:cNvPicPr>
      </xdr:nvPicPr>
      <xdr:blipFill>
        <a:blip xmlns:r="http://schemas.openxmlformats.org/officeDocument/2006/relationships" r:embed="rId9"/>
        <a:stretch>
          <a:fillRect/>
        </a:stretch>
      </xdr:blipFill>
      <xdr:spPr>
        <a:xfrm>
          <a:off x="31166523" y="2293966"/>
          <a:ext cx="5909169" cy="4389650"/>
        </a:xfrm>
        <a:prstGeom prst="rect">
          <a:avLst/>
        </a:prstGeom>
      </xdr:spPr>
    </xdr:pic>
    <xdr:clientData/>
  </xdr:twoCellAnchor>
  <xdr:twoCellAnchor editAs="oneCell">
    <xdr:from>
      <xdr:col>56</xdr:col>
      <xdr:colOff>22033</xdr:colOff>
      <xdr:row>12</xdr:row>
      <xdr:rowOff>15087</xdr:rowOff>
    </xdr:from>
    <xdr:to>
      <xdr:col>64</xdr:col>
      <xdr:colOff>450941</xdr:colOff>
      <xdr:row>35</xdr:row>
      <xdr:rowOff>36887</xdr:rowOff>
    </xdr:to>
    <xdr:pic>
      <xdr:nvPicPr>
        <xdr:cNvPr id="104" name="Picture 103">
          <a:extLst>
            <a:ext uri="{FF2B5EF4-FFF2-40B4-BE49-F238E27FC236}">
              <a16:creationId xmlns:a16="http://schemas.microsoft.com/office/drawing/2014/main" id="{B3F66801-D802-FA35-815A-8CEC8BEABC51}"/>
            </a:ext>
          </a:extLst>
        </xdr:cNvPr>
        <xdr:cNvPicPr>
          <a:picLocks noChangeAspect="1"/>
        </xdr:cNvPicPr>
      </xdr:nvPicPr>
      <xdr:blipFill>
        <a:blip xmlns:r="http://schemas.openxmlformats.org/officeDocument/2006/relationships" r:embed="rId10"/>
        <a:stretch>
          <a:fillRect/>
        </a:stretch>
      </xdr:blipFill>
      <xdr:spPr>
        <a:xfrm>
          <a:off x="38584930" y="2293966"/>
          <a:ext cx="5841246" cy="4389650"/>
        </a:xfrm>
        <a:prstGeom prst="rect">
          <a:avLst/>
        </a:prstGeom>
      </xdr:spPr>
    </xdr:pic>
    <xdr:clientData/>
  </xdr:twoCellAnchor>
  <xdr:twoCellAnchor editAs="oneCell">
    <xdr:from>
      <xdr:col>35</xdr:col>
      <xdr:colOff>29023</xdr:colOff>
      <xdr:row>47</xdr:row>
      <xdr:rowOff>32570</xdr:rowOff>
    </xdr:from>
    <xdr:to>
      <xdr:col>41</xdr:col>
      <xdr:colOff>4801</xdr:colOff>
      <xdr:row>74</xdr:row>
      <xdr:rowOff>45460</xdr:rowOff>
    </xdr:to>
    <xdr:pic>
      <xdr:nvPicPr>
        <xdr:cNvPr id="105" name="Picture 104">
          <a:extLst>
            <a:ext uri="{FF2B5EF4-FFF2-40B4-BE49-F238E27FC236}">
              <a16:creationId xmlns:a16="http://schemas.microsoft.com/office/drawing/2014/main" id="{FADC4A77-F43B-87E0-1E08-054A5E0E47D3}"/>
            </a:ext>
          </a:extLst>
        </xdr:cNvPr>
        <xdr:cNvPicPr>
          <a:picLocks noChangeAspect="1"/>
        </xdr:cNvPicPr>
      </xdr:nvPicPr>
      <xdr:blipFill>
        <a:blip xmlns:r="http://schemas.openxmlformats.org/officeDocument/2006/relationships" r:embed="rId11"/>
        <a:stretch>
          <a:fillRect/>
        </a:stretch>
      </xdr:blipFill>
      <xdr:spPr>
        <a:xfrm>
          <a:off x="23752623" y="8787103"/>
          <a:ext cx="5208178" cy="5042090"/>
        </a:xfrm>
        <a:prstGeom prst="rect">
          <a:avLst/>
        </a:prstGeom>
      </xdr:spPr>
    </xdr:pic>
    <xdr:clientData/>
  </xdr:twoCellAnchor>
  <xdr:twoCellAnchor editAs="oneCell">
    <xdr:from>
      <xdr:col>45</xdr:col>
      <xdr:colOff>11535</xdr:colOff>
      <xdr:row>47</xdr:row>
      <xdr:rowOff>49876</xdr:rowOff>
    </xdr:from>
    <xdr:to>
      <xdr:col>52</xdr:col>
      <xdr:colOff>526675</xdr:colOff>
      <xdr:row>68</xdr:row>
      <xdr:rowOff>169171</xdr:rowOff>
    </xdr:to>
    <xdr:pic>
      <xdr:nvPicPr>
        <xdr:cNvPr id="106" name="Picture 105">
          <a:extLst>
            <a:ext uri="{FF2B5EF4-FFF2-40B4-BE49-F238E27FC236}">
              <a16:creationId xmlns:a16="http://schemas.microsoft.com/office/drawing/2014/main" id="{E14D9B04-3E49-7B15-5FDB-5B53BBF9D914}"/>
            </a:ext>
          </a:extLst>
        </xdr:cNvPr>
        <xdr:cNvPicPr>
          <a:picLocks noChangeAspect="1"/>
        </xdr:cNvPicPr>
      </xdr:nvPicPr>
      <xdr:blipFill>
        <a:blip xmlns:r="http://schemas.openxmlformats.org/officeDocument/2006/relationships" r:embed="rId12"/>
        <a:stretch>
          <a:fillRect/>
        </a:stretch>
      </xdr:blipFill>
      <xdr:spPr>
        <a:xfrm>
          <a:off x="31132470" y="8975483"/>
          <a:ext cx="5250934" cy="4107333"/>
        </a:xfrm>
        <a:prstGeom prst="rect">
          <a:avLst/>
        </a:prstGeom>
      </xdr:spPr>
    </xdr:pic>
    <xdr:clientData/>
  </xdr:twoCellAnchor>
  <xdr:twoCellAnchor editAs="oneCell">
    <xdr:from>
      <xdr:col>2</xdr:col>
      <xdr:colOff>484939</xdr:colOff>
      <xdr:row>12</xdr:row>
      <xdr:rowOff>27480</xdr:rowOff>
    </xdr:from>
    <xdr:to>
      <xdr:col>11</xdr:col>
      <xdr:colOff>16363</xdr:colOff>
      <xdr:row>35</xdr:row>
      <xdr:rowOff>49279</xdr:rowOff>
    </xdr:to>
    <xdr:pic>
      <xdr:nvPicPr>
        <xdr:cNvPr id="108" name="Picture 107">
          <a:extLst>
            <a:ext uri="{FF2B5EF4-FFF2-40B4-BE49-F238E27FC236}">
              <a16:creationId xmlns:a16="http://schemas.microsoft.com/office/drawing/2014/main" id="{C8C20461-F5D4-7CBF-777A-BE9AC0B150A9}"/>
            </a:ext>
          </a:extLst>
        </xdr:cNvPr>
        <xdr:cNvPicPr>
          <a:picLocks noChangeAspect="1"/>
        </xdr:cNvPicPr>
      </xdr:nvPicPr>
      <xdr:blipFill>
        <a:blip xmlns:r="http://schemas.openxmlformats.org/officeDocument/2006/relationships" r:embed="rId13"/>
        <a:stretch>
          <a:fillRect/>
        </a:stretch>
      </xdr:blipFill>
      <xdr:spPr>
        <a:xfrm>
          <a:off x="1460671" y="2257724"/>
          <a:ext cx="5711058" cy="4296433"/>
        </a:xfrm>
        <a:prstGeom prst="rect">
          <a:avLst/>
        </a:prstGeom>
      </xdr:spPr>
    </xdr:pic>
    <xdr:clientData/>
  </xdr:twoCellAnchor>
  <xdr:twoCellAnchor editAs="oneCell">
    <xdr:from>
      <xdr:col>56</xdr:col>
      <xdr:colOff>22034</xdr:colOff>
      <xdr:row>47</xdr:row>
      <xdr:rowOff>14537</xdr:rowOff>
    </xdr:from>
    <xdr:to>
      <xdr:col>64</xdr:col>
      <xdr:colOff>450942</xdr:colOff>
      <xdr:row>70</xdr:row>
      <xdr:rowOff>36337</xdr:rowOff>
    </xdr:to>
    <xdr:pic>
      <xdr:nvPicPr>
        <xdr:cNvPr id="109" name="Picture 108">
          <a:extLst>
            <a:ext uri="{FF2B5EF4-FFF2-40B4-BE49-F238E27FC236}">
              <a16:creationId xmlns:a16="http://schemas.microsoft.com/office/drawing/2014/main" id="{CE9AF659-4DAC-2B85-3622-F36EEA251B70}"/>
            </a:ext>
          </a:extLst>
        </xdr:cNvPr>
        <xdr:cNvPicPr>
          <a:picLocks noChangeAspect="1"/>
        </xdr:cNvPicPr>
      </xdr:nvPicPr>
      <xdr:blipFill>
        <a:blip xmlns:r="http://schemas.openxmlformats.org/officeDocument/2006/relationships" r:embed="rId14"/>
        <a:stretch>
          <a:fillRect/>
        </a:stretch>
      </xdr:blipFill>
      <xdr:spPr>
        <a:xfrm>
          <a:off x="38584931" y="8940144"/>
          <a:ext cx="5841246" cy="4389651"/>
        </a:xfrm>
        <a:prstGeom prst="rect">
          <a:avLst/>
        </a:prstGeom>
      </xdr:spPr>
    </xdr:pic>
    <xdr:clientData/>
  </xdr:twoCellAnchor>
  <xdr:oneCellAnchor>
    <xdr:from>
      <xdr:col>3</xdr:col>
      <xdr:colOff>635339</xdr:colOff>
      <xdr:row>83</xdr:row>
      <xdr:rowOff>7785</xdr:rowOff>
    </xdr:from>
    <xdr:ext cx="1497463" cy="264560"/>
    <xdr:sp macro="" textlink="">
      <xdr:nvSpPr>
        <xdr:cNvPr id="110" name="TextBox 109">
          <a:extLst>
            <a:ext uri="{FF2B5EF4-FFF2-40B4-BE49-F238E27FC236}">
              <a16:creationId xmlns:a16="http://schemas.microsoft.com/office/drawing/2014/main" id="{86C9AB84-2ABF-9FC4-E97C-8A41F4D963C0}"/>
            </a:ext>
          </a:extLst>
        </xdr:cNvPr>
        <xdr:cNvSpPr txBox="1"/>
      </xdr:nvSpPr>
      <xdr:spPr>
        <a:xfrm>
          <a:off x="2290875" y="15066356"/>
          <a:ext cx="1497463" cy="264560"/>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t>Figure 13</a:t>
          </a:r>
        </a:p>
      </xdr:txBody>
    </xdr:sp>
    <xdr:clientData/>
  </xdr:oneCellAnchor>
  <xdr:oneCellAnchor>
    <xdr:from>
      <xdr:col>13</xdr:col>
      <xdr:colOff>479649</xdr:colOff>
      <xdr:row>47</xdr:row>
      <xdr:rowOff>40657</xdr:rowOff>
    </xdr:from>
    <xdr:ext cx="1383731" cy="264560"/>
    <xdr:sp macro="" textlink="">
      <xdr:nvSpPr>
        <xdr:cNvPr id="112" name="TextBox 111">
          <a:extLst>
            <a:ext uri="{FF2B5EF4-FFF2-40B4-BE49-F238E27FC236}">
              <a16:creationId xmlns:a16="http://schemas.microsoft.com/office/drawing/2014/main" id="{08EC9C63-3466-D94C-BAD8-971920B13219}"/>
            </a:ext>
          </a:extLst>
        </xdr:cNvPr>
        <xdr:cNvSpPr txBox="1"/>
      </xdr:nvSpPr>
      <xdr:spPr>
        <a:xfrm>
          <a:off x="9259214" y="8691382"/>
          <a:ext cx="1383731" cy="264560"/>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t>Figure 8</a:t>
          </a:r>
        </a:p>
      </xdr:txBody>
    </xdr:sp>
    <xdr:clientData/>
  </xdr:oneCellAnchor>
  <xdr:oneCellAnchor>
    <xdr:from>
      <xdr:col>24</xdr:col>
      <xdr:colOff>19505</xdr:colOff>
      <xdr:row>47</xdr:row>
      <xdr:rowOff>21703</xdr:rowOff>
    </xdr:from>
    <xdr:ext cx="1497463" cy="264560"/>
    <xdr:sp macro="" textlink="">
      <xdr:nvSpPr>
        <xdr:cNvPr id="113" name="TextBox 112">
          <a:extLst>
            <a:ext uri="{FF2B5EF4-FFF2-40B4-BE49-F238E27FC236}">
              <a16:creationId xmlns:a16="http://schemas.microsoft.com/office/drawing/2014/main" id="{ED597B34-42E4-714D-99E5-A3F8E3C7B00D}"/>
            </a:ext>
          </a:extLst>
        </xdr:cNvPr>
        <xdr:cNvSpPr txBox="1"/>
      </xdr:nvSpPr>
      <xdr:spPr>
        <a:xfrm>
          <a:off x="16327041" y="8672428"/>
          <a:ext cx="1497463" cy="264560"/>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t>Figiure</a:t>
          </a:r>
          <a:r>
            <a:rPr lang="en-US" sz="1100" b="1" baseline="0"/>
            <a:t> 9</a:t>
          </a:r>
          <a:endParaRPr lang="en-US" sz="1100" b="1"/>
        </a:p>
      </xdr:txBody>
    </xdr:sp>
    <xdr:clientData/>
  </xdr:oneCellAnchor>
  <xdr:oneCellAnchor>
    <xdr:from>
      <xdr:col>24</xdr:col>
      <xdr:colOff>25400</xdr:colOff>
      <xdr:row>83</xdr:row>
      <xdr:rowOff>25400</xdr:rowOff>
    </xdr:from>
    <xdr:ext cx="1497463" cy="264560"/>
    <xdr:sp macro="" textlink="">
      <xdr:nvSpPr>
        <xdr:cNvPr id="118" name="TextBox 117">
          <a:extLst>
            <a:ext uri="{FF2B5EF4-FFF2-40B4-BE49-F238E27FC236}">
              <a16:creationId xmlns:a16="http://schemas.microsoft.com/office/drawing/2014/main" id="{FA2563A2-4C45-BD4B-B3FD-608A1C64453E}"/>
            </a:ext>
          </a:extLst>
        </xdr:cNvPr>
        <xdr:cNvSpPr txBox="1"/>
      </xdr:nvSpPr>
      <xdr:spPr>
        <a:xfrm>
          <a:off x="16433800" y="16891000"/>
          <a:ext cx="1497463" cy="264560"/>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t>Figure 15</a:t>
          </a:r>
        </a:p>
      </xdr:txBody>
    </xdr:sp>
    <xdr:clientData/>
  </xdr:oneCellAnchor>
  <xdr:oneCellAnchor>
    <xdr:from>
      <xdr:col>35</xdr:col>
      <xdr:colOff>78537</xdr:colOff>
      <xdr:row>12</xdr:row>
      <xdr:rowOff>54842</xdr:rowOff>
    </xdr:from>
    <xdr:ext cx="1497463" cy="264560"/>
    <xdr:sp macro="" textlink="">
      <xdr:nvSpPr>
        <xdr:cNvPr id="119" name="TextBox 118">
          <a:extLst>
            <a:ext uri="{FF2B5EF4-FFF2-40B4-BE49-F238E27FC236}">
              <a16:creationId xmlns:a16="http://schemas.microsoft.com/office/drawing/2014/main" id="{8F8B707A-B1AF-EA42-BB4A-72CD0F54C4AB}"/>
            </a:ext>
          </a:extLst>
        </xdr:cNvPr>
        <xdr:cNvSpPr txBox="1"/>
      </xdr:nvSpPr>
      <xdr:spPr>
        <a:xfrm>
          <a:off x="23785204" y="2290042"/>
          <a:ext cx="1497463" cy="264560"/>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t>Figure 4</a:t>
          </a:r>
        </a:p>
      </xdr:txBody>
    </xdr:sp>
    <xdr:clientData/>
  </xdr:oneCellAnchor>
  <xdr:oneCellAnchor>
    <xdr:from>
      <xdr:col>45</xdr:col>
      <xdr:colOff>45588</xdr:colOff>
      <xdr:row>12</xdr:row>
      <xdr:rowOff>15087</xdr:rowOff>
    </xdr:from>
    <xdr:ext cx="1497463" cy="264560"/>
    <xdr:sp macro="" textlink="">
      <xdr:nvSpPr>
        <xdr:cNvPr id="120" name="TextBox 119">
          <a:extLst>
            <a:ext uri="{FF2B5EF4-FFF2-40B4-BE49-F238E27FC236}">
              <a16:creationId xmlns:a16="http://schemas.microsoft.com/office/drawing/2014/main" id="{8D8C96DB-79FB-734D-AB16-0EC5B035B532}"/>
            </a:ext>
          </a:extLst>
        </xdr:cNvPr>
        <xdr:cNvSpPr txBox="1"/>
      </xdr:nvSpPr>
      <xdr:spPr>
        <a:xfrm>
          <a:off x="31202921" y="2250287"/>
          <a:ext cx="1497463" cy="264560"/>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t>Figure 5</a:t>
          </a:r>
        </a:p>
      </xdr:txBody>
    </xdr:sp>
    <xdr:clientData/>
  </xdr:oneCellAnchor>
  <xdr:oneCellAnchor>
    <xdr:from>
      <xdr:col>56</xdr:col>
      <xdr:colOff>22033</xdr:colOff>
      <xdr:row>12</xdr:row>
      <xdr:rowOff>15087</xdr:rowOff>
    </xdr:from>
    <xdr:ext cx="1497463" cy="264560"/>
    <xdr:sp macro="" textlink="">
      <xdr:nvSpPr>
        <xdr:cNvPr id="121" name="TextBox 120">
          <a:extLst>
            <a:ext uri="{FF2B5EF4-FFF2-40B4-BE49-F238E27FC236}">
              <a16:creationId xmlns:a16="http://schemas.microsoft.com/office/drawing/2014/main" id="{205AB067-886B-0341-AC07-BA8D34E70D27}"/>
            </a:ext>
          </a:extLst>
        </xdr:cNvPr>
        <xdr:cNvSpPr txBox="1"/>
      </xdr:nvSpPr>
      <xdr:spPr>
        <a:xfrm>
          <a:off x="38803047" y="2223783"/>
          <a:ext cx="1497463" cy="264560"/>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t>Figure 6</a:t>
          </a:r>
        </a:p>
      </xdr:txBody>
    </xdr:sp>
    <xdr:clientData/>
  </xdr:oneCellAnchor>
  <xdr:oneCellAnchor>
    <xdr:from>
      <xdr:col>2</xdr:col>
      <xdr:colOff>490227</xdr:colOff>
      <xdr:row>12</xdr:row>
      <xdr:rowOff>44758</xdr:rowOff>
    </xdr:from>
    <xdr:ext cx="1497463" cy="264560"/>
    <xdr:sp macro="" textlink="">
      <xdr:nvSpPr>
        <xdr:cNvPr id="122" name="TextBox 121">
          <a:extLst>
            <a:ext uri="{FF2B5EF4-FFF2-40B4-BE49-F238E27FC236}">
              <a16:creationId xmlns:a16="http://schemas.microsoft.com/office/drawing/2014/main" id="{D222B98C-0854-C141-9BB7-F649AABDBC17}"/>
            </a:ext>
          </a:extLst>
        </xdr:cNvPr>
        <xdr:cNvSpPr txBox="1"/>
      </xdr:nvSpPr>
      <xdr:spPr>
        <a:xfrm>
          <a:off x="1465959" y="2275002"/>
          <a:ext cx="1497463" cy="264560"/>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t>Figure</a:t>
          </a:r>
          <a:r>
            <a:rPr lang="en-US" sz="1100"/>
            <a:t> </a:t>
          </a:r>
          <a:r>
            <a:rPr lang="en-US" sz="1100" b="1"/>
            <a:t>1</a:t>
          </a:r>
          <a:endParaRPr lang="en-US" sz="1100"/>
        </a:p>
      </xdr:txBody>
    </xdr:sp>
    <xdr:clientData/>
  </xdr:oneCellAnchor>
  <xdr:oneCellAnchor>
    <xdr:from>
      <xdr:col>13</xdr:col>
      <xdr:colOff>511601</xdr:colOff>
      <xdr:row>12</xdr:row>
      <xdr:rowOff>17105</xdr:rowOff>
    </xdr:from>
    <xdr:ext cx="1497463" cy="264560"/>
    <xdr:sp macro="" textlink="">
      <xdr:nvSpPr>
        <xdr:cNvPr id="123" name="TextBox 122">
          <a:extLst>
            <a:ext uri="{FF2B5EF4-FFF2-40B4-BE49-F238E27FC236}">
              <a16:creationId xmlns:a16="http://schemas.microsoft.com/office/drawing/2014/main" id="{871D8148-8985-674D-8A7C-84DEFBEBD661}"/>
            </a:ext>
          </a:extLst>
        </xdr:cNvPr>
        <xdr:cNvSpPr txBox="1"/>
      </xdr:nvSpPr>
      <xdr:spPr>
        <a:xfrm>
          <a:off x="9184772" y="2247349"/>
          <a:ext cx="1497463" cy="264560"/>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t>Figure 2</a:t>
          </a:r>
        </a:p>
      </xdr:txBody>
    </xdr:sp>
    <xdr:clientData/>
  </xdr:oneCellAnchor>
  <xdr:oneCellAnchor>
    <xdr:from>
      <xdr:col>24</xdr:col>
      <xdr:colOff>20944</xdr:colOff>
      <xdr:row>12</xdr:row>
      <xdr:rowOff>26140</xdr:rowOff>
    </xdr:from>
    <xdr:ext cx="1497463" cy="264560"/>
    <xdr:sp macro="" textlink="">
      <xdr:nvSpPr>
        <xdr:cNvPr id="125" name="TextBox 124">
          <a:extLst>
            <a:ext uri="{FF2B5EF4-FFF2-40B4-BE49-F238E27FC236}">
              <a16:creationId xmlns:a16="http://schemas.microsoft.com/office/drawing/2014/main" id="{4F1D295A-8285-D642-BF8C-74B56664030A}"/>
            </a:ext>
          </a:extLst>
        </xdr:cNvPr>
        <xdr:cNvSpPr txBox="1"/>
      </xdr:nvSpPr>
      <xdr:spPr>
        <a:xfrm>
          <a:off x="16066310" y="2256384"/>
          <a:ext cx="1497463" cy="264560"/>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t>Figure 3</a:t>
          </a:r>
        </a:p>
      </xdr:txBody>
    </xdr:sp>
    <xdr:clientData/>
  </xdr:oneCellAnchor>
  <xdr:oneCellAnchor>
    <xdr:from>
      <xdr:col>35</xdr:col>
      <xdr:colOff>36045</xdr:colOff>
      <xdr:row>47</xdr:row>
      <xdr:rowOff>44966</xdr:rowOff>
    </xdr:from>
    <xdr:ext cx="1497463" cy="264560"/>
    <xdr:sp macro="" textlink="">
      <xdr:nvSpPr>
        <xdr:cNvPr id="127" name="TextBox 126">
          <a:extLst>
            <a:ext uri="{FF2B5EF4-FFF2-40B4-BE49-F238E27FC236}">
              <a16:creationId xmlns:a16="http://schemas.microsoft.com/office/drawing/2014/main" id="{90F0D516-24B9-1B4F-9F15-2BBE4A026938}"/>
            </a:ext>
          </a:extLst>
        </xdr:cNvPr>
        <xdr:cNvSpPr txBox="1"/>
      </xdr:nvSpPr>
      <xdr:spPr>
        <a:xfrm>
          <a:off x="23742712" y="8799499"/>
          <a:ext cx="1497463" cy="264560"/>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t>Figure 10</a:t>
          </a:r>
        </a:p>
      </xdr:txBody>
    </xdr:sp>
    <xdr:clientData/>
  </xdr:oneCellAnchor>
  <xdr:oneCellAnchor>
    <xdr:from>
      <xdr:col>45</xdr:col>
      <xdr:colOff>27966</xdr:colOff>
      <xdr:row>47</xdr:row>
      <xdr:rowOff>43867</xdr:rowOff>
    </xdr:from>
    <xdr:ext cx="1497463" cy="264560"/>
    <xdr:sp macro="" textlink="">
      <xdr:nvSpPr>
        <xdr:cNvPr id="128" name="TextBox 127">
          <a:extLst>
            <a:ext uri="{FF2B5EF4-FFF2-40B4-BE49-F238E27FC236}">
              <a16:creationId xmlns:a16="http://schemas.microsoft.com/office/drawing/2014/main" id="{12778A4B-0036-6540-A172-40B08D3BFA09}"/>
            </a:ext>
          </a:extLst>
        </xdr:cNvPr>
        <xdr:cNvSpPr txBox="1"/>
      </xdr:nvSpPr>
      <xdr:spPr>
        <a:xfrm>
          <a:off x="31185299" y="8798400"/>
          <a:ext cx="1497463" cy="264560"/>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t>Figure 11</a:t>
          </a:r>
        </a:p>
      </xdr:txBody>
    </xdr:sp>
    <xdr:clientData/>
  </xdr:oneCellAnchor>
  <xdr:oneCellAnchor>
    <xdr:from>
      <xdr:col>56</xdr:col>
      <xdr:colOff>22492</xdr:colOff>
      <xdr:row>47</xdr:row>
      <xdr:rowOff>38057</xdr:rowOff>
    </xdr:from>
    <xdr:ext cx="1497463" cy="264560"/>
    <xdr:sp macro="" textlink="">
      <xdr:nvSpPr>
        <xdr:cNvPr id="129" name="TextBox 128">
          <a:extLst>
            <a:ext uri="{FF2B5EF4-FFF2-40B4-BE49-F238E27FC236}">
              <a16:creationId xmlns:a16="http://schemas.microsoft.com/office/drawing/2014/main" id="{A710F85D-5C5A-8C43-8AA1-D1EB59B04FBB}"/>
            </a:ext>
          </a:extLst>
        </xdr:cNvPr>
        <xdr:cNvSpPr txBox="1"/>
      </xdr:nvSpPr>
      <xdr:spPr>
        <a:xfrm>
          <a:off x="38630492" y="8792590"/>
          <a:ext cx="1497463" cy="264560"/>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t>Figure</a:t>
          </a:r>
          <a:r>
            <a:rPr lang="en-US" sz="1100" b="1" baseline="0"/>
            <a:t> 12</a:t>
          </a:r>
          <a:endParaRPr lang="en-US" sz="1100" b="1"/>
        </a:p>
      </xdr:txBody>
    </xdr:sp>
    <xdr:clientData/>
  </xdr:oneCellAnchor>
  <xdr:twoCellAnchor editAs="oneCell">
    <xdr:from>
      <xdr:col>35</xdr:col>
      <xdr:colOff>13401</xdr:colOff>
      <xdr:row>83</xdr:row>
      <xdr:rowOff>59624</xdr:rowOff>
    </xdr:from>
    <xdr:to>
      <xdr:col>40</xdr:col>
      <xdr:colOff>742496</xdr:colOff>
      <xdr:row>109</xdr:row>
      <xdr:rowOff>109270</xdr:rowOff>
    </xdr:to>
    <xdr:pic>
      <xdr:nvPicPr>
        <xdr:cNvPr id="131" name="Picture 130">
          <a:extLst>
            <a:ext uri="{FF2B5EF4-FFF2-40B4-BE49-F238E27FC236}">
              <a16:creationId xmlns:a16="http://schemas.microsoft.com/office/drawing/2014/main" id="{1FF0BB10-DA8C-E52D-ED37-5AF20F7CCF6C}"/>
            </a:ext>
          </a:extLst>
        </xdr:cNvPr>
        <xdr:cNvPicPr>
          <a:picLocks noChangeAspect="1"/>
        </xdr:cNvPicPr>
      </xdr:nvPicPr>
      <xdr:blipFill>
        <a:blip xmlns:r="http://schemas.openxmlformats.org/officeDocument/2006/relationships" r:embed="rId15"/>
        <a:stretch>
          <a:fillRect/>
        </a:stretch>
      </xdr:blipFill>
      <xdr:spPr>
        <a:xfrm>
          <a:off x="23692373" y="15821867"/>
          <a:ext cx="4998261" cy="4987216"/>
        </a:xfrm>
        <a:prstGeom prst="rect">
          <a:avLst/>
        </a:prstGeom>
      </xdr:spPr>
    </xdr:pic>
    <xdr:clientData/>
  </xdr:twoCellAnchor>
  <xdr:oneCellAnchor>
    <xdr:from>
      <xdr:col>35</xdr:col>
      <xdr:colOff>385494</xdr:colOff>
      <xdr:row>83</xdr:row>
      <xdr:rowOff>76557</xdr:rowOff>
    </xdr:from>
    <xdr:ext cx="1497463" cy="264560"/>
    <xdr:sp macro="" textlink="">
      <xdr:nvSpPr>
        <xdr:cNvPr id="132" name="TextBox 131">
          <a:extLst>
            <a:ext uri="{FF2B5EF4-FFF2-40B4-BE49-F238E27FC236}">
              <a16:creationId xmlns:a16="http://schemas.microsoft.com/office/drawing/2014/main" id="{3EEFABA1-138D-7A49-87CB-613923D8C082}"/>
            </a:ext>
          </a:extLst>
        </xdr:cNvPr>
        <xdr:cNvSpPr txBox="1"/>
      </xdr:nvSpPr>
      <xdr:spPr>
        <a:xfrm>
          <a:off x="24197994" y="15135128"/>
          <a:ext cx="1497463" cy="264560"/>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t>Figure 16</a:t>
          </a:r>
        </a:p>
      </xdr:txBody>
    </xdr:sp>
    <xdr:clientData/>
  </xdr:oneCellAnchor>
  <xdr:twoCellAnchor editAs="oneCell">
    <xdr:from>
      <xdr:col>2</xdr:col>
      <xdr:colOff>270287</xdr:colOff>
      <xdr:row>47</xdr:row>
      <xdr:rowOff>38204</xdr:rowOff>
    </xdr:from>
    <xdr:to>
      <xdr:col>12</xdr:col>
      <xdr:colOff>236802</xdr:colOff>
      <xdr:row>70</xdr:row>
      <xdr:rowOff>59369</xdr:rowOff>
    </xdr:to>
    <xdr:pic>
      <xdr:nvPicPr>
        <xdr:cNvPr id="135" name="Picture 134">
          <a:extLst>
            <a:ext uri="{FF2B5EF4-FFF2-40B4-BE49-F238E27FC236}">
              <a16:creationId xmlns:a16="http://schemas.microsoft.com/office/drawing/2014/main" id="{66C31478-06C9-658B-1D91-A4C6B473AFD7}"/>
            </a:ext>
          </a:extLst>
        </xdr:cNvPr>
        <xdr:cNvPicPr>
          <a:picLocks noChangeAspect="1"/>
        </xdr:cNvPicPr>
      </xdr:nvPicPr>
      <xdr:blipFill>
        <a:blip xmlns:r="http://schemas.openxmlformats.org/officeDocument/2006/relationships" r:embed="rId16"/>
        <a:stretch>
          <a:fillRect/>
        </a:stretch>
      </xdr:blipFill>
      <xdr:spPr>
        <a:xfrm>
          <a:off x="1252420" y="8792737"/>
          <a:ext cx="6993849" cy="4305299"/>
        </a:xfrm>
        <a:prstGeom prst="rect">
          <a:avLst/>
        </a:prstGeom>
      </xdr:spPr>
    </xdr:pic>
    <xdr:clientData/>
  </xdr:twoCellAnchor>
  <xdr:oneCellAnchor>
    <xdr:from>
      <xdr:col>2</xdr:col>
      <xdr:colOff>270287</xdr:colOff>
      <xdr:row>47</xdr:row>
      <xdr:rowOff>38204</xdr:rowOff>
    </xdr:from>
    <xdr:ext cx="1497463" cy="264560"/>
    <xdr:sp macro="" textlink="">
      <xdr:nvSpPr>
        <xdr:cNvPr id="136" name="TextBox 135">
          <a:extLst>
            <a:ext uri="{FF2B5EF4-FFF2-40B4-BE49-F238E27FC236}">
              <a16:creationId xmlns:a16="http://schemas.microsoft.com/office/drawing/2014/main" id="{B38C70AF-6251-1741-AB01-E5D5DF90C7A2}"/>
            </a:ext>
          </a:extLst>
        </xdr:cNvPr>
        <xdr:cNvSpPr txBox="1"/>
      </xdr:nvSpPr>
      <xdr:spPr>
        <a:xfrm>
          <a:off x="1252420" y="8792737"/>
          <a:ext cx="1497463" cy="264560"/>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t>Figure 7</a:t>
          </a:r>
        </a:p>
      </xdr:txBody>
    </xdr:sp>
    <xdr:clientData/>
  </xdr:oneCellAnchor>
  <xdr:twoCellAnchor editAs="oneCell">
    <xdr:from>
      <xdr:col>13</xdr:col>
      <xdr:colOff>524933</xdr:colOff>
      <xdr:row>83</xdr:row>
      <xdr:rowOff>50799</xdr:rowOff>
    </xdr:from>
    <xdr:to>
      <xdr:col>21</xdr:col>
      <xdr:colOff>67733</xdr:colOff>
      <xdr:row>109</xdr:row>
      <xdr:rowOff>165099</xdr:rowOff>
    </xdr:to>
    <xdr:pic>
      <xdr:nvPicPr>
        <xdr:cNvPr id="138" name="Picture 137">
          <a:extLst>
            <a:ext uri="{FF2B5EF4-FFF2-40B4-BE49-F238E27FC236}">
              <a16:creationId xmlns:a16="http://schemas.microsoft.com/office/drawing/2014/main" id="{70F20983-D2C7-28BD-6B3B-A8C025C866E4}"/>
            </a:ext>
          </a:extLst>
        </xdr:cNvPr>
        <xdr:cNvPicPr>
          <a:picLocks noChangeAspect="1"/>
        </xdr:cNvPicPr>
      </xdr:nvPicPr>
      <xdr:blipFill>
        <a:blip xmlns:r="http://schemas.openxmlformats.org/officeDocument/2006/relationships" r:embed="rId17"/>
        <a:stretch>
          <a:fillRect/>
        </a:stretch>
      </xdr:blipFill>
      <xdr:spPr>
        <a:xfrm>
          <a:off x="9364133" y="16916399"/>
          <a:ext cx="5054600" cy="5397500"/>
        </a:xfrm>
        <a:prstGeom prst="rect">
          <a:avLst/>
        </a:prstGeom>
      </xdr:spPr>
    </xdr:pic>
    <xdr:clientData/>
  </xdr:twoCellAnchor>
  <xdr:oneCellAnchor>
    <xdr:from>
      <xdr:col>13</xdr:col>
      <xdr:colOff>530651</xdr:colOff>
      <xdr:row>83</xdr:row>
      <xdr:rowOff>66334</xdr:rowOff>
    </xdr:from>
    <xdr:ext cx="1497463" cy="264560"/>
    <xdr:sp macro="" textlink="">
      <xdr:nvSpPr>
        <xdr:cNvPr id="139" name="TextBox 138">
          <a:extLst>
            <a:ext uri="{FF2B5EF4-FFF2-40B4-BE49-F238E27FC236}">
              <a16:creationId xmlns:a16="http://schemas.microsoft.com/office/drawing/2014/main" id="{B9EA83BA-D34A-1648-BEF6-0ECA031C44FA}"/>
            </a:ext>
          </a:extLst>
        </xdr:cNvPr>
        <xdr:cNvSpPr txBox="1"/>
      </xdr:nvSpPr>
      <xdr:spPr>
        <a:xfrm>
          <a:off x="9254094" y="15618629"/>
          <a:ext cx="1497463" cy="264560"/>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t>Figure 14</a:t>
          </a:r>
        </a:p>
      </xdr:txBody>
    </xdr:sp>
    <xdr:clientData/>
  </xdr:oneCellAnchor>
  <xdr:oneCellAnchor>
    <xdr:from>
      <xdr:col>4</xdr:col>
      <xdr:colOff>323273</xdr:colOff>
      <xdr:row>35</xdr:row>
      <xdr:rowOff>173182</xdr:rowOff>
    </xdr:from>
    <xdr:ext cx="3600409" cy="609013"/>
    <xdr:sp macro="" textlink="">
      <xdr:nvSpPr>
        <xdr:cNvPr id="140" name="TextBox 139">
          <a:extLst>
            <a:ext uri="{FF2B5EF4-FFF2-40B4-BE49-F238E27FC236}">
              <a16:creationId xmlns:a16="http://schemas.microsoft.com/office/drawing/2014/main" id="{C374E94C-89FB-6596-7961-A34B4D2B63BF}"/>
            </a:ext>
          </a:extLst>
        </xdr:cNvPr>
        <xdr:cNvSpPr txBox="1"/>
      </xdr:nvSpPr>
      <xdr:spPr>
        <a:xfrm>
          <a:off x="2647373" y="6840682"/>
          <a:ext cx="3600409"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The </a:t>
          </a:r>
          <a:r>
            <a:rPr lang="en-US" sz="1100" baseline="0"/>
            <a:t>most popular order days of the week are Sat, Sun, &amp; Fri</a:t>
          </a:r>
        </a:p>
        <a:p>
          <a:endParaRPr lang="en-US" sz="1100" baseline="0"/>
        </a:p>
        <a:p>
          <a:pPr algn="ctr"/>
          <a:r>
            <a:rPr lang="en-US" sz="1100" b="1" baseline="0"/>
            <a:t>Question 1</a:t>
          </a:r>
          <a:endParaRPr lang="en-US" sz="1100" b="1"/>
        </a:p>
      </xdr:txBody>
    </xdr:sp>
    <xdr:clientData/>
  </xdr:oneCellAnchor>
  <xdr:oneCellAnchor>
    <xdr:from>
      <xdr:col>14</xdr:col>
      <xdr:colOff>611909</xdr:colOff>
      <xdr:row>34</xdr:row>
      <xdr:rowOff>126999</xdr:rowOff>
    </xdr:from>
    <xdr:ext cx="3971635" cy="781240"/>
    <xdr:sp macro="" textlink="">
      <xdr:nvSpPr>
        <xdr:cNvPr id="141" name="TextBox 140">
          <a:extLst>
            <a:ext uri="{FF2B5EF4-FFF2-40B4-BE49-F238E27FC236}">
              <a16:creationId xmlns:a16="http://schemas.microsoft.com/office/drawing/2014/main" id="{7F142BE6-9E83-8A1D-6CD0-2F90752DF580}"/>
            </a:ext>
          </a:extLst>
        </xdr:cNvPr>
        <xdr:cNvSpPr txBox="1"/>
      </xdr:nvSpPr>
      <xdr:spPr>
        <a:xfrm>
          <a:off x="10060709" y="6603999"/>
          <a:ext cx="3971635"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a:t>Products</a:t>
          </a:r>
          <a:r>
            <a:rPr lang="en-US" sz="1100" baseline="0"/>
            <a:t> for</a:t>
          </a:r>
          <a:r>
            <a:rPr lang="en-US" sz="1100"/>
            <a:t> $15</a:t>
          </a:r>
          <a:r>
            <a:rPr lang="en-US" sz="1100" baseline="0"/>
            <a:t> and below are purchased more frequently than products more than $15 with $25 being the highest item price.</a:t>
          </a:r>
        </a:p>
        <a:p>
          <a:pPr algn="ctr"/>
          <a:endParaRPr lang="en-US" sz="1100" baseline="0"/>
        </a:p>
        <a:p>
          <a:pPr algn="ctr"/>
          <a:r>
            <a:rPr lang="en-US" sz="1100" b="1" baseline="0"/>
            <a:t>Question 2</a:t>
          </a:r>
        </a:p>
      </xdr:txBody>
    </xdr:sp>
    <xdr:clientData/>
  </xdr:oneCellAnchor>
  <xdr:oneCellAnchor>
    <xdr:from>
      <xdr:col>24</xdr:col>
      <xdr:colOff>537137</xdr:colOff>
      <xdr:row>36</xdr:row>
      <xdr:rowOff>126997</xdr:rowOff>
    </xdr:from>
    <xdr:ext cx="3971635" cy="1219201"/>
    <xdr:sp macro="" textlink="">
      <xdr:nvSpPr>
        <xdr:cNvPr id="142" name="TextBox 141">
          <a:extLst>
            <a:ext uri="{FF2B5EF4-FFF2-40B4-BE49-F238E27FC236}">
              <a16:creationId xmlns:a16="http://schemas.microsoft.com/office/drawing/2014/main" id="{ED4B6C9A-48D0-3744-ACB7-2B2F0CE9DC15}"/>
            </a:ext>
          </a:extLst>
        </xdr:cNvPr>
        <xdr:cNvSpPr txBox="1"/>
      </xdr:nvSpPr>
      <xdr:spPr>
        <a:xfrm>
          <a:off x="16583486" y="6658426"/>
          <a:ext cx="3971635" cy="12192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t>The</a:t>
          </a:r>
          <a:r>
            <a:rPr lang="en-US" sz="1100" baseline="0"/>
            <a:t> disributon of age groups is: </a:t>
          </a:r>
        </a:p>
        <a:p>
          <a:pPr algn="ctr"/>
          <a:r>
            <a:rPr lang="en-US" sz="1100" baseline="0"/>
            <a:t>Adult: 54.9%</a:t>
          </a:r>
        </a:p>
        <a:p>
          <a:pPr algn="ctr"/>
          <a:r>
            <a:rPr lang="en-US" sz="1100" baseline="0"/>
            <a:t>Older Adult: 32.7%</a:t>
          </a:r>
        </a:p>
        <a:p>
          <a:pPr algn="ctr"/>
          <a:r>
            <a:rPr lang="en-US" sz="1100" baseline="0"/>
            <a:t>Young Adult: 12.5%</a:t>
          </a:r>
        </a:p>
        <a:p>
          <a:pPr algn="ctr"/>
          <a:endParaRPr lang="en-US" sz="1100" baseline="0"/>
        </a:p>
        <a:p>
          <a:pPr algn="ctr"/>
          <a:r>
            <a:rPr lang="en-US" sz="1100" b="1" baseline="0"/>
            <a:t>Question 6</a:t>
          </a:r>
        </a:p>
      </xdr:txBody>
    </xdr:sp>
    <xdr:clientData/>
  </xdr:oneCellAnchor>
  <xdr:oneCellAnchor>
    <xdr:from>
      <xdr:col>35</xdr:col>
      <xdr:colOff>650725</xdr:colOff>
      <xdr:row>36</xdr:row>
      <xdr:rowOff>155222</xdr:rowOff>
    </xdr:from>
    <xdr:ext cx="4517390" cy="1000478"/>
    <xdr:sp macro="" textlink="">
      <xdr:nvSpPr>
        <xdr:cNvPr id="143" name="TextBox 142">
          <a:extLst>
            <a:ext uri="{FF2B5EF4-FFF2-40B4-BE49-F238E27FC236}">
              <a16:creationId xmlns:a16="http://schemas.microsoft.com/office/drawing/2014/main" id="{AA4C0B00-4A85-B110-4FAC-440A94B8D582}"/>
            </a:ext>
          </a:extLst>
        </xdr:cNvPr>
        <xdr:cNvSpPr txBox="1"/>
      </xdr:nvSpPr>
      <xdr:spPr>
        <a:xfrm>
          <a:off x="24260025" y="7013222"/>
          <a:ext cx="4517390" cy="10004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1100"/>
            <a:t>The table below has the percentages</a:t>
          </a:r>
          <a:r>
            <a:rPr lang="en-US" sz="1100" baseline="0"/>
            <a:t> for the age groups relative to income. </a:t>
          </a:r>
        </a:p>
        <a:p>
          <a:pPr algn="ctr"/>
          <a:r>
            <a:rPr lang="en-US" sz="1100" baseline="0"/>
            <a:t>•Younger adults only make up 0.8% of all upper-income customers,</a:t>
          </a:r>
        </a:p>
        <a:p>
          <a:pPr algn="ctr"/>
          <a:r>
            <a:rPr lang="en-US" sz="1100" baseline="0"/>
            <a:t>• Adults/ Older Adults both make up 49.6% the upper-income customers.</a:t>
          </a:r>
        </a:p>
        <a:p>
          <a:pPr algn="ctr"/>
          <a:r>
            <a:rPr lang="en-US" sz="1100" baseline="0"/>
            <a:t>• Adults have the highest percentage in each income class</a:t>
          </a:r>
        </a:p>
        <a:p>
          <a:pPr algn="ctr"/>
          <a:r>
            <a:rPr lang="en-US" sz="1100" b="1"/>
            <a:t>Question 9</a:t>
          </a:r>
          <a:r>
            <a:rPr lang="en-US" sz="1100" b="1" baseline="0"/>
            <a:t> </a:t>
          </a:r>
          <a:endParaRPr lang="en-US" sz="1100" b="1"/>
        </a:p>
      </xdr:txBody>
    </xdr:sp>
    <xdr:clientData/>
  </xdr:oneCellAnchor>
  <xdr:oneCellAnchor>
    <xdr:from>
      <xdr:col>46</xdr:col>
      <xdr:colOff>109018</xdr:colOff>
      <xdr:row>36</xdr:row>
      <xdr:rowOff>108084</xdr:rowOff>
    </xdr:from>
    <xdr:ext cx="4488536" cy="781240"/>
    <xdr:sp macro="" textlink="">
      <xdr:nvSpPr>
        <xdr:cNvPr id="144" name="TextBox 143">
          <a:extLst>
            <a:ext uri="{FF2B5EF4-FFF2-40B4-BE49-F238E27FC236}">
              <a16:creationId xmlns:a16="http://schemas.microsoft.com/office/drawing/2014/main" id="{6D645D71-E66E-6442-935C-413A7410D6EC}"/>
            </a:ext>
          </a:extLst>
        </xdr:cNvPr>
        <xdr:cNvSpPr txBox="1"/>
      </xdr:nvSpPr>
      <xdr:spPr>
        <a:xfrm>
          <a:off x="32060605" y="6639513"/>
          <a:ext cx="4488536"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a:t>There is not direct correlation between age and the number of dependents</a:t>
          </a:r>
        </a:p>
        <a:p>
          <a:pPr algn="ctr"/>
          <a:r>
            <a:rPr lang="en-US" sz="1100" baseline="0"/>
            <a:t>(caregivers are not included in the data set)</a:t>
          </a:r>
        </a:p>
        <a:p>
          <a:pPr algn="ctr"/>
          <a:endParaRPr lang="en-US" sz="1100"/>
        </a:p>
        <a:p>
          <a:pPr algn="ctr"/>
          <a:r>
            <a:rPr lang="en-US" sz="1100" b="1"/>
            <a:t>Question 6</a:t>
          </a:r>
        </a:p>
      </xdr:txBody>
    </xdr:sp>
    <xdr:clientData/>
  </xdr:oneCellAnchor>
  <xdr:oneCellAnchor>
    <xdr:from>
      <xdr:col>57</xdr:col>
      <xdr:colOff>171115</xdr:colOff>
      <xdr:row>37</xdr:row>
      <xdr:rowOff>27021</xdr:rowOff>
    </xdr:from>
    <xdr:ext cx="4308487" cy="609013"/>
    <xdr:sp macro="" textlink="">
      <xdr:nvSpPr>
        <xdr:cNvPr id="145" name="TextBox 144">
          <a:extLst>
            <a:ext uri="{FF2B5EF4-FFF2-40B4-BE49-F238E27FC236}">
              <a16:creationId xmlns:a16="http://schemas.microsoft.com/office/drawing/2014/main" id="{EE583CB1-2164-AE40-840A-52E3A9803A85}"/>
            </a:ext>
          </a:extLst>
        </xdr:cNvPr>
        <xdr:cNvSpPr txBox="1"/>
      </xdr:nvSpPr>
      <xdr:spPr>
        <a:xfrm>
          <a:off x="39440321" y="6739878"/>
          <a:ext cx="4308487"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a:t>3am-5am</a:t>
          </a:r>
          <a:r>
            <a:rPr lang="en-US" sz="1100" baseline="0"/>
            <a:t> is the highest expenditure with 11am-10am having the lowest</a:t>
          </a:r>
        </a:p>
        <a:p>
          <a:pPr algn="ctr"/>
          <a:endParaRPr lang="en-US" sz="1100"/>
        </a:p>
        <a:p>
          <a:pPr algn="ctr"/>
          <a:r>
            <a:rPr lang="en-US" sz="1100" b="1"/>
            <a:t>Question 2</a:t>
          </a:r>
        </a:p>
      </xdr:txBody>
    </xdr:sp>
    <xdr:clientData/>
  </xdr:oneCellAnchor>
  <xdr:oneCellAnchor>
    <xdr:from>
      <xdr:col>3</xdr:col>
      <xdr:colOff>441037</xdr:colOff>
      <xdr:row>72</xdr:row>
      <xdr:rowOff>0</xdr:rowOff>
    </xdr:from>
    <xdr:ext cx="4514441" cy="609013"/>
    <xdr:sp macro="" textlink="">
      <xdr:nvSpPr>
        <xdr:cNvPr id="146" name="TextBox 145">
          <a:extLst>
            <a:ext uri="{FF2B5EF4-FFF2-40B4-BE49-F238E27FC236}">
              <a16:creationId xmlns:a16="http://schemas.microsoft.com/office/drawing/2014/main" id="{50725B47-41E2-E97B-1A1F-6A28D87D6E28}"/>
            </a:ext>
          </a:extLst>
        </xdr:cNvPr>
        <xdr:cNvSpPr txBox="1"/>
      </xdr:nvSpPr>
      <xdr:spPr>
        <a:xfrm>
          <a:off x="2073894" y="13062857"/>
          <a:ext cx="4514441"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a:t>Produce,</a:t>
          </a:r>
          <a:r>
            <a:rPr lang="en-US" sz="1100" baseline="0"/>
            <a:t> </a:t>
          </a:r>
          <a:r>
            <a:rPr lang="en-US" sz="1100"/>
            <a:t>dairy eggs, beverages &amp; snacks have</a:t>
          </a:r>
          <a:r>
            <a:rPr lang="en-US" sz="1100" baseline="0"/>
            <a:t> the most orders on Sat &amp; Sun</a:t>
          </a:r>
        </a:p>
        <a:p>
          <a:pPr algn="ctr"/>
          <a:endParaRPr lang="en-US" sz="1100"/>
        </a:p>
        <a:p>
          <a:pPr algn="ctr"/>
          <a:r>
            <a:rPr lang="en-US" sz="1100" b="1"/>
            <a:t>Question 7</a:t>
          </a:r>
        </a:p>
      </xdr:txBody>
    </xdr:sp>
    <xdr:clientData/>
  </xdr:oneCellAnchor>
  <xdr:oneCellAnchor>
    <xdr:from>
      <xdr:col>13</xdr:col>
      <xdr:colOff>372802</xdr:colOff>
      <xdr:row>74</xdr:row>
      <xdr:rowOff>59267</xdr:rowOff>
    </xdr:from>
    <xdr:ext cx="5235151" cy="1125693"/>
    <xdr:sp macro="" textlink="">
      <xdr:nvSpPr>
        <xdr:cNvPr id="147" name="TextBox 146">
          <a:extLst>
            <a:ext uri="{FF2B5EF4-FFF2-40B4-BE49-F238E27FC236}">
              <a16:creationId xmlns:a16="http://schemas.microsoft.com/office/drawing/2014/main" id="{D3EE8476-2DDE-2545-9B26-B268F0F5ACE7}"/>
            </a:ext>
          </a:extLst>
        </xdr:cNvPr>
        <xdr:cNvSpPr txBox="1"/>
      </xdr:nvSpPr>
      <xdr:spPr>
        <a:xfrm>
          <a:off x="9144269" y="13843000"/>
          <a:ext cx="5235151" cy="1125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a:t>•Produce, dairy</a:t>
          </a:r>
          <a:r>
            <a:rPr lang="en-US" sz="1100" baseline="0"/>
            <a:t> eggs, snacks, beverages and frozen are the 5 most popular departments</a:t>
          </a:r>
        </a:p>
        <a:p>
          <a:pPr algn="ctr"/>
          <a:r>
            <a:rPr lang="en-US" sz="1100" baseline="0"/>
            <a:t>•Bulk, other, missing, pets and alcohol are the 5 least popular departments</a:t>
          </a:r>
        </a:p>
        <a:p>
          <a:pPr algn="ctr"/>
          <a:endParaRPr lang="en-US" sz="1100" baseline="0"/>
        </a:p>
        <a:p>
          <a:pPr algn="ctr"/>
          <a:r>
            <a:rPr lang="en-US" sz="1100" b="1" baseline="0"/>
            <a:t>Question 4</a:t>
          </a:r>
        </a:p>
        <a:p>
          <a:pPr algn="ctr"/>
          <a:endParaRPr lang="en-US" sz="1100"/>
        </a:p>
        <a:p>
          <a:pPr algn="ctr"/>
          <a:endParaRPr lang="en-US" sz="1100" b="1"/>
        </a:p>
      </xdr:txBody>
    </xdr:sp>
    <xdr:clientData/>
  </xdr:oneCellAnchor>
  <xdr:oneCellAnchor>
    <xdr:from>
      <xdr:col>24</xdr:col>
      <xdr:colOff>626532</xdr:colOff>
      <xdr:row>72</xdr:row>
      <xdr:rowOff>160866</xdr:rowOff>
    </xdr:from>
    <xdr:ext cx="3971635" cy="1125693"/>
    <xdr:sp macro="" textlink="">
      <xdr:nvSpPr>
        <xdr:cNvPr id="148" name="TextBox 147">
          <a:extLst>
            <a:ext uri="{FF2B5EF4-FFF2-40B4-BE49-F238E27FC236}">
              <a16:creationId xmlns:a16="http://schemas.microsoft.com/office/drawing/2014/main" id="{6B0DADC4-015F-7E46-A5F1-51F94656C12D}"/>
            </a:ext>
          </a:extLst>
        </xdr:cNvPr>
        <xdr:cNvSpPr txBox="1"/>
      </xdr:nvSpPr>
      <xdr:spPr>
        <a:xfrm>
          <a:off x="16882532" y="13572066"/>
          <a:ext cx="3971635" cy="1125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a:t>The</a:t>
          </a:r>
          <a:r>
            <a:rPr lang="en-US" sz="1100" baseline="0"/>
            <a:t> disributon of Income Class is: </a:t>
          </a:r>
        </a:p>
        <a:p>
          <a:pPr algn="ctr"/>
          <a:r>
            <a:rPr lang="en-US" sz="1100" baseline="0"/>
            <a:t>Middle: 74.7%</a:t>
          </a:r>
        </a:p>
        <a:p>
          <a:pPr algn="ctr"/>
          <a:r>
            <a:rPr lang="en-US" sz="1100" baseline="0"/>
            <a:t>Upper: 15.1%</a:t>
          </a:r>
        </a:p>
        <a:p>
          <a:pPr algn="ctr"/>
          <a:r>
            <a:rPr lang="en-US" sz="1100" baseline="0"/>
            <a:t>Lower: 10.2%</a:t>
          </a:r>
        </a:p>
        <a:p>
          <a:pPr algn="ctr"/>
          <a:endParaRPr lang="en-US" sz="1100" baseline="0"/>
        </a:p>
        <a:p>
          <a:pPr algn="ctr"/>
          <a:r>
            <a:rPr lang="en-US" sz="1100" b="1" baseline="0"/>
            <a:t>Question 9 </a:t>
          </a:r>
        </a:p>
      </xdr:txBody>
    </xdr:sp>
    <xdr:clientData/>
  </xdr:oneCellAnchor>
  <xdr:oneCellAnchor>
    <xdr:from>
      <xdr:col>36</xdr:col>
      <xdr:colOff>203200</xdr:colOff>
      <xdr:row>73</xdr:row>
      <xdr:rowOff>177800</xdr:rowOff>
    </xdr:from>
    <xdr:ext cx="3971635" cy="1125693"/>
    <xdr:sp macro="" textlink="">
      <xdr:nvSpPr>
        <xdr:cNvPr id="149" name="TextBox 148">
          <a:extLst>
            <a:ext uri="{FF2B5EF4-FFF2-40B4-BE49-F238E27FC236}">
              <a16:creationId xmlns:a16="http://schemas.microsoft.com/office/drawing/2014/main" id="{D0AA6143-5C6D-C74C-8952-9D04278661B2}"/>
            </a:ext>
          </a:extLst>
        </xdr:cNvPr>
        <xdr:cNvSpPr txBox="1"/>
      </xdr:nvSpPr>
      <xdr:spPr>
        <a:xfrm>
          <a:off x="24604133" y="13775267"/>
          <a:ext cx="3971635" cy="1125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a:t>The</a:t>
          </a:r>
          <a:r>
            <a:rPr lang="en-US" sz="1100" baseline="0"/>
            <a:t> disributon of Income Class is: </a:t>
          </a:r>
        </a:p>
        <a:p>
          <a:pPr algn="ctr"/>
          <a:r>
            <a:rPr lang="en-US" sz="1100" baseline="0"/>
            <a:t>Regular: 51%</a:t>
          </a:r>
        </a:p>
        <a:p>
          <a:pPr algn="ctr"/>
          <a:r>
            <a:rPr lang="en-US" sz="1100" baseline="0"/>
            <a:t>Loyal: 33%</a:t>
          </a:r>
        </a:p>
        <a:p>
          <a:pPr algn="ctr"/>
          <a:r>
            <a:rPr lang="en-US" sz="1100" baseline="0"/>
            <a:t>New: 16%</a:t>
          </a:r>
        </a:p>
        <a:p>
          <a:pPr algn="ctr"/>
          <a:endParaRPr lang="en-US" sz="1100" baseline="0"/>
        </a:p>
        <a:p>
          <a:pPr algn="ctr"/>
          <a:r>
            <a:rPr lang="en-US" sz="1100" b="1" baseline="0"/>
            <a:t>Question 5</a:t>
          </a:r>
        </a:p>
      </xdr:txBody>
    </xdr:sp>
    <xdr:clientData/>
  </xdr:oneCellAnchor>
  <xdr:oneCellAnchor>
    <xdr:from>
      <xdr:col>3</xdr:col>
      <xdr:colOff>315331</xdr:colOff>
      <xdr:row>108</xdr:row>
      <xdr:rowOff>152400</xdr:rowOff>
    </xdr:from>
    <xdr:ext cx="5739648" cy="781240"/>
    <xdr:sp macro="" textlink="">
      <xdr:nvSpPr>
        <xdr:cNvPr id="150" name="TextBox 149">
          <a:extLst>
            <a:ext uri="{FF2B5EF4-FFF2-40B4-BE49-F238E27FC236}">
              <a16:creationId xmlns:a16="http://schemas.microsoft.com/office/drawing/2014/main" id="{A97B73B2-2D87-06F5-7911-B534B995885D}"/>
            </a:ext>
          </a:extLst>
        </xdr:cNvPr>
        <xdr:cNvSpPr txBox="1"/>
      </xdr:nvSpPr>
      <xdr:spPr>
        <a:xfrm>
          <a:off x="1974798" y="20269200"/>
          <a:ext cx="5739648"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a:t>All regions follow similar trends</a:t>
          </a:r>
          <a:r>
            <a:rPr lang="en-US" sz="1100" baseline="0"/>
            <a:t> between high and low spenders with low being the majority and </a:t>
          </a:r>
        </a:p>
        <a:p>
          <a:pPr algn="ctr"/>
          <a:r>
            <a:rPr lang="en-US" sz="1100" baseline="0"/>
            <a:t>high  being a very small portion of all customers.</a:t>
          </a:r>
        </a:p>
        <a:p>
          <a:pPr algn="ctr"/>
          <a:endParaRPr lang="en-US" sz="1100" baseline="0"/>
        </a:p>
        <a:p>
          <a:pPr algn="ctr"/>
          <a:r>
            <a:rPr lang="en-US" sz="1100" b="1" baseline="0"/>
            <a:t>Question 8</a:t>
          </a:r>
          <a:endParaRPr lang="en-US" sz="1100" b="1"/>
        </a:p>
      </xdr:txBody>
    </xdr:sp>
    <xdr:clientData/>
  </xdr:oneCellAnchor>
  <xdr:oneCellAnchor>
    <xdr:from>
      <xdr:col>13</xdr:col>
      <xdr:colOff>604859</xdr:colOff>
      <xdr:row>111</xdr:row>
      <xdr:rowOff>169333</xdr:rowOff>
    </xdr:from>
    <xdr:ext cx="5139612" cy="1470146"/>
    <xdr:sp macro="" textlink="">
      <xdr:nvSpPr>
        <xdr:cNvPr id="152" name="TextBox 151">
          <a:extLst>
            <a:ext uri="{FF2B5EF4-FFF2-40B4-BE49-F238E27FC236}">
              <a16:creationId xmlns:a16="http://schemas.microsoft.com/office/drawing/2014/main" id="{0995BF3A-0785-664E-B842-9312156B2867}"/>
            </a:ext>
          </a:extLst>
        </xdr:cNvPr>
        <xdr:cNvSpPr txBox="1"/>
      </xdr:nvSpPr>
      <xdr:spPr>
        <a:xfrm>
          <a:off x="9376326" y="20844933"/>
          <a:ext cx="5139612"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a:t>•Middlie-income customers are the majority</a:t>
          </a:r>
          <a:r>
            <a:rPr lang="en-US" sz="1100" baseline="0"/>
            <a:t> buying mostly mid-range products and</a:t>
          </a:r>
        </a:p>
        <a:p>
          <a:pPr algn="ctr"/>
          <a:r>
            <a:rPr lang="en-US" sz="1100" baseline="0"/>
            <a:t> the most high-range products of any other income-class.</a:t>
          </a:r>
        </a:p>
        <a:p>
          <a:pPr algn="ctr"/>
          <a:r>
            <a:rPr lang="en-US" sz="1100" baseline="0"/>
            <a:t>• Upper-income customers are the second most popular also buying mostly mid-range</a:t>
          </a:r>
        </a:p>
        <a:p>
          <a:pPr algn="ctr"/>
          <a:r>
            <a:rPr lang="en-US" sz="1100" baseline="0"/>
            <a:t> &amp; low-range products and a very small amount of high-range.</a:t>
          </a:r>
        </a:p>
        <a:p>
          <a:pPr algn="ctr"/>
          <a:endParaRPr lang="en-US" sz="1100" baseline="0"/>
        </a:p>
        <a:p>
          <a:pPr algn="ctr"/>
          <a:r>
            <a:rPr lang="en-US" sz="1100" b="1" baseline="0"/>
            <a:t>Question 9</a:t>
          </a:r>
        </a:p>
        <a:p>
          <a:pPr algn="ctr"/>
          <a:endParaRPr lang="en-US" sz="1100" baseline="0"/>
        </a:p>
        <a:p>
          <a:pPr algn="ctr"/>
          <a:endParaRPr lang="en-US" sz="1100"/>
        </a:p>
      </xdr:txBody>
    </xdr:sp>
    <xdr:clientData/>
  </xdr:oneCellAnchor>
  <xdr:oneCellAnchor>
    <xdr:from>
      <xdr:col>24</xdr:col>
      <xdr:colOff>507999</xdr:colOff>
      <xdr:row>109</xdr:row>
      <xdr:rowOff>59764</xdr:rowOff>
    </xdr:from>
    <xdr:ext cx="4163127" cy="609013"/>
    <xdr:sp macro="" textlink="">
      <xdr:nvSpPr>
        <xdr:cNvPr id="153" name="TextBox 152">
          <a:extLst>
            <a:ext uri="{FF2B5EF4-FFF2-40B4-BE49-F238E27FC236}">
              <a16:creationId xmlns:a16="http://schemas.microsoft.com/office/drawing/2014/main" id="{1B511B7D-2A48-623F-7473-84991CE64674}"/>
            </a:ext>
          </a:extLst>
        </xdr:cNvPr>
        <xdr:cNvSpPr txBox="1"/>
      </xdr:nvSpPr>
      <xdr:spPr>
        <a:xfrm>
          <a:off x="16763999" y="20362831"/>
          <a:ext cx="4163127"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a:t>Each region follows similar trends</a:t>
          </a:r>
          <a:r>
            <a:rPr lang="en-US" sz="1100" baseline="0"/>
            <a:t> when it comes to customer income</a:t>
          </a:r>
        </a:p>
        <a:p>
          <a:endParaRPr lang="en-US" sz="1100" baseline="0"/>
        </a:p>
        <a:p>
          <a:pPr algn="ctr"/>
          <a:r>
            <a:rPr lang="en-US" sz="1100" b="1"/>
            <a:t>Question 8</a:t>
          </a:r>
        </a:p>
      </xdr:txBody>
    </xdr:sp>
    <xdr:clientData/>
  </xdr:oneCellAnchor>
  <xdr:oneCellAnchor>
    <xdr:from>
      <xdr:col>35</xdr:col>
      <xdr:colOff>91642</xdr:colOff>
      <xdr:row>109</xdr:row>
      <xdr:rowOff>134888</xdr:rowOff>
    </xdr:from>
    <xdr:ext cx="5048562" cy="1125693"/>
    <xdr:sp macro="" textlink="">
      <xdr:nvSpPr>
        <xdr:cNvPr id="154" name="TextBox 153">
          <a:extLst>
            <a:ext uri="{FF2B5EF4-FFF2-40B4-BE49-F238E27FC236}">
              <a16:creationId xmlns:a16="http://schemas.microsoft.com/office/drawing/2014/main" id="{DFBF98BB-6198-854E-8C4B-0C63C542C97A}"/>
            </a:ext>
          </a:extLst>
        </xdr:cNvPr>
        <xdr:cNvSpPr txBox="1"/>
      </xdr:nvSpPr>
      <xdr:spPr>
        <a:xfrm>
          <a:off x="23815242" y="20437955"/>
          <a:ext cx="5048562" cy="1125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a:t>• Married couples</a:t>
          </a:r>
          <a:r>
            <a:rPr lang="en-US" sz="1100" baseline="0"/>
            <a:t> make up the majority of all customers; made up of mostly adults, </a:t>
          </a:r>
        </a:p>
        <a:p>
          <a:pPr algn="ctr"/>
          <a:r>
            <a:rPr lang="en-US" sz="1100" baseline="0"/>
            <a:t>than older adults with young adults being the smallest group</a:t>
          </a:r>
        </a:p>
        <a:p>
          <a:pPr algn="ctr"/>
          <a:r>
            <a:rPr lang="en-US" sz="1100" baseline="0"/>
            <a:t>• Single people are the second largest with a similar age grouping as married couples</a:t>
          </a:r>
        </a:p>
        <a:p>
          <a:pPr algn="ctr"/>
          <a:r>
            <a:rPr lang="en-US" sz="1100" baseline="0"/>
            <a:t>• Single parents are the smallest group and is made up of only young adults</a:t>
          </a:r>
        </a:p>
        <a:p>
          <a:pPr algn="ctr"/>
          <a:endParaRPr lang="en-US" sz="1100" baseline="0"/>
        </a:p>
        <a:p>
          <a:pPr algn="ctr"/>
          <a:r>
            <a:rPr lang="en-US" sz="1100" b="1"/>
            <a:t>Question 6</a:t>
          </a:r>
        </a:p>
      </xdr:txBody>
    </xdr:sp>
    <xdr:clientData/>
  </xdr:oneCellAnchor>
  <xdr:oneCellAnchor>
    <xdr:from>
      <xdr:col>46</xdr:col>
      <xdr:colOff>228600</xdr:colOff>
      <xdr:row>70</xdr:row>
      <xdr:rowOff>63500</xdr:rowOff>
    </xdr:from>
    <xdr:ext cx="3971635" cy="609013"/>
    <xdr:sp macro="" textlink="">
      <xdr:nvSpPr>
        <xdr:cNvPr id="155" name="TextBox 154">
          <a:extLst>
            <a:ext uri="{FF2B5EF4-FFF2-40B4-BE49-F238E27FC236}">
              <a16:creationId xmlns:a16="http://schemas.microsoft.com/office/drawing/2014/main" id="{10422D44-CA73-634F-8314-E3343B5E2DC0}"/>
            </a:ext>
          </a:extLst>
        </xdr:cNvPr>
        <xdr:cNvSpPr txBox="1"/>
      </xdr:nvSpPr>
      <xdr:spPr>
        <a:xfrm>
          <a:off x="32571267" y="13102167"/>
          <a:ext cx="3971635"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a:t>The most popular hours of the day</a:t>
          </a:r>
          <a:r>
            <a:rPr lang="en-US" sz="1100" baseline="0"/>
            <a:t> are from 10am-2pm </a:t>
          </a:r>
        </a:p>
        <a:p>
          <a:pPr algn="ctr"/>
          <a:endParaRPr lang="en-US" sz="1100" baseline="0"/>
        </a:p>
        <a:p>
          <a:pPr algn="ctr"/>
          <a:r>
            <a:rPr lang="en-US" sz="1100" b="1" baseline="0"/>
            <a:t>Question 1</a:t>
          </a:r>
        </a:p>
      </xdr:txBody>
    </xdr:sp>
    <xdr:clientData/>
  </xdr:oneCellAnchor>
  <xdr:oneCellAnchor>
    <xdr:from>
      <xdr:col>57</xdr:col>
      <xdr:colOff>342900</xdr:colOff>
      <xdr:row>70</xdr:row>
      <xdr:rowOff>101600</xdr:rowOff>
    </xdr:from>
    <xdr:ext cx="3971635" cy="609013"/>
    <xdr:sp macro="" textlink="">
      <xdr:nvSpPr>
        <xdr:cNvPr id="156" name="TextBox 155">
          <a:extLst>
            <a:ext uri="{FF2B5EF4-FFF2-40B4-BE49-F238E27FC236}">
              <a16:creationId xmlns:a16="http://schemas.microsoft.com/office/drawing/2014/main" id="{AA49C57F-B0D0-5B4D-A079-8EF80B58AE03}"/>
            </a:ext>
          </a:extLst>
        </xdr:cNvPr>
        <xdr:cNvSpPr txBox="1"/>
      </xdr:nvSpPr>
      <xdr:spPr>
        <a:xfrm>
          <a:off x="40136233" y="13140267"/>
          <a:ext cx="3971635"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a:t>The highest expenditure days are Sat</a:t>
          </a:r>
          <a:r>
            <a:rPr lang="en-US" sz="1100" baseline="0"/>
            <a:t> &amp; Fri</a:t>
          </a:r>
        </a:p>
        <a:p>
          <a:pPr algn="ctr"/>
          <a:endParaRPr lang="en-US" sz="1100" baseline="0"/>
        </a:p>
        <a:p>
          <a:pPr algn="ctr"/>
          <a:r>
            <a:rPr lang="en-US" sz="1100" b="1" baseline="0"/>
            <a:t>Question 2</a:t>
          </a:r>
        </a:p>
      </xdr:txBody>
    </xdr:sp>
    <xdr:clientData/>
  </xdr:one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280810</xdr:colOff>
      <xdr:row>4</xdr:row>
      <xdr:rowOff>182747</xdr:rowOff>
    </xdr:from>
    <xdr:to>
      <xdr:col>12</xdr:col>
      <xdr:colOff>477519</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0" y="954907"/>
          <a:ext cx="8243429" cy="867119"/>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2</xdr:col>
      <xdr:colOff>186840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oneCellAnchor>
    <xdr:from>
      <xdr:col>3</xdr:col>
      <xdr:colOff>701040</xdr:colOff>
      <xdr:row>29</xdr:row>
      <xdr:rowOff>172720</xdr:rowOff>
    </xdr:from>
    <xdr:ext cx="1320800" cy="223520"/>
    <xdr:sp macro="" textlink="">
      <xdr:nvSpPr>
        <xdr:cNvPr id="7" name="TextBox 6">
          <a:extLst>
            <a:ext uri="{FF2B5EF4-FFF2-40B4-BE49-F238E27FC236}">
              <a16:creationId xmlns:a16="http://schemas.microsoft.com/office/drawing/2014/main" id="{7EA29DD3-B318-30DB-21F6-6A3D1E88E3AD}"/>
            </a:ext>
          </a:extLst>
        </xdr:cNvPr>
        <xdr:cNvSpPr txBox="1"/>
      </xdr:nvSpPr>
      <xdr:spPr>
        <a:xfrm>
          <a:off x="2611120" y="5242560"/>
          <a:ext cx="1320800" cy="2235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1100"/>
        </a:p>
      </xdr:txBody>
    </xdr:sp>
    <xdr:clientData/>
  </xdr:oneCellAnchor>
  <xdr:oneCellAnchor>
    <xdr:from>
      <xdr:col>1</xdr:col>
      <xdr:colOff>213360</xdr:colOff>
      <xdr:row>39</xdr:row>
      <xdr:rowOff>152400</xdr:rowOff>
    </xdr:from>
    <xdr:ext cx="1534160" cy="264560"/>
    <xdr:sp macro="" textlink="">
      <xdr:nvSpPr>
        <xdr:cNvPr id="8" name="TextBox 7">
          <a:extLst>
            <a:ext uri="{FF2B5EF4-FFF2-40B4-BE49-F238E27FC236}">
              <a16:creationId xmlns:a16="http://schemas.microsoft.com/office/drawing/2014/main" id="{D09410D1-2164-D371-56AB-5D91D8958E4F}"/>
            </a:ext>
          </a:extLst>
        </xdr:cNvPr>
        <xdr:cNvSpPr txBox="1"/>
      </xdr:nvSpPr>
      <xdr:spPr>
        <a:xfrm>
          <a:off x="518160" y="7152640"/>
          <a:ext cx="1534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t>Top 5 Departments</a:t>
          </a:r>
        </a:p>
      </xdr:txBody>
    </xdr:sp>
    <xdr:clientData/>
  </xdr:oneCellAnchor>
  <xdr:oneCellAnchor>
    <xdr:from>
      <xdr:col>4</xdr:col>
      <xdr:colOff>60960</xdr:colOff>
      <xdr:row>39</xdr:row>
      <xdr:rowOff>152400</xdr:rowOff>
    </xdr:from>
    <xdr:ext cx="1534160" cy="264560"/>
    <xdr:sp macro="" textlink="">
      <xdr:nvSpPr>
        <xdr:cNvPr id="9" name="TextBox 8">
          <a:extLst>
            <a:ext uri="{FF2B5EF4-FFF2-40B4-BE49-F238E27FC236}">
              <a16:creationId xmlns:a16="http://schemas.microsoft.com/office/drawing/2014/main" id="{50C7429A-FBFD-894F-BF0B-EAD2BD0D2D7C}"/>
            </a:ext>
          </a:extLst>
        </xdr:cNvPr>
        <xdr:cNvSpPr txBox="1"/>
      </xdr:nvSpPr>
      <xdr:spPr>
        <a:xfrm>
          <a:off x="2915920" y="7152640"/>
          <a:ext cx="1534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t>Bottom 5 Departments</a:t>
          </a:r>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AF7E4782-D57B-604C-979C-A0A694B9B8AB}" name="Table1824" displayName="Table1824" ref="AL43:AO46" totalsRowShown="0">
  <autoFilter ref="AL43:AO46" xr:uid="{AF7E4782-D57B-604C-979C-A0A694B9B8AB}">
    <filterColumn colId="0" hiddenButton="1"/>
    <filterColumn colId="1" hiddenButton="1"/>
    <filterColumn colId="2" hiddenButton="1"/>
    <filterColumn colId="3" hiddenButton="1"/>
  </autoFilter>
  <tableColumns count="4">
    <tableColumn id="1" xr3:uid="{DD98B9E3-C2A9-144F-851A-5B593EB383BA}" name="Age Group"/>
    <tableColumn id="2" xr3:uid="{C6B08D02-5EF6-544D-A936-01FEF914B2EC}" name="Lower-Income" dataDxfId="15"/>
    <tableColumn id="3" xr3:uid="{6F0B47BD-AC66-9044-93B6-A70EAC295899}" name="Middle-Income" dataDxfId="14"/>
    <tableColumn id="4" xr3:uid="{7F1B3D6E-19AB-3F4A-81F8-27304F849A8B}" name="Upper-Income" dataDxfId="13"/>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EFA1D25F-8FA3-284D-A7D1-A58AD6502291}" name="Table17" displayName="Table17" ref="C99:D102" totalsRowShown="0">
  <autoFilter ref="C99:D102" xr:uid="{EFA1D25F-8FA3-284D-A7D1-A58AD6502291}">
    <filterColumn colId="0" hiddenButton="1"/>
    <filterColumn colId="1" hiddenButton="1"/>
  </autoFilter>
  <tableColumns count="2">
    <tableColumn id="1" xr3:uid="{40001E4F-8796-E04A-B939-7C35544EC04C}" name="Income Class"/>
    <tableColumn id="2" xr3:uid="{EB4BA4E4-79CE-B443-89C6-E9CE309B093C}" name="Count" dataDxfId="19"/>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D1BFAF2-A6CA-454C-8416-2F199C027C2C}" name="Table18" displayName="Table18" ref="F99:I102" totalsRowShown="0">
  <autoFilter ref="F99:I102" xr:uid="{4D1BFAF2-A6CA-454C-8416-2F199C027C2C}">
    <filterColumn colId="0" hiddenButton="1"/>
    <filterColumn colId="1" hiddenButton="1"/>
    <filterColumn colId="2" hiddenButton="1"/>
    <filterColumn colId="3" hiddenButton="1"/>
  </autoFilter>
  <tableColumns count="4">
    <tableColumn id="1" xr3:uid="{B5D0FF2B-F206-464C-99A6-5125663B6DC4}" name="Age Group"/>
    <tableColumn id="2" xr3:uid="{76530BB8-0B98-C24E-9762-1A34A912DE5D}" name="Lower-Income" dataDxfId="18"/>
    <tableColumn id="3" xr3:uid="{0263465C-A814-D344-9DBB-658A7523CA28}" name="Middle-Income" dataDxfId="17"/>
    <tableColumn id="4" xr3:uid="{403A23CF-7ECF-8845-8CB5-151A343FFECC}" name="Upper-Income" dataDxfId="16"/>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57EF0D7A-77F4-E545-A435-8C0762EC8D5D}" name="Table192122" displayName="Table192122" ref="K99:M104" totalsRowShown="0">
  <autoFilter ref="K99:M104" xr:uid="{57EF0D7A-77F4-E545-A435-8C0762EC8D5D}"/>
  <tableColumns count="3">
    <tableColumn id="1" xr3:uid="{54F0A1D2-DB44-2047-B29D-B9D50BA0B14C}" name="Lower-Income"/>
    <tableColumn id="2" xr3:uid="{EDE89D97-3A91-1348-8ED4-9B4C745FFFC1}" name="Middle-Income"/>
    <tableColumn id="3" xr3:uid="{8EA7A974-2E57-8B4C-8094-3DC631E310E0}" name="Upper-Incom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36DA4BEB-A1D5-4B4C-A060-88C6ED85A780}" name="Table1227" displayName="Table1227" ref="AK117:AN123" headerRowDxfId="12" totalsRowDxfId="11" headerRowBorderDxfId="9" tableBorderDxfId="10" totalsRowBorderDxfId="8">
  <autoFilter ref="AK117:AN123" xr:uid="{36DA4BEB-A1D5-4B4C-A060-88C6ED85A780}">
    <filterColumn colId="0" hiddenButton="1"/>
    <filterColumn colId="1" hiddenButton="1"/>
    <filterColumn colId="2" hiddenButton="1"/>
    <filterColumn colId="3" hiddenButton="1"/>
  </autoFilter>
  <tableColumns count="4">
    <tableColumn id="1" xr3:uid="{AFD5ACF6-00F6-1D4F-8CEA-4FC5002FFDF1}" name="profile" totalsRowLabel="Total" dataDxfId="6" totalsRowDxfId="7"/>
    <tableColumn id="5" xr3:uid="{1FBE5C99-CC06-B246-97CD-84F9BF8BFA52}" name="Adult" dataDxfId="4" totalsRowDxfId="5"/>
    <tableColumn id="6" xr3:uid="{115FC17D-829E-164C-AB26-8300E3E71E63}" name="Older Adult" dataDxfId="2" totalsRowDxfId="3"/>
    <tableColumn id="7" xr3:uid="{AD89BF6C-B7D6-D347-B5ED-DB5AF592FC99}" name="Young Adult" dataDxfId="0" totalsRowDxfId="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A1600C0-B3F7-5548-9823-BBBFAEFB12D6}" name="Table29" displayName="Table29" ref="D55:G57" totalsRowShown="0" headerRowDxfId="43" headerRowBorderDxfId="49" tableBorderDxfId="50" totalsRowBorderDxfId="48">
  <tableColumns count="4">
    <tableColumn id="1" xr3:uid="{306E77FD-1245-E947-88EE-C17A1026D128}" name="Regular" dataDxfId="47"/>
    <tableColumn id="2" xr3:uid="{30AAB85C-89A5-904C-8ECA-4122E94C31A5}" name="Loyal" dataDxfId="46"/>
    <tableColumn id="3" xr3:uid="{7CC621BF-C4DA-BB4D-B2C5-4450645463BF}" name="New" dataDxfId="45"/>
    <tableColumn id="4" xr3:uid="{28787B35-6761-4A4B-B507-C1043DCB52E4}" name="Total" dataDxfId="4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B228144-D1E2-AC4E-AA10-91C1C56A861B}" name="Table9" displayName="Table9" ref="D32:G35" totalsRowShown="0" headerRowDxfId="51" headerRowBorderDxfId="57" tableBorderDxfId="58" totalsRowBorderDxfId="56" headerRowCellStyle="Normal" dataCellStyle="Normal">
  <tableColumns count="4">
    <tableColumn id="1" xr3:uid="{4740F777-A447-E041-BDD4-C9C20E9B6FF8}" name="Price Label" dataDxfId="55" dataCellStyle="Normal"/>
    <tableColumn id="2" xr3:uid="{627B5227-FFA2-774B-9B57-9EFFFB40E349}" name="mean" dataDxfId="54" dataCellStyle="Normal"/>
    <tableColumn id="3" xr3:uid="{C7AD9515-D9F4-BA43-90BF-28F321D2E292}" name="max" dataDxfId="53" dataCellStyle="Normal"/>
    <tableColumn id="4" xr3:uid="{A3F03D40-412E-3B43-8A75-E39DC8B96D2F}" name="min" dataDxfId="52" dataCellStyle="Norma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6E3D77F-BB6D-7F40-863D-32C5E57E8710}" name="Table10" displayName="Table10" ref="E42:F47" totalsRowShown="0" headerRowDxfId="70" headerRowBorderDxfId="74" tableBorderDxfId="75" totalsRowBorderDxfId="73">
  <tableColumns count="2">
    <tableColumn id="1" xr3:uid="{53BDBC4A-236D-E146-B52C-7004BAEE670D}" name="department" dataDxfId="72"/>
    <tableColumn id="2" xr3:uid="{C8F47223-CC94-7A41-A190-9C61AFA88953}" name="count" dataDxfId="7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0817511-10AF-AD46-8F6A-30680D98B396}" name="Table11" displayName="Table11" ref="B42:C47" totalsRowShown="0" headerRowDxfId="64" headerRowBorderDxfId="68" tableBorderDxfId="69" totalsRowBorderDxfId="67">
  <tableColumns count="2">
    <tableColumn id="1" xr3:uid="{B83E4DDC-70DB-1B46-8BCB-6EF09FEECCD8}" name="department" dataDxfId="66"/>
    <tableColumn id="2" xr3:uid="{10AB1454-0D39-AE46-BB26-A3BF86EFC5A6}" name="count" dataDxfId="65"/>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D93C51A-BD54-AD49-BB70-5B1514A37C32}" name="Table12" displayName="Table12" ref="L64:O70" headerRowDxfId="36" totalsRowDxfId="35" headerRowBorderDxfId="41" tableBorderDxfId="42" totalsRowBorderDxfId="63">
  <autoFilter ref="L64:O70" xr:uid="{6D93C51A-BD54-AD49-BB70-5B1514A37C32}">
    <filterColumn colId="0" hiddenButton="1"/>
    <filterColumn colId="1" hiddenButton="1"/>
    <filterColumn colId="2" hiddenButton="1"/>
    <filterColumn colId="3" hiddenButton="1"/>
  </autoFilter>
  <tableColumns count="4">
    <tableColumn id="1" xr3:uid="{E48F0282-65F0-CF46-B3E5-DAE8FB98FF06}" name="profile" totalsRowLabel="Total" dataDxfId="40" totalsRowDxfId="62"/>
    <tableColumn id="5" xr3:uid="{7FA86973-57B4-2143-9053-E18FA4465414}" name="Adult" dataDxfId="39" totalsRowDxfId="61"/>
    <tableColumn id="6" xr3:uid="{4E7B9550-579A-574F-8521-9A141FBEDDCD}" name="Older Adult" dataDxfId="38" totalsRowDxfId="60"/>
    <tableColumn id="7" xr3:uid="{BC5B5C51-293B-6643-A02B-88451F96CE55}" name="Young Adult" dataDxfId="37" totalsRowDxfId="5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90685000-D084-194E-904C-89271493C8AF}" name="Table1315" displayName="Table1315" ref="C86:D90" totalsRowShown="0" headerRowDxfId="34" headerRowBorderDxfId="32" tableBorderDxfId="33" totalsRowBorderDxfId="31">
  <tableColumns count="2">
    <tableColumn id="1" xr3:uid="{8B00FF9E-A945-8D47-9D5E-A8C73307A3C0}" name="region" dataDxfId="26"/>
    <tableColumn id="2" xr3:uid="{483D6214-F3D6-D240-B043-E38C71A9CF28}" name="Percent" dataDxfId="2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C26759F4-4BA2-2D45-983F-88D57E6208C5}" name="Table15" displayName="Table15" ref="F86:J89" totalsRowShown="0" headerRowDxfId="30" headerRowBorderDxfId="28" tableBorderDxfId="29" totalsRowBorderDxfId="27">
  <tableColumns count="5">
    <tableColumn id="1" xr3:uid="{D1D18183-63BC-F042-912A-2ADBE9C9E91D}" name="Age Group" dataDxfId="24"/>
    <tableColumn id="2" xr3:uid="{1F9E1824-CA5A-C14C-811B-CC859F52674B}" name="Midwest" dataDxfId="23"/>
    <tableColumn id="3" xr3:uid="{CEC4E717-7F91-3A44-916B-205B966DB5AA}" name="Northeast" dataDxfId="22"/>
    <tableColumn id="4" xr3:uid="{6DCFDF87-83F6-D64C-AF06-9B3AA1499DB8}" name="South" dataDxfId="21"/>
    <tableColumn id="5" xr3:uid="{93C042E6-9D61-4B40-8101-4A6CDCD8E965}" name="West" dataDxfId="2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6.xml"/><Relationship Id="rId1" Type="http://schemas.openxmlformats.org/officeDocument/2006/relationships/printerSettings" Target="../printerSettings/printerSettings4.bin"/><Relationship Id="rId4" Type="http://schemas.openxmlformats.org/officeDocument/2006/relationships/table" Target="../tables/table2.xml"/></Relationships>
</file>

<file path=xl/worksheets/_rels/sheet7.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drawing" Target="../drawings/drawing7.xml"/><Relationship Id="rId6" Type="http://schemas.openxmlformats.org/officeDocument/2006/relationships/table" Target="../tables/table7.xml"/><Relationship Id="rId11" Type="http://schemas.openxmlformats.org/officeDocument/2006/relationships/table" Target="../tables/table12.xml"/><Relationship Id="rId5" Type="http://schemas.openxmlformats.org/officeDocument/2006/relationships/table" Target="../tables/table6.xml"/><Relationship Id="rId10" Type="http://schemas.openxmlformats.org/officeDocument/2006/relationships/table" Target="../tables/table11.xml"/><Relationship Id="rId4" Type="http://schemas.openxmlformats.org/officeDocument/2006/relationships/table" Target="../tables/table5.xml"/><Relationship Id="rId9"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19"/>
  <sheetViews>
    <sheetView showGridLines="0" tabSelected="1" zoomScale="80" zoomScaleNormal="80" workbookViewId="0">
      <selection activeCell="D38" sqref="D38"/>
    </sheetView>
  </sheetViews>
  <sheetFormatPr baseColWidth="10" defaultColWidth="8.83203125" defaultRowHeight="15"/>
  <sheetData>
    <row r="13" spans="2:2" ht="16">
      <c r="B13" s="16" t="s">
        <v>0</v>
      </c>
    </row>
    <row r="14" spans="2:2">
      <c r="B14" s="15" t="s">
        <v>15</v>
      </c>
    </row>
    <row r="15" spans="2:2">
      <c r="B15" s="15" t="s">
        <v>16</v>
      </c>
    </row>
    <row r="16" spans="2:2">
      <c r="B16" s="15" t="s">
        <v>17</v>
      </c>
    </row>
    <row r="17" spans="2:2">
      <c r="B17" s="15" t="s">
        <v>18</v>
      </c>
    </row>
    <row r="18" spans="2:2">
      <c r="B18" s="15" t="s">
        <v>20</v>
      </c>
    </row>
    <row r="19" spans="2:2">
      <c r="B19" s="15" t="s">
        <v>22</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F1:Y25"/>
  <sheetViews>
    <sheetView showGridLines="0" zoomScale="61" zoomScaleNormal="60" workbookViewId="0">
      <selection activeCell="S48" sqref="S48"/>
    </sheetView>
  </sheetViews>
  <sheetFormatPr baseColWidth="10" defaultColWidth="8.6640625" defaultRowHeight="14"/>
  <cols>
    <col min="1" max="1" width="5.5" style="1" customWidth="1"/>
    <col min="2" max="24" width="8.6640625" style="1"/>
    <col min="25" max="25" width="12.83203125" style="1" bestFit="1" customWidth="1"/>
    <col min="26" max="16384" width="8.6640625" style="1"/>
  </cols>
  <sheetData>
    <row r="1" spans="25:25" ht="17">
      <c r="Y1" s="17" t="s">
        <v>19</v>
      </c>
    </row>
    <row r="2" spans="25:25" ht="17">
      <c r="Y2" s="17"/>
    </row>
    <row r="6" spans="25:25" ht="8.5" customHeight="1"/>
    <row r="25" spans="6:6">
      <c r="F25" s="1">
        <v>3421083</v>
      </c>
    </row>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V27"/>
  <sheetViews>
    <sheetView showGridLines="0" zoomScale="80" zoomScaleNormal="80" workbookViewId="0">
      <selection activeCell="D29" sqref="D29"/>
    </sheetView>
  </sheetViews>
  <sheetFormatPr baseColWidth="10" defaultColWidth="8.83203125" defaultRowHeight="15"/>
  <cols>
    <col min="1" max="1" width="4.6640625" customWidth="1"/>
    <col min="2" max="2" width="19.1640625" bestFit="1" customWidth="1"/>
    <col min="3" max="3" width="55.1640625" bestFit="1" customWidth="1"/>
    <col min="4" max="4" width="72.6640625" bestFit="1" customWidth="1"/>
    <col min="5" max="5" width="30.83203125" bestFit="1" customWidth="1"/>
  </cols>
  <sheetData>
    <row r="1" spans="2:9">
      <c r="I1" s="18" t="s">
        <v>19</v>
      </c>
    </row>
    <row r="5" spans="2:9" ht="16" thickBot="1"/>
    <row r="6" spans="2:9" ht="24.5" customHeight="1" thickTop="1" thickBot="1">
      <c r="B6" s="3" t="s">
        <v>6</v>
      </c>
      <c r="C6" s="4" t="s">
        <v>7</v>
      </c>
      <c r="D6" s="4" t="s">
        <v>8</v>
      </c>
      <c r="E6" s="5" t="s">
        <v>9</v>
      </c>
    </row>
    <row r="7" spans="2:9" ht="16" thickTop="1">
      <c r="B7" s="6" t="s">
        <v>10</v>
      </c>
      <c r="C7" s="7" t="s">
        <v>27</v>
      </c>
      <c r="D7" s="7" t="s">
        <v>28</v>
      </c>
      <c r="E7" s="8" t="s">
        <v>31</v>
      </c>
    </row>
    <row r="8" spans="2:9">
      <c r="B8" s="9" t="s">
        <v>11</v>
      </c>
      <c r="C8" s="10" t="s">
        <v>24</v>
      </c>
      <c r="D8" s="10" t="s">
        <v>25</v>
      </c>
      <c r="E8" s="11" t="s">
        <v>26</v>
      </c>
    </row>
    <row r="9" spans="2:9">
      <c r="B9" s="9" t="s">
        <v>12</v>
      </c>
      <c r="C9" s="10" t="s">
        <v>31</v>
      </c>
      <c r="D9" s="10" t="s">
        <v>31</v>
      </c>
      <c r="E9" s="11" t="s">
        <v>31</v>
      </c>
    </row>
    <row r="10" spans="2:9">
      <c r="B10" s="9" t="s">
        <v>13</v>
      </c>
      <c r="C10" s="10" t="s">
        <v>29</v>
      </c>
      <c r="D10" s="10" t="s">
        <v>30</v>
      </c>
      <c r="E10" s="11" t="s">
        <v>31</v>
      </c>
    </row>
    <row r="11" spans="2:9">
      <c r="B11" s="9"/>
      <c r="C11" s="10"/>
      <c r="D11" s="10"/>
      <c r="E11" s="11"/>
    </row>
    <row r="12" spans="2:9">
      <c r="B12" s="9"/>
      <c r="C12" s="10"/>
      <c r="D12" s="10"/>
      <c r="E12" s="11"/>
    </row>
    <row r="13" spans="2:9">
      <c r="B13" s="9"/>
      <c r="C13" s="10"/>
      <c r="D13" s="10"/>
      <c r="E13" s="11"/>
    </row>
    <row r="14" spans="2:9">
      <c r="B14" s="9"/>
      <c r="C14" s="10"/>
      <c r="D14" s="10"/>
      <c r="E14" s="11"/>
    </row>
    <row r="15" spans="2:9">
      <c r="B15" s="9"/>
      <c r="C15" s="10"/>
      <c r="D15" s="10"/>
      <c r="E15" s="11"/>
    </row>
    <row r="16" spans="2:9">
      <c r="B16" s="9"/>
      <c r="C16" s="10"/>
      <c r="D16" s="10"/>
      <c r="E16" s="11"/>
    </row>
    <row r="17" spans="2:22">
      <c r="B17" s="9"/>
      <c r="C17" s="10"/>
      <c r="D17" s="10"/>
      <c r="E17" s="11"/>
    </row>
    <row r="18" spans="2:22">
      <c r="B18" s="9"/>
      <c r="C18" s="10"/>
      <c r="D18" s="10"/>
      <c r="E18" s="11"/>
    </row>
    <row r="19" spans="2:22">
      <c r="B19" s="9"/>
      <c r="C19" s="10"/>
      <c r="D19" s="10"/>
      <c r="E19" s="11"/>
    </row>
    <row r="20" spans="2:22" ht="16" thickBot="1">
      <c r="B20" s="12"/>
      <c r="C20" s="13"/>
      <c r="D20" s="13"/>
      <c r="E20" s="14"/>
    </row>
    <row r="21" spans="2:22" ht="16" thickTop="1"/>
    <row r="27" spans="2:22">
      <c r="V27" t="s">
        <v>23</v>
      </c>
    </row>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2"/>
  <sheetViews>
    <sheetView showGridLines="0" zoomScaleNormal="100" workbookViewId="0">
      <selection activeCell="C34" sqref="C34"/>
    </sheetView>
  </sheetViews>
  <sheetFormatPr baseColWidth="10" defaultColWidth="8.83203125" defaultRowHeight="15"/>
  <cols>
    <col min="1" max="1" width="4.5" customWidth="1"/>
    <col min="2" max="2" width="17.83203125" style="20" bestFit="1" customWidth="1"/>
    <col min="3" max="3" width="38.1640625" style="20" bestFit="1" customWidth="1"/>
    <col min="4" max="4" width="19.5" style="20" bestFit="1" customWidth="1"/>
    <col min="5" max="5" width="86.33203125" bestFit="1" customWidth="1"/>
  </cols>
  <sheetData>
    <row r="1" spans="2:8">
      <c r="H1" s="18" t="s">
        <v>19</v>
      </c>
    </row>
    <row r="5" spans="2:8" ht="16" thickBot="1"/>
    <row r="6" spans="2:8" ht="23" customHeight="1" thickTop="1" thickBot="1">
      <c r="B6" s="3" t="s">
        <v>1</v>
      </c>
      <c r="C6" s="4" t="s">
        <v>2</v>
      </c>
      <c r="D6" s="4" t="s">
        <v>3</v>
      </c>
      <c r="E6" s="5" t="s">
        <v>4</v>
      </c>
    </row>
    <row r="7" spans="2:8" ht="16" thickTop="1">
      <c r="B7" s="28" t="s">
        <v>32</v>
      </c>
      <c r="C7" s="23"/>
      <c r="D7" s="23"/>
      <c r="E7" s="21" t="s">
        <v>36</v>
      </c>
    </row>
    <row r="8" spans="2:8">
      <c r="B8" s="29"/>
      <c r="C8" s="24" t="s">
        <v>33</v>
      </c>
      <c r="D8" s="26"/>
      <c r="E8" s="22" t="s">
        <v>37</v>
      </c>
    </row>
    <row r="9" spans="2:8">
      <c r="B9" s="30"/>
      <c r="C9" s="24"/>
      <c r="D9" s="26" t="s">
        <v>34</v>
      </c>
      <c r="E9" s="22" t="s">
        <v>38</v>
      </c>
    </row>
    <row r="10" spans="2:8">
      <c r="B10" s="30"/>
      <c r="C10" s="24"/>
      <c r="D10" s="26" t="s">
        <v>35</v>
      </c>
      <c r="E10" s="22" t="s">
        <v>38</v>
      </c>
    </row>
    <row r="11" spans="2:8">
      <c r="B11" s="30"/>
      <c r="C11" s="24"/>
      <c r="D11" s="26" t="s">
        <v>39</v>
      </c>
      <c r="E11" s="22" t="s">
        <v>40</v>
      </c>
    </row>
    <row r="12" spans="2:8">
      <c r="B12" s="30"/>
      <c r="C12" s="24" t="s">
        <v>41</v>
      </c>
      <c r="D12" s="26"/>
      <c r="E12" s="22" t="s">
        <v>43</v>
      </c>
    </row>
    <row r="13" spans="2:8">
      <c r="B13" s="30"/>
      <c r="C13" s="24" t="s">
        <v>42</v>
      </c>
      <c r="D13" s="26"/>
      <c r="E13" s="22" t="s">
        <v>37</v>
      </c>
    </row>
    <row r="14" spans="2:8">
      <c r="B14" s="30" t="s">
        <v>54</v>
      </c>
      <c r="C14" s="24"/>
      <c r="D14" s="26"/>
      <c r="E14" s="22" t="s">
        <v>44</v>
      </c>
    </row>
    <row r="15" spans="2:8">
      <c r="B15" s="30"/>
      <c r="C15" s="24" t="s">
        <v>45</v>
      </c>
      <c r="D15" s="26"/>
      <c r="E15" s="22" t="s">
        <v>47</v>
      </c>
    </row>
    <row r="16" spans="2:8">
      <c r="B16" s="30"/>
      <c r="C16" s="24" t="s">
        <v>52</v>
      </c>
      <c r="D16" s="26"/>
      <c r="E16" s="22" t="s">
        <v>47</v>
      </c>
    </row>
    <row r="17" spans="2:5">
      <c r="B17" s="30"/>
      <c r="C17" s="24" t="s">
        <v>46</v>
      </c>
      <c r="D17" s="26"/>
      <c r="E17" s="22" t="s">
        <v>47</v>
      </c>
    </row>
    <row r="18" spans="2:5">
      <c r="B18" s="30"/>
      <c r="C18" s="24" t="s">
        <v>48</v>
      </c>
      <c r="D18" s="26"/>
      <c r="E18" s="22" t="s">
        <v>49</v>
      </c>
    </row>
    <row r="19" spans="2:5">
      <c r="B19" s="30"/>
      <c r="C19" s="24" t="s">
        <v>50</v>
      </c>
      <c r="D19" s="26"/>
      <c r="E19" s="22" t="s">
        <v>49</v>
      </c>
    </row>
    <row r="20" spans="2:5">
      <c r="B20" s="30"/>
      <c r="C20" s="24"/>
      <c r="D20" s="26" t="s">
        <v>35</v>
      </c>
      <c r="E20" s="22" t="s">
        <v>51</v>
      </c>
    </row>
    <row r="21" spans="2:5" ht="16" thickBot="1">
      <c r="B21" s="31"/>
      <c r="C21" s="25"/>
      <c r="D21" s="27"/>
      <c r="E21" s="2"/>
    </row>
    <row r="22" spans="2:5" ht="16"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51"/>
  <sheetViews>
    <sheetView showGridLines="0" zoomScale="80" zoomScaleNormal="80" workbookViewId="0">
      <selection activeCell="E22" sqref="E22"/>
    </sheetView>
  </sheetViews>
  <sheetFormatPr baseColWidth="10" defaultColWidth="8.83203125" defaultRowHeight="15"/>
  <cols>
    <col min="1" max="1" width="4.33203125" customWidth="1"/>
    <col min="2" max="2" width="21" style="20" bestFit="1" customWidth="1"/>
    <col min="3" max="3" width="19.1640625" style="20" bestFit="1" customWidth="1"/>
    <col min="4" max="4" width="38.5" style="47" bestFit="1" customWidth="1"/>
    <col min="5" max="5" width="116.6640625" style="39" bestFit="1" customWidth="1"/>
  </cols>
  <sheetData>
    <row r="1" spans="1:11">
      <c r="K1" s="18" t="s">
        <v>19</v>
      </c>
    </row>
    <row r="5" spans="1:11" ht="16" thickBot="1"/>
    <row r="6" spans="1:11" ht="21.5" customHeight="1" thickTop="1" thickBot="1">
      <c r="B6" s="3" t="s">
        <v>6</v>
      </c>
      <c r="C6" s="4" t="s">
        <v>5</v>
      </c>
      <c r="D6" s="4" t="s">
        <v>14</v>
      </c>
      <c r="E6" s="40" t="s">
        <v>21</v>
      </c>
    </row>
    <row r="7" spans="1:11" ht="16" thickTop="1">
      <c r="A7">
        <v>1</v>
      </c>
      <c r="B7" s="53" t="s">
        <v>53</v>
      </c>
      <c r="C7" s="32" t="s">
        <v>56</v>
      </c>
      <c r="D7" s="36" t="s">
        <v>55</v>
      </c>
      <c r="E7" s="41" t="s">
        <v>73</v>
      </c>
    </row>
    <row r="8" spans="1:11">
      <c r="A8">
        <v>2</v>
      </c>
      <c r="B8" s="53" t="s">
        <v>53</v>
      </c>
      <c r="C8" s="33" t="s">
        <v>57</v>
      </c>
      <c r="D8" s="48" t="s">
        <v>58</v>
      </c>
      <c r="E8" s="42" t="s">
        <v>59</v>
      </c>
    </row>
    <row r="9" spans="1:11">
      <c r="A9">
        <v>3</v>
      </c>
      <c r="B9" s="53" t="s">
        <v>53</v>
      </c>
      <c r="C9" s="33" t="s">
        <v>60</v>
      </c>
      <c r="D9" s="48" t="s">
        <v>61</v>
      </c>
      <c r="E9" s="42" t="s">
        <v>62</v>
      </c>
    </row>
    <row r="10" spans="1:11">
      <c r="A10">
        <v>4</v>
      </c>
      <c r="B10" s="53" t="s">
        <v>53</v>
      </c>
      <c r="C10" s="33" t="s">
        <v>63</v>
      </c>
      <c r="D10" s="48" t="s">
        <v>64</v>
      </c>
      <c r="E10" s="42" t="s">
        <v>66</v>
      </c>
    </row>
    <row r="11" spans="1:11">
      <c r="A11">
        <v>5</v>
      </c>
      <c r="B11" s="53" t="s">
        <v>53</v>
      </c>
      <c r="C11" s="33" t="s">
        <v>65</v>
      </c>
      <c r="D11" s="48" t="s">
        <v>63</v>
      </c>
      <c r="E11" s="42" t="s">
        <v>67</v>
      </c>
    </row>
    <row r="12" spans="1:11">
      <c r="A12">
        <v>6</v>
      </c>
      <c r="B12" s="53" t="s">
        <v>53</v>
      </c>
      <c r="C12" s="33" t="s">
        <v>68</v>
      </c>
      <c r="D12" s="49" t="s">
        <v>69</v>
      </c>
      <c r="E12" s="43" t="s">
        <v>70</v>
      </c>
    </row>
    <row r="13" spans="1:11">
      <c r="A13">
        <v>7</v>
      </c>
      <c r="B13" s="53" t="s">
        <v>53</v>
      </c>
      <c r="C13" s="33" t="s">
        <v>71</v>
      </c>
      <c r="D13" s="49" t="s">
        <v>68</v>
      </c>
      <c r="E13" s="43" t="s">
        <v>72</v>
      </c>
    </row>
    <row r="14" spans="1:11">
      <c r="A14">
        <v>8</v>
      </c>
      <c r="B14" s="53" t="s">
        <v>53</v>
      </c>
      <c r="C14" s="33" t="s">
        <v>74</v>
      </c>
      <c r="D14" s="48" t="s">
        <v>75</v>
      </c>
      <c r="E14" s="42" t="s">
        <v>76</v>
      </c>
    </row>
    <row r="15" spans="1:11">
      <c r="A15">
        <v>9</v>
      </c>
      <c r="B15" s="53" t="s">
        <v>53</v>
      </c>
      <c r="C15" s="33" t="s">
        <v>77</v>
      </c>
      <c r="D15" s="48" t="s">
        <v>74</v>
      </c>
      <c r="E15" s="42" t="s">
        <v>78</v>
      </c>
    </row>
    <row r="16" spans="1:11">
      <c r="A16">
        <v>10</v>
      </c>
      <c r="B16" s="54" t="s">
        <v>79</v>
      </c>
      <c r="C16" s="33" t="s">
        <v>80</v>
      </c>
      <c r="D16" s="50" t="s">
        <v>81</v>
      </c>
      <c r="E16" s="42" t="s">
        <v>82</v>
      </c>
    </row>
    <row r="17" spans="1:5">
      <c r="A17">
        <v>11</v>
      </c>
      <c r="B17" s="54" t="s">
        <v>79</v>
      </c>
      <c r="C17" s="33" t="s">
        <v>83</v>
      </c>
      <c r="D17" s="50" t="s">
        <v>84</v>
      </c>
      <c r="E17" s="42" t="s">
        <v>85</v>
      </c>
    </row>
    <row r="18" spans="1:5">
      <c r="A18">
        <v>12</v>
      </c>
      <c r="B18" s="37" t="s">
        <v>79</v>
      </c>
      <c r="C18" s="34" t="s">
        <v>86</v>
      </c>
      <c r="D18" s="34" t="s">
        <v>87</v>
      </c>
      <c r="E18" s="44" t="s">
        <v>88</v>
      </c>
    </row>
    <row r="19" spans="1:5">
      <c r="A19">
        <v>13</v>
      </c>
      <c r="B19" s="38"/>
      <c r="C19" s="35"/>
      <c r="D19" s="35"/>
      <c r="E19" s="45"/>
    </row>
    <row r="20" spans="1:5" ht="16" thickBot="1">
      <c r="A20">
        <v>14</v>
      </c>
      <c r="B20" s="55"/>
      <c r="C20" s="52"/>
      <c r="D20" s="51"/>
      <c r="E20" s="46"/>
    </row>
    <row r="21" spans="1:5" ht="16" thickTop="1"/>
    <row r="22" spans="1:5">
      <c r="B22" s="56" t="s">
        <v>89</v>
      </c>
      <c r="D22" s="58" t="s">
        <v>92</v>
      </c>
    </row>
    <row r="32" spans="1:5">
      <c r="B32" s="56" t="s">
        <v>90</v>
      </c>
    </row>
    <row r="33" spans="2:4">
      <c r="D33" s="58" t="s">
        <v>93</v>
      </c>
    </row>
    <row r="42" spans="2:4">
      <c r="B42" s="57" t="s">
        <v>91</v>
      </c>
      <c r="D42" s="58" t="s">
        <v>94</v>
      </c>
    </row>
    <row r="51" spans="2:4">
      <c r="B51" s="56" t="s">
        <v>95</v>
      </c>
      <c r="D51" s="59" t="s">
        <v>96</v>
      </c>
    </row>
  </sheetData>
  <mergeCells count="4">
    <mergeCell ref="E18:E19"/>
    <mergeCell ref="D18:D19"/>
    <mergeCell ref="C18:C19"/>
    <mergeCell ref="B18:B19"/>
  </mergeCells>
  <hyperlinks>
    <hyperlink ref="K1" location="'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AO230"/>
  <sheetViews>
    <sheetView showGridLines="0" zoomScale="15" zoomScaleNormal="116" workbookViewId="0">
      <selection activeCell="BO155" sqref="BO155"/>
    </sheetView>
  </sheetViews>
  <sheetFormatPr baseColWidth="10" defaultColWidth="8.83203125" defaultRowHeight="15"/>
  <cols>
    <col min="1" max="1" width="4" customWidth="1"/>
    <col min="10" max="13" width="10" customWidth="1"/>
    <col min="14" max="14" width="9.33203125" customWidth="1"/>
    <col min="28" max="28" width="9.1640625" bestFit="1" customWidth="1"/>
    <col min="37" max="37" width="12.33203125" bestFit="1" customWidth="1"/>
    <col min="38" max="38" width="9.33203125" bestFit="1" customWidth="1"/>
    <col min="39" max="39" width="12.33203125" bestFit="1" customWidth="1"/>
    <col min="40" max="40" width="13.1640625" bestFit="1" customWidth="1"/>
    <col min="41" max="41" width="12.33203125" bestFit="1" customWidth="1"/>
  </cols>
  <sheetData>
    <row r="1" spans="17:17">
      <c r="Q1" s="18" t="s">
        <v>19</v>
      </c>
    </row>
    <row r="39" spans="26:41">
      <c r="Z39" s="111"/>
      <c r="AB39" s="111"/>
      <c r="AD39" s="111"/>
    </row>
    <row r="43" spans="26:41">
      <c r="AB43" s="111"/>
      <c r="AL43" s="64" t="s">
        <v>168</v>
      </c>
      <c r="AM43" s="64" t="s">
        <v>173</v>
      </c>
      <c r="AN43" s="64" t="s">
        <v>171</v>
      </c>
      <c r="AO43" s="76" t="s">
        <v>172</v>
      </c>
    </row>
    <row r="44" spans="26:41">
      <c r="AB44" s="111"/>
      <c r="AL44" s="64" t="s">
        <v>138</v>
      </c>
      <c r="AM44" s="116">
        <v>0.57678813676765439</v>
      </c>
      <c r="AN44" s="116">
        <v>0.55539837472193221</v>
      </c>
      <c r="AO44" s="116">
        <v>0.49622587199819196</v>
      </c>
    </row>
    <row r="45" spans="26:41">
      <c r="AB45" s="111"/>
      <c r="AL45" s="64" t="s">
        <v>139</v>
      </c>
      <c r="AM45" s="116">
        <v>0.24430505599906424</v>
      </c>
      <c r="AN45" s="116">
        <v>0.30349540715182882</v>
      </c>
      <c r="AO45" s="116">
        <v>0.49565040329716487</v>
      </c>
    </row>
    <row r="46" spans="26:41">
      <c r="AL46" s="64" t="s">
        <v>140</v>
      </c>
      <c r="AM46" s="116">
        <v>0.17890680723328134</v>
      </c>
      <c r="AN46" s="116">
        <v>0.141106218126239</v>
      </c>
      <c r="AO46" s="116">
        <v>8.1237247046431951E-3</v>
      </c>
    </row>
    <row r="117" spans="23:40">
      <c r="AK117" s="69" t="s">
        <v>86</v>
      </c>
      <c r="AL117" s="77" t="s">
        <v>138</v>
      </c>
      <c r="AM117" s="77" t="s">
        <v>139</v>
      </c>
      <c r="AN117" s="74" t="s">
        <v>140</v>
      </c>
    </row>
    <row r="118" spans="23:40">
      <c r="AK118" s="85" t="s">
        <v>141</v>
      </c>
      <c r="AL118" s="102">
        <v>0.58452187326962102</v>
      </c>
      <c r="AM118" s="102">
        <v>0.34862290374657945</v>
      </c>
      <c r="AN118" s="106">
        <v>6.6855222983799589E-2</v>
      </c>
    </row>
    <row r="119" spans="23:40">
      <c r="AK119" s="85" t="s">
        <v>142</v>
      </c>
      <c r="AL119" s="102">
        <v>0.58678302495423063</v>
      </c>
      <c r="AM119" s="102">
        <v>0.34854420146786325</v>
      </c>
      <c r="AN119" s="106">
        <v>6.4672773577906184E-2</v>
      </c>
    </row>
    <row r="120" spans="23:40">
      <c r="AK120" s="85" t="s">
        <v>144</v>
      </c>
      <c r="AL120" s="102">
        <v>0.54788697459465774</v>
      </c>
      <c r="AM120" s="102">
        <v>0.3329076690330906</v>
      </c>
      <c r="AN120" s="106">
        <v>0.11920535637225159</v>
      </c>
    </row>
    <row r="121" spans="23:40">
      <c r="AK121" s="85" t="s">
        <v>145</v>
      </c>
      <c r="AL121" s="102">
        <v>0.551206034526735</v>
      </c>
      <c r="AM121" s="102">
        <v>0.32170084077953354</v>
      </c>
      <c r="AN121" s="106">
        <v>0.12709312469373149</v>
      </c>
    </row>
    <row r="122" spans="23:40">
      <c r="AK122" s="85" t="s">
        <v>146</v>
      </c>
      <c r="AL122" s="102">
        <v>0</v>
      </c>
      <c r="AM122" s="102">
        <v>0</v>
      </c>
      <c r="AN122" s="106">
        <v>1</v>
      </c>
    </row>
    <row r="123" spans="23:40">
      <c r="AK123" s="99" t="s">
        <v>143</v>
      </c>
      <c r="AL123" s="107">
        <v>0</v>
      </c>
      <c r="AM123" s="107">
        <v>0</v>
      </c>
      <c r="AN123" s="108">
        <v>1</v>
      </c>
    </row>
    <row r="125" spans="23:40">
      <c r="W125" t="s">
        <v>111</v>
      </c>
    </row>
    <row r="164" spans="2:2">
      <c r="B164" t="s">
        <v>111</v>
      </c>
    </row>
    <row r="181" spans="35:35">
      <c r="AI181" t="s">
        <v>102</v>
      </c>
    </row>
    <row r="230" spans="10:13">
      <c r="J230" s="62"/>
      <c r="K230" s="62"/>
      <c r="L230" s="62"/>
      <c r="M230" s="62"/>
    </row>
  </sheetData>
  <hyperlinks>
    <hyperlink ref="Q1" location="'Title Page'!A1" display="Title page" xr:uid="{00000000-0004-0000-0500-000000000000}"/>
  </hyperlinks>
  <pageMargins left="0.7" right="0.7" top="0.75" bottom="0.75" header="0.3" footer="0.3"/>
  <pageSetup orientation="portrait"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R111"/>
  <sheetViews>
    <sheetView showGridLines="0" zoomScale="87" zoomScaleNormal="80" workbookViewId="0">
      <selection activeCell="B99" sqref="B99"/>
    </sheetView>
  </sheetViews>
  <sheetFormatPr baseColWidth="10" defaultColWidth="8.83203125" defaultRowHeight="15"/>
  <cols>
    <col min="1" max="1" width="4" customWidth="1"/>
    <col min="2" max="2" width="12.33203125" customWidth="1"/>
    <col min="3" max="3" width="13.1640625" customWidth="1"/>
    <col min="4" max="4" width="10" customWidth="1"/>
    <col min="5" max="5" width="12.33203125" customWidth="1"/>
    <col min="6" max="6" width="11.33203125" customWidth="1"/>
    <col min="7" max="7" width="14" customWidth="1"/>
    <col min="8" max="8" width="14.6640625" customWidth="1"/>
    <col min="9" max="9" width="14.1640625" customWidth="1"/>
    <col min="11" max="11" width="11.5" bestFit="1" customWidth="1"/>
    <col min="12" max="12" width="12.1640625" bestFit="1" customWidth="1"/>
    <col min="13" max="13" width="9.6640625" customWidth="1"/>
    <col min="14" max="14" width="10.33203125" bestFit="1" customWidth="1"/>
    <col min="15" max="15" width="10.83203125" bestFit="1" customWidth="1"/>
  </cols>
  <sheetData>
    <row r="1" spans="2:17">
      <c r="Q1" s="18" t="s">
        <v>19</v>
      </c>
    </row>
    <row r="12" spans="2:17" ht="19">
      <c r="B12" s="75" t="s">
        <v>100</v>
      </c>
      <c r="C12" s="19"/>
      <c r="D12" s="19"/>
    </row>
    <row r="13" spans="2:17">
      <c r="B13" s="61"/>
      <c r="C13" s="19"/>
      <c r="D13" s="19"/>
    </row>
    <row r="14" spans="2:17">
      <c r="B14" s="104" t="s">
        <v>155</v>
      </c>
      <c r="C14" s="103"/>
      <c r="D14" s="103"/>
      <c r="E14" s="103"/>
      <c r="F14" s="103"/>
      <c r="G14" s="103"/>
      <c r="H14" s="103"/>
      <c r="I14" s="103"/>
      <c r="J14" s="103"/>
      <c r="K14" s="103"/>
      <c r="L14" s="103"/>
      <c r="M14" s="103"/>
      <c r="N14" s="103"/>
      <c r="O14" s="103"/>
      <c r="P14" s="78"/>
      <c r="Q14" s="78"/>
    </row>
    <row r="15" spans="2:17">
      <c r="B15" s="72" t="s">
        <v>101</v>
      </c>
      <c r="C15" s="64"/>
      <c r="D15" s="64"/>
      <c r="E15" s="64"/>
      <c r="F15" s="64"/>
      <c r="G15" s="64"/>
      <c r="H15" s="64"/>
      <c r="I15" s="64"/>
      <c r="J15" s="64"/>
      <c r="K15" s="64"/>
      <c r="L15" s="64"/>
      <c r="M15" s="64"/>
      <c r="N15" s="64"/>
      <c r="O15" s="64"/>
      <c r="P15" s="64"/>
      <c r="Q15" s="68"/>
    </row>
    <row r="16" spans="2:17">
      <c r="B16" s="72" t="s">
        <v>201</v>
      </c>
      <c r="C16" s="64"/>
      <c r="D16" s="64"/>
      <c r="E16" s="64"/>
      <c r="F16" s="64"/>
      <c r="G16" s="64"/>
      <c r="H16" s="64"/>
      <c r="I16" s="64"/>
      <c r="J16" s="64"/>
      <c r="K16" s="64"/>
      <c r="L16" s="64"/>
      <c r="M16" s="64"/>
      <c r="N16" s="64"/>
      <c r="O16" s="64"/>
      <c r="P16" s="64"/>
      <c r="Q16" s="68"/>
    </row>
    <row r="17" spans="2:17">
      <c r="B17" s="72" t="s">
        <v>191</v>
      </c>
      <c r="C17" s="64"/>
      <c r="D17" s="64"/>
      <c r="E17" s="64"/>
      <c r="F17" s="64"/>
      <c r="G17" s="64"/>
      <c r="H17" s="64"/>
      <c r="I17" s="64"/>
      <c r="J17" s="64"/>
      <c r="K17" s="64"/>
      <c r="L17" s="64"/>
      <c r="M17" s="64"/>
      <c r="N17" s="64"/>
      <c r="O17" s="64"/>
      <c r="P17" s="64"/>
      <c r="Q17" s="68"/>
    </row>
    <row r="18" spans="2:17">
      <c r="B18" s="66" t="s">
        <v>109</v>
      </c>
      <c r="C18" s="64"/>
      <c r="D18" s="64"/>
      <c r="E18" s="64"/>
      <c r="F18" s="64"/>
      <c r="G18" s="64"/>
      <c r="H18" s="64"/>
      <c r="I18" s="64"/>
      <c r="J18" s="64"/>
      <c r="K18" s="64"/>
      <c r="L18" s="64"/>
      <c r="M18" s="64"/>
      <c r="N18" s="64"/>
      <c r="O18" s="64"/>
      <c r="P18" s="64"/>
      <c r="Q18" s="68"/>
    </row>
    <row r="19" spans="2:17">
      <c r="B19" s="90" t="s">
        <v>107</v>
      </c>
      <c r="C19" s="64"/>
      <c r="D19" s="64"/>
      <c r="E19" s="64"/>
      <c r="F19" s="64"/>
      <c r="G19" s="64"/>
      <c r="H19" s="64"/>
      <c r="I19" s="64"/>
      <c r="J19" s="64"/>
      <c r="K19" s="64"/>
      <c r="L19" s="64"/>
      <c r="M19" s="64"/>
      <c r="N19" s="64"/>
      <c r="O19" s="64"/>
      <c r="P19" s="64"/>
      <c r="Q19" s="68"/>
    </row>
    <row r="20" spans="2:17">
      <c r="B20" s="91" t="s">
        <v>108</v>
      </c>
      <c r="C20" s="65"/>
      <c r="D20" s="65"/>
      <c r="E20" s="65"/>
      <c r="F20" s="65"/>
      <c r="G20" s="65"/>
      <c r="H20" s="65"/>
      <c r="I20" s="65"/>
      <c r="J20" s="65"/>
      <c r="K20" s="65"/>
      <c r="L20" s="65"/>
      <c r="M20" s="65"/>
      <c r="N20" s="65"/>
      <c r="O20" s="65"/>
      <c r="P20" s="65"/>
      <c r="Q20" s="69"/>
    </row>
    <row r="21" spans="2:17">
      <c r="B21" s="63"/>
    </row>
    <row r="22" spans="2:17">
      <c r="B22" s="104" t="s">
        <v>153</v>
      </c>
      <c r="C22" s="103"/>
      <c r="D22" s="103"/>
      <c r="E22" s="103"/>
      <c r="F22" s="103"/>
      <c r="G22" s="103"/>
      <c r="H22" s="103"/>
      <c r="I22" s="103"/>
      <c r="J22" s="103"/>
      <c r="K22" s="103"/>
      <c r="L22" s="103"/>
      <c r="M22" s="103"/>
      <c r="N22" s="78"/>
      <c r="O22" s="78"/>
      <c r="P22" s="71"/>
      <c r="Q22" s="73"/>
    </row>
    <row r="23" spans="2:17">
      <c r="B23" s="66" t="s">
        <v>98</v>
      </c>
      <c r="C23" s="64"/>
      <c r="D23" s="64"/>
      <c r="E23" s="64"/>
      <c r="F23" s="64"/>
      <c r="G23" s="64"/>
      <c r="H23" s="64"/>
      <c r="I23" s="64"/>
      <c r="J23" s="64"/>
      <c r="K23" s="64"/>
      <c r="L23" s="64"/>
      <c r="M23" s="64"/>
      <c r="N23" s="64"/>
      <c r="O23" s="64"/>
      <c r="P23" s="64"/>
      <c r="Q23" s="68"/>
    </row>
    <row r="24" spans="2:17">
      <c r="B24" s="66" t="s">
        <v>202</v>
      </c>
      <c r="C24" s="64"/>
      <c r="D24" s="64"/>
      <c r="E24" s="64"/>
      <c r="F24" s="64"/>
      <c r="G24" s="64"/>
      <c r="H24" s="64"/>
      <c r="I24" s="64"/>
      <c r="J24" s="64"/>
      <c r="K24" s="64"/>
      <c r="L24" s="64"/>
      <c r="M24" s="64"/>
      <c r="N24" s="64"/>
      <c r="O24" s="64"/>
      <c r="P24" s="64"/>
      <c r="Q24" s="68"/>
    </row>
    <row r="25" spans="2:17">
      <c r="B25" s="90" t="s">
        <v>203</v>
      </c>
      <c r="C25" s="64"/>
      <c r="D25" s="64"/>
      <c r="E25" s="64"/>
      <c r="F25" s="64"/>
      <c r="G25" s="64"/>
      <c r="H25" s="64"/>
      <c r="I25" s="64"/>
      <c r="J25" s="64"/>
      <c r="K25" s="64"/>
      <c r="L25" s="64"/>
      <c r="M25" s="64"/>
      <c r="N25" s="64"/>
      <c r="O25" s="64"/>
      <c r="P25" s="64"/>
      <c r="Q25" s="68"/>
    </row>
    <row r="26" spans="2:17">
      <c r="B26" s="109" t="s">
        <v>157</v>
      </c>
      <c r="C26" s="64"/>
      <c r="D26" s="64"/>
      <c r="E26" s="64"/>
      <c r="F26" s="64"/>
      <c r="G26" s="64"/>
      <c r="H26" s="64"/>
      <c r="I26" s="64"/>
      <c r="J26" s="64"/>
      <c r="K26" s="64"/>
      <c r="L26" s="64"/>
      <c r="M26" s="64"/>
      <c r="N26" s="64"/>
      <c r="O26" s="64"/>
      <c r="P26" s="64"/>
      <c r="Q26" s="68"/>
    </row>
    <row r="27" spans="2:17">
      <c r="B27" s="66" t="s">
        <v>97</v>
      </c>
      <c r="C27" s="64"/>
      <c r="D27" s="64"/>
      <c r="E27" s="64"/>
      <c r="F27" s="64"/>
      <c r="G27" s="64"/>
      <c r="H27" s="64"/>
      <c r="I27" s="64"/>
      <c r="J27" s="64"/>
      <c r="K27" s="64"/>
      <c r="L27" s="64"/>
      <c r="M27" s="64"/>
      <c r="N27" s="64"/>
      <c r="O27" s="64"/>
      <c r="P27" s="64"/>
      <c r="Q27" s="68"/>
    </row>
    <row r="28" spans="2:17">
      <c r="B28" s="74" t="s">
        <v>204</v>
      </c>
      <c r="C28" s="65"/>
      <c r="D28" s="65"/>
      <c r="E28" s="65"/>
      <c r="F28" s="65"/>
      <c r="G28" s="65"/>
      <c r="H28" s="65"/>
      <c r="I28" s="65"/>
      <c r="J28" s="65"/>
      <c r="K28" s="65"/>
      <c r="L28" s="65"/>
      <c r="M28" s="65"/>
      <c r="N28" s="65"/>
      <c r="O28" s="65"/>
      <c r="P28" s="65"/>
      <c r="Q28" s="69"/>
    </row>
    <row r="30" spans="2:17">
      <c r="B30" s="104" t="s">
        <v>152</v>
      </c>
      <c r="C30" s="103"/>
      <c r="D30" s="103"/>
      <c r="E30" s="103"/>
      <c r="F30" s="103"/>
      <c r="G30" s="103"/>
      <c r="H30" s="103"/>
      <c r="I30" s="103"/>
      <c r="J30" s="103"/>
      <c r="K30" s="103"/>
      <c r="L30" s="103"/>
      <c r="M30" s="70"/>
      <c r="N30" s="71"/>
      <c r="O30" s="71"/>
      <c r="P30" s="71"/>
      <c r="Q30" s="73"/>
    </row>
    <row r="31" spans="2:17">
      <c r="B31" s="66" t="s">
        <v>110</v>
      </c>
      <c r="C31" s="64"/>
      <c r="D31" s="64"/>
      <c r="E31" s="64"/>
      <c r="F31" s="64"/>
      <c r="G31" s="64"/>
      <c r="H31" s="64"/>
      <c r="I31" s="64"/>
      <c r="J31" s="64"/>
      <c r="K31" s="64"/>
      <c r="L31" s="64"/>
      <c r="M31" s="64"/>
      <c r="N31" s="64"/>
      <c r="O31" s="64"/>
      <c r="P31" s="64"/>
      <c r="Q31" s="68"/>
    </row>
    <row r="32" spans="2:17">
      <c r="B32" s="72"/>
      <c r="C32" s="64"/>
      <c r="D32" s="88" t="s">
        <v>118</v>
      </c>
      <c r="E32" s="89" t="s">
        <v>112</v>
      </c>
      <c r="F32" s="89" t="s">
        <v>113</v>
      </c>
      <c r="G32" s="87" t="s">
        <v>114</v>
      </c>
      <c r="H32" s="64"/>
      <c r="I32" s="64"/>
      <c r="J32" s="64"/>
      <c r="K32" s="64"/>
      <c r="L32" s="64"/>
      <c r="M32" s="64"/>
      <c r="N32" s="64"/>
      <c r="O32" s="64"/>
      <c r="P32" s="64"/>
      <c r="Q32" s="68"/>
    </row>
    <row r="33" spans="2:17">
      <c r="B33" s="72"/>
      <c r="C33" s="64"/>
      <c r="D33" s="78" t="s">
        <v>115</v>
      </c>
      <c r="E33" s="79">
        <v>20.613752556757401</v>
      </c>
      <c r="F33" s="79">
        <v>25</v>
      </c>
      <c r="G33" s="80">
        <v>15.1</v>
      </c>
      <c r="H33" s="64"/>
      <c r="I33" s="64"/>
      <c r="J33" s="64"/>
      <c r="K33" s="64"/>
      <c r="L33" s="64"/>
      <c r="M33" s="64"/>
      <c r="N33" s="64"/>
      <c r="O33" s="64"/>
      <c r="P33" s="64"/>
      <c r="Q33" s="68"/>
    </row>
    <row r="34" spans="2:17">
      <c r="B34" s="72"/>
      <c r="C34" s="64"/>
      <c r="D34" s="78" t="s">
        <v>116</v>
      </c>
      <c r="E34" s="79">
        <v>3.0238329626123002</v>
      </c>
      <c r="F34" s="79">
        <v>5</v>
      </c>
      <c r="G34" s="80">
        <v>1</v>
      </c>
      <c r="H34" s="64"/>
      <c r="I34" s="64"/>
      <c r="J34" s="64"/>
      <c r="K34" s="64"/>
      <c r="L34" s="64"/>
      <c r="M34" s="64"/>
      <c r="N34" s="64"/>
      <c r="O34" s="64"/>
      <c r="P34" s="64"/>
      <c r="Q34" s="68"/>
    </row>
    <row r="35" spans="2:17">
      <c r="B35" s="72"/>
      <c r="C35" s="64"/>
      <c r="D35" s="73" t="s">
        <v>117</v>
      </c>
      <c r="E35" s="84">
        <v>9.7567776374726591</v>
      </c>
      <c r="F35" s="84">
        <v>15</v>
      </c>
      <c r="G35" s="70">
        <v>5.0999999999999996</v>
      </c>
      <c r="H35" s="64"/>
      <c r="I35" s="64"/>
      <c r="J35" s="64"/>
      <c r="K35" s="64"/>
      <c r="L35" s="64"/>
      <c r="M35" s="64"/>
      <c r="N35" s="64"/>
      <c r="O35" s="64"/>
      <c r="P35" s="64"/>
      <c r="Q35" s="68"/>
    </row>
    <row r="36" spans="2:17">
      <c r="B36" s="66" t="s">
        <v>99</v>
      </c>
      <c r="C36" s="64"/>
      <c r="D36" s="64"/>
      <c r="E36" s="64"/>
      <c r="F36" s="64"/>
      <c r="G36" s="64"/>
      <c r="H36" s="64"/>
      <c r="I36" s="64"/>
      <c r="J36" s="64"/>
      <c r="K36" s="64"/>
      <c r="L36" s="64"/>
      <c r="M36" s="64"/>
      <c r="N36" s="64"/>
      <c r="O36" s="64"/>
      <c r="P36" s="64"/>
      <c r="Q36" s="68"/>
    </row>
    <row r="37" spans="2:17">
      <c r="B37" s="74" t="s">
        <v>131</v>
      </c>
      <c r="C37" s="65"/>
      <c r="D37" s="65"/>
      <c r="E37" s="65"/>
      <c r="F37" s="65"/>
      <c r="G37" s="65"/>
      <c r="H37" s="65"/>
      <c r="I37" s="65"/>
      <c r="J37" s="65"/>
      <c r="K37" s="65"/>
      <c r="L37" s="65"/>
      <c r="M37" s="65"/>
      <c r="N37" s="65"/>
      <c r="O37" s="65"/>
      <c r="P37" s="65"/>
      <c r="Q37" s="69"/>
    </row>
    <row r="39" spans="2:17">
      <c r="B39" s="104" t="s">
        <v>151</v>
      </c>
      <c r="C39" s="103"/>
      <c r="D39" s="103"/>
      <c r="E39" s="103"/>
      <c r="F39" s="103"/>
      <c r="G39" s="103"/>
      <c r="H39" s="103"/>
      <c r="I39" s="103"/>
      <c r="J39" s="103"/>
      <c r="K39" s="103"/>
      <c r="L39" s="103"/>
      <c r="M39" s="103"/>
      <c r="N39" s="103"/>
      <c r="O39" s="78"/>
      <c r="P39" s="71"/>
      <c r="Q39" s="73"/>
    </row>
    <row r="40" spans="2:17">
      <c r="B40" s="66" t="s">
        <v>192</v>
      </c>
      <c r="C40" s="64"/>
      <c r="D40" s="64"/>
      <c r="E40" s="64"/>
      <c r="F40" s="64"/>
      <c r="G40" s="64"/>
      <c r="H40" s="64"/>
      <c r="I40" s="64"/>
      <c r="J40" s="64"/>
      <c r="K40" s="64"/>
      <c r="L40" s="64"/>
      <c r="M40" s="64"/>
      <c r="N40" s="64"/>
      <c r="O40" s="64"/>
      <c r="P40" s="64"/>
      <c r="Q40" s="68"/>
    </row>
    <row r="41" spans="2:17">
      <c r="B41" s="66"/>
      <c r="C41" s="64"/>
      <c r="D41" s="64"/>
      <c r="E41" s="64"/>
      <c r="F41" s="64"/>
      <c r="G41" s="64"/>
      <c r="H41" s="64"/>
      <c r="I41" s="64"/>
      <c r="J41" s="64"/>
      <c r="K41" s="64"/>
      <c r="L41" s="64"/>
      <c r="M41" s="64"/>
      <c r="N41" s="64"/>
      <c r="O41" s="64"/>
      <c r="P41" s="64"/>
      <c r="Q41" s="68"/>
    </row>
    <row r="42" spans="2:17">
      <c r="B42" s="86" t="s">
        <v>119</v>
      </c>
      <c r="C42" s="87" t="s">
        <v>120</v>
      </c>
      <c r="D42" s="94"/>
      <c r="E42" s="88" t="s">
        <v>119</v>
      </c>
      <c r="F42" s="87" t="s">
        <v>120</v>
      </c>
      <c r="G42" s="64"/>
      <c r="H42" s="64"/>
      <c r="I42" s="64"/>
      <c r="J42" s="64"/>
      <c r="K42" s="64"/>
      <c r="L42" s="64"/>
      <c r="M42" s="64"/>
      <c r="N42" s="64"/>
      <c r="O42" s="64"/>
      <c r="P42" s="64"/>
      <c r="Q42" s="68"/>
    </row>
    <row r="43" spans="2:17">
      <c r="B43" s="92" t="s">
        <v>121</v>
      </c>
      <c r="C43" s="80">
        <v>9079273</v>
      </c>
      <c r="D43" s="64"/>
      <c r="E43" s="78" t="s">
        <v>126</v>
      </c>
      <c r="F43" s="80">
        <v>144627</v>
      </c>
      <c r="G43" s="64"/>
      <c r="H43" s="64"/>
      <c r="I43" s="64"/>
      <c r="J43" s="64"/>
      <c r="K43" s="64"/>
      <c r="L43" s="64"/>
      <c r="M43" s="64"/>
      <c r="N43" s="64"/>
      <c r="O43" s="64"/>
      <c r="P43" s="64"/>
      <c r="Q43" s="68"/>
    </row>
    <row r="44" spans="2:17">
      <c r="B44" s="92" t="s">
        <v>122</v>
      </c>
      <c r="C44" s="80">
        <v>5177182</v>
      </c>
      <c r="D44" s="64"/>
      <c r="E44" s="78" t="s">
        <v>127</v>
      </c>
      <c r="F44" s="80">
        <v>93060</v>
      </c>
      <c r="G44" s="64"/>
      <c r="H44" s="64"/>
      <c r="I44" s="64"/>
      <c r="J44" s="64"/>
      <c r="K44" s="64"/>
      <c r="L44" s="64"/>
      <c r="M44" s="64"/>
      <c r="N44" s="64"/>
      <c r="O44" s="64"/>
      <c r="P44" s="64"/>
      <c r="Q44" s="68"/>
    </row>
    <row r="45" spans="2:17">
      <c r="B45" s="92" t="s">
        <v>123</v>
      </c>
      <c r="C45" s="80">
        <v>2766406</v>
      </c>
      <c r="D45" s="64"/>
      <c r="E45" s="78" t="s">
        <v>128</v>
      </c>
      <c r="F45" s="80">
        <v>64768</v>
      </c>
      <c r="G45" s="64"/>
      <c r="H45" s="64"/>
      <c r="I45" s="64"/>
      <c r="J45" s="64"/>
      <c r="K45" s="64"/>
      <c r="L45" s="64"/>
      <c r="M45" s="64"/>
      <c r="N45" s="64"/>
      <c r="O45" s="64"/>
      <c r="P45" s="64"/>
      <c r="Q45" s="68"/>
    </row>
    <row r="46" spans="2:17">
      <c r="B46" s="92" t="s">
        <v>124</v>
      </c>
      <c r="C46" s="80">
        <v>2571901</v>
      </c>
      <c r="D46" s="64"/>
      <c r="E46" s="78" t="s">
        <v>129</v>
      </c>
      <c r="F46" s="80">
        <v>34411</v>
      </c>
      <c r="G46" s="64"/>
      <c r="H46" s="64"/>
      <c r="I46" s="64"/>
      <c r="J46" s="64"/>
      <c r="K46" s="64"/>
      <c r="L46" s="64"/>
      <c r="M46" s="64"/>
      <c r="N46" s="64"/>
      <c r="O46" s="64"/>
      <c r="P46" s="64"/>
      <c r="Q46" s="68"/>
    </row>
    <row r="47" spans="2:17">
      <c r="B47" s="93" t="s">
        <v>125</v>
      </c>
      <c r="C47" s="70">
        <v>2121731</v>
      </c>
      <c r="D47" s="64"/>
      <c r="E47" s="73" t="s">
        <v>130</v>
      </c>
      <c r="F47" s="70">
        <v>33451</v>
      </c>
      <c r="G47" s="64"/>
      <c r="H47" s="64"/>
      <c r="I47" s="64"/>
      <c r="J47" s="64"/>
      <c r="K47" s="64"/>
      <c r="L47" s="64"/>
      <c r="M47" s="64"/>
      <c r="N47" s="64"/>
      <c r="O47" s="64"/>
      <c r="P47" s="64"/>
      <c r="Q47" s="68"/>
    </row>
    <row r="48" spans="2:17">
      <c r="B48" s="66"/>
      <c r="C48" s="64"/>
      <c r="D48" s="64"/>
      <c r="E48" s="64"/>
      <c r="F48" s="64"/>
      <c r="G48" s="64"/>
      <c r="H48" s="64"/>
      <c r="I48" s="64"/>
      <c r="J48" s="64"/>
      <c r="K48" s="64"/>
      <c r="L48" s="64"/>
      <c r="M48" s="64"/>
      <c r="N48" s="64"/>
      <c r="O48" s="64"/>
      <c r="P48" s="64"/>
      <c r="Q48" s="68"/>
    </row>
    <row r="49" spans="2:18">
      <c r="B49" s="66" t="s">
        <v>99</v>
      </c>
      <c r="C49" s="64"/>
      <c r="D49" s="64"/>
      <c r="E49" s="64"/>
      <c r="F49" s="64"/>
      <c r="G49" s="64"/>
      <c r="H49" s="64"/>
      <c r="I49" s="64"/>
      <c r="J49" s="64"/>
      <c r="K49" s="64"/>
      <c r="L49" s="64"/>
      <c r="M49" s="64"/>
      <c r="N49" s="64"/>
      <c r="O49" s="64"/>
      <c r="P49" s="64"/>
      <c r="Q49" s="68"/>
    </row>
    <row r="50" spans="2:18">
      <c r="B50" s="72" t="s">
        <v>132</v>
      </c>
      <c r="C50" s="64"/>
      <c r="D50" s="64"/>
      <c r="E50" s="64"/>
      <c r="F50" s="64"/>
      <c r="G50" s="64"/>
      <c r="H50" s="64"/>
      <c r="I50" s="64"/>
      <c r="J50" s="64"/>
      <c r="K50" s="64"/>
      <c r="L50" s="64"/>
      <c r="M50" s="64"/>
      <c r="N50" s="64"/>
      <c r="O50" s="64"/>
      <c r="P50" s="64"/>
      <c r="Q50" s="68"/>
    </row>
    <row r="51" spans="2:18">
      <c r="B51" s="74" t="s">
        <v>133</v>
      </c>
      <c r="C51" s="65"/>
      <c r="D51" s="65"/>
      <c r="E51" s="65"/>
      <c r="F51" s="65"/>
      <c r="G51" s="65"/>
      <c r="H51" s="65"/>
      <c r="I51" s="65"/>
      <c r="J51" s="65"/>
      <c r="K51" s="65"/>
      <c r="L51" s="65"/>
      <c r="M51" s="65"/>
      <c r="N51" s="65"/>
      <c r="O51" s="65"/>
      <c r="P51" s="65"/>
      <c r="Q51" s="69"/>
    </row>
    <row r="53" spans="2:18">
      <c r="B53" s="104" t="s">
        <v>150</v>
      </c>
      <c r="C53" s="103"/>
      <c r="D53" s="103"/>
      <c r="E53" s="103"/>
      <c r="F53" s="103"/>
      <c r="G53" s="103"/>
      <c r="H53" s="103"/>
      <c r="I53" s="103"/>
      <c r="J53" s="78"/>
      <c r="K53" s="71"/>
      <c r="L53" s="71"/>
      <c r="M53" s="71"/>
      <c r="N53" s="71"/>
      <c r="O53" s="71"/>
      <c r="P53" s="71"/>
      <c r="Q53" s="73"/>
    </row>
    <row r="54" spans="2:18">
      <c r="B54" s="66" t="s">
        <v>193</v>
      </c>
      <c r="C54" s="64"/>
      <c r="D54" s="64"/>
      <c r="E54" s="64"/>
      <c r="F54" s="64"/>
      <c r="G54" s="64"/>
      <c r="H54" s="64"/>
      <c r="I54" s="64"/>
      <c r="J54" s="64"/>
      <c r="K54" s="64"/>
      <c r="L54" s="64"/>
      <c r="M54" s="64"/>
      <c r="N54" s="64"/>
      <c r="O54" s="64"/>
      <c r="P54" s="64"/>
      <c r="Q54" s="68"/>
    </row>
    <row r="55" spans="2:18">
      <c r="B55" s="72"/>
      <c r="C55" s="64"/>
      <c r="D55" s="88" t="s">
        <v>104</v>
      </c>
      <c r="E55" s="89" t="s">
        <v>103</v>
      </c>
      <c r="F55" s="89" t="s">
        <v>105</v>
      </c>
      <c r="G55" s="87" t="s">
        <v>106</v>
      </c>
      <c r="H55" s="64"/>
      <c r="I55" s="64"/>
      <c r="J55" s="64"/>
      <c r="K55" s="64"/>
      <c r="L55" s="64"/>
      <c r="M55" s="64"/>
      <c r="N55" s="64"/>
      <c r="O55" s="64"/>
      <c r="P55" s="64"/>
      <c r="Q55" s="68"/>
    </row>
    <row r="56" spans="2:18">
      <c r="B56" s="72"/>
      <c r="C56" s="64"/>
      <c r="D56" s="78">
        <v>15876776</v>
      </c>
      <c r="E56" s="79">
        <v>10284093</v>
      </c>
      <c r="F56" s="79">
        <v>4803695</v>
      </c>
      <c r="G56" s="80">
        <f>SUM(Table29[[#This Row],[Regular]:[New]])</f>
        <v>30964564</v>
      </c>
      <c r="H56" s="64"/>
      <c r="I56" s="64"/>
      <c r="J56" s="64"/>
      <c r="K56" s="64"/>
      <c r="L56" s="64"/>
      <c r="M56" s="64"/>
      <c r="N56" s="64"/>
      <c r="O56" s="64"/>
      <c r="P56" s="64"/>
      <c r="Q56" s="68"/>
    </row>
    <row r="57" spans="2:18">
      <c r="B57" s="72"/>
      <c r="C57" s="64"/>
      <c r="D57" s="81">
        <f>D56/G56</f>
        <v>0.51274017615749412</v>
      </c>
      <c r="E57" s="82">
        <f>E56/G56</f>
        <v>0.33212458602678857</v>
      </c>
      <c r="F57" s="82">
        <f>F56/G56</f>
        <v>0.15513523781571734</v>
      </c>
      <c r="G57" s="83">
        <v>1</v>
      </c>
      <c r="H57" s="64"/>
      <c r="I57" s="64"/>
      <c r="J57" s="64"/>
      <c r="K57" s="64"/>
      <c r="L57" s="64"/>
      <c r="M57" s="64"/>
      <c r="N57" s="64"/>
      <c r="O57" s="64"/>
      <c r="P57" s="64"/>
      <c r="Q57" s="68"/>
    </row>
    <row r="58" spans="2:18">
      <c r="B58" s="95" t="s">
        <v>99</v>
      </c>
      <c r="C58" s="76"/>
      <c r="D58" s="76"/>
      <c r="E58" s="76"/>
      <c r="F58" s="64"/>
      <c r="G58" s="64"/>
      <c r="H58" s="64"/>
      <c r="I58" s="64"/>
      <c r="J58" s="64"/>
      <c r="K58" s="64"/>
      <c r="L58" s="64"/>
      <c r="M58" s="64"/>
      <c r="N58" s="64"/>
      <c r="O58" s="64"/>
      <c r="P58" s="64"/>
      <c r="Q58" s="68"/>
    </row>
    <row r="59" spans="2:18">
      <c r="B59" s="96" t="s">
        <v>134</v>
      </c>
      <c r="C59" s="76"/>
      <c r="D59" s="76"/>
      <c r="E59" s="76"/>
      <c r="F59" s="64"/>
      <c r="G59" s="64"/>
      <c r="H59" s="64"/>
      <c r="I59" s="64"/>
      <c r="J59" s="64"/>
      <c r="K59" s="64"/>
      <c r="L59" s="64"/>
      <c r="M59" s="64"/>
      <c r="N59" s="64"/>
      <c r="O59" s="64"/>
      <c r="P59" s="64"/>
      <c r="Q59" s="68"/>
    </row>
    <row r="60" spans="2:18">
      <c r="B60" s="96" t="s">
        <v>137</v>
      </c>
      <c r="C60" s="76"/>
      <c r="D60" s="76"/>
      <c r="E60" s="76"/>
      <c r="F60" s="64"/>
      <c r="G60" s="64"/>
      <c r="H60" s="64"/>
      <c r="I60" s="64"/>
      <c r="J60" s="64"/>
      <c r="K60" s="64"/>
      <c r="L60" s="64"/>
      <c r="M60" s="64"/>
      <c r="N60" s="64"/>
      <c r="O60" s="64"/>
      <c r="P60" s="64"/>
      <c r="Q60" s="68"/>
    </row>
    <row r="61" spans="2:18">
      <c r="B61" s="96" t="s">
        <v>135</v>
      </c>
      <c r="C61" s="76"/>
      <c r="D61" s="76"/>
      <c r="E61" s="76"/>
      <c r="F61" s="64"/>
      <c r="G61" s="64"/>
      <c r="H61" s="64"/>
      <c r="I61" s="64"/>
      <c r="J61" s="64"/>
      <c r="K61" s="64"/>
      <c r="L61" s="64"/>
      <c r="M61" s="64"/>
      <c r="N61" s="64"/>
      <c r="O61" s="64"/>
      <c r="P61" s="64"/>
      <c r="Q61" s="68"/>
    </row>
    <row r="62" spans="2:18">
      <c r="B62" s="97" t="s">
        <v>136</v>
      </c>
      <c r="C62" s="98"/>
      <c r="D62" s="98"/>
      <c r="E62" s="98"/>
      <c r="F62" s="65"/>
      <c r="G62" s="65"/>
      <c r="H62" s="65"/>
      <c r="I62" s="65"/>
      <c r="J62" s="65"/>
      <c r="K62" s="65"/>
      <c r="L62" s="65"/>
      <c r="M62" s="65"/>
      <c r="N62" s="65"/>
      <c r="O62" s="65"/>
      <c r="P62" s="65"/>
      <c r="Q62" s="69"/>
    </row>
    <row r="63" spans="2:18">
      <c r="B63" s="62"/>
      <c r="C63" s="62"/>
      <c r="D63" s="62"/>
      <c r="E63" s="62"/>
    </row>
    <row r="64" spans="2:18">
      <c r="B64" s="104" t="s">
        <v>156</v>
      </c>
      <c r="C64" s="105"/>
      <c r="D64" s="105"/>
      <c r="E64" s="105"/>
      <c r="F64" s="103"/>
      <c r="G64" s="78"/>
      <c r="H64" s="71"/>
      <c r="I64" s="71"/>
      <c r="J64" s="71"/>
      <c r="K64" s="71"/>
      <c r="L64" s="69" t="s">
        <v>86</v>
      </c>
      <c r="M64" s="77" t="s">
        <v>138</v>
      </c>
      <c r="N64" s="77" t="s">
        <v>139</v>
      </c>
      <c r="O64" s="74" t="s">
        <v>140</v>
      </c>
      <c r="P64" s="71"/>
      <c r="Q64" s="73"/>
      <c r="R64" s="64"/>
    </row>
    <row r="65" spans="2:18">
      <c r="B65" s="66" t="s">
        <v>98</v>
      </c>
      <c r="C65" s="64"/>
      <c r="D65" s="64"/>
      <c r="E65" s="64"/>
      <c r="F65" s="64"/>
      <c r="G65" s="64"/>
      <c r="H65" s="64"/>
      <c r="I65" s="64"/>
      <c r="J65" s="64"/>
      <c r="K65" s="64"/>
      <c r="L65" s="85" t="s">
        <v>141</v>
      </c>
      <c r="M65" s="102">
        <v>0.58452187326962102</v>
      </c>
      <c r="N65" s="102">
        <v>0.34862290374657945</v>
      </c>
      <c r="O65" s="106">
        <v>6.6855222983799589E-2</v>
      </c>
      <c r="P65" s="64"/>
      <c r="Q65" s="68"/>
      <c r="R65" s="64"/>
    </row>
    <row r="66" spans="2:18">
      <c r="B66" s="100" t="s">
        <v>194</v>
      </c>
      <c r="C66" s="64"/>
      <c r="D66" s="64"/>
      <c r="E66" s="64"/>
      <c r="F66" s="64"/>
      <c r="G66" s="64"/>
      <c r="H66" s="64"/>
      <c r="I66" s="64"/>
      <c r="J66" s="64"/>
      <c r="K66" s="64"/>
      <c r="L66" s="85" t="s">
        <v>142</v>
      </c>
      <c r="M66" s="102">
        <v>0.58678302495423063</v>
      </c>
      <c r="N66" s="102">
        <v>0.34854420146786325</v>
      </c>
      <c r="O66" s="106">
        <v>6.4672773577906184E-2</v>
      </c>
      <c r="P66" s="64"/>
      <c r="Q66" s="68"/>
      <c r="R66" s="64"/>
    </row>
    <row r="67" spans="2:18">
      <c r="B67" s="100" t="s">
        <v>148</v>
      </c>
      <c r="C67" s="64"/>
      <c r="D67" s="64"/>
      <c r="E67" s="64"/>
      <c r="F67" s="64"/>
      <c r="G67" s="64"/>
      <c r="H67" s="64"/>
      <c r="I67" s="64"/>
      <c r="J67" s="64"/>
      <c r="K67" s="64"/>
      <c r="L67" s="85" t="s">
        <v>144</v>
      </c>
      <c r="M67" s="102">
        <v>0.54788697459465774</v>
      </c>
      <c r="N67" s="102">
        <v>0.3329076690330906</v>
      </c>
      <c r="O67" s="106">
        <v>0.11920535637225159</v>
      </c>
      <c r="P67" s="64"/>
      <c r="Q67" s="68"/>
      <c r="R67" s="64"/>
    </row>
    <row r="68" spans="2:18">
      <c r="B68" s="100" t="s">
        <v>195</v>
      </c>
      <c r="C68" s="64"/>
      <c r="D68" s="64"/>
      <c r="E68" s="64"/>
      <c r="F68" s="64"/>
      <c r="G68" s="64"/>
      <c r="H68" s="64"/>
      <c r="I68" s="64"/>
      <c r="J68" s="64"/>
      <c r="K68" s="64"/>
      <c r="L68" s="85" t="s">
        <v>145</v>
      </c>
      <c r="M68" s="102">
        <v>0.551206034526735</v>
      </c>
      <c r="N68" s="102">
        <v>0.32170084077953354</v>
      </c>
      <c r="O68" s="106">
        <v>0.12709312469373149</v>
      </c>
      <c r="P68" s="64"/>
      <c r="Q68" s="68"/>
      <c r="R68" s="64"/>
    </row>
    <row r="69" spans="2:18">
      <c r="B69" s="100" t="s">
        <v>196</v>
      </c>
      <c r="C69" s="64"/>
      <c r="D69" s="64"/>
      <c r="E69" s="64"/>
      <c r="F69" s="64"/>
      <c r="G69" s="64"/>
      <c r="H69" s="64"/>
      <c r="I69" s="64"/>
      <c r="J69" s="64"/>
      <c r="K69" s="64"/>
      <c r="L69" s="85" t="s">
        <v>146</v>
      </c>
      <c r="M69" s="102">
        <v>0</v>
      </c>
      <c r="N69" s="102">
        <v>0</v>
      </c>
      <c r="O69" s="106">
        <v>1</v>
      </c>
      <c r="P69" s="64"/>
      <c r="Q69" s="68"/>
      <c r="R69" s="64"/>
    </row>
    <row r="70" spans="2:18">
      <c r="B70" s="100" t="s">
        <v>147</v>
      </c>
      <c r="C70" s="64"/>
      <c r="D70" s="64"/>
      <c r="E70" s="64"/>
      <c r="F70" s="64"/>
      <c r="G70" s="64"/>
      <c r="H70" s="64"/>
      <c r="I70" s="64"/>
      <c r="J70" s="64"/>
      <c r="K70" s="64"/>
      <c r="L70" s="99" t="s">
        <v>143</v>
      </c>
      <c r="M70" s="107">
        <v>0</v>
      </c>
      <c r="N70" s="107">
        <v>0</v>
      </c>
      <c r="O70" s="108">
        <v>1</v>
      </c>
      <c r="P70" s="64"/>
      <c r="Q70" s="68"/>
      <c r="R70" s="64"/>
    </row>
    <row r="71" spans="2:18">
      <c r="B71" s="100" t="s">
        <v>190</v>
      </c>
      <c r="C71" s="64"/>
      <c r="D71" s="64"/>
      <c r="E71" s="64"/>
      <c r="F71" s="64"/>
      <c r="G71" s="64"/>
      <c r="H71" s="64"/>
      <c r="I71" s="64"/>
      <c r="J71" s="64"/>
      <c r="K71" s="64"/>
      <c r="L71" s="64"/>
      <c r="M71" s="64"/>
      <c r="N71" s="64"/>
      <c r="O71" s="64"/>
      <c r="P71" s="64"/>
      <c r="Q71" s="68"/>
      <c r="R71" s="64"/>
    </row>
    <row r="72" spans="2:18">
      <c r="B72" s="66" t="s">
        <v>99</v>
      </c>
      <c r="C72" s="64"/>
      <c r="D72" s="64"/>
      <c r="E72" s="64"/>
      <c r="F72" s="64"/>
      <c r="G72" s="64"/>
      <c r="H72" s="64"/>
      <c r="I72" s="64"/>
      <c r="J72" s="64"/>
      <c r="K72" s="64"/>
      <c r="L72" s="64"/>
      <c r="M72" s="64"/>
      <c r="N72" s="64"/>
      <c r="O72" s="64"/>
      <c r="P72" s="64"/>
      <c r="Q72" s="68"/>
      <c r="R72" s="64"/>
    </row>
    <row r="73" spans="2:18">
      <c r="B73" s="100" t="s">
        <v>149</v>
      </c>
      <c r="C73" s="64"/>
      <c r="D73" s="64"/>
      <c r="E73" s="64"/>
      <c r="F73" s="64"/>
      <c r="G73" s="64"/>
      <c r="H73" s="64"/>
      <c r="I73" s="64"/>
      <c r="J73" s="64"/>
      <c r="K73" s="64"/>
      <c r="L73" s="64"/>
      <c r="M73" s="64"/>
      <c r="N73" s="64"/>
      <c r="O73" s="64"/>
      <c r="P73" s="64"/>
      <c r="Q73" s="68"/>
      <c r="R73" s="64"/>
    </row>
    <row r="74" spans="2:18">
      <c r="B74" s="100" t="s">
        <v>154</v>
      </c>
      <c r="C74" s="64"/>
      <c r="D74" s="64"/>
      <c r="E74" s="64"/>
      <c r="F74" s="64"/>
      <c r="G74" s="64"/>
      <c r="H74" s="64"/>
      <c r="I74" s="64"/>
      <c r="J74" s="64"/>
      <c r="K74" s="64"/>
      <c r="L74" s="64"/>
      <c r="M74" s="64"/>
      <c r="N74" s="64"/>
      <c r="O74" s="64"/>
      <c r="P74" s="64"/>
      <c r="Q74" s="68"/>
      <c r="R74" s="64"/>
    </row>
    <row r="75" spans="2:18">
      <c r="B75" s="101" t="s">
        <v>166</v>
      </c>
      <c r="C75" s="65"/>
      <c r="D75" s="65"/>
      <c r="E75" s="65"/>
      <c r="F75" s="65"/>
      <c r="G75" s="65"/>
      <c r="H75" s="65"/>
      <c r="I75" s="65"/>
      <c r="J75" s="65"/>
      <c r="K75" s="65"/>
      <c r="L75" s="65"/>
      <c r="M75" s="65"/>
      <c r="N75" s="65"/>
      <c r="O75" s="65"/>
      <c r="P75" s="65"/>
      <c r="Q75" s="69"/>
    </row>
    <row r="77" spans="2:18">
      <c r="B77" s="110" t="s">
        <v>160</v>
      </c>
      <c r="C77" s="103"/>
      <c r="D77" s="103"/>
      <c r="E77" s="103"/>
      <c r="F77" s="103"/>
      <c r="G77" s="103"/>
      <c r="H77" s="78"/>
      <c r="I77" s="71"/>
      <c r="J77" s="71"/>
      <c r="K77" s="71"/>
      <c r="L77" s="71"/>
      <c r="M77" s="71"/>
      <c r="N77" s="71"/>
      <c r="O77" s="71"/>
      <c r="P77" s="71"/>
      <c r="Q77" s="73"/>
    </row>
    <row r="78" spans="2:18">
      <c r="B78" s="66" t="s">
        <v>98</v>
      </c>
      <c r="C78" s="64"/>
      <c r="D78" s="64"/>
      <c r="E78" s="64"/>
      <c r="F78" s="64"/>
      <c r="G78" s="64"/>
      <c r="H78" s="64"/>
      <c r="I78" s="64"/>
      <c r="J78" s="64"/>
      <c r="K78" s="64"/>
      <c r="L78" s="64"/>
      <c r="M78" s="64"/>
      <c r="N78" s="64"/>
      <c r="O78" s="64"/>
      <c r="P78" s="64"/>
      <c r="Q78" s="68"/>
    </row>
    <row r="79" spans="2:18">
      <c r="B79" s="90" t="s">
        <v>205</v>
      </c>
      <c r="C79" s="64"/>
      <c r="D79" s="64"/>
      <c r="E79" s="64"/>
      <c r="F79" s="64"/>
      <c r="G79" s="64"/>
      <c r="H79" s="64"/>
      <c r="I79" s="64"/>
      <c r="J79" s="64"/>
      <c r="K79" s="64"/>
      <c r="L79" s="64"/>
      <c r="M79" s="64"/>
      <c r="N79" s="64"/>
      <c r="O79" s="64"/>
      <c r="P79" s="64"/>
      <c r="Q79" s="68"/>
    </row>
    <row r="80" spans="2:18">
      <c r="B80" s="66" t="s">
        <v>99</v>
      </c>
      <c r="C80" s="64"/>
      <c r="D80" s="64"/>
      <c r="E80" s="64"/>
      <c r="F80" s="64"/>
      <c r="G80" s="64"/>
      <c r="H80" s="64"/>
      <c r="I80" s="64"/>
      <c r="J80" s="64"/>
      <c r="K80" s="64"/>
      <c r="L80" s="64"/>
      <c r="M80" s="64"/>
      <c r="N80" s="64"/>
      <c r="O80" s="64"/>
      <c r="P80" s="64"/>
      <c r="Q80" s="68"/>
    </row>
    <row r="81" spans="2:17">
      <c r="B81" s="66" t="s">
        <v>206</v>
      </c>
      <c r="C81" s="64"/>
      <c r="D81" s="64"/>
      <c r="E81" s="64"/>
      <c r="F81" s="64"/>
      <c r="G81" s="64"/>
      <c r="H81" s="64"/>
      <c r="I81" s="64"/>
      <c r="J81" s="64"/>
      <c r="K81" s="64"/>
      <c r="L81" s="64"/>
      <c r="M81" s="64"/>
      <c r="N81" s="64"/>
      <c r="O81" s="64"/>
      <c r="P81" s="64"/>
      <c r="Q81" s="68"/>
    </row>
    <row r="82" spans="2:17">
      <c r="B82" s="91" t="s">
        <v>159</v>
      </c>
      <c r="C82" s="65"/>
      <c r="D82" s="65"/>
      <c r="E82" s="65"/>
      <c r="F82" s="65"/>
      <c r="G82" s="65"/>
      <c r="H82" s="65"/>
      <c r="I82" s="65"/>
      <c r="J82" s="65"/>
      <c r="K82" s="65"/>
      <c r="L82" s="65"/>
      <c r="M82" s="65"/>
      <c r="N82" s="65"/>
      <c r="O82" s="65"/>
      <c r="P82" s="65"/>
      <c r="Q82" s="69"/>
    </row>
    <row r="83" spans="2:17">
      <c r="B83" s="63"/>
    </row>
    <row r="84" spans="2:17">
      <c r="B84" s="80" t="s">
        <v>167</v>
      </c>
      <c r="C84" s="103"/>
      <c r="D84" s="103"/>
      <c r="E84" s="103"/>
      <c r="F84" s="103"/>
      <c r="G84" s="103"/>
      <c r="H84" s="103"/>
      <c r="I84" s="78"/>
      <c r="J84" s="71"/>
      <c r="K84" s="71"/>
      <c r="L84" s="71"/>
      <c r="M84" s="71"/>
      <c r="N84" s="71"/>
      <c r="O84" s="71"/>
      <c r="P84" s="71"/>
      <c r="Q84" s="73"/>
    </row>
    <row r="85" spans="2:17">
      <c r="B85" s="66" t="s">
        <v>98</v>
      </c>
      <c r="C85" s="64"/>
      <c r="D85" s="64"/>
      <c r="E85" s="64"/>
      <c r="F85" s="64"/>
      <c r="G85" s="64"/>
      <c r="H85" s="64"/>
      <c r="I85" s="64"/>
      <c r="J85" s="64"/>
      <c r="K85" s="64"/>
      <c r="L85" s="64"/>
      <c r="M85" s="64"/>
      <c r="N85" s="64"/>
      <c r="O85" s="64"/>
      <c r="P85" s="64"/>
      <c r="Q85" s="68"/>
    </row>
    <row r="86" spans="2:17">
      <c r="B86" s="72"/>
      <c r="C86" s="69" t="s">
        <v>158</v>
      </c>
      <c r="D86" s="74" t="s">
        <v>165</v>
      </c>
      <c r="E86" s="64"/>
      <c r="F86" s="69" t="s">
        <v>168</v>
      </c>
      <c r="G86" s="77" t="s">
        <v>163</v>
      </c>
      <c r="H86" s="77" t="s">
        <v>164</v>
      </c>
      <c r="I86" s="77" t="s">
        <v>161</v>
      </c>
      <c r="J86" s="74" t="s">
        <v>162</v>
      </c>
      <c r="K86" s="64"/>
      <c r="L86" s="76"/>
      <c r="M86" s="76"/>
      <c r="N86" s="76"/>
      <c r="O86" s="76"/>
      <c r="P86" s="76"/>
      <c r="Q86" s="68"/>
    </row>
    <row r="87" spans="2:17">
      <c r="B87" s="72"/>
      <c r="C87" s="78" t="s">
        <v>161</v>
      </c>
      <c r="D87" s="106">
        <v>0.33299803607762729</v>
      </c>
      <c r="E87" s="64"/>
      <c r="F87" s="78" t="s">
        <v>138</v>
      </c>
      <c r="G87" s="112">
        <v>0.55175663804499142</v>
      </c>
      <c r="H87" s="112">
        <v>0.54454428754813866</v>
      </c>
      <c r="I87" s="112">
        <v>0.54648870507904124</v>
      </c>
      <c r="J87" s="113">
        <v>0.5512857144118618</v>
      </c>
      <c r="K87" s="64"/>
      <c r="L87" s="116"/>
      <c r="M87" s="116"/>
      <c r="N87" s="116"/>
      <c r="O87" s="116"/>
      <c r="P87" s="76"/>
      <c r="Q87" s="68"/>
    </row>
    <row r="88" spans="2:17">
      <c r="B88" s="72"/>
      <c r="C88" s="78" t="s">
        <v>162</v>
      </c>
      <c r="D88" s="106">
        <v>0.25600964379798791</v>
      </c>
      <c r="E88" s="64"/>
      <c r="F88" s="78" t="s">
        <v>139</v>
      </c>
      <c r="G88" s="112">
        <v>0.32455632868797452</v>
      </c>
      <c r="H88" s="112">
        <v>0.33103701311237521</v>
      </c>
      <c r="I88" s="112">
        <v>0.3259803790832419</v>
      </c>
      <c r="J88" s="113">
        <v>0.32616638832217115</v>
      </c>
      <c r="K88" s="64"/>
      <c r="L88" s="116"/>
      <c r="M88" s="116"/>
      <c r="N88" s="116"/>
      <c r="O88" s="116"/>
      <c r="P88" s="76"/>
      <c r="Q88" s="68"/>
    </row>
    <row r="89" spans="2:17">
      <c r="B89" s="72"/>
      <c r="C89" s="78" t="s">
        <v>163</v>
      </c>
      <c r="D89" s="106">
        <v>0.2345104229466948</v>
      </c>
      <c r="E89" s="64"/>
      <c r="F89" s="73" t="s">
        <v>140</v>
      </c>
      <c r="G89" s="114">
        <v>0.12368703326703402</v>
      </c>
      <c r="H89" s="114">
        <v>0.12441869933948617</v>
      </c>
      <c r="I89" s="114">
        <v>0.12753091583771686</v>
      </c>
      <c r="J89" s="115">
        <v>0.12254789726596703</v>
      </c>
      <c r="K89" s="64"/>
      <c r="L89" s="116"/>
      <c r="M89" s="116"/>
      <c r="N89" s="116"/>
      <c r="O89" s="116"/>
      <c r="P89" s="76"/>
      <c r="Q89" s="68"/>
    </row>
    <row r="90" spans="2:17">
      <c r="B90" s="72"/>
      <c r="C90" s="73" t="s">
        <v>164</v>
      </c>
      <c r="D90" s="83">
        <v>0.17648189717768994</v>
      </c>
      <c r="E90" s="64"/>
      <c r="F90" s="64"/>
      <c r="G90" s="64"/>
      <c r="H90" s="64"/>
      <c r="I90" s="64"/>
      <c r="J90" s="64"/>
      <c r="K90" s="64"/>
      <c r="L90" s="64"/>
      <c r="M90" s="64"/>
      <c r="N90" s="64"/>
      <c r="O90" s="64"/>
      <c r="P90" s="64"/>
      <c r="Q90" s="68"/>
    </row>
    <row r="91" spans="2:17">
      <c r="B91" s="72" t="s">
        <v>197</v>
      </c>
      <c r="C91" s="64"/>
      <c r="D91" s="76"/>
      <c r="E91" s="64"/>
      <c r="F91" s="64"/>
      <c r="G91" s="64"/>
      <c r="H91" s="64"/>
      <c r="I91" s="64"/>
      <c r="J91" s="64"/>
      <c r="K91" s="64"/>
      <c r="L91" s="64"/>
      <c r="M91" s="64"/>
      <c r="N91" s="64"/>
      <c r="O91" s="64"/>
      <c r="P91" s="64"/>
      <c r="Q91" s="68"/>
    </row>
    <row r="92" spans="2:17">
      <c r="B92" s="72" t="s">
        <v>198</v>
      </c>
      <c r="C92" s="64"/>
      <c r="D92" s="76"/>
      <c r="E92" s="64"/>
      <c r="F92" s="64"/>
      <c r="G92" s="64"/>
      <c r="H92" s="64"/>
      <c r="I92" s="64"/>
      <c r="J92" s="64"/>
      <c r="K92" s="64"/>
      <c r="L92" s="64"/>
      <c r="M92" s="64"/>
      <c r="N92" s="64"/>
      <c r="O92" s="64"/>
      <c r="P92" s="64"/>
      <c r="Q92" s="68"/>
    </row>
    <row r="93" spans="2:17">
      <c r="B93" s="72" t="s">
        <v>170</v>
      </c>
      <c r="C93" s="64"/>
      <c r="D93" s="76"/>
      <c r="E93" s="64"/>
      <c r="F93" s="64"/>
      <c r="G93" s="64"/>
      <c r="H93" s="64"/>
      <c r="I93" s="64"/>
      <c r="J93" s="64"/>
      <c r="K93" s="64"/>
      <c r="L93" s="64"/>
      <c r="M93" s="64"/>
      <c r="N93" s="64"/>
      <c r="O93" s="64"/>
      <c r="P93" s="64"/>
      <c r="Q93" s="68"/>
    </row>
    <row r="94" spans="2:17">
      <c r="B94" s="66" t="s">
        <v>99</v>
      </c>
      <c r="C94" s="64"/>
      <c r="D94" s="64"/>
      <c r="E94" s="64"/>
      <c r="F94" s="64"/>
      <c r="G94" s="64"/>
      <c r="H94" s="64"/>
      <c r="I94" s="64"/>
      <c r="J94" s="64"/>
      <c r="K94" s="64"/>
      <c r="L94" s="64"/>
      <c r="M94" s="64"/>
      <c r="N94" s="64"/>
      <c r="O94" s="64"/>
      <c r="P94" s="64"/>
      <c r="Q94" s="68"/>
    </row>
    <row r="95" spans="2:17">
      <c r="B95" s="67" t="s">
        <v>169</v>
      </c>
      <c r="C95" s="65"/>
      <c r="D95" s="65"/>
      <c r="E95" s="65"/>
      <c r="F95" s="65"/>
      <c r="G95" s="65"/>
      <c r="H95" s="65"/>
      <c r="I95" s="65"/>
      <c r="J95" s="65"/>
      <c r="K95" s="65"/>
      <c r="L95" s="65"/>
      <c r="M95" s="65"/>
      <c r="N95" s="65"/>
      <c r="O95" s="65"/>
      <c r="P95" s="65"/>
      <c r="Q95" s="69"/>
    </row>
    <row r="96" spans="2:17">
      <c r="B96" s="60"/>
    </row>
    <row r="97" spans="2:17">
      <c r="B97" s="80" t="s">
        <v>176</v>
      </c>
      <c r="C97" s="103"/>
      <c r="D97" s="103"/>
      <c r="E97" s="103"/>
      <c r="F97" s="103"/>
      <c r="G97" s="103"/>
      <c r="H97" s="78"/>
      <c r="I97" s="71"/>
      <c r="J97" s="71"/>
      <c r="K97" s="71"/>
      <c r="L97" s="71"/>
      <c r="M97" s="71"/>
      <c r="N97" s="71"/>
      <c r="O97" s="71"/>
      <c r="P97" s="71"/>
      <c r="Q97" s="73"/>
    </row>
    <row r="98" spans="2:17">
      <c r="B98" s="66" t="s">
        <v>207</v>
      </c>
      <c r="C98" s="64"/>
      <c r="D98" s="64"/>
      <c r="E98" s="64"/>
      <c r="F98" s="64"/>
      <c r="G98" s="64"/>
      <c r="H98" s="64"/>
      <c r="I98" s="64"/>
      <c r="J98" s="64"/>
      <c r="K98" s="64"/>
      <c r="L98" s="64"/>
      <c r="M98" s="64"/>
      <c r="N98" s="64"/>
      <c r="O98" s="64"/>
      <c r="P98" s="64"/>
      <c r="Q98" s="68"/>
    </row>
    <row r="99" spans="2:17">
      <c r="B99" s="72"/>
      <c r="C99" s="64" t="s">
        <v>174</v>
      </c>
      <c r="D99" s="64" t="s">
        <v>175</v>
      </c>
      <c r="E99" s="64"/>
      <c r="F99" s="64" t="s">
        <v>168</v>
      </c>
      <c r="G99" s="64" t="s">
        <v>173</v>
      </c>
      <c r="H99" s="64" t="s">
        <v>171</v>
      </c>
      <c r="I99" s="76" t="s">
        <v>172</v>
      </c>
      <c r="J99" s="64"/>
      <c r="K99" s="64" t="s">
        <v>173</v>
      </c>
      <c r="L99" s="64" t="s">
        <v>171</v>
      </c>
      <c r="M99" s="64" t="s">
        <v>172</v>
      </c>
      <c r="N99" s="64"/>
      <c r="O99" s="64"/>
      <c r="P99" s="64"/>
      <c r="Q99" s="68"/>
    </row>
    <row r="100" spans="2:17">
      <c r="B100" s="72"/>
      <c r="C100" s="64" t="s">
        <v>171</v>
      </c>
      <c r="D100" s="116">
        <v>0.74692961928997292</v>
      </c>
      <c r="E100" s="116"/>
      <c r="F100" s="64" t="s">
        <v>138</v>
      </c>
      <c r="G100" s="116">
        <v>0.57678813676765439</v>
      </c>
      <c r="H100" s="116">
        <v>0.55539837472193221</v>
      </c>
      <c r="I100" s="116">
        <v>0.49622587199819196</v>
      </c>
      <c r="J100" s="64">
        <v>1</v>
      </c>
      <c r="K100" s="64" t="s">
        <v>177</v>
      </c>
      <c r="L100" s="64" t="s">
        <v>177</v>
      </c>
      <c r="M100" s="64" t="s">
        <v>177</v>
      </c>
      <c r="N100" s="64"/>
      <c r="O100" s="64"/>
      <c r="P100" s="64"/>
      <c r="Q100" s="68"/>
    </row>
    <row r="101" spans="2:17">
      <c r="B101" s="72"/>
      <c r="C101" s="64" t="s">
        <v>172</v>
      </c>
      <c r="D101" s="116">
        <v>0.15146636652142106</v>
      </c>
      <c r="E101" s="116"/>
      <c r="F101" s="64" t="s">
        <v>139</v>
      </c>
      <c r="G101" s="116">
        <v>0.24430505599906424</v>
      </c>
      <c r="H101" s="116">
        <v>0.30349540715182882</v>
      </c>
      <c r="I101" s="116">
        <v>0.49565040329716487</v>
      </c>
      <c r="J101" s="64">
        <v>2</v>
      </c>
      <c r="K101" s="64" t="s">
        <v>178</v>
      </c>
      <c r="L101" s="64" t="s">
        <v>179</v>
      </c>
      <c r="M101" s="64" t="s">
        <v>179</v>
      </c>
      <c r="N101" s="64"/>
      <c r="O101" s="64"/>
      <c r="P101" s="64"/>
      <c r="Q101" s="68"/>
    </row>
    <row r="102" spans="2:17">
      <c r="B102" s="72"/>
      <c r="C102" s="64" t="s">
        <v>173</v>
      </c>
      <c r="D102" s="116">
        <v>0.10160401418860604</v>
      </c>
      <c r="E102" s="116"/>
      <c r="F102" s="64" t="s">
        <v>140</v>
      </c>
      <c r="G102" s="116">
        <v>0.17890680723328134</v>
      </c>
      <c r="H102" s="116">
        <v>0.141106218126239</v>
      </c>
      <c r="I102" s="116">
        <v>8.1237247046431951E-3</v>
      </c>
      <c r="J102" s="64">
        <v>3</v>
      </c>
      <c r="K102" s="64" t="s">
        <v>179</v>
      </c>
      <c r="L102" s="64" t="s">
        <v>178</v>
      </c>
      <c r="M102" s="64" t="s">
        <v>182</v>
      </c>
      <c r="N102" s="64"/>
      <c r="O102" s="64"/>
      <c r="P102" s="64"/>
      <c r="Q102" s="68"/>
    </row>
    <row r="103" spans="2:17">
      <c r="B103" s="72" t="s">
        <v>188</v>
      </c>
      <c r="C103" s="64"/>
      <c r="D103" s="64"/>
      <c r="E103" s="64"/>
      <c r="F103" s="64"/>
      <c r="G103" s="116"/>
      <c r="H103" s="116"/>
      <c r="I103" s="116"/>
      <c r="J103" s="64">
        <v>4</v>
      </c>
      <c r="K103" s="64" t="s">
        <v>180</v>
      </c>
      <c r="L103" s="64" t="s">
        <v>182</v>
      </c>
      <c r="M103" s="64" t="s">
        <v>178</v>
      </c>
      <c r="N103" s="64"/>
      <c r="O103" s="64"/>
      <c r="P103" s="64"/>
      <c r="Q103" s="68"/>
    </row>
    <row r="104" spans="2:17">
      <c r="B104" s="72" t="s">
        <v>189</v>
      </c>
      <c r="C104" s="64"/>
      <c r="D104" s="64"/>
      <c r="E104" s="64"/>
      <c r="F104" s="64"/>
      <c r="G104" s="116"/>
      <c r="H104" s="116"/>
      <c r="I104" s="116"/>
      <c r="J104" s="64">
        <v>5</v>
      </c>
      <c r="K104" s="64" t="s">
        <v>181</v>
      </c>
      <c r="L104" s="64" t="s">
        <v>183</v>
      </c>
      <c r="M104" s="64" t="s">
        <v>183</v>
      </c>
      <c r="N104" s="64"/>
      <c r="O104" s="64"/>
      <c r="P104" s="64"/>
      <c r="Q104" s="68"/>
    </row>
    <row r="105" spans="2:17">
      <c r="B105" s="72" t="s">
        <v>199</v>
      </c>
      <c r="C105" s="64"/>
      <c r="D105" s="64"/>
      <c r="E105" s="64"/>
      <c r="F105" s="64"/>
      <c r="G105" s="116"/>
      <c r="H105" s="116"/>
      <c r="I105" s="116"/>
      <c r="J105" s="64"/>
      <c r="K105" s="64"/>
      <c r="L105" s="64"/>
      <c r="M105" s="64"/>
      <c r="N105" s="64"/>
      <c r="O105" s="64"/>
      <c r="P105" s="64"/>
      <c r="Q105" s="68"/>
    </row>
    <row r="106" spans="2:17">
      <c r="B106" s="72" t="s">
        <v>200</v>
      </c>
      <c r="C106" s="64"/>
      <c r="D106" s="64"/>
      <c r="E106" s="64"/>
      <c r="F106" s="64"/>
      <c r="G106" s="64"/>
      <c r="H106" s="64"/>
      <c r="I106" s="64"/>
      <c r="J106" s="64"/>
      <c r="K106" s="64"/>
      <c r="L106" s="64"/>
      <c r="M106" s="64"/>
      <c r="N106" s="64"/>
      <c r="O106" s="64"/>
      <c r="P106" s="64"/>
      <c r="Q106" s="68"/>
    </row>
    <row r="107" spans="2:17">
      <c r="B107" s="66" t="s">
        <v>99</v>
      </c>
      <c r="C107" s="64"/>
      <c r="D107" s="64"/>
      <c r="E107" s="64"/>
      <c r="F107" s="64"/>
      <c r="G107" s="64"/>
      <c r="H107" s="64"/>
      <c r="I107" s="64"/>
      <c r="J107" s="64"/>
      <c r="K107" s="64"/>
      <c r="L107" s="64"/>
      <c r="M107" s="64"/>
      <c r="N107" s="64"/>
      <c r="O107" s="64"/>
      <c r="P107" s="64"/>
      <c r="Q107" s="68"/>
    </row>
    <row r="108" spans="2:17">
      <c r="B108" s="72" t="s">
        <v>184</v>
      </c>
      <c r="C108" s="64"/>
      <c r="D108" s="64"/>
      <c r="E108" s="64"/>
      <c r="F108" s="64"/>
      <c r="G108" s="64"/>
      <c r="H108" s="64"/>
      <c r="I108" s="64"/>
      <c r="J108" s="64"/>
      <c r="K108" s="64"/>
      <c r="L108" s="64"/>
      <c r="M108" s="64"/>
      <c r="N108" s="64"/>
      <c r="O108" s="64"/>
      <c r="P108" s="64"/>
      <c r="Q108" s="68"/>
    </row>
    <row r="109" spans="2:17">
      <c r="B109" s="72" t="s">
        <v>185</v>
      </c>
      <c r="C109" s="64"/>
      <c r="D109" s="64"/>
      <c r="E109" s="64"/>
      <c r="F109" s="64"/>
      <c r="G109" s="64"/>
      <c r="H109" s="64"/>
      <c r="I109" s="64"/>
      <c r="J109" s="64"/>
      <c r="K109" s="64"/>
      <c r="L109" s="64"/>
      <c r="M109" s="64"/>
      <c r="N109" s="64"/>
      <c r="O109" s="64"/>
      <c r="P109" s="64"/>
      <c r="Q109" s="68"/>
    </row>
    <row r="110" spans="2:17">
      <c r="B110" s="72" t="s">
        <v>186</v>
      </c>
      <c r="C110" s="64"/>
      <c r="D110" s="64"/>
      <c r="E110" s="64"/>
      <c r="F110" s="64"/>
      <c r="G110" s="64"/>
      <c r="H110" s="64"/>
      <c r="I110" s="64"/>
      <c r="J110" s="64"/>
      <c r="K110" s="64"/>
      <c r="L110" s="64"/>
      <c r="M110" s="64"/>
      <c r="N110" s="64"/>
      <c r="O110" s="64"/>
      <c r="P110" s="64"/>
      <c r="Q110" s="68"/>
    </row>
    <row r="111" spans="2:17">
      <c r="B111" s="74" t="s">
        <v>187</v>
      </c>
      <c r="C111" s="65"/>
      <c r="D111" s="65"/>
      <c r="E111" s="65"/>
      <c r="F111" s="65"/>
      <c r="G111" s="65"/>
      <c r="H111" s="65"/>
      <c r="I111" s="65"/>
      <c r="J111" s="65"/>
      <c r="K111" s="65"/>
      <c r="L111" s="65"/>
      <c r="M111" s="65"/>
      <c r="N111" s="65"/>
      <c r="O111" s="65"/>
      <c r="P111" s="65"/>
      <c r="Q111" s="69"/>
    </row>
  </sheetData>
  <phoneticPr fontId="13" type="noConversion"/>
  <hyperlinks>
    <hyperlink ref="Q1" location="'Title Page'!A1" display="Title page" xr:uid="{00000000-0004-0000-0600-000000000000}"/>
  </hyperlinks>
  <pageMargins left="0.7" right="0.7" top="0.75" bottom="0.75" header="0.3" footer="0.3"/>
  <drawing r:id="rId1"/>
  <tableParts count="10">
    <tablePart r:id="rId2"/>
    <tablePart r:id="rId3"/>
    <tablePart r:id="rId4"/>
    <tablePart r:id="rId5"/>
    <tablePart r:id="rId6"/>
    <tablePart r:id="rId7"/>
    <tablePart r:id="rId8"/>
    <tablePart r:id="rId9"/>
    <tablePart r:id="rId10"/>
    <tablePart r:id="rId1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Microsoft Office User</cp:lastModifiedBy>
  <dcterms:created xsi:type="dcterms:W3CDTF">2020-03-05T18:09:11Z</dcterms:created>
  <dcterms:modified xsi:type="dcterms:W3CDTF">2023-09-29T22:29:08Z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