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博士数据\黑白猪补分析\R code for BW\Multi-omics data analysis in JXB and DLY\Fig 4\"/>
    </mc:Choice>
  </mc:AlternateContent>
  <bookViews>
    <workbookView xWindow="0" yWindow="0" windowWidth="38400" windowHeight="17640" activeTab="2"/>
  </bookViews>
  <sheets>
    <sheet name="DEGs" sheetId="4" r:id="rId1"/>
    <sheet name="group" sheetId="2" r:id="rId2"/>
    <sheet name="microbe KO" sheetId="9" r:id="rId3"/>
  </sheets>
  <externalReferences>
    <externalReference r:id="rId4"/>
  </externalReferences>
  <definedNames>
    <definedName name="_xlnm._FilterDatabase" localSheetId="0" hidden="1">DEGs!$V$1:$V$453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3" i="4" l="1"/>
  <c r="V452" i="4"/>
  <c r="B452" i="4"/>
  <c r="V451" i="4"/>
  <c r="V450" i="4"/>
  <c r="B450" i="4"/>
  <c r="V449" i="4"/>
  <c r="B449" i="4"/>
  <c r="V448" i="4"/>
  <c r="B448" i="4"/>
  <c r="V447" i="4"/>
  <c r="B447" i="4"/>
  <c r="V446" i="4"/>
  <c r="V445" i="4"/>
  <c r="B445" i="4"/>
  <c r="V444" i="4"/>
  <c r="B444" i="4"/>
  <c r="V443" i="4"/>
  <c r="V442" i="4"/>
  <c r="V441" i="4"/>
  <c r="V440" i="4"/>
  <c r="V439" i="4"/>
  <c r="V438" i="4"/>
  <c r="V437" i="4"/>
  <c r="V436" i="4"/>
  <c r="V435" i="4"/>
  <c r="B435" i="4"/>
  <c r="V434" i="4"/>
  <c r="V433" i="4"/>
  <c r="V432" i="4"/>
  <c r="V431" i="4"/>
  <c r="V430" i="4"/>
  <c r="B430" i="4"/>
  <c r="V429" i="4"/>
  <c r="V428" i="4"/>
  <c r="B428" i="4"/>
  <c r="V427" i="4"/>
  <c r="V426" i="4"/>
  <c r="V425" i="4"/>
  <c r="V424" i="4"/>
  <c r="B424" i="4"/>
  <c r="V423" i="4"/>
  <c r="V422" i="4"/>
  <c r="B422" i="4"/>
  <c r="V421" i="4"/>
  <c r="V420" i="4"/>
  <c r="V419" i="4"/>
  <c r="V418" i="4"/>
  <c r="V417" i="4"/>
  <c r="V416" i="4"/>
  <c r="V415" i="4"/>
  <c r="B415" i="4"/>
  <c r="V414" i="4"/>
  <c r="V413" i="4"/>
  <c r="V412" i="4"/>
  <c r="B412" i="4"/>
  <c r="V411" i="4"/>
  <c r="V410" i="4"/>
  <c r="V409" i="4"/>
  <c r="B409" i="4"/>
  <c r="V408" i="4"/>
  <c r="B408" i="4"/>
  <c r="V407" i="4"/>
  <c r="B407" i="4"/>
  <c r="V406" i="4"/>
  <c r="B406" i="4"/>
  <c r="V405" i="4"/>
  <c r="B405" i="4"/>
  <c r="V404" i="4"/>
  <c r="B404" i="4"/>
  <c r="V403" i="4"/>
  <c r="V402" i="4"/>
  <c r="V401" i="4"/>
  <c r="V400" i="4"/>
  <c r="B400" i="4"/>
  <c r="V399" i="4"/>
  <c r="V398" i="4"/>
  <c r="V397" i="4"/>
  <c r="B397" i="4"/>
  <c r="V396" i="4"/>
  <c r="B396" i="4"/>
  <c r="V395" i="4"/>
  <c r="B395" i="4"/>
  <c r="V394" i="4"/>
  <c r="V393" i="4"/>
  <c r="V392" i="4"/>
  <c r="B392" i="4"/>
  <c r="V391" i="4"/>
  <c r="V390" i="4"/>
  <c r="B390" i="4"/>
  <c r="V389" i="4"/>
  <c r="B389" i="4"/>
  <c r="V388" i="4"/>
  <c r="V387" i="4"/>
  <c r="V386" i="4"/>
  <c r="B386" i="4"/>
  <c r="V385" i="4"/>
  <c r="V384" i="4"/>
  <c r="B384" i="4"/>
  <c r="V383" i="4"/>
  <c r="V382" i="4"/>
  <c r="V381" i="4"/>
  <c r="V380" i="4"/>
  <c r="V379" i="4"/>
  <c r="B379" i="4"/>
  <c r="V378" i="4"/>
  <c r="V377" i="4"/>
  <c r="B377" i="4"/>
  <c r="V376" i="4"/>
  <c r="B376" i="4"/>
  <c r="V375" i="4"/>
  <c r="V374" i="4"/>
  <c r="B374" i="4"/>
  <c r="V373" i="4"/>
  <c r="V372" i="4"/>
  <c r="B372" i="4"/>
  <c r="V371" i="4"/>
  <c r="V370" i="4"/>
  <c r="B370" i="4"/>
  <c r="V369" i="4"/>
  <c r="V368" i="4"/>
  <c r="B368" i="4"/>
  <c r="V367" i="4"/>
  <c r="V366" i="4"/>
  <c r="B366" i="4"/>
  <c r="V365" i="4"/>
  <c r="V364" i="4"/>
  <c r="B364" i="4"/>
  <c r="V363" i="4"/>
  <c r="V362" i="4"/>
  <c r="B362" i="4"/>
  <c r="V361" i="4"/>
  <c r="B361" i="4"/>
  <c r="V360" i="4"/>
  <c r="B360" i="4"/>
  <c r="V359" i="4"/>
  <c r="V358" i="4"/>
  <c r="B358" i="4"/>
  <c r="V357" i="4"/>
  <c r="V356" i="4"/>
  <c r="V355" i="4"/>
  <c r="B355" i="4"/>
  <c r="V354" i="4"/>
  <c r="B354" i="4"/>
  <c r="V353" i="4"/>
  <c r="V352" i="4"/>
  <c r="V351" i="4"/>
  <c r="B351" i="4"/>
  <c r="V350" i="4"/>
  <c r="B350" i="4"/>
  <c r="V349" i="4"/>
  <c r="V348" i="4"/>
  <c r="B348" i="4"/>
  <c r="V347" i="4"/>
  <c r="B347" i="4"/>
  <c r="V346" i="4"/>
  <c r="B346" i="4"/>
  <c r="V345" i="4"/>
  <c r="V344" i="4"/>
  <c r="B344" i="4"/>
  <c r="V343" i="4"/>
  <c r="B343" i="4"/>
  <c r="V342" i="4"/>
  <c r="V341" i="4"/>
  <c r="B341" i="4"/>
  <c r="V340" i="4"/>
  <c r="V339" i="4"/>
  <c r="V338" i="4"/>
  <c r="B338" i="4"/>
  <c r="V337" i="4"/>
  <c r="B337" i="4"/>
  <c r="V336" i="4"/>
  <c r="V335" i="4"/>
  <c r="B335" i="4"/>
  <c r="V334" i="4"/>
  <c r="B334" i="4"/>
  <c r="V333" i="4"/>
  <c r="V332" i="4"/>
  <c r="B332" i="4"/>
  <c r="V331" i="4"/>
  <c r="V330" i="4"/>
  <c r="B330" i="4"/>
  <c r="V329" i="4"/>
  <c r="B329" i="4"/>
  <c r="V328" i="4"/>
  <c r="V327" i="4"/>
  <c r="B327" i="4"/>
  <c r="V326" i="4"/>
  <c r="V325" i="4"/>
  <c r="V324" i="4"/>
  <c r="V323" i="4"/>
  <c r="V322" i="4"/>
  <c r="V321" i="4"/>
  <c r="B321" i="4"/>
  <c r="V320" i="4"/>
  <c r="V319" i="4"/>
  <c r="B319" i="4"/>
  <c r="V318" i="4"/>
  <c r="V317" i="4"/>
  <c r="B317" i="4"/>
  <c r="V316" i="4"/>
  <c r="V315" i="4"/>
  <c r="B315" i="4"/>
  <c r="V314" i="4"/>
  <c r="V313" i="4"/>
  <c r="B313" i="4"/>
  <c r="V312" i="4"/>
  <c r="B312" i="4"/>
  <c r="V311" i="4"/>
  <c r="B311" i="4"/>
  <c r="V310" i="4"/>
  <c r="V309" i="4"/>
  <c r="V308" i="4"/>
  <c r="V307" i="4"/>
  <c r="V306" i="4"/>
  <c r="B306" i="4"/>
  <c r="V305" i="4"/>
  <c r="V304" i="4"/>
  <c r="B304" i="4"/>
  <c r="V303" i="4"/>
  <c r="B303" i="4"/>
  <c r="V302" i="4"/>
  <c r="B302" i="4"/>
  <c r="V301" i="4"/>
  <c r="V300" i="4"/>
  <c r="B300" i="4"/>
  <c r="V299" i="4"/>
  <c r="B299" i="4"/>
  <c r="V298" i="4"/>
  <c r="B298" i="4"/>
  <c r="V297" i="4"/>
  <c r="V296" i="4"/>
  <c r="B296" i="4"/>
  <c r="V295" i="4"/>
  <c r="B295" i="4"/>
  <c r="V294" i="4"/>
  <c r="B294" i="4"/>
  <c r="V293" i="4"/>
  <c r="B293" i="4"/>
  <c r="V292" i="4"/>
  <c r="B292" i="4"/>
  <c r="V291" i="4"/>
  <c r="V290" i="4"/>
  <c r="V289" i="4"/>
  <c r="B289" i="4"/>
  <c r="V288" i="4"/>
  <c r="V287" i="4"/>
  <c r="B287" i="4"/>
  <c r="V286" i="4"/>
  <c r="V285" i="4"/>
  <c r="V284" i="4"/>
  <c r="B284" i="4"/>
  <c r="V283" i="4"/>
  <c r="B283" i="4"/>
  <c r="V282" i="4"/>
  <c r="B282" i="4"/>
  <c r="V281" i="4"/>
  <c r="V280" i="4"/>
  <c r="B280" i="4"/>
  <c r="V279" i="4"/>
  <c r="V278" i="4"/>
  <c r="B278" i="4"/>
  <c r="V277" i="4"/>
  <c r="V276" i="4"/>
  <c r="B276" i="4"/>
  <c r="V275" i="4"/>
  <c r="B275" i="4"/>
  <c r="V274" i="4"/>
  <c r="B274" i="4"/>
  <c r="V273" i="4"/>
  <c r="B273" i="4"/>
  <c r="V272" i="4"/>
  <c r="B272" i="4"/>
  <c r="V271" i="4"/>
  <c r="B271" i="4"/>
  <c r="V270" i="4"/>
  <c r="V269" i="4"/>
  <c r="V268" i="4"/>
  <c r="V267" i="4"/>
  <c r="B267" i="4"/>
  <c r="V266" i="4"/>
  <c r="V265" i="4"/>
  <c r="V264" i="4"/>
  <c r="B264" i="4"/>
  <c r="V263" i="4"/>
  <c r="B263" i="4"/>
  <c r="V262" i="4"/>
  <c r="B262" i="4"/>
  <c r="V261" i="4"/>
  <c r="V260" i="4"/>
  <c r="B260" i="4"/>
  <c r="V259" i="4"/>
  <c r="B259" i="4"/>
  <c r="V258" i="4"/>
  <c r="B258" i="4"/>
  <c r="V257" i="4"/>
  <c r="B257" i="4"/>
  <c r="V256" i="4"/>
  <c r="B256" i="4"/>
  <c r="V255" i="4"/>
  <c r="B255" i="4"/>
  <c r="V254" i="4"/>
  <c r="B254" i="4"/>
  <c r="V253" i="4"/>
  <c r="B253" i="4"/>
  <c r="V252" i="4"/>
  <c r="B252" i="4"/>
  <c r="V251" i="4"/>
  <c r="V250" i="4"/>
  <c r="B250" i="4"/>
  <c r="V249" i="4"/>
  <c r="B249" i="4"/>
  <c r="V248" i="4"/>
  <c r="B248" i="4"/>
  <c r="V247" i="4"/>
  <c r="B247" i="4"/>
  <c r="V246" i="4"/>
  <c r="V245" i="4"/>
  <c r="V244" i="4"/>
  <c r="V243" i="4"/>
  <c r="B243" i="4"/>
  <c r="V242" i="4"/>
  <c r="B242" i="4"/>
  <c r="V241" i="4"/>
  <c r="B241" i="4"/>
  <c r="V240" i="4"/>
  <c r="V239" i="4"/>
  <c r="B239" i="4"/>
  <c r="V238" i="4"/>
  <c r="V237" i="4"/>
  <c r="B237" i="4"/>
  <c r="V236" i="4"/>
  <c r="V235" i="4"/>
  <c r="B235" i="4"/>
  <c r="V234" i="4"/>
  <c r="B234" i="4"/>
  <c r="V233" i="4"/>
  <c r="B233" i="4"/>
  <c r="V232" i="4"/>
  <c r="B232" i="4"/>
  <c r="V231" i="4"/>
  <c r="V230" i="4"/>
  <c r="V229" i="4"/>
  <c r="B229" i="4"/>
  <c r="V228" i="4"/>
  <c r="V227" i="4"/>
  <c r="V226" i="4"/>
  <c r="B226" i="4"/>
  <c r="V225" i="4"/>
  <c r="B225" i="4"/>
  <c r="V224" i="4"/>
  <c r="V223" i="4"/>
  <c r="B223" i="4"/>
  <c r="V222" i="4"/>
  <c r="V221" i="4"/>
  <c r="B221" i="4"/>
  <c r="V220" i="4"/>
  <c r="V219" i="4"/>
  <c r="B219" i="4"/>
  <c r="V218" i="4"/>
  <c r="V217" i="4"/>
  <c r="B217" i="4"/>
  <c r="V216" i="4"/>
  <c r="V215" i="4"/>
  <c r="V214" i="4"/>
  <c r="B214" i="4"/>
  <c r="V213" i="4"/>
  <c r="V212" i="4"/>
  <c r="V211" i="4"/>
  <c r="V210" i="4"/>
  <c r="B210" i="4"/>
  <c r="V209" i="4"/>
  <c r="V208" i="4"/>
  <c r="V207" i="4"/>
  <c r="V206" i="4"/>
  <c r="B206" i="4"/>
  <c r="V205" i="4"/>
  <c r="B205" i="4"/>
  <c r="V204" i="4"/>
  <c r="V203" i="4"/>
  <c r="V202" i="4"/>
  <c r="B202" i="4"/>
  <c r="V201" i="4"/>
  <c r="V200" i="4"/>
  <c r="V199" i="4"/>
  <c r="B199" i="4"/>
  <c r="V198" i="4"/>
  <c r="V197" i="4"/>
  <c r="V196" i="4"/>
  <c r="B196" i="4"/>
  <c r="V195" i="4"/>
  <c r="V194" i="4"/>
  <c r="V193" i="4"/>
  <c r="V192" i="4"/>
  <c r="V191" i="4"/>
  <c r="V190" i="4"/>
  <c r="B190" i="4"/>
  <c r="V189" i="4"/>
  <c r="B189" i="4"/>
  <c r="V188" i="4"/>
  <c r="B188" i="4"/>
  <c r="V187" i="4"/>
  <c r="B187" i="4"/>
  <c r="V186" i="4"/>
  <c r="B186" i="4"/>
  <c r="V185" i="4"/>
  <c r="B185" i="4"/>
  <c r="V184" i="4"/>
  <c r="V183" i="4"/>
  <c r="V182" i="4"/>
  <c r="B182" i="4"/>
  <c r="V181" i="4"/>
  <c r="V180" i="4"/>
  <c r="B180" i="4"/>
  <c r="V179" i="4"/>
  <c r="B179" i="4"/>
  <c r="V178" i="4"/>
  <c r="B178" i="4"/>
  <c r="V177" i="4"/>
  <c r="B177" i="4"/>
  <c r="V176" i="4"/>
  <c r="B176" i="4"/>
  <c r="V175" i="4"/>
  <c r="V174" i="4"/>
  <c r="V173" i="4"/>
  <c r="V172" i="4"/>
  <c r="B172" i="4"/>
  <c r="V171" i="4"/>
  <c r="V170" i="4"/>
  <c r="V169" i="4"/>
  <c r="B169" i="4"/>
  <c r="V168" i="4"/>
  <c r="B168" i="4"/>
  <c r="V167" i="4"/>
  <c r="V166" i="4"/>
  <c r="V165" i="4"/>
  <c r="V164" i="4"/>
  <c r="V163" i="4"/>
  <c r="B163" i="4"/>
  <c r="V162" i="4"/>
  <c r="V161" i="4"/>
  <c r="V160" i="4"/>
  <c r="B160" i="4"/>
  <c r="V159" i="4"/>
  <c r="V158" i="4"/>
  <c r="V157" i="4"/>
  <c r="V156" i="4"/>
  <c r="B156" i="4"/>
  <c r="V155" i="4"/>
  <c r="B155" i="4"/>
  <c r="V154" i="4"/>
  <c r="B154" i="4"/>
  <c r="V153" i="4"/>
  <c r="V152" i="4"/>
  <c r="B152" i="4"/>
  <c r="V151" i="4"/>
  <c r="B151" i="4"/>
  <c r="V150" i="4"/>
  <c r="B150" i="4"/>
  <c r="V149" i="4"/>
  <c r="B149" i="4"/>
  <c r="V148" i="4"/>
  <c r="V147" i="4"/>
  <c r="V146" i="4"/>
  <c r="V145" i="4"/>
  <c r="B145" i="4"/>
  <c r="V144" i="4"/>
  <c r="V143" i="4"/>
  <c r="V142" i="4"/>
  <c r="V141" i="4"/>
  <c r="V140" i="4"/>
  <c r="V139" i="4"/>
  <c r="V138" i="4"/>
  <c r="B138" i="4"/>
  <c r="V137" i="4"/>
  <c r="B137" i="4"/>
  <c r="V136" i="4"/>
  <c r="V135" i="4"/>
  <c r="V134" i="4"/>
  <c r="V133" i="4"/>
  <c r="B133" i="4"/>
  <c r="V132" i="4"/>
  <c r="B132" i="4"/>
  <c r="V131" i="4"/>
  <c r="V130" i="4"/>
  <c r="V129" i="4"/>
  <c r="V128" i="4"/>
  <c r="B128" i="4"/>
  <c r="V127" i="4"/>
  <c r="V126" i="4"/>
  <c r="B126" i="4"/>
  <c r="V125" i="4"/>
  <c r="V124" i="4"/>
  <c r="V123" i="4"/>
  <c r="B123" i="4"/>
  <c r="V122" i="4"/>
  <c r="V121" i="4"/>
  <c r="B121" i="4"/>
  <c r="V120" i="4"/>
  <c r="B120" i="4"/>
  <c r="V119" i="4"/>
  <c r="B119" i="4"/>
  <c r="V118" i="4"/>
  <c r="V117" i="4"/>
  <c r="B117" i="4"/>
  <c r="V116" i="4"/>
  <c r="B116" i="4"/>
  <c r="V115" i="4"/>
  <c r="B115" i="4"/>
  <c r="V114" i="4"/>
  <c r="V113" i="4"/>
  <c r="V112" i="4"/>
  <c r="V111" i="4"/>
  <c r="V110" i="4"/>
  <c r="V109" i="4"/>
  <c r="V108" i="4"/>
  <c r="B108" i="4"/>
  <c r="V107" i="4"/>
  <c r="B107" i="4"/>
  <c r="V106" i="4"/>
  <c r="V105" i="4"/>
  <c r="B105" i="4"/>
  <c r="V104" i="4"/>
  <c r="B104" i="4"/>
  <c r="V103" i="4"/>
  <c r="B103" i="4"/>
  <c r="V102" i="4"/>
  <c r="V101" i="4"/>
  <c r="B101" i="4"/>
  <c r="V100" i="4"/>
  <c r="B100" i="4"/>
  <c r="V99" i="4"/>
  <c r="V98" i="4"/>
  <c r="V97" i="4"/>
  <c r="V96" i="4"/>
  <c r="B96" i="4"/>
  <c r="V95" i="4"/>
  <c r="V94" i="4"/>
  <c r="V93" i="4"/>
  <c r="V92" i="4"/>
  <c r="V91" i="4"/>
  <c r="V90" i="4"/>
  <c r="V89" i="4"/>
  <c r="V88" i="4"/>
  <c r="B88" i="4"/>
  <c r="V87" i="4"/>
  <c r="B87" i="4"/>
  <c r="V86" i="4"/>
  <c r="V85" i="4"/>
  <c r="V84" i="4"/>
  <c r="B84" i="4"/>
  <c r="V83" i="4"/>
  <c r="B83" i="4"/>
  <c r="V82" i="4"/>
  <c r="V81" i="4"/>
  <c r="B81" i="4"/>
  <c r="V80" i="4"/>
  <c r="V79" i="4"/>
  <c r="B79" i="4"/>
  <c r="V78" i="4"/>
  <c r="B78" i="4"/>
  <c r="V77" i="4"/>
  <c r="B77" i="4"/>
  <c r="V76" i="4"/>
  <c r="B76" i="4"/>
  <c r="V75" i="4"/>
  <c r="B75" i="4"/>
  <c r="V74" i="4"/>
  <c r="V73" i="4"/>
  <c r="V72" i="4"/>
  <c r="V71" i="4"/>
  <c r="B71" i="4"/>
  <c r="V70" i="4"/>
  <c r="V69" i="4"/>
  <c r="B69" i="4"/>
  <c r="V68" i="4"/>
  <c r="B68" i="4"/>
  <c r="V67" i="4"/>
  <c r="V66" i="4"/>
  <c r="V65" i="4"/>
  <c r="B65" i="4"/>
  <c r="V64" i="4"/>
  <c r="V63" i="4"/>
  <c r="V62" i="4"/>
  <c r="V61" i="4"/>
  <c r="B61" i="4"/>
  <c r="V60" i="4"/>
  <c r="V59" i="4"/>
  <c r="V58" i="4"/>
  <c r="V57" i="4"/>
  <c r="V56" i="4"/>
  <c r="B56" i="4"/>
  <c r="V55" i="4"/>
  <c r="V54" i="4"/>
  <c r="V53" i="4"/>
  <c r="B53" i="4"/>
  <c r="V52" i="4"/>
  <c r="V51" i="4"/>
  <c r="B51" i="4"/>
  <c r="V50" i="4"/>
  <c r="V49" i="4"/>
  <c r="B49" i="4"/>
  <c r="V48" i="4"/>
  <c r="B48" i="4"/>
  <c r="V47" i="4"/>
  <c r="V46" i="4"/>
  <c r="V45" i="4"/>
  <c r="V44" i="4"/>
  <c r="B44" i="4"/>
  <c r="V43" i="4"/>
  <c r="V42" i="4"/>
  <c r="V41" i="4"/>
  <c r="V40" i="4"/>
  <c r="B40" i="4"/>
  <c r="V39" i="4"/>
  <c r="V38" i="4"/>
  <c r="B38" i="4"/>
  <c r="V37" i="4"/>
  <c r="V36" i="4"/>
  <c r="V35" i="4"/>
  <c r="B35" i="4"/>
  <c r="V34" i="4"/>
  <c r="V33" i="4"/>
  <c r="V32" i="4"/>
  <c r="B32" i="4"/>
  <c r="V31" i="4"/>
  <c r="V30" i="4"/>
  <c r="B30" i="4"/>
  <c r="V29" i="4"/>
  <c r="V28" i="4"/>
  <c r="B28" i="4"/>
  <c r="V27" i="4"/>
  <c r="V26" i="4"/>
  <c r="B26" i="4"/>
  <c r="V25" i="4"/>
  <c r="V24" i="4"/>
  <c r="B24" i="4"/>
  <c r="V23" i="4"/>
  <c r="V22" i="4"/>
  <c r="V21" i="4"/>
  <c r="B21" i="4"/>
  <c r="V20" i="4"/>
  <c r="V19" i="4"/>
  <c r="V18" i="4"/>
  <c r="V17" i="4"/>
  <c r="B17" i="4"/>
  <c r="V16" i="4"/>
  <c r="B16" i="4"/>
  <c r="V15" i="4"/>
  <c r="V14" i="4"/>
  <c r="B14" i="4"/>
  <c r="V13" i="4"/>
  <c r="V12" i="4"/>
  <c r="V11" i="4"/>
  <c r="V10" i="4"/>
  <c r="V9" i="4"/>
  <c r="V8" i="4"/>
  <c r="V7" i="4"/>
  <c r="B7" i="4"/>
  <c r="V6" i="4"/>
  <c r="V5" i="4"/>
  <c r="B5" i="4"/>
  <c r="V4" i="4"/>
  <c r="B4" i="4"/>
  <c r="V3" i="4"/>
  <c r="B3" i="4"/>
  <c r="V2" i="4"/>
  <c r="B2" i="4"/>
</calcChain>
</file>

<file path=xl/sharedStrings.xml><?xml version="1.0" encoding="utf-8"?>
<sst xmlns="http://schemas.openxmlformats.org/spreadsheetml/2006/main" count="2138" uniqueCount="1006">
  <si>
    <t>Gene_id</t>
  </si>
  <si>
    <t>Gene name</t>
  </si>
  <si>
    <t>Gene description</t>
  </si>
  <si>
    <t>FC(W/B)</t>
  </si>
  <si>
    <t>Log2FC(W/B)</t>
  </si>
  <si>
    <t>Pvalue</t>
  </si>
  <si>
    <t>Padjust</t>
  </si>
  <si>
    <t>Significant</t>
  </si>
  <si>
    <t>Regulate</t>
  </si>
  <si>
    <t>W10</t>
  </si>
  <si>
    <t>W6</t>
  </si>
  <si>
    <t>W7</t>
  </si>
  <si>
    <t>W8</t>
  </si>
  <si>
    <t>W9</t>
  </si>
  <si>
    <t>B1</t>
  </si>
  <si>
    <t>B2</t>
  </si>
  <si>
    <t>B3</t>
  </si>
  <si>
    <t>B4</t>
  </si>
  <si>
    <t>B5</t>
  </si>
  <si>
    <t>W</t>
  </si>
  <si>
    <t>B</t>
  </si>
  <si>
    <t>ENSSSCG00000051033</t>
  </si>
  <si>
    <t>-</t>
  </si>
  <si>
    <t>yes</t>
  </si>
  <si>
    <t>up</t>
  </si>
  <si>
    <t>ENSSSCG00000010190</t>
  </si>
  <si>
    <t>actin alpha 1, skeletal muscle [Source:NCBI gene (formerly Entrezgene);Acc:100154254]</t>
  </si>
  <si>
    <t>down</t>
  </si>
  <si>
    <t>ENSSSCG00000036341</t>
  </si>
  <si>
    <t>ENSSSCG00000047466</t>
  </si>
  <si>
    <t>ENSSSCG00000008228</t>
  </si>
  <si>
    <t>GNLY</t>
  </si>
  <si>
    <t>granulysin [Source:VGNC Symbol;Acc:VGNC:102570]</t>
  </si>
  <si>
    <t>ENSSSCG00000027017</t>
  </si>
  <si>
    <t>nuclear receptor subfamily 1 group D member 2 [Source:VGNC Symbol;Acc:VGNC:99726]</t>
  </si>
  <si>
    <t>ENSSSCG00000006140</t>
  </si>
  <si>
    <t>CA2</t>
  </si>
  <si>
    <t>carbonic anhydrase 2 [Source:VGNC Symbol;Acc:VGNC:98746]</t>
  </si>
  <si>
    <t>ENSSSCG00000026232</t>
  </si>
  <si>
    <t>FAM184B</t>
  </si>
  <si>
    <t>family with sequence similarity 184 member B [Source:VGNC Symbol;Acc:VGNC:87938]</t>
  </si>
  <si>
    <t>ENSSSCG00000010334</t>
  </si>
  <si>
    <t>SFTPD</t>
  </si>
  <si>
    <t>surfactant protein D [Source:VGNC Symbol;Acc:VGNC:92782]</t>
  </si>
  <si>
    <t>ENSSSCG00000017236</t>
  </si>
  <si>
    <t>CD300C</t>
  </si>
  <si>
    <t>CD300c molecule [Source:NCBI gene (formerly Entrezgene);Acc:100514248]</t>
  </si>
  <si>
    <t>ENSSSCG00000002546</t>
  </si>
  <si>
    <t>XRCC3</t>
  </si>
  <si>
    <t>X-ray repair cross complementing 3 [Source:VGNC Symbol;Acc:VGNC:95010]</t>
  </si>
  <si>
    <t>ENSSSCG00000039553</t>
  </si>
  <si>
    <t>ASPG</t>
  </si>
  <si>
    <t>asparaginase [Source:VGNC Symbol;Acc:VGNC:85583]</t>
  </si>
  <si>
    <t>ENSSSCG00000051300</t>
  </si>
  <si>
    <t>ENSSSCG00000003894</t>
  </si>
  <si>
    <t>CYP4B1</t>
  </si>
  <si>
    <t>cytochrome P450 family 4 subfamily B member 1 [Source:VGNC Symbol;Acc:VGNC:104200]</t>
  </si>
  <si>
    <t>ENSSSCG00000003048</t>
  </si>
  <si>
    <t>ENSSSCG00000046656</t>
  </si>
  <si>
    <t>ENSSSCG00000000419</t>
  </si>
  <si>
    <t>RDH16</t>
  </si>
  <si>
    <t>retinol dehydrogenase 16 (all-trans) [Source:NCBI gene (formerly Entrezgene);Acc:100511633]</t>
  </si>
  <si>
    <t>ENSSSCG00000013344</t>
  </si>
  <si>
    <t>ANO5</t>
  </si>
  <si>
    <t>anoctamin 5 [Source:VGNC Symbol;Acc:VGNC:85358]</t>
  </si>
  <si>
    <t>ENSSSCG00000038929</t>
  </si>
  <si>
    <t>CEMIP</t>
  </si>
  <si>
    <t>cell migration inducing hyaluronidase 1 [Source:VGNC Symbol;Acc:VGNC:86542]</t>
  </si>
  <si>
    <t>ENSSSCG00000047515</t>
  </si>
  <si>
    <t>ENSSSCG00000001906</t>
  </si>
  <si>
    <t>CYP1A1</t>
  </si>
  <si>
    <t>cytochrome P450 family 1 subfamily A member 1 [Source:VGNC Symbol;Acc:VGNC:103347]</t>
  </si>
  <si>
    <t>ENSSSCG00000002552</t>
  </si>
  <si>
    <t>TDRD9</t>
  </si>
  <si>
    <t>tudor domain containing 9 [Source:VGNC Symbol;Acc:VGNC:93851]</t>
  </si>
  <si>
    <t>ENSSSCG00000040088</t>
  </si>
  <si>
    <t>ENSSSCG00000036933</t>
  </si>
  <si>
    <t>NR1D1</t>
  </si>
  <si>
    <t>nuclear receptor subfamily 1 group D member 1 [Source:VGNC Symbol;Acc:VGNC:90869]</t>
  </si>
  <si>
    <t>ENSSSCG00000002700</t>
  </si>
  <si>
    <t>synaptonemal complex central element protein 1 like [Source:VGNC Symbol;Acc:VGNC:93651]</t>
  </si>
  <si>
    <t>ENSSSCG00000007366</t>
  </si>
  <si>
    <t>MYBL2</t>
  </si>
  <si>
    <t>MYB proto-onco like 2 [Source:VGNC Symbol;Acc:VGNC:103997]</t>
  </si>
  <si>
    <t>ENSSSCG00000029291</t>
  </si>
  <si>
    <t>ENSSSCG00000010452</t>
  </si>
  <si>
    <t>IFIT1</t>
  </si>
  <si>
    <t>interferon induced protein with tetratricopeptide repeats 3 [Source:VGNC Symbol;Acc:VGNC:107401]</t>
  </si>
  <si>
    <t>ENSSSCG00000033883</t>
  </si>
  <si>
    <t>ENSSSCG00000011904</t>
  </si>
  <si>
    <t>UPK1B</t>
  </si>
  <si>
    <t>uroplakin 1B [Source:VGNC Symbol;Acc:VGNC:94722]</t>
  </si>
  <si>
    <t>ENSSSCG00000032525</t>
  </si>
  <si>
    <t>ENSSSCG00000033675</t>
  </si>
  <si>
    <t>SPAI-2</t>
  </si>
  <si>
    <t>sodium/potassium ATPase inhibitor SPAI-2 [Source:NCBI gene (formerly Entrezgene);Acc:445518]</t>
  </si>
  <si>
    <t>ENSSSCG00000040057</t>
  </si>
  <si>
    <t>EOMES</t>
  </si>
  <si>
    <t>eomesodermin [Source:VGNC Symbol;Acc:VGNC:87719]</t>
  </si>
  <si>
    <t>ENSSSCG00000031414</t>
  </si>
  <si>
    <t>ENSSSCG00000037120</t>
  </si>
  <si>
    <t>TK1</t>
  </si>
  <si>
    <t>thymidine kinase 1 [Source:VGNC Symbol;Acc:VGNC:94007]</t>
  </si>
  <si>
    <t>ENSSSCG00000007717</t>
  </si>
  <si>
    <t>METTL27</t>
  </si>
  <si>
    <t>methyltransferase like 27 [Source:VGNC Symbol;Acc:VGNC:98126]</t>
  </si>
  <si>
    <t>ENSSSCG00000023749</t>
  </si>
  <si>
    <t>myo-inositol oxygenase [Source:NCBI gene (formerly Entrezgene);Acc:397189]</t>
  </si>
  <si>
    <t>ENSSSCG00000017797</t>
  </si>
  <si>
    <t>SLC6A4</t>
  </si>
  <si>
    <t>solute carrier family 6 member 4 [Source:VGNC Symbol;Acc:VGNC:93164]</t>
  </si>
  <si>
    <t>ENSSSCG00000041051</t>
  </si>
  <si>
    <t>ENSSSCG00000036208</t>
  </si>
  <si>
    <t>SHMT1</t>
  </si>
  <si>
    <t>serine hydroxymethyltransferase 1 [Source:VGNC Symbol;Acc:VGNC:92855]</t>
  </si>
  <si>
    <t>ENSSSCG00000032053</t>
  </si>
  <si>
    <t>ST8SIA5</t>
  </si>
  <si>
    <t>ST8 alpha-N-acetyl-neuraminide alpha-2,8-sialyltransferase 5 [Source:VGNC Symbol;Acc:VGNC:93520]</t>
  </si>
  <si>
    <t>ENSSSCG00000040001</t>
  </si>
  <si>
    <t>TNFRSF25</t>
  </si>
  <si>
    <t>TNF receptor superfamily member 25 [Source:VGNC Symbol;Acc:VGNC:94266]</t>
  </si>
  <si>
    <t>ENSSSCG00000046958</t>
  </si>
  <si>
    <t>ENSSSCG00000000683</t>
  </si>
  <si>
    <t>CDCA3</t>
  </si>
  <si>
    <t>cell division cycle associated 3 [Source:VGNC Symbol;Acc:VGNC:86466]</t>
  </si>
  <si>
    <t>ENSSSCG00000040725</t>
  </si>
  <si>
    <t>IL11</t>
  </si>
  <si>
    <t>interleukin 11 [Source:VGNC Symbol;Acc:VGNC:89078]</t>
  </si>
  <si>
    <t>ENSSSCG00000031875</t>
  </si>
  <si>
    <t>ZNF469</t>
  </si>
  <si>
    <t>zinc finger protein 469 [Source:VGNC Symbol;Acc:VGNC:95245]</t>
  </si>
  <si>
    <t>ENSSSCG00000035226</t>
  </si>
  <si>
    <t>ENSSSCG00000050959</t>
  </si>
  <si>
    <t>ENSSSCG00000016301</t>
  </si>
  <si>
    <t>SAG</t>
  </si>
  <si>
    <t>S-antigen visual arrestin [Source:VGNC Symbol;Acc:VGNC:95476]</t>
  </si>
  <si>
    <t>ENSSSCG00000017032</t>
  </si>
  <si>
    <t>ENSSSCG00000015335</t>
  </si>
  <si>
    <t>DYNC1I1</t>
  </si>
  <si>
    <t>dynein cytoplasmic 1 intermediate chain 1 [Source:VGNC Symbol;Acc:VGNC:87496]</t>
  </si>
  <si>
    <t>ENSSSCG00000026043</t>
  </si>
  <si>
    <t>ENSSSCG00000008319</t>
  </si>
  <si>
    <t>CD207</t>
  </si>
  <si>
    <t>CD207 molecule [Source:VGNC Symbol;Acc:VGNC:86397]</t>
  </si>
  <si>
    <t>ENSSSCG00000006693</t>
  </si>
  <si>
    <t>PDZK1</t>
  </si>
  <si>
    <t>PDZ domain containing 1 [Source:VGNC Symbol;Acc:VGNC:98832]</t>
  </si>
  <si>
    <t>ENSSSCG00000038515</t>
  </si>
  <si>
    <t>ENSSSCG00000017755</t>
  </si>
  <si>
    <t>NOS2</t>
  </si>
  <si>
    <t>nitric oxide synthase 2 [Source:VGNC Symbol;Acc:VGNC:99024]</t>
  </si>
  <si>
    <t>ENSSSCG00000035677</t>
  </si>
  <si>
    <t>EPOP</t>
  </si>
  <si>
    <t>elongin BC and polycomb repressive complex 2 associated protein [Source:VGNC Symbol;Acc:VGNC:87745]</t>
  </si>
  <si>
    <t>ENSSSCG00000010400</t>
  </si>
  <si>
    <t>MSMB</t>
  </si>
  <si>
    <t>microseminoprotein beta [Source:VGNC Symbol;Acc:VGNC:98141]</t>
  </si>
  <si>
    <t>ENSSSCG00000013117</t>
  </si>
  <si>
    <t>CBLIF</t>
  </si>
  <si>
    <t>cobalamin binding intrinsic factor [Source:VGNC Symbol;Acc:VGNC:86225]</t>
  </si>
  <si>
    <t>ENSSSCG00000042319</t>
  </si>
  <si>
    <t>ENSSSCG00000030388</t>
  </si>
  <si>
    <t>UPP1</t>
  </si>
  <si>
    <t>uridine phosphorylase 1 [Source:VGNC Symbol;Acc:VGNC:94725]</t>
  </si>
  <si>
    <t>ENSSSCG00000022060</t>
  </si>
  <si>
    <t>RASSF10</t>
  </si>
  <si>
    <t>Ras association domain family member 10 [Source:VGNC Symbol;Acc:VGNC:92123]</t>
  </si>
  <si>
    <t>ENSSSCG00000040377</t>
  </si>
  <si>
    <t>FCER2</t>
  </si>
  <si>
    <t>Fc fragment of IgE receptor II [Source:VGNC Symbol;Acc:VGNC:88062]</t>
  </si>
  <si>
    <t>ENSSSCG00000045982</t>
  </si>
  <si>
    <t>ENSSSCG00000003146</t>
  </si>
  <si>
    <t>NTN5</t>
  </si>
  <si>
    <t>netrin 5 [Source:VGNC Symbol;Acc:VGNC:90934]</t>
  </si>
  <si>
    <t>ENSSSCG00000002033</t>
  </si>
  <si>
    <t>CEBPE</t>
  </si>
  <si>
    <t>CCAAT enhancer binding protein epsilon [Source:VGNC Symbol;Acc:VGNC:86533]</t>
  </si>
  <si>
    <t>ENSSSCG00000046646</t>
  </si>
  <si>
    <t>ENSSSCG00000035033</t>
  </si>
  <si>
    <t>prolactin induced protein [Source:VGNC Symbol;Acc:VGNC:91453]</t>
  </si>
  <si>
    <t>ENSSSCG00000001392</t>
  </si>
  <si>
    <t>TCF19</t>
  </si>
  <si>
    <t>transcription factor 19 [Source:VGNC Symbol;Acc:VGNC:93818]</t>
  </si>
  <si>
    <t>ENSSSCG00000033906</t>
  </si>
  <si>
    <t>ENSSSCG00000017700</t>
  </si>
  <si>
    <t>CCL3L1</t>
  </si>
  <si>
    <t>chemokine (C-C motif) ligand 3-like 1 [Source:NCBI gene (formerly Entrezgene);Acc:494459]</t>
  </si>
  <si>
    <t>ENSSSCG00000037822</t>
  </si>
  <si>
    <t>FBXL13</t>
  </si>
  <si>
    <t>F-box and leucine rich repeat protein 13 [Source:VGNC Symbol;Acc:VGNC:98000]</t>
  </si>
  <si>
    <t>ENSSSCG00000006791</t>
  </si>
  <si>
    <t>OVGP1</t>
  </si>
  <si>
    <t>oviductal glycoprotein 1 [Source:VGNC Symbol;Acc:VGNC:91110]</t>
  </si>
  <si>
    <t>ENSSSCG00000032301</t>
  </si>
  <si>
    <t>ENSSSCG00000038499</t>
  </si>
  <si>
    <t>ENSSSCG00000050330</t>
  </si>
  <si>
    <t>ENSSSCG00000028627</t>
  </si>
  <si>
    <t>cytochrome P450 family 2 subfamily G member 2 [Source:VGNC Symbol;Acc:VGNC:103349]</t>
  </si>
  <si>
    <t>ENSSSCG00000045758</t>
  </si>
  <si>
    <t>ENSSSCG00000013989</t>
  </si>
  <si>
    <t>GJC2</t>
  </si>
  <si>
    <t>gap junction protein gamma 2 [Source:VGNC Symbol;Acc:VGNC:88469]</t>
  </si>
  <si>
    <t>ENSSSCG00000051349</t>
  </si>
  <si>
    <t>ENSSSCG00000023796</t>
  </si>
  <si>
    <t>IL18BP</t>
  </si>
  <si>
    <t>interleukin 18 binding protein [Source:VGNC Symbol;Acc:VGNC:89089]</t>
  </si>
  <si>
    <t>ENSSSCG00000041639</t>
  </si>
  <si>
    <t>ENSSSCG00000006685</t>
  </si>
  <si>
    <t>gonadotropin-releasing hormone (type 2) receptor 2 [Source:NCBI gene (formerly Entrezgene);Acc:414423]</t>
  </si>
  <si>
    <t>ENSSSCG00000026934</t>
  </si>
  <si>
    <t>PIGX</t>
  </si>
  <si>
    <t>phosphatidylinositol glycan anchor biosynthesis class X [Source:VGNC Symbol;Acc:VGNC:91432]</t>
  </si>
  <si>
    <t>ENSSSCG00000010984</t>
  </si>
  <si>
    <t>KIF24</t>
  </si>
  <si>
    <t>kinesin family member 24 [Source:VGNC Symbol;Acc:VGNC:95928]</t>
  </si>
  <si>
    <t>ENSSSCG00000007493</t>
  </si>
  <si>
    <t>aurora kinase A [Source:NCBI gene (formerly Entrezgene);Acc:574063]</t>
  </si>
  <si>
    <t>ENSSSCG00000000207</t>
  </si>
  <si>
    <t>ENSSSCG00000009787</t>
  </si>
  <si>
    <t>CCDC62</t>
  </si>
  <si>
    <t>coiled-coil domain containing 62 [Source:VGNC Symbol;Acc:VGNC:107375]</t>
  </si>
  <si>
    <t>ENSSSCG00000004890</t>
  </si>
  <si>
    <t>SERPINB2</t>
  </si>
  <si>
    <t>serpin family B member 2 [Source:VGNC Symbol;Acc:VGNC:92737]</t>
  </si>
  <si>
    <t>ENSSSCG00000006359</t>
  </si>
  <si>
    <t>ADAMTS4</t>
  </si>
  <si>
    <t>ADAM metallopeptidase with thrombospondin type 1 motif 4 [Source:VGNC Symbol;Acc:VGNC:85084]</t>
  </si>
  <si>
    <t>ENSSSCG00000003650</t>
  </si>
  <si>
    <t>GJA9</t>
  </si>
  <si>
    <t>gap junction protein alpha 9 [Source:VGNC Symbol;Acc:VGNC:97065]</t>
  </si>
  <si>
    <t>ENSSSCG00000039025</t>
  </si>
  <si>
    <t>FREM1</t>
  </si>
  <si>
    <t>FRAS1 related extracellular matrix 1 [Source:VGNC Symbol;Acc:VGNC:88233]</t>
  </si>
  <si>
    <t>ENSSSCG00000017282</t>
  </si>
  <si>
    <t>SCN4A</t>
  </si>
  <si>
    <t>sodium voltage-gated channel alpha subunit 4 [Source:VGNC Symbol;Acc:VGNC:92635]</t>
  </si>
  <si>
    <t>ENSSSCG00000023166</t>
  </si>
  <si>
    <t>RNF227</t>
  </si>
  <si>
    <t>ring finger protein 227 [Source:VGNC Symbol;Acc:VGNC:99033]</t>
  </si>
  <si>
    <t>ENSSSCG00000048513</t>
  </si>
  <si>
    <t>ENSSSCG00000017379</t>
  </si>
  <si>
    <t>ETV4</t>
  </si>
  <si>
    <t>ETS variant transcription factor 4 [Source:VGNC Symbol;Acc:VGNC:87813]</t>
  </si>
  <si>
    <t>ENSSSCG00000034260</t>
  </si>
  <si>
    <t>GDF15</t>
  </si>
  <si>
    <t>growth differentiation factor 15 [Source:VGNC Symbol;Acc:VGNC:88399]</t>
  </si>
  <si>
    <t>ENSSSCG00000028331</t>
  </si>
  <si>
    <t>IL1R2</t>
  </si>
  <si>
    <t>interleukin 1 receptor type 2 [Source:VGNC Symbol;Acc:VGNC:89093]</t>
  </si>
  <si>
    <t>ENSSSCG00000045608</t>
  </si>
  <si>
    <t>ENSSSCG00000034920</t>
  </si>
  <si>
    <t>ENSSSCG00000028871</t>
  </si>
  <si>
    <t>CSTA</t>
  </si>
  <si>
    <t>cystatin A [Source:HGNC Symbol;Acc:HGNC:2481]</t>
  </si>
  <si>
    <t>ENSSSCG00000012219</t>
  </si>
  <si>
    <t>ENSSSCG00000036516</t>
  </si>
  <si>
    <t>ENSSSCG00000042442</t>
  </si>
  <si>
    <t>ENSSSCG00000038057</t>
  </si>
  <si>
    <t>TAC4</t>
  </si>
  <si>
    <t>tachykinin 4 [Source:VGNC Symbol;Acc:VGNC:96765]</t>
  </si>
  <si>
    <t>ENSSSCG00000050031</t>
  </si>
  <si>
    <t>ENSSSCG00000051007</t>
  </si>
  <si>
    <t>ENSSSCG00000024166</t>
  </si>
  <si>
    <t>SLC2A6</t>
  </si>
  <si>
    <t>solute carrier family 2 member 6 [Source:VGNC Symbol;Acc:VGNC:93051]</t>
  </si>
  <si>
    <t>ENSSSCG00000007603</t>
  </si>
  <si>
    <t>NPTX2</t>
  </si>
  <si>
    <t>neuronal pentraxin 2 [Source:VGNC Symbol;Acc:VGNC:90863]</t>
  </si>
  <si>
    <t>ENSSSCG00000045015</t>
  </si>
  <si>
    <t>C2orf66</t>
  </si>
  <si>
    <t>chromosome 2 open reading frame 66 [Source:HGNC Symbol;Acc:HGNC:33809]</t>
  </si>
  <si>
    <t>ENSSSCG00000001841</t>
  </si>
  <si>
    <t>RHCG</t>
  </si>
  <si>
    <t>Rh family C glycoprotein [Source:NCBI gene (formerly Entrezgene);Acc:733644]</t>
  </si>
  <si>
    <t>ENSSSCG00000037063</t>
  </si>
  <si>
    <t>PROKR2</t>
  </si>
  <si>
    <t>prokineticin receptor 2 [Source:VGNC Symbol;Acc:VGNC:95668]</t>
  </si>
  <si>
    <t>ENSSSCG00000015363</t>
  </si>
  <si>
    <t>AGR2</t>
  </si>
  <si>
    <t>anterior gradient 2, protein disulphide isomerase family member [Source:VGNC Symbol;Acc:VGNC:85187]</t>
  </si>
  <si>
    <t>ENSSSCG00000048220</t>
  </si>
  <si>
    <t>ENSSSCG00000031919</t>
  </si>
  <si>
    <t>ENSSSCG00000045209</t>
  </si>
  <si>
    <t>ENSSSCG00000008976</t>
  </si>
  <si>
    <t>ART3</t>
  </si>
  <si>
    <t>ADP-ribosyltransferase 3 (inactive) [Source:VGNC Symbol;Acc:VGNC:85552]</t>
  </si>
  <si>
    <t>ENSSSCG00000046097</t>
  </si>
  <si>
    <t>ENSSSCG00000035507</t>
  </si>
  <si>
    <t>ENSSSCG00000045444</t>
  </si>
  <si>
    <t>ENSSSCG00000013594</t>
  </si>
  <si>
    <t>FBN3</t>
  </si>
  <si>
    <t>fibrillin 3 [Source:VGNC Symbol;Acc:VGNC:88026]</t>
  </si>
  <si>
    <t>ENSSSCG00000041410</t>
  </si>
  <si>
    <t>ENSSSCG00000023279</t>
  </si>
  <si>
    <t>SH3TC2</t>
  </si>
  <si>
    <t>SH3 domain and tetratricopeptide repeats 2 [Source:VGNC Symbol;Acc:VGNC:92833]</t>
  </si>
  <si>
    <t>ENSSSCG00000003949</t>
  </si>
  <si>
    <t>CDC20</t>
  </si>
  <si>
    <t>cell division cycle 20 [Source:VGNC Symbol;Acc:VGNC:86444]</t>
  </si>
  <si>
    <t>ENSSSCG00000026345</t>
  </si>
  <si>
    <t>ENSSSCG00000003148</t>
  </si>
  <si>
    <t>DBP</t>
  </si>
  <si>
    <t>D-box binding PAR bZIP transcription factor [Source:VGNC Symbol;Acc:VGNC:87167]</t>
  </si>
  <si>
    <t>ENSSSCG00000003042</t>
  </si>
  <si>
    <t>ENSSSCG00000029656</t>
  </si>
  <si>
    <t>NDP</t>
  </si>
  <si>
    <t>norrin cystine knot growth factor NDP [Source:VGNC Symbol;Acc:VGNC:90631]</t>
  </si>
  <si>
    <t>ENSSSCG00000033015</t>
  </si>
  <si>
    <t>B3GNT7</t>
  </si>
  <si>
    <t>UDP-GlcNAc:betaGal beta-1,3-N-acetylglucosaminyltransferase 7 [Source:VGNC Symbol;Acc:VGNC:95895]</t>
  </si>
  <si>
    <t>ENSSSCG00000013759</t>
  </si>
  <si>
    <t>NANOS3</t>
  </si>
  <si>
    <t>nanos C2HC-type zinc finger 3 [Source:HGNC Symbol;Acc:HGNC:22048]</t>
  </si>
  <si>
    <t>ENSSSCG00000047558</t>
  </si>
  <si>
    <t>ENSSSCG00000050478</t>
  </si>
  <si>
    <t>ENSSSCG00000009942</t>
  </si>
  <si>
    <t>DAO</t>
  </si>
  <si>
    <t>D-amino acid oxidase [Source:VGNC Symbol;Acc:VGNC:87155]</t>
  </si>
  <si>
    <t>ENSSSCG00000035420</t>
  </si>
  <si>
    <t>HES4</t>
  </si>
  <si>
    <t>hes family bHLH transcription factor 4 [Source:VGNC Symbol;Acc:VGNC:88857]</t>
  </si>
  <si>
    <t>ENSSSCG00000011110</t>
  </si>
  <si>
    <t>CCDC3</t>
  </si>
  <si>
    <t>coiled-coil domain containing 3 [Source:HGNC Symbol;Acc:HGNC:23813]</t>
  </si>
  <si>
    <t>ENSSSCG00000034555</t>
  </si>
  <si>
    <t>ENSSSCG00000044394</t>
  </si>
  <si>
    <t>ENSSSCG00000025795</t>
  </si>
  <si>
    <t>CSF3R</t>
  </si>
  <si>
    <t>colony stimulating factor 3 receptor [Source:VGNC Symbol;Acc:VGNC:87035]</t>
  </si>
  <si>
    <t>ENSSSCG00000008261</t>
  </si>
  <si>
    <t>HK2</t>
  </si>
  <si>
    <t>hexokinase 2 [Source:VGNC Symbol;Acc:VGNC:98034]</t>
  </si>
  <si>
    <t>ENSSSCG00000010568</t>
  </si>
  <si>
    <t>NPM3</t>
  </si>
  <si>
    <t>nucleophosmin/nucleoplasmin 3 [Source:VGNC Symbol;Acc:VGNC:90854]</t>
  </si>
  <si>
    <t>ENSSSCG00000026333</t>
  </si>
  <si>
    <t>GTSF1</t>
  </si>
  <si>
    <t>gametocyte specific factor 1 [Source:VGNC Symbol;Acc:VGNC:88746]</t>
  </si>
  <si>
    <t>ENSSSCG00000014092</t>
  </si>
  <si>
    <t>S100Z</t>
  </si>
  <si>
    <t>S100 calcium binding protein Z [Source:VGNC Symbol;Acc:VGNC:92550]</t>
  </si>
  <si>
    <t>ENSSSCG00000007146</t>
  </si>
  <si>
    <t>SIGLEC1</t>
  </si>
  <si>
    <t>sialic acid binding Ig like lectin 1 [Source:NCBI gene (formerly Entrezgene);Acc:397623]</t>
  </si>
  <si>
    <t>ENSSSCG00000021258</t>
  </si>
  <si>
    <t>ENSSSCG00000013649</t>
  </si>
  <si>
    <t>ICAM3</t>
  </si>
  <si>
    <t>intercellular adhesion molecule 3 [Source:VGNC Symbol;Acc:VGNC:89020]</t>
  </si>
  <si>
    <t>ENSSSCG00000016627</t>
  </si>
  <si>
    <t>ASZ1</t>
  </si>
  <si>
    <t>ankyrin repeat, SAM and basic leucine zipper domain containing 1 [Source:VGNC Symbol;Acc:VGNC:85597]</t>
  </si>
  <si>
    <t>ENSSSCG00000016313</t>
  </si>
  <si>
    <t>HJURP</t>
  </si>
  <si>
    <t>Holliday junction recognition protein [Source:VGNC Symbol;Acc:VGNC:96081]</t>
  </si>
  <si>
    <t>ENSSSCG00000043906</t>
  </si>
  <si>
    <t>ENSSSCG00000042034</t>
  </si>
  <si>
    <t>ENSSSCG00000045878</t>
  </si>
  <si>
    <t>ENSSSCG00000032810</t>
  </si>
  <si>
    <t>granzyme M [Source:VGNC Symbol;Acc:VGNC:88763]</t>
  </si>
  <si>
    <t>ENSSSCG00000036755</t>
  </si>
  <si>
    <t>TENT5B</t>
  </si>
  <si>
    <t>terminal nucleotidyltransferase 5B [Source:VGNC Symbol;Acc:VGNC:93874]</t>
  </si>
  <si>
    <t>ENSSSCG00000013785</t>
  </si>
  <si>
    <t>ENSSSCG00000046935</t>
  </si>
  <si>
    <t>ENSSSCG00000039007</t>
  </si>
  <si>
    <t>C-type lectin domain family 4 member G [Source:VGNC Symbol;Acc:VGNC:86756]</t>
  </si>
  <si>
    <t>ENSSSCG00000016701</t>
  </si>
  <si>
    <t>HOXA7</t>
  </si>
  <si>
    <t>homeobox A7 [Source:VGNC Symbol;Acc:VGNC:88940]</t>
  </si>
  <si>
    <t>ENSSSCG00000009520</t>
  </si>
  <si>
    <t>ZIC2</t>
  </si>
  <si>
    <t>Zic family member 2 [Source:VGNC Symbol;Acc:VGNC:95167]</t>
  </si>
  <si>
    <t>ENSSSCG00000007192</t>
  </si>
  <si>
    <t>C20orf202</t>
  </si>
  <si>
    <t>chromosome 20 open reading frame 202 [Source:HGNC Symbol;Acc:HGNC:37254]</t>
  </si>
  <si>
    <t>ENSSSCG00000049226</t>
  </si>
  <si>
    <t>ENSSSCG00000027827</t>
  </si>
  <si>
    <t>GALE</t>
  </si>
  <si>
    <t>UDP-galactose-4-epimerase [Source:VGNC Symbol;Acc:VGNC:88325]</t>
  </si>
  <si>
    <t>ENSSSCG00000038370</t>
  </si>
  <si>
    <t>UQCC3</t>
  </si>
  <si>
    <t>ubiquinol-cytochrome c reductase complex assembly factor 3 [Source:VGNC Symbol;Acc:VGNC:94726]</t>
  </si>
  <si>
    <t>ENSSSCG00000034356</t>
  </si>
  <si>
    <t>ENSSSCG00000038374</t>
  </si>
  <si>
    <t>CIART</t>
  </si>
  <si>
    <t>circadian associated repressor of transcription [Source:VGNC Symbol;Acc:VGNC:86694]</t>
  </si>
  <si>
    <t>ENSSSCG00000009856</t>
  </si>
  <si>
    <t>NOS1</t>
  </si>
  <si>
    <t>nitric oxide synthase 1 [Source:VGNC Symbol;Acc:VGNC:90823]</t>
  </si>
  <si>
    <t>ENSSSCG00000017893</t>
  </si>
  <si>
    <t>PIMREG</t>
  </si>
  <si>
    <t>PICALM interacting mitotic regulator [Source:VGNC Symbol;Acc:VGNC:91451]</t>
  </si>
  <si>
    <t>ENSSSCG00000017500</t>
  </si>
  <si>
    <t>TCAP</t>
  </si>
  <si>
    <t>titin-cap [Source:VGNC Symbol;Acc:VGNC:93810]</t>
  </si>
  <si>
    <t>ENSSSCG00000047330</t>
  </si>
  <si>
    <t>ENSSSCG00000041032</t>
  </si>
  <si>
    <t>ENSSSCG00000035870</t>
  </si>
  <si>
    <t>TRAV16</t>
  </si>
  <si>
    <t>T cell receptor alpha variable 16 [Source:HGNC Symbol;Acc:HGNC:12112]</t>
  </si>
  <si>
    <t>ENSSSCG00000040406</t>
  </si>
  <si>
    <t>IL17C</t>
  </si>
  <si>
    <t>interleukin 17C [Source:VGNC Symbol;Acc:VGNC:98477]</t>
  </si>
  <si>
    <t>ENSSSCG00000025367</t>
  </si>
  <si>
    <t>ENSSSCG00000003861</t>
  </si>
  <si>
    <t>ORC1</t>
  </si>
  <si>
    <t>origin recognition complex subunit 1 [Source:VGNC Symbol;Acc:VGNC:91060]</t>
  </si>
  <si>
    <t>ENSSSCG00000037684</t>
  </si>
  <si>
    <t>PDYN</t>
  </si>
  <si>
    <t>prodynorphin [Source:VGNC Symbol;Acc:VGNC:96477]</t>
  </si>
  <si>
    <t>ENSSSCG00000008586</t>
  </si>
  <si>
    <t>TP53I3</t>
  </si>
  <si>
    <t>tumor protein p53 inducible protein 3 [Source:VGNC Symbol;Acc:VGNC:94328]</t>
  </si>
  <si>
    <t>ENSSSCG00000041077</t>
  </si>
  <si>
    <t>ENSSSCG00000040110</t>
  </si>
  <si>
    <t>ENSSSCG00000042862</t>
  </si>
  <si>
    <t>ENSSSCG00000003753</t>
  </si>
  <si>
    <t>PDZK1 interacting protein 1 [Source:NCBI gene (formerly Entrezgene);Acc:414756]</t>
  </si>
  <si>
    <t>ENSSSCG00000036626</t>
  </si>
  <si>
    <t>ENSSSCG00000037929</t>
  </si>
  <si>
    <t>H2BC11</t>
  </si>
  <si>
    <t>H2B clustered histone 11 [Source:HGNC Symbol;Acc:HGNC:4761]</t>
  </si>
  <si>
    <t>ENSSSCG00000039713</t>
  </si>
  <si>
    <t>ankyrin repeat domain 9 [Source:VGNC Symbol;Acc:VGNC:85347]</t>
  </si>
  <si>
    <t>ENSSSCG00000040947</t>
  </si>
  <si>
    <t>REG4</t>
  </si>
  <si>
    <t>rerating family member 4 [Source:VGNC Symbol;Acc:VGNC:98288]</t>
  </si>
  <si>
    <t>ENSSSCG00000013733</t>
  </si>
  <si>
    <t>BEST2</t>
  </si>
  <si>
    <t>bestrophin 2 [Source:VGNC Symbol;Acc:VGNC:85804]</t>
  </si>
  <si>
    <t>ENSSSCG00000044192</t>
  </si>
  <si>
    <t>ENSSSCG00000044740</t>
  </si>
  <si>
    <t>ENSSSCG00000042841</t>
  </si>
  <si>
    <t>ENSSSCG00000046050</t>
  </si>
  <si>
    <t>ENSSSCG00000024545</t>
  </si>
  <si>
    <t>ENSSSCG00000010370</t>
  </si>
  <si>
    <t>annexin A8 [Source:NCBI gene (formerly Entrezgene);Acc:100155930]</t>
  </si>
  <si>
    <t>ENSSSCG00000031115</t>
  </si>
  <si>
    <t>CD70</t>
  </si>
  <si>
    <t>CD70 molecule [Source:VGNC Symbol;Acc:VGNC:86426]</t>
  </si>
  <si>
    <t>ENSSSCG00000015250</t>
  </si>
  <si>
    <t>ADAMTS15</t>
  </si>
  <si>
    <t>ADAM metallopeptidase with thrombospondin type 1 motif 15 [Source:VGNC Symbol;Acc:VGNC:85077]</t>
  </si>
  <si>
    <t>ENSSSCG00000034689</t>
  </si>
  <si>
    <t>GPIHBP1</t>
  </si>
  <si>
    <t>glycosylphosphatidylinositol anchored high density lipoprotein binding protein 1 [Source:VGNC Symbol;Acc:VGNC:88588]</t>
  </si>
  <si>
    <t>ENSSSCG00000024320</t>
  </si>
  <si>
    <t>TFF2</t>
  </si>
  <si>
    <t>trefoil factor 2 [Source:VGNC Symbol;Acc:VGNC:93920]</t>
  </si>
  <si>
    <t>ENSSSCG00000004399</t>
  </si>
  <si>
    <t>SLC22A16</t>
  </si>
  <si>
    <t>solute carrier family 22 member 16 [Source:VGNC Symbol;Acc:VGNC:92976]</t>
  </si>
  <si>
    <t>ENSSSCG00000031741</t>
  </si>
  <si>
    <t>ENSSSCG00000027849</t>
  </si>
  <si>
    <t>CNR2</t>
  </si>
  <si>
    <t>cannabinoid receptor 2 [Source:VGNC Symbol;Acc:VGNC:86844]</t>
  </si>
  <si>
    <t>ENSSSCG00000003711</t>
  </si>
  <si>
    <t>CABYR</t>
  </si>
  <si>
    <t>calcium binding tyrosine phosphorylation regulated [Source:VGNC Symbol;Acc:VGNC:86114]</t>
  </si>
  <si>
    <t>ENSSSCG00000039938</t>
  </si>
  <si>
    <t>ENSSSCG00000015342</t>
  </si>
  <si>
    <t>COL28A1</t>
  </si>
  <si>
    <t>collagen type XXVIII alpha 1 chain [Source:VGNC Symbol;Acc:VGNC:86873]</t>
  </si>
  <si>
    <t>ENSSSCG00000012584</t>
  </si>
  <si>
    <t>CAPN6</t>
  </si>
  <si>
    <t>calpain 6 [Source:VGNC Symbol;Acc:VGNC:86176]</t>
  </si>
  <si>
    <t>ENSSSCG00000016284</t>
  </si>
  <si>
    <t>ENSSSCG00000022865</t>
  </si>
  <si>
    <t>GRM8</t>
  </si>
  <si>
    <t>glutamate metabotropic receptor 8 [Source:VGNC Symbol;Acc:VGNC:88705]</t>
  </si>
  <si>
    <t>ENSSSCG00000008745</t>
  </si>
  <si>
    <t>PROM1</t>
  </si>
  <si>
    <t>prominin 1 [Source:VGNC Symbol;Acc:VGNC:91832]</t>
  </si>
  <si>
    <t>ENSSSCG00000035711</t>
  </si>
  <si>
    <t>ENSSSCG00000041466</t>
  </si>
  <si>
    <t>ENSSSCG00000001234</t>
  </si>
  <si>
    <t>TRIM10</t>
  </si>
  <si>
    <t>tripartite motif containing 10 [Source:NCBI gene (formerly Entrezgene);Acc:100144459]</t>
  </si>
  <si>
    <t>ENSSSCG00000037723</t>
  </si>
  <si>
    <t>CFAP299</t>
  </si>
  <si>
    <t>cilia and flagella associated protein 299 [Source:HGNC Symbol;Acc:HGNC:28554]</t>
  </si>
  <si>
    <t>ENSSSCG00000002730</t>
  </si>
  <si>
    <t>CALB2</t>
  </si>
  <si>
    <t>calbindin 2 [Source:VGNC Symbol;Acc:VGNC:86139]</t>
  </si>
  <si>
    <t>ENSSSCG00000042198</t>
  </si>
  <si>
    <t>ENSSSCG00000010592</t>
  </si>
  <si>
    <t>AS3MT</t>
  </si>
  <si>
    <t>arsenite methyltransferase [Source:VGNC Symbol;Acc:VGNC:85557]</t>
  </si>
  <si>
    <t>ENSSSCG00000035152</t>
  </si>
  <si>
    <t>TEF</t>
  </si>
  <si>
    <t>TEF transcription factor, PAR bZIP family member [Source:VGNC Symbol;Acc:VGNC:93864]</t>
  </si>
  <si>
    <t>ENSSSCG00000026861</t>
  </si>
  <si>
    <t>NECTIN4</t>
  </si>
  <si>
    <t>nectin cell adhesion molecule 4 [Source:VGNC Symbol;Acc:VGNC:90664]</t>
  </si>
  <si>
    <t>ENSSSCG00000045126</t>
  </si>
  <si>
    <t>ENSSSCG00000038521</t>
  </si>
  <si>
    <t>CHAC1</t>
  </si>
  <si>
    <t>ChaC glutathione specific gamma-glutamylcyclotransferase 1 [Source:VGNC Symbol;Acc:VGNC:86619]</t>
  </si>
  <si>
    <t>ENSSSCG00000002135</t>
  </si>
  <si>
    <t>PNP</t>
  </si>
  <si>
    <t>purine nucleoside phosphorylase [Source:VGNC Symbol;Acc:VGNC:91605]</t>
  </si>
  <si>
    <t>ENSSSCG00000031708</t>
  </si>
  <si>
    <t>ENSSSCG00000012994</t>
  </si>
  <si>
    <t>TIGD3</t>
  </si>
  <si>
    <t>tigger transposable element derived 3 [Source:VGNC Symbol;Acc:VGNC:93982]</t>
  </si>
  <si>
    <t>ENSSSCG00000041364</t>
  </si>
  <si>
    <t>ENSSSCG00000040746</t>
  </si>
  <si>
    <t>LRP2</t>
  </si>
  <si>
    <t>LDL receptor related protein 2 [Source:HGNC Symbol;Acc:HGNC:6694]</t>
  </si>
  <si>
    <t>ENSSSCG00000045728</t>
  </si>
  <si>
    <t>ENSSSCG00000033728</t>
  </si>
  <si>
    <t>FABP9</t>
  </si>
  <si>
    <t>fatty acid binding protein 9 [Source:HGNC Symbol;Acc:HGNC:3563]</t>
  </si>
  <si>
    <t>ENSSSCG00000048919</t>
  </si>
  <si>
    <t>ENSSSCG00000026323</t>
  </si>
  <si>
    <t>FAM50B</t>
  </si>
  <si>
    <t>family with sequence similarity 50 member B [Source:HGNC Symbol;Acc:HGNC:18789]</t>
  </si>
  <si>
    <t>ENSSSCG00000050667</t>
  </si>
  <si>
    <t>ENSSSCG00000051256</t>
  </si>
  <si>
    <t>ENSSSCG00000024058</t>
  </si>
  <si>
    <t>SLC5A2</t>
  </si>
  <si>
    <t>solute carrier family 5 member 2 [Source:VGNC Symbol;Acc:VGNC:93143]</t>
  </si>
  <si>
    <t>ENSSSCG00000030095</t>
  </si>
  <si>
    <t>ZBTB16</t>
  </si>
  <si>
    <t>zinc finger and BTB domain containing 16 [Source:HGNC Symbol;Acc:HGNC:12930]</t>
  </si>
  <si>
    <t>ENSSSCG00000045821</t>
  </si>
  <si>
    <t>ENSSSCG00000016583</t>
  </si>
  <si>
    <t>FAM71F2</t>
  </si>
  <si>
    <t>family with sequence similarity 71 member F2 [Source:VGNC Symbol;Acc:VGNC:87981]</t>
  </si>
  <si>
    <t>ENSSSCG00000007549</t>
  </si>
  <si>
    <t>CYP2W1</t>
  </si>
  <si>
    <t>cytochrome P450 family 2 subfamily W member 1 [Source:VGNC Symbol;Acc:VGNC:103553]</t>
  </si>
  <si>
    <t>ENSSSCG00000048886</t>
  </si>
  <si>
    <t>ENSSSCG00000038322</t>
  </si>
  <si>
    <t>ENSSSCG00000033117</t>
  </si>
  <si>
    <t>ENSSSCG00000043163</t>
  </si>
  <si>
    <t>ENSSSCG00000021805</t>
  </si>
  <si>
    <t>GALNTL6</t>
  </si>
  <si>
    <t>polypeptide N-acetylgalactosaminyltransferase like 6 [Source:VGNC Symbol;Acc:VGNC:103947]</t>
  </si>
  <si>
    <t>ENSSSCG00000014618</t>
  </si>
  <si>
    <t>ENSSSCG00000016187</t>
  </si>
  <si>
    <t>CATIP</t>
  </si>
  <si>
    <t>ciliosis associated TTC17 interacting protein [Source:VGNC Symbol;Acc:VGNC:96062]</t>
  </si>
  <si>
    <t>ENSSSCG00000009866</t>
  </si>
  <si>
    <t>ENSSSCG00000007061</t>
  </si>
  <si>
    <t>PAK5</t>
  </si>
  <si>
    <t>p21 (RAC1) activated kinase 5 [Source:HGNC Symbol;Acc:HGNC:15916]</t>
  </si>
  <si>
    <t>ENSSSCG00000031849</t>
  </si>
  <si>
    <t>ENSSSCG00000049913</t>
  </si>
  <si>
    <t>ENSSSCG00000033181</t>
  </si>
  <si>
    <t>ENSSSCG00000003973</t>
  </si>
  <si>
    <t>CTPS1</t>
  </si>
  <si>
    <t>CTP synthase 1 [Source:VGNC Symbol;Acc:VGNC:87070]</t>
  </si>
  <si>
    <t>ENSSSCG00000007423</t>
  </si>
  <si>
    <t>UBE2C</t>
  </si>
  <si>
    <t>ubiquitin conjugating enzyme E2 C [Source:VGNC Symbol;Acc:VGNC:98390]</t>
  </si>
  <si>
    <t>ENSSSCG00000003582</t>
  </si>
  <si>
    <t>SMPDL3B</t>
  </si>
  <si>
    <t>sphingomyelin phosphodiesterase acid like 3B [Source:VGNC Symbol;Acc:VGNC:93266]</t>
  </si>
  <si>
    <t>ENSSSCG00000044693</t>
  </si>
  <si>
    <t>ENSSSCG00000037349</t>
  </si>
  <si>
    <t>ENSSSCG00000030901</t>
  </si>
  <si>
    <t>ENSSSCG00000048012</t>
  </si>
  <si>
    <t>ENSSSCG00000027226</t>
  </si>
  <si>
    <t>EPN3</t>
  </si>
  <si>
    <t>epsin 3 [Source:VGNC Symbol;Acc:VGNC:87743]</t>
  </si>
  <si>
    <t>ENSSSCG00000021041</t>
  </si>
  <si>
    <t>peptidase M20 domain containing 1 [Source:NCBI gene (formerly Entrezgene);Acc:100627595]</t>
  </si>
  <si>
    <t>ENSSSCG00000034286</t>
  </si>
  <si>
    <t>ENSSSCG00000043621</t>
  </si>
  <si>
    <t>ENSSSCG00000049728</t>
  </si>
  <si>
    <t>ENSSSCG00000047090</t>
  </si>
  <si>
    <t>ENSSSCG00000051148</t>
  </si>
  <si>
    <t>ENSSSCG00000040197</t>
  </si>
  <si>
    <t>ENSSSCG00000048613</t>
  </si>
  <si>
    <t>ENSSSCG00000049070</t>
  </si>
  <si>
    <t>ENSSSCG00000015579</t>
  </si>
  <si>
    <t>PTGS2</t>
  </si>
  <si>
    <t>prostaglandin-endoperoxide synthase 2 [Source:VGNC Symbol;Acc:VGNC:91959]</t>
  </si>
  <si>
    <t>ENSSSCG00000048982</t>
  </si>
  <si>
    <t>ENSSSCG00000003230</t>
  </si>
  <si>
    <t>claudin domain containing 2 [Source:VGNC Symbol;Acc:VGNC:86743]</t>
  </si>
  <si>
    <t>ENSSSCG00000037176</t>
  </si>
  <si>
    <t>ENSSSCG00000001042</t>
  </si>
  <si>
    <t>MAK</t>
  </si>
  <si>
    <t>male germ cell associated kinase [Source:VGNC Symbol;Acc:VGNC:89959]</t>
  </si>
  <si>
    <t>ENSSSCG00000011241</t>
  </si>
  <si>
    <t>DCLK3</t>
  </si>
  <si>
    <t>doublecortin like kinase 3 [Source:VGNC Symbol;Acc:VGNC:87184]</t>
  </si>
  <si>
    <t>ENSSSCG00000050204</t>
  </si>
  <si>
    <t>ENSSSCG00000027178</t>
  </si>
  <si>
    <t>MAN2B2</t>
  </si>
  <si>
    <t>mannosidase alpha class 2B member 2 [Source:VGNC Symbol;Acc:VGNC:98100]</t>
  </si>
  <si>
    <t>ENSSSCG00000036411</t>
  </si>
  <si>
    <t>ACOT13</t>
  </si>
  <si>
    <t>acyl-CoA thioesterase 13 [Source:VGNC Symbol;Acc:VGNC:85018]</t>
  </si>
  <si>
    <t>ENSSSCG00000011128</t>
  </si>
  <si>
    <t>ITIH2</t>
  </si>
  <si>
    <t>inter-alpha-trypsin inhibitor heavy chain 2 [Source:VGNC Symbol;Acc:VGNC:96382]</t>
  </si>
  <si>
    <t>ENSSSCG00000050522</t>
  </si>
  <si>
    <t>ENSSSCG00000013380</t>
  </si>
  <si>
    <t>ENSSSCG00000049147</t>
  </si>
  <si>
    <t>ENSSSCG00000033414</t>
  </si>
  <si>
    <t>ENSSSCG00000037259</t>
  </si>
  <si>
    <t>ENSSSCG00000037140</t>
  </si>
  <si>
    <t>ENSSSCG00000009954</t>
  </si>
  <si>
    <t>CRYBB3</t>
  </si>
  <si>
    <t>crystallin beta B3 [Source:VGNC Symbol;Acc:VGNC:87017]</t>
  </si>
  <si>
    <t>ENSSSCG00000046067</t>
  </si>
  <si>
    <t>ENSSSCG00000039252</t>
  </si>
  <si>
    <t>TCN1</t>
  </si>
  <si>
    <t>transcobalamin 1 [Source:VGNC Symbol;Acc:VGNC:93829]</t>
  </si>
  <si>
    <t>ENSSSCG00000038606</t>
  </si>
  <si>
    <t>ENSSSCG00000000362</t>
  </si>
  <si>
    <t>RDH5</t>
  </si>
  <si>
    <t>retinol dehydrogenase 5 [Source:VGNC Symbol;Acc:VGNC:92191]</t>
  </si>
  <si>
    <t>ENSSSCG00000042618</t>
  </si>
  <si>
    <t>ENSSSCG00000046530</t>
  </si>
  <si>
    <t>ENSSSCG00000046815</t>
  </si>
  <si>
    <t>ENSSSCG00000039756</t>
  </si>
  <si>
    <t>FOXC1</t>
  </si>
  <si>
    <t>forkhead box C1 [Source:VGNC Symbol;Acc:VGNC:88197]</t>
  </si>
  <si>
    <t>ENSSSCG00000048989</t>
  </si>
  <si>
    <t>TRBV27</t>
  </si>
  <si>
    <t>T cell receptor beta variable 27 [Source:HGNC Symbol;Acc:HGNC:12208]</t>
  </si>
  <si>
    <t>ENSSSCG00000046534</t>
  </si>
  <si>
    <t>ENSSSCG00000027266</t>
  </si>
  <si>
    <t>PNPLA3</t>
  </si>
  <si>
    <t>patatin like phospholipase domain containing 3 [Source:VGNC Symbol;Acc:VGNC:103312]</t>
  </si>
  <si>
    <t>ENSSSCG00000050480</t>
  </si>
  <si>
    <t>ENSSSCG00000033993</t>
  </si>
  <si>
    <t>PLCXD3</t>
  </si>
  <si>
    <t>phosphatidylinositol specific phospholipase C X domain containing 3 [Source:VGNC Symbol;Acc:VGNC:91524]</t>
  </si>
  <si>
    <t>ENSSSCG00000008115</t>
  </si>
  <si>
    <t>MAL</t>
  </si>
  <si>
    <t>mal, T cell differentiation protein [Source:HGNC Symbol;Acc:HGNC:6817]</t>
  </si>
  <si>
    <t>ENSSSCG00000027762</t>
  </si>
  <si>
    <t>ENSSSCG00000046073</t>
  </si>
  <si>
    <t>ENSSSCG00000036100</t>
  </si>
  <si>
    <t>ENSSSCG00000026339</t>
  </si>
  <si>
    <t>ENSSSCG00000042289</t>
  </si>
  <si>
    <t>ENSSSCG00000007836</t>
  </si>
  <si>
    <t>SCNN1G</t>
  </si>
  <si>
    <t>sodium channel epithelial 1 subunit gamma [Source:VGNC Symbol;Acc:VGNC:92643]</t>
  </si>
  <si>
    <t>ENSSSCG00000041526</t>
  </si>
  <si>
    <t>ENSSSCG00000041820</t>
  </si>
  <si>
    <t>ENSSSCG00000016527</t>
  </si>
  <si>
    <t>solute carrier family 13 member 4 [Source:VGNC Symbol;Acc:VGNC:92931]</t>
  </si>
  <si>
    <t>ENSSSCG00000013579</t>
  </si>
  <si>
    <t>CD209</t>
  </si>
  <si>
    <t>CD209 molecule [Source:NCBI gene (formerly Entrezgene);Acc:100170134]</t>
  </si>
  <si>
    <t>ENSSSCG00000030269</t>
  </si>
  <si>
    <t>ENSSSCG00000034829</t>
  </si>
  <si>
    <t>ENSSSCG00000029231</t>
  </si>
  <si>
    <t>ENSSSCG00000003640</t>
  </si>
  <si>
    <t>GRIK3</t>
  </si>
  <si>
    <t>glutamate ionotropic receptor kainate type subunit 3 [Source:VGNC Symbol;Acc:VGNC:88679]</t>
  </si>
  <si>
    <t>ENSSSCG00000050952</t>
  </si>
  <si>
    <t>ENSSSCG00000040836</t>
  </si>
  <si>
    <t>DCC</t>
  </si>
  <si>
    <t>DCC netrin 1 receptor [Source:VGNC Symbol;Acc:VGNC:103078]</t>
  </si>
  <si>
    <t>ENSSSCG00000035007</t>
  </si>
  <si>
    <t>RPL17-C18orf32</t>
  </si>
  <si>
    <t>ribosomal protein L17 [Source:NCBI gene (formerly Entrezgene);Acc:100625001]</t>
  </si>
  <si>
    <t>ENSSSCG00000004008</t>
  </si>
  <si>
    <t>WDR27</t>
  </si>
  <si>
    <t>WD repeat domain 27 [Source:VGNC Symbol;Acc:VGNC:103203]</t>
  </si>
  <si>
    <t>ENSSSCG00000004451</t>
  </si>
  <si>
    <t>RIPPLY2</t>
  </si>
  <si>
    <t>ripply transcriptional repressor 2 [Source:VGNC Symbol;Acc:VGNC:92324]</t>
  </si>
  <si>
    <t>ENSSSCG00000051523</t>
  </si>
  <si>
    <t>ENSSSCG00000050575</t>
  </si>
  <si>
    <t>ENSSSCG00000034914</t>
  </si>
  <si>
    <t>CD163 molecule-like 1 [Source:NCBI gene (formerly Entrezgene);Acc:100144477]</t>
  </si>
  <si>
    <t>ENSSSCG00000031228</t>
  </si>
  <si>
    <t>OPRL1</t>
  </si>
  <si>
    <t>opioid related nociceptin receptor 1 [Source:VGNC Symbol;Acc:VGNC:96461]</t>
  </si>
  <si>
    <t>ENSSSCG00000051314</t>
  </si>
  <si>
    <t>ENSSSCG00000022068</t>
  </si>
  <si>
    <t>GNG8</t>
  </si>
  <si>
    <t>G protein subunit gamma 8 [Source:VGNC Symbol;Acc:VGNC:88538]</t>
  </si>
  <si>
    <t>ENSSSCG00000047366</t>
  </si>
  <si>
    <t>ENSSSCG00000009194</t>
  </si>
  <si>
    <t>HPGDS</t>
  </si>
  <si>
    <t>hematopoietic prostaglandin D synthase [Source:VGNC Symbol;Acc:VGNC:88962]</t>
  </si>
  <si>
    <t>ENSSSCG00000041760</t>
  </si>
  <si>
    <t>ENSSSCG00000007760</t>
  </si>
  <si>
    <t>PRSS36</t>
  </si>
  <si>
    <t>serine protease 36 [Source:HGNC Symbol;Acc:HGNC:26906]</t>
  </si>
  <si>
    <t>ENSSSCG00000033382</t>
  </si>
  <si>
    <t>mucin 5AC, oligomeric mucus/gel-forming [Source:VGNC Symbol;Acc:VGNC:90483]</t>
  </si>
  <si>
    <t>ENSSSCG00000039216</t>
  </si>
  <si>
    <t>CENPN</t>
  </si>
  <si>
    <t>centromere protein N [Source:VGNC Symbol;Acc:VGNC:86554]</t>
  </si>
  <si>
    <t>ENSSSCG00000000371</t>
  </si>
  <si>
    <t>PMEL</t>
  </si>
  <si>
    <t>premelanosome protein [Source:VGNC Symbol;Acc:VGNC:91587]</t>
  </si>
  <si>
    <t>ENSSSCG00000040554</t>
  </si>
  <si>
    <t>COL9A3</t>
  </si>
  <si>
    <t>collagen type IX alpha 3 chain [Source:HGNC Symbol;Acc:HGNC:2219]</t>
  </si>
  <si>
    <t>ENSSSCG00000004676</t>
  </si>
  <si>
    <t>DUOXA2</t>
  </si>
  <si>
    <t>dual oxidase maturation factor 2 [Source:VGNC Symbol;Acc:VGNC:87472]</t>
  </si>
  <si>
    <t>ENSSSCG00000010937</t>
  </si>
  <si>
    <t>HSD17B3</t>
  </si>
  <si>
    <t>hydroxysteroid 17-beta dehydrogenase 3 [Source:VGNC Symbol;Acc:VGNC:96363]</t>
  </si>
  <si>
    <t>ENSSSCG00000043170</t>
  </si>
  <si>
    <t>ENSSSCG00000012883</t>
  </si>
  <si>
    <t>GAL</t>
  </si>
  <si>
    <t>galanin and GMAP prepropeptide [Source:VGNC Symbol;Acc:VGNC:98016]</t>
  </si>
  <si>
    <t>ENSSSCG00000050363</t>
  </si>
  <si>
    <t>ENSSSCG00000048052</t>
  </si>
  <si>
    <t>ENSSSCG00000011727</t>
  </si>
  <si>
    <t>PTX3</t>
  </si>
  <si>
    <t>pentraxin 3 [Source:VGNC Symbol;Acc:VGNC:92000]</t>
  </si>
  <si>
    <t>ENSSSCG00000047637</t>
  </si>
  <si>
    <t>ENSSSCG00000017763</t>
  </si>
  <si>
    <t>SLC13A2</t>
  </si>
  <si>
    <t>solute carrier family 13 member 2 [Source:VGNC Symbol;Acc:VGNC:92930]</t>
  </si>
  <si>
    <t>ENSSSCG00000049149</t>
  </si>
  <si>
    <t>ENSSSCG00000042829</t>
  </si>
  <si>
    <t>ENSSSCG00000000871</t>
  </si>
  <si>
    <t>SLC5A8</t>
  </si>
  <si>
    <t>solute carrier family 5 member 8 [Source:VGNC Symbol;Acc:VGNC:93148]</t>
  </si>
  <si>
    <t>ENSSSCG00000049049</t>
  </si>
  <si>
    <t>ENSSSCG00000047262</t>
  </si>
  <si>
    <t>ENSSSCG00000005385</t>
  </si>
  <si>
    <t>NR4A3</t>
  </si>
  <si>
    <t>nuclear receptor subfamily 4 group A member 3 [Source:VGNC Symbol;Acc:VGNC:90885]</t>
  </si>
  <si>
    <t>ENSSSCG00000016472</t>
  </si>
  <si>
    <t>KEL</t>
  </si>
  <si>
    <t>Kell metallo-endopeptidase (Kell blood group) [Source:HGNC Symbol;Acc:HGNC:6308]</t>
  </si>
  <si>
    <t>ENSSSCG00000027118</t>
  </si>
  <si>
    <t>ENSSSCG00000034831</t>
  </si>
  <si>
    <t>U1</t>
  </si>
  <si>
    <t>U1 spliceosomal RNA [Source:RFAM;Acc:RF00003]</t>
  </si>
  <si>
    <t>ENSSSCG00000042450</t>
  </si>
  <si>
    <t>ENSSSCG00000047105</t>
  </si>
  <si>
    <t>ENSSSCG00000016946</t>
  </si>
  <si>
    <t>CENPK</t>
  </si>
  <si>
    <t>centromere protein K [Source:VGNC Symbol;Acc:VGNC:86551]</t>
  </si>
  <si>
    <t>ENSSSCG00000047196</t>
  </si>
  <si>
    <t>ENSSSCG00000045039</t>
  </si>
  <si>
    <t>ENSSSCG00000043795</t>
  </si>
  <si>
    <t>ENSSSCG00000034617</t>
  </si>
  <si>
    <t>RPS27A</t>
  </si>
  <si>
    <t>ribosomal protein S27a [Source:VGNC Symbol;Acc:VGNC:92438]</t>
  </si>
  <si>
    <t>ENSSSCG00000047560</t>
  </si>
  <si>
    <t>ENSSSCG00000003045</t>
  </si>
  <si>
    <t>ATPase Na+/K+ transporting subunit alpha 3 [Source:VGNC Symbol;Acc:VGNC:96923]</t>
  </si>
  <si>
    <t>ENSSSCG00000018015</t>
  </si>
  <si>
    <t>DNAH9</t>
  </si>
  <si>
    <t>dynein axonemal heavy chain 9 [Source:VGNC Symbol;Acc:VGNC:87371]</t>
  </si>
  <si>
    <t>ENSSSCG00000011596</t>
  </si>
  <si>
    <t>TRH</t>
  </si>
  <si>
    <t>thyrotropin releasing hormone [Source:VGNC Symbol;Acc:VGNC:94389]</t>
  </si>
  <si>
    <t>ENSSSCG00000051225</t>
  </si>
  <si>
    <t>ENSSSCG00000049684</t>
  </si>
  <si>
    <t>ENSSSCG00000011717</t>
  </si>
  <si>
    <t>IGSF10</t>
  </si>
  <si>
    <t>immunoglobulin superfamily member 10 [Source:VGNC Symbol;Acc:VGNC:89063]</t>
  </si>
  <si>
    <t>ENSSSCG00000010477</t>
  </si>
  <si>
    <t>CEP55</t>
  </si>
  <si>
    <t>centrosomal protein 55 [Source:VGNC Symbol;Acc:VGNC:86572]</t>
  </si>
  <si>
    <t>ENSSSCG00000051505</t>
  </si>
  <si>
    <t>ENSSSCG00000012838</t>
  </si>
  <si>
    <t>TSPAN4</t>
  </si>
  <si>
    <t>tetraspanin 4 [Source:VGNC Symbol;Acc:VGNC:94513]</t>
  </si>
  <si>
    <t>ENSSSCG00000046091</t>
  </si>
  <si>
    <t>ENSSSCG00000034688</t>
  </si>
  <si>
    <t>ENSSSCG00000044864</t>
  </si>
  <si>
    <t>ENSSSCG00000007703</t>
  </si>
  <si>
    <t>TRIM50</t>
  </si>
  <si>
    <t>tripartite motif containing 50 [Source:NCBI gene (formerly Entrezgene);Acc:397383]</t>
  </si>
  <si>
    <t>ENSSSCG00000051497</t>
  </si>
  <si>
    <t>ENSSSCG00000016778</t>
  </si>
  <si>
    <t>NLN</t>
  </si>
  <si>
    <t>neurolysin [Source:VGNC Symbol;Acc:VGNC:90780]</t>
  </si>
  <si>
    <t>ENSSSCG00000047133</t>
  </si>
  <si>
    <t>ENSSSCG00000007212</t>
  </si>
  <si>
    <t>C20orf96</t>
  </si>
  <si>
    <t>chromosome 17 C20orf96 homolog [Source:VGNC Symbol;Acc:VGNC:95790]</t>
  </si>
  <si>
    <t>ENSSSCG00000021675</t>
  </si>
  <si>
    <t>ENSSSCG00000032177</t>
  </si>
  <si>
    <t>MYO3B</t>
  </si>
  <si>
    <t>myosin IIIB [Source:HGNC Symbol;Acc:HGNC:15576]</t>
  </si>
  <si>
    <t>ENSSSCG00000048278</t>
  </si>
  <si>
    <t>ENSSSCG00000006890</t>
  </si>
  <si>
    <t>ABCA4</t>
  </si>
  <si>
    <t>ATP binding cassette subfamily A member 4 [Source:VGNC Symbol;Acc:VGNC:84948]</t>
  </si>
  <si>
    <t>ENSSSCG00000049008</t>
  </si>
  <si>
    <t>ENSSSCG00000038607</t>
  </si>
  <si>
    <t>GADL1</t>
  </si>
  <si>
    <t>glutamate decarboxylase like 1 [Source:VGNC Symbol;Acc:VGNC:88319]</t>
  </si>
  <si>
    <t>ENSSSCG00000046270</t>
  </si>
  <si>
    <t>ENSSSCG00000004521</t>
  </si>
  <si>
    <t>MRO</t>
  </si>
  <si>
    <t>maestro [Source:VGNC Symbol;Acc:VGNC:103127]</t>
  </si>
  <si>
    <t>ENSSSCG00000041814</t>
  </si>
  <si>
    <t>ENSSSCG00000043598</t>
  </si>
  <si>
    <t>ENSSSCG00000038965</t>
  </si>
  <si>
    <t>ARC</t>
  </si>
  <si>
    <t>activity regulated cytoskeleton associated protein [Source:VGNC Symbol;Acc:VGNC:85442]</t>
  </si>
  <si>
    <t>ENSSSCG00000035885</t>
  </si>
  <si>
    <t>ENSSSCG00000029778</t>
  </si>
  <si>
    <t>SPATA17</t>
  </si>
  <si>
    <t>spermatosis associated 17 [Source:VGNC Symbol;Acc:VGNC:96065]</t>
  </si>
  <si>
    <t>ENSSSCG00000027926</t>
  </si>
  <si>
    <t>FTCD</t>
  </si>
  <si>
    <t>formimidoyltransferase cyclodeaminase [Source:NCBI gene (formerly Entrezgene);Acc:397517]</t>
  </si>
  <si>
    <t>ENSSSCG00000023247</t>
  </si>
  <si>
    <t>OPTN</t>
  </si>
  <si>
    <t>optineurin [Source:VGNC Symbol;Acc:VGNC:95832]</t>
  </si>
  <si>
    <t>ENSSSCG00000007564</t>
  </si>
  <si>
    <t>AMZ1</t>
  </si>
  <si>
    <t>archaelysin family metallopeptidase 1 [Source:VGNC Symbol;Acc:VGNC:85291]</t>
  </si>
  <si>
    <t>ENSSSCG00000039179</t>
  </si>
  <si>
    <t>ENSSSCG00000014626</t>
  </si>
  <si>
    <t>HPX</t>
  </si>
  <si>
    <t>hemopexin [Source:VGNC Symbol;Acc:VGNC:88968]</t>
  </si>
  <si>
    <t>ENSSSCG00000043379</t>
  </si>
  <si>
    <t>ENSSSCG00000016294</t>
  </si>
  <si>
    <t>SNORC</t>
  </si>
  <si>
    <t>secondary ossification center associated regulator of chondrocyte maturation [Source:VGNC Symbol;Acc:VGNC:96277]</t>
  </si>
  <si>
    <t>ENSSSCG00000016457</t>
  </si>
  <si>
    <t>TAS2R41</t>
  </si>
  <si>
    <t>taste 2 receptor member 41 [Source:VGNC Symbol;Acc:VGNC:93747]</t>
  </si>
  <si>
    <t>ENSSSCG00000044655</t>
  </si>
  <si>
    <t>ENSSSCG00000048411</t>
  </si>
  <si>
    <t>ENSSSCG00000014124</t>
  </si>
  <si>
    <t>ANKRD34B</t>
  </si>
  <si>
    <t>ankyrin repeat domain 34B [Source:VGNC Symbol;Acc:VGNC:85336]</t>
  </si>
  <si>
    <t>ENSSSCG00000048528</t>
  </si>
  <si>
    <t>ENSSSCG00000036534</t>
  </si>
  <si>
    <t>MYOM3</t>
  </si>
  <si>
    <t>myomesin 3 [Source:VGNC Symbol;Acc:VGNC:90541]</t>
  </si>
  <si>
    <t>ENSSSCG00000011700</t>
  </si>
  <si>
    <t>CP</t>
  </si>
  <si>
    <t>ceruloplasmin [Source:VGNC Symbol;Acc:VGNC:103930]</t>
  </si>
  <si>
    <t>ENSSSCG00000045525</t>
  </si>
  <si>
    <t>ENSSSCG00000046031</t>
  </si>
  <si>
    <t>ENSSSCG00000048973</t>
  </si>
  <si>
    <t>ENSSSCG00000026473</t>
  </si>
  <si>
    <t>ABCA8</t>
  </si>
  <si>
    <t>ATP binding cassette subfamily A member 8 [Source:HGNC Symbol;Acc:HGNC:38]</t>
  </si>
  <si>
    <t>ENSSSCG00000042162</t>
  </si>
  <si>
    <t>KCNJ11</t>
  </si>
  <si>
    <t>potassium inwardly rectifying channel subfamily J member 11 [Source:HGNC Symbol;Acc:HGNC:6257]</t>
  </si>
  <si>
    <t>ENSSSCG00000034961</t>
  </si>
  <si>
    <t>ENSSSCG00000004195</t>
  </si>
  <si>
    <t>ARG1</t>
  </si>
  <si>
    <t>arginase 1 [Source:VGNC Symbol;Acc:VGNC:85454]</t>
  </si>
  <si>
    <t>ENSSSCG00000007367</t>
  </si>
  <si>
    <t>GTSF1L</t>
  </si>
  <si>
    <t>gametocyte specific factor 1 like [Source:NCBI gene (formerly Entrezgene);Acc:100156402]</t>
  </si>
  <si>
    <t>ENSSSCG00000032057</t>
  </si>
  <si>
    <t>EPHX4</t>
  </si>
  <si>
    <t>epoxide hydrolase 4 [Source:VGNC Symbol;Acc:VGNC:97981]</t>
  </si>
  <si>
    <t>ENSSSCG00000036825</t>
  </si>
  <si>
    <t>ENSSSCG00000045976</t>
  </si>
  <si>
    <t>ENSSSCG00000044072</t>
  </si>
  <si>
    <t>ENSSSCG00000044913</t>
  </si>
  <si>
    <t>ENSSSCG00000049345</t>
  </si>
  <si>
    <t>ENSSSCG00000045135</t>
  </si>
  <si>
    <t>ENSSSCG00000005857</t>
  </si>
  <si>
    <t>CYSRT1</t>
  </si>
  <si>
    <t>cysteine rich tail 1 [Source:VGNC Symbol;Acc:VGNC:87133]</t>
  </si>
  <si>
    <t>ENSSSCG00000040042</t>
  </si>
  <si>
    <t>PAEP</t>
  </si>
  <si>
    <t>progestagen associated endometrial protein [Source:VGNC Symbol;Acc:VGNC:91149]</t>
  </si>
  <si>
    <t>ENSSSCG00000042222</t>
  </si>
  <si>
    <t>ENSSSCG00000006403</t>
  </si>
  <si>
    <t>CRP</t>
  </si>
  <si>
    <t>C-reactive protein, pentraxin-related [Source:NCBI gene (formerly Entrezgene);Acc:396842]</t>
  </si>
  <si>
    <t>ENSSSCG00000014256</t>
  </si>
  <si>
    <t>FBN2</t>
  </si>
  <si>
    <t>fibrillin 2 [Source:VGNC Symbol;Acc:VGNC:88025]</t>
  </si>
  <si>
    <t>ENSSSCG00000045678</t>
  </si>
  <si>
    <t>ENSSSCG00000018044</t>
  </si>
  <si>
    <t>ALDH3A1</t>
  </si>
  <si>
    <t>aldehyde dehydrogenase 3 family member A1 [Source:VGNC Symbol;Acc:VGNC:85238]</t>
  </si>
  <si>
    <t>ENSSSCG00000012792</t>
  </si>
  <si>
    <t>RENBP</t>
  </si>
  <si>
    <t>renin binding protein [Source:NCBI gene (formerly Entrezgene);Acc:396934]</t>
  </si>
  <si>
    <t>ENSSSCG00000029073</t>
  </si>
  <si>
    <t>CACNB4</t>
  </si>
  <si>
    <t>calcium voltage-gated channel auxiliary subunit beta 4 [Source:NCBI gene (formerly Entrezgene);Acc:396585]</t>
  </si>
  <si>
    <t>ENSSSCG00000005995</t>
  </si>
  <si>
    <t>MTBP</t>
  </si>
  <si>
    <t>MDM2 binding protein [Source:VGNC Symbol;Acc:VGNC:90437]</t>
  </si>
  <si>
    <t>ENSSSCG00000035430</t>
  </si>
  <si>
    <t>YPEL3</t>
  </si>
  <si>
    <t>yippee like 3 [Source:VGNC Symbol;Acc:VGNC:95037]</t>
  </si>
  <si>
    <t>ENSSSCG00000015299</t>
  </si>
  <si>
    <t>STEAP4</t>
  </si>
  <si>
    <t>STEAP4 metalloreductase [Source:VGNC Symbol;Acc:VGNC:93544]</t>
  </si>
  <si>
    <t>ENSSSCG00000045237</t>
  </si>
  <si>
    <t>ENSSSCG00000021867</t>
  </si>
  <si>
    <t>HPN</t>
  </si>
  <si>
    <t>hepsin [Source:VGNC Symbol;Acc:VGNC:88963]</t>
  </si>
  <si>
    <t>ENSSSCG00000047902</t>
  </si>
  <si>
    <t>ENSSSCG00000021342</t>
  </si>
  <si>
    <t>QRICH2</t>
  </si>
  <si>
    <t>glutamine rich 2 [Source:VGNC Symbol;Acc:VGNC:92031]</t>
  </si>
  <si>
    <t>ENSSSCG00000017915</t>
  </si>
  <si>
    <t>VMO1</t>
  </si>
  <si>
    <t>vitelline membrane outer layer 1 homolog [Source:VGNC Symbol;Acc:VGNC:94833]</t>
  </si>
  <si>
    <t>ENSSSCG00000033051</t>
  </si>
  <si>
    <t>POLE</t>
  </si>
  <si>
    <t>DNA polymerase epsilon, catalytic subunit [Source:VGNC Symbol;Acc:VGNC:91631]</t>
  </si>
  <si>
    <t>ENSSSCG00000046793</t>
  </si>
  <si>
    <t>ENSSSCG00000036059</t>
  </si>
  <si>
    <t>HSPB3</t>
  </si>
  <si>
    <t>heat shock protein family B (small) member 3 [Source:HGNC Symbol;Acc:HGNC:5248]</t>
  </si>
  <si>
    <t>ENSSSCG00000033286</t>
  </si>
  <si>
    <t>ENSSSCG00000006578</t>
  </si>
  <si>
    <t>S100A4</t>
  </si>
  <si>
    <t>S100 calcium binding protein A4 [Source:VGNC Symbol;Acc:VGNC:92543]</t>
  </si>
  <si>
    <t>ENSSSCG00000029326</t>
  </si>
  <si>
    <t>CCNB1</t>
  </si>
  <si>
    <t>cyclin B1 [Source:VGNC Symbol;Acc:VGNC:86349]</t>
  </si>
  <si>
    <t>ENSSSCG00000004678</t>
  </si>
  <si>
    <t>DUOX2</t>
  </si>
  <si>
    <t>dual oxidase 2 [Source:VGNC Symbol;Acc:VGNC:103086]</t>
  </si>
  <si>
    <t>ENSSSCG00000036727</t>
  </si>
  <si>
    <t>HIST1H3E</t>
  </si>
  <si>
    <t>histone cluster 1, H3e [Source:NCBI gene (formerly Entrezgene);Acc:100154511]</t>
  </si>
  <si>
    <t>ENSSSCG00000040106</t>
  </si>
  <si>
    <t>ENSSSCG00000015981</t>
  </si>
  <si>
    <t>HOXD10</t>
  </si>
  <si>
    <t>homeobox D10 [Source:VGNC Symbol;Acc:VGNC:96351]</t>
  </si>
  <si>
    <t>ENSSSCG00000022638</t>
  </si>
  <si>
    <t>ATP12A</t>
  </si>
  <si>
    <t>ATPase H+/K+ transporting non-gastric alpha2 subunit [Source:VGNC Symbol;Acc:VGNC:85636]</t>
  </si>
  <si>
    <t>ENSSSCG00000010344</t>
  </si>
  <si>
    <t>NRG3</t>
  </si>
  <si>
    <t>neuregulin 3 [Source:VGNC Symbol;Acc:VGNC:104011]</t>
  </si>
  <si>
    <t>ENSSSCG00000002476</t>
  </si>
  <si>
    <t>SERPINA1</t>
  </si>
  <si>
    <t>serpin family A member 1 [Source:NCBI gene (formerly Entrezgene);Acc:397688]</t>
  </si>
  <si>
    <t>ENSSSCG00000034282</t>
  </si>
  <si>
    <t>ABCA12</t>
  </si>
  <si>
    <t>ATP binding cassette subfamily A member 12 [Source:VGNC Symbol;Acc:VGNC:95624]</t>
  </si>
  <si>
    <t>ENSSSCG00000017758</t>
  </si>
  <si>
    <t>SPAG5</t>
  </si>
  <si>
    <t>sperm associated antigen 5 [Source:VGNC Symbol;Acc:VGNC:99054]</t>
  </si>
  <si>
    <t>ENSSSCG00000027428</t>
  </si>
  <si>
    <t>ENHO</t>
  </si>
  <si>
    <t>energy homeostasis associated [Source:VGNC Symbol;Acc:VGNC:96058]</t>
  </si>
  <si>
    <t>ENSSSCG00000013008</t>
  </si>
  <si>
    <t>CDCA5</t>
  </si>
  <si>
    <t>cell division cycle associated 5 [Source:VGNC Symbol;Acc:VGNC:86468]</t>
  </si>
  <si>
    <t>ENSSSCG00000046350</t>
  </si>
  <si>
    <t>ENSSSCG00000037852</t>
  </si>
  <si>
    <t>ENSSSCG00000008648</t>
  </si>
  <si>
    <t>RSAD2</t>
  </si>
  <si>
    <t>radical S-adenosyl methionine domain containing 2 [Source:VGNC Symbol;Acc:VGNC:92472]</t>
  </si>
  <si>
    <t>ENSSSCG00000044752</t>
  </si>
  <si>
    <t>ENSSSCG00000043525</t>
  </si>
  <si>
    <t>ENSSSCG00000032501</t>
  </si>
  <si>
    <t>ENSSSCG00000011324</t>
  </si>
  <si>
    <t>ENSSSCG00000031112</t>
  </si>
  <si>
    <t>TM4SF5</t>
  </si>
  <si>
    <t>transmembrane 4 L six family member 5 [Source:VGNC Symbol;Acc:VGNC:94033]</t>
  </si>
  <si>
    <t>ENSSSCG00000044753</t>
  </si>
  <si>
    <t>ENSSSCG00000036607</t>
  </si>
  <si>
    <t>NKAIN2</t>
  </si>
  <si>
    <t>sodium/potassium transporting ATPase interacting 2 [Source:VGNC Symbol;Acc:VGNC:103141]</t>
  </si>
  <si>
    <t>sample</t>
    <phoneticPr fontId="1" type="noConversion"/>
  </si>
  <si>
    <t>group</t>
    <phoneticPr fontId="1" type="noConversion"/>
  </si>
  <si>
    <t>JXB</t>
    <phoneticPr fontId="1" type="noConversion"/>
  </si>
  <si>
    <t>DLY</t>
    <phoneticPr fontId="1" type="noConversion"/>
  </si>
  <si>
    <t>Pathway</t>
  </si>
  <si>
    <t>Metabolic pathways</t>
  </si>
  <si>
    <t>KO name</t>
  </si>
  <si>
    <t>KEGG pathway</t>
  </si>
  <si>
    <t>Description</t>
  </si>
  <si>
    <t>Hyperlink</t>
  </si>
  <si>
    <t>K02406</t>
  </si>
  <si>
    <t>NOD-like receptor signaling pathway</t>
  </si>
  <si>
    <t xml:space="preserve"> flagellin</t>
  </si>
  <si>
    <t>http://www.genome.jp/dbget-bin/www_bget?ko:K02406</t>
  </si>
  <si>
    <t>K00086</t>
  </si>
  <si>
    <t>Glycerolipid metabolism</t>
  </si>
  <si>
    <t xml:space="preserve"> 1,3-propanediol dehydrogenase [EC:1.1.1.202]</t>
  </si>
  <si>
    <t>http://www.genome.jp/dbget-bin/www_bget?ko:K00086</t>
  </si>
  <si>
    <t>K11529</t>
  </si>
  <si>
    <t xml:space="preserve"> glycerate 2-kinase [EC:2.7.1.165]</t>
  </si>
  <si>
    <t>http://www.genome.jp/dbget-bin/www_bget?ko:K11529</t>
  </si>
  <si>
    <t>K00128</t>
  </si>
  <si>
    <t xml:space="preserve"> aldehyde dehydrogenase (NAD+) [EC:1.2.1.3]</t>
  </si>
  <si>
    <t>http://www.genome.jp/dbget-bin/www_bget?ko:K00128</t>
  </si>
  <si>
    <t>K00865</t>
  </si>
  <si>
    <t>http://www.genome.jp/dbget-bin/www_bget?ko:K00865</t>
  </si>
  <si>
    <t>K07676</t>
  </si>
  <si>
    <t xml:space="preserve"> two-component system, NarL family, sensor histidine kinase RcsD [EC:2.7.13.3]</t>
  </si>
  <si>
    <t>http://www.genome.jp/dbget-bin/www_bget?ko:K07676</t>
  </si>
  <si>
    <t>K21089</t>
  </si>
  <si>
    <t xml:space="preserve"> MerR family transcriptional regulator, activator of the csg genes</t>
  </si>
  <si>
    <t>http://www.genome.jp/dbget-bin/www_bget?ko:K21089</t>
  </si>
  <si>
    <t>K11936</t>
  </si>
  <si>
    <t xml:space="preserve"> poly-beta-1,6-N-acetyl-D-glucosamine synthase [EC:2.4.1.-]</t>
  </si>
  <si>
    <t>http://www.genome.jp/dbget-bin/www_bget?ko:K11936</t>
  </si>
  <si>
    <t>K00975</t>
  </si>
  <si>
    <t xml:space="preserve"> glucose-1-phosphate adenylyltransferase [EC:2.7.7.27]</t>
  </si>
  <si>
    <t>http://www.genome.jp/dbget-bin/www_bget?ko:K00975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</si>
</sst>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10101"/>
      <name val="Arial"/>
      <family val="2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1" applyFont="1" applyFill="1" applyAlignment="1">
      <alignment vertical="center"/>
    </xf>
    <xf numFmtId="0" fontId="2" fillId="0" borderId="0" xfId="1">
      <alignment vertical="center"/>
    </xf>
    <xf numFmtId="11" fontId="2" fillId="0" borderId="0" xfId="1" applyNumberFormat="1" applyFont="1" applyFill="1" applyAlignment="1">
      <alignment vertical="center"/>
    </xf>
    <xf numFmtId="0" fontId="4" fillId="0" borderId="0" xfId="4">
      <alignment vertical="center"/>
    </xf>
    <xf numFmtId="0" fontId="5" fillId="0" borderId="0" xfId="4" applyFont="1">
      <alignment vertical="center"/>
    </xf>
    <xf numFmtId="0" fontId="6" fillId="0" borderId="0" xfId="4" applyFont="1">
      <alignment vertical="center"/>
    </xf>
    <xf numFmtId="0" fontId="4" fillId="0" borderId="0" xfId="4" applyFill="1" applyAlignment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.&#21338;&#22763;&#25968;&#25454;\&#40657;&#30333;&#29482;&#25237;&#31295;\&#20004;&#32452;&#23398;&#25968;&#25454;\&#25968;&#25454;-&#36716;&#24405;&#32452;\&#24046;&#24322;&#22522;&#22240;KEG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up"/>
      <sheetName val="W_up"/>
      <sheetName val="all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>
        <row r="1">
          <cell r="A1" t="str">
            <v>ENSSSCG00000009942</v>
          </cell>
          <cell r="B1" t="str">
            <v>Metabolic pathways</v>
          </cell>
        </row>
        <row r="2">
          <cell r="A2" t="str">
            <v>ENSSSCG00000038607</v>
          </cell>
          <cell r="B2" t="str">
            <v>Metabolic pathways</v>
          </cell>
        </row>
        <row r="3">
          <cell r="A3" t="str">
            <v>ENSSSCG00000036208</v>
          </cell>
          <cell r="B3" t="str">
            <v>Metabolic pathways</v>
          </cell>
        </row>
        <row r="4">
          <cell r="A4" t="str">
            <v>ENSSSCG00000009856</v>
          </cell>
          <cell r="B4" t="str">
            <v>Metabolic pathways</v>
          </cell>
        </row>
        <row r="5">
          <cell r="A5" t="str">
            <v>ENSSSCG00000027266</v>
          </cell>
          <cell r="B5" t="str">
            <v>Metabolic pathways</v>
          </cell>
        </row>
        <row r="6">
          <cell r="A6" t="str">
            <v>ENSSSCG00000004195</v>
          </cell>
          <cell r="B6" t="str">
            <v>Metabolic pathways</v>
          </cell>
        </row>
        <row r="7">
          <cell r="A7" t="str">
            <v>ENSSSCG00000006140</v>
          </cell>
          <cell r="B7" t="str">
            <v>Metabolic pathways</v>
          </cell>
        </row>
        <row r="8">
          <cell r="A8" t="str">
            <v>ENSSSCG00000015579</v>
          </cell>
          <cell r="B8" t="str">
            <v>Metabolic pathways</v>
          </cell>
        </row>
        <row r="9">
          <cell r="A9" t="str">
            <v>ENSSSCG00000021805</v>
          </cell>
          <cell r="B9" t="str">
            <v>Metabolic pathways</v>
          </cell>
        </row>
        <row r="10">
          <cell r="A10" t="str">
            <v>ENSSSCG00000033286</v>
          </cell>
          <cell r="B10" t="str">
            <v>Metabolic pathways</v>
          </cell>
        </row>
        <row r="11">
          <cell r="A11" t="str">
            <v>ENSSSCG00000038521</v>
          </cell>
          <cell r="B11" t="str">
            <v>Metabolic pathways</v>
          </cell>
        </row>
        <row r="12">
          <cell r="A12" t="str">
            <v>ENSSSCG00000030388</v>
          </cell>
          <cell r="B12" t="str">
            <v>Metabolic pathways</v>
          </cell>
        </row>
        <row r="13">
          <cell r="A13" t="str">
            <v>ENSSSCG00000017755</v>
          </cell>
          <cell r="B13" t="str">
            <v>Metabolic pathways</v>
          </cell>
        </row>
        <row r="14">
          <cell r="A14" t="str">
            <v>ENSSSCG00000031741</v>
          </cell>
          <cell r="B14" t="str">
            <v>Metabolic pathways</v>
          </cell>
        </row>
        <row r="15">
          <cell r="A15" t="str">
            <v>ENSSSCG00000022638</v>
          </cell>
          <cell r="B15" t="str">
            <v>Metabolic pathways</v>
          </cell>
        </row>
        <row r="16">
          <cell r="A16" t="str">
            <v>ENSSSCG00000027827</v>
          </cell>
          <cell r="B16" t="str">
            <v>Metabolic pathways</v>
          </cell>
        </row>
        <row r="17">
          <cell r="A17" t="str">
            <v>ENSSSCG00000016284</v>
          </cell>
          <cell r="B17" t="str">
            <v>Metabolic pathways</v>
          </cell>
        </row>
        <row r="18">
          <cell r="A18" t="str">
            <v>ENSSSCG00000023749</v>
          </cell>
          <cell r="B18" t="str">
            <v>Metabolic pathways</v>
          </cell>
        </row>
        <row r="19">
          <cell r="A19" t="str">
            <v>ENSSSCG00000037120</v>
          </cell>
          <cell r="B19" t="str">
            <v>Metabolic pathways</v>
          </cell>
        </row>
        <row r="20">
          <cell r="A20" t="str">
            <v>ENSSSCG00000008261</v>
          </cell>
          <cell r="B20" t="str">
            <v>Metabolic pathways</v>
          </cell>
        </row>
        <row r="21">
          <cell r="A21" t="str">
            <v>ENSSSCG00000003973</v>
          </cell>
          <cell r="B21" t="str">
            <v>Metabolic pathways</v>
          </cell>
        </row>
        <row r="22">
          <cell r="A22" t="str">
            <v>ENSSSCG00000000362</v>
          </cell>
          <cell r="B22" t="str">
            <v>Metabolic pathways</v>
          </cell>
        </row>
        <row r="23">
          <cell r="A23" t="str">
            <v>ENSSSCG00000002135</v>
          </cell>
          <cell r="B23" t="str">
            <v>Metabolic pathways</v>
          </cell>
        </row>
        <row r="24">
          <cell r="A24" t="str">
            <v>ENSSSCG00000013008</v>
          </cell>
          <cell r="B24" t="str">
            <v>Cell cycle</v>
          </cell>
        </row>
        <row r="25">
          <cell r="A25" t="str">
            <v>ENSSSCG00000003949</v>
          </cell>
          <cell r="B25" t="str">
            <v>Cell cycle</v>
          </cell>
        </row>
        <row r="26">
          <cell r="A26" t="str">
            <v>ENSSSCG00000017032</v>
          </cell>
          <cell r="B26" t="str">
            <v>Cell cycle</v>
          </cell>
        </row>
        <row r="27">
          <cell r="A27" t="str">
            <v>ENSSSCG00000003861</v>
          </cell>
          <cell r="B27" t="str">
            <v>Cell cycle</v>
          </cell>
        </row>
        <row r="28">
          <cell r="A28" t="str">
            <v>ENSSSCG00000005995</v>
          </cell>
          <cell r="B28" t="str">
            <v>Cell cycle</v>
          </cell>
        </row>
        <row r="29">
          <cell r="A29" t="str">
            <v>ENSSSCG00000029326</v>
          </cell>
          <cell r="B29" t="str">
            <v>Cell cycle</v>
          </cell>
        </row>
        <row r="30">
          <cell r="A30" t="str">
            <v>ENSSSCG00000037120</v>
          </cell>
          <cell r="B30" t="str">
            <v>Nucleotide metabolism</v>
          </cell>
        </row>
        <row r="31">
          <cell r="A31" t="str">
            <v>ENSSSCG00000003973</v>
          </cell>
          <cell r="B31" t="str">
            <v>Nucleotide metabolism</v>
          </cell>
        </row>
        <row r="32">
          <cell r="A32" t="str">
            <v>ENSSSCG00000030388</v>
          </cell>
          <cell r="B32" t="str">
            <v>Nucleotide metabolism</v>
          </cell>
        </row>
        <row r="33">
          <cell r="A33" t="str">
            <v>ENSSSCG00000002135</v>
          </cell>
          <cell r="B33" t="str">
            <v>Nucleotide metabolism</v>
          </cell>
        </row>
        <row r="34">
          <cell r="A34" t="str">
            <v>ENSSSCG00000031741</v>
          </cell>
          <cell r="B34" t="str">
            <v>Nucleotide metabolism</v>
          </cell>
        </row>
        <row r="35">
          <cell r="A35" t="str">
            <v>ENSSSCG00000009942</v>
          </cell>
          <cell r="B35" t="str">
            <v>Arginine and proline metabolism</v>
          </cell>
        </row>
        <row r="36">
          <cell r="A36" t="str">
            <v>ENSSSCG00000009856</v>
          </cell>
          <cell r="B36" t="str">
            <v>Arginine and proline metabolism</v>
          </cell>
        </row>
        <row r="37">
          <cell r="A37" t="str">
            <v>ENSSSCG00000004195</v>
          </cell>
          <cell r="B37" t="str">
            <v>Arginine and proline metabolism</v>
          </cell>
        </row>
        <row r="38">
          <cell r="A38" t="str">
            <v>ENSSSCG00000017755</v>
          </cell>
          <cell r="B38" t="str">
            <v>Arginine and proline metabolism</v>
          </cell>
        </row>
        <row r="39">
          <cell r="A39" t="str">
            <v>ENSSSCG00000036933</v>
          </cell>
          <cell r="B39" t="str">
            <v>Circadian rhythm</v>
          </cell>
        </row>
        <row r="40">
          <cell r="A40" t="str">
            <v>ENSSSCG00000027017</v>
          </cell>
          <cell r="B40" t="str">
            <v>Circadian rhythm</v>
          </cell>
        </row>
        <row r="41">
          <cell r="A41" t="str">
            <v>ENSSSCG00000003148</v>
          </cell>
          <cell r="B41" t="str">
            <v>Circadian rhythm</v>
          </cell>
        </row>
        <row r="42">
          <cell r="A42" t="str">
            <v>ENSSSCG00000006890</v>
          </cell>
          <cell r="B42" t="str">
            <v>ABC transporters</v>
          </cell>
        </row>
        <row r="43">
          <cell r="A43" t="str">
            <v>ENSSSCG00000033181</v>
          </cell>
          <cell r="B43" t="str">
            <v>ABC transporters</v>
          </cell>
        </row>
        <row r="44">
          <cell r="A44" t="str">
            <v>ENSSSCG00000026473</v>
          </cell>
          <cell r="B44" t="str">
            <v>ABC transporters</v>
          </cell>
        </row>
        <row r="45">
          <cell r="A45" t="str">
            <v>ENSSSCG00000018044</v>
          </cell>
          <cell r="B45" t="str">
            <v>Metabolism of xenobiotics by cytochrome P450</v>
          </cell>
        </row>
        <row r="46">
          <cell r="A46" t="str">
            <v>ENSSSCG00000009194</v>
          </cell>
          <cell r="B46" t="str">
            <v>Metabolism of xenobiotics by cytochrome P450</v>
          </cell>
        </row>
        <row r="47">
          <cell r="A47" t="str">
            <v>ENSSSCG00000001906</v>
          </cell>
          <cell r="B47" t="str">
            <v>Metabolism of xenobiotics by cytochrome P450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workbookViewId="0">
      <selection activeCell="V1" sqref="V1:V1048576"/>
    </sheetView>
  </sheetViews>
  <sheetFormatPr defaultColWidth="9" defaultRowHeight="14.25" x14ac:dyDescent="0.2"/>
  <cols>
    <col min="1" max="1" width="19.875" style="2" customWidth="1"/>
    <col min="2" max="2" width="20.25" style="2" customWidth="1"/>
    <col min="3" max="3" width="14.875" style="2" customWidth="1"/>
    <col min="4" max="16384" width="9" style="2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972</v>
      </c>
    </row>
    <row r="2" spans="1:22" x14ac:dyDescent="0.2">
      <c r="A2" s="1" t="s">
        <v>21</v>
      </c>
      <c r="B2" s="1" t="str">
        <f t="shared" ref="B2:B7" si="0">A2</f>
        <v>ENSSSCG00000051033</v>
      </c>
      <c r="C2" s="1" t="s">
        <v>22</v>
      </c>
      <c r="D2" s="1">
        <v>8.8119999999999994</v>
      </c>
      <c r="E2" s="1">
        <v>3.1395450887499998</v>
      </c>
      <c r="F2" s="3">
        <v>1.6740466915199999E-11</v>
      </c>
      <c r="G2" s="3">
        <v>3.90856421536E-7</v>
      </c>
      <c r="H2" s="1" t="s">
        <v>23</v>
      </c>
      <c r="I2" s="1" t="s">
        <v>24</v>
      </c>
      <c r="J2" s="1">
        <v>1.1299999999999999</v>
      </c>
      <c r="K2" s="1">
        <v>0.89</v>
      </c>
      <c r="L2" s="1">
        <v>2.54</v>
      </c>
      <c r="M2" s="1">
        <v>1.61</v>
      </c>
      <c r="N2" s="1">
        <v>2.04</v>
      </c>
      <c r="O2" s="1">
        <v>0.14000000000000001</v>
      </c>
      <c r="P2" s="1">
        <v>7.0000000000000007E-2</v>
      </c>
      <c r="Q2" s="1">
        <v>0.25</v>
      </c>
      <c r="R2" s="1">
        <v>0.22</v>
      </c>
      <c r="S2" s="1">
        <v>0.42</v>
      </c>
      <c r="T2" s="1">
        <v>1.6419999999999999</v>
      </c>
      <c r="U2" s="1">
        <v>0.22</v>
      </c>
      <c r="V2" s="2" t="e">
        <f>VLOOKUP(A2,[1]Sheet2!$A:$B,2,FALSE)</f>
        <v>#N/A</v>
      </c>
    </row>
    <row r="3" spans="1:22" x14ac:dyDescent="0.2">
      <c r="A3" s="1" t="s">
        <v>25</v>
      </c>
      <c r="B3" s="1" t="str">
        <f t="shared" si="0"/>
        <v>ENSSSCG00000010190</v>
      </c>
      <c r="C3" s="1" t="s">
        <v>26</v>
      </c>
      <c r="D3" s="1">
        <v>1.0999999999999999E-2</v>
      </c>
      <c r="E3" s="1">
        <v>-6.4425476235100003</v>
      </c>
      <c r="F3" s="3">
        <v>3.1677107682799999E-8</v>
      </c>
      <c r="G3" s="1">
        <v>3.6979855508900001E-4</v>
      </c>
      <c r="H3" s="1" t="s">
        <v>23</v>
      </c>
      <c r="I3" s="1" t="s">
        <v>27</v>
      </c>
      <c r="J3" s="1">
        <v>0.04</v>
      </c>
      <c r="K3" s="1">
        <v>0</v>
      </c>
      <c r="L3" s="1">
        <v>0</v>
      </c>
      <c r="M3" s="1">
        <v>0</v>
      </c>
      <c r="N3" s="1">
        <v>0.19</v>
      </c>
      <c r="O3" s="1">
        <v>2.34</v>
      </c>
      <c r="P3" s="1">
        <v>1.25</v>
      </c>
      <c r="Q3" s="1">
        <v>0.34</v>
      </c>
      <c r="R3" s="1">
        <v>2.1</v>
      </c>
      <c r="S3" s="1">
        <v>19.45</v>
      </c>
      <c r="T3" s="1">
        <v>4.5999999999999999E-2</v>
      </c>
      <c r="U3" s="1">
        <v>5.0960000000000001</v>
      </c>
      <c r="V3" s="2" t="e">
        <f>VLOOKUP(A3,[1]Sheet2!$A:$B,2,FALSE)</f>
        <v>#N/A</v>
      </c>
    </row>
    <row r="4" spans="1:22" x14ac:dyDescent="0.2">
      <c r="A4" s="1" t="s">
        <v>28</v>
      </c>
      <c r="B4" s="1" t="str">
        <f t="shared" si="0"/>
        <v>ENSSSCG00000036341</v>
      </c>
      <c r="C4" s="1" t="s">
        <v>22</v>
      </c>
      <c r="D4" s="1">
        <v>186.541</v>
      </c>
      <c r="E4" s="1">
        <v>7.5433495104299997</v>
      </c>
      <c r="F4" s="3">
        <v>3.5156946454299998E-7</v>
      </c>
      <c r="G4" s="1">
        <v>2.7361479527099998E-3</v>
      </c>
      <c r="H4" s="1" t="s">
        <v>23</v>
      </c>
      <c r="I4" s="1" t="s">
        <v>24</v>
      </c>
      <c r="J4" s="1">
        <v>2.48</v>
      </c>
      <c r="K4" s="1">
        <v>0.52</v>
      </c>
      <c r="L4" s="1">
        <v>1.1100000000000001</v>
      </c>
      <c r="M4" s="1">
        <v>1.7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1.1619999999999999</v>
      </c>
      <c r="U4" s="1">
        <v>0</v>
      </c>
      <c r="V4" s="2" t="e">
        <f>VLOOKUP(A4,[1]Sheet2!$A:$B,2,FALSE)</f>
        <v>#N/A</v>
      </c>
    </row>
    <row r="5" spans="1:22" x14ac:dyDescent="0.2">
      <c r="A5" s="1" t="s">
        <v>29</v>
      </c>
      <c r="B5" s="1" t="str">
        <f t="shared" si="0"/>
        <v>ENSSSCG00000047466</v>
      </c>
      <c r="C5" s="1" t="s">
        <v>22</v>
      </c>
      <c r="D5" s="1">
        <v>2.0859999999999999</v>
      </c>
      <c r="E5" s="1">
        <v>1.06076916814</v>
      </c>
      <c r="F5" s="3">
        <v>6.89406433788E-7</v>
      </c>
      <c r="G5" s="1">
        <v>4.0240653540200002E-3</v>
      </c>
      <c r="H5" s="1" t="s">
        <v>23</v>
      </c>
      <c r="I5" s="1" t="s">
        <v>24</v>
      </c>
      <c r="J5" s="1">
        <v>3.63</v>
      </c>
      <c r="K5" s="1">
        <v>8.3699999999999992</v>
      </c>
      <c r="L5" s="1">
        <v>9.67</v>
      </c>
      <c r="M5" s="1">
        <v>11.78</v>
      </c>
      <c r="N5" s="1">
        <v>11.6</v>
      </c>
      <c r="O5" s="1">
        <v>3.52</v>
      </c>
      <c r="P5" s="1">
        <v>4.63</v>
      </c>
      <c r="Q5" s="1">
        <v>4.6900000000000004</v>
      </c>
      <c r="R5" s="1">
        <v>4.99</v>
      </c>
      <c r="S5" s="1">
        <v>6.18</v>
      </c>
      <c r="T5" s="1">
        <v>9.01</v>
      </c>
      <c r="U5" s="1">
        <v>4.8019999999999996</v>
      </c>
      <c r="V5" s="2" t="e">
        <f>VLOOKUP(A5,[1]Sheet2!$A:$B,2,FALSE)</f>
        <v>#N/A</v>
      </c>
    </row>
    <row r="6" spans="1:22" x14ac:dyDescent="0.2">
      <c r="A6" s="1" t="s">
        <v>30</v>
      </c>
      <c r="B6" s="1" t="s">
        <v>31</v>
      </c>
      <c r="C6" s="1" t="s">
        <v>32</v>
      </c>
      <c r="D6" s="1">
        <v>12.332000000000001</v>
      </c>
      <c r="E6" s="1">
        <v>3.62433634848</v>
      </c>
      <c r="F6" s="3">
        <v>1.10142818201E-5</v>
      </c>
      <c r="G6" s="1">
        <v>5.1432290387100003E-2</v>
      </c>
      <c r="H6" s="1" t="s">
        <v>23</v>
      </c>
      <c r="I6" s="1" t="s">
        <v>24</v>
      </c>
      <c r="J6" s="1">
        <v>1605.77</v>
      </c>
      <c r="K6" s="1">
        <v>221.92</v>
      </c>
      <c r="L6" s="1">
        <v>1119.07</v>
      </c>
      <c r="M6" s="1">
        <v>55.55</v>
      </c>
      <c r="N6" s="1">
        <v>179.53</v>
      </c>
      <c r="O6" s="1">
        <v>122.18</v>
      </c>
      <c r="P6" s="1">
        <v>48.61</v>
      </c>
      <c r="Q6" s="1">
        <v>71.25</v>
      </c>
      <c r="R6" s="1">
        <v>25.75</v>
      </c>
      <c r="S6" s="1">
        <v>94.52</v>
      </c>
      <c r="T6" s="1">
        <v>636.36800000000005</v>
      </c>
      <c r="U6" s="1">
        <v>72.462000000000003</v>
      </c>
      <c r="V6" s="2" t="e">
        <f>VLOOKUP(A6,[1]Sheet2!$A:$B,2,FALSE)</f>
        <v>#N/A</v>
      </c>
    </row>
    <row r="7" spans="1:22" x14ac:dyDescent="0.2">
      <c r="A7" s="1" t="s">
        <v>33</v>
      </c>
      <c r="B7" s="1" t="str">
        <f t="shared" si="0"/>
        <v>ENSSSCG00000027017</v>
      </c>
      <c r="C7" s="1" t="s">
        <v>34</v>
      </c>
      <c r="D7" s="1">
        <v>2.3119999999999998</v>
      </c>
      <c r="E7" s="1">
        <v>1.20933207111</v>
      </c>
      <c r="F7" s="3">
        <v>1.9798183529799999E-5</v>
      </c>
      <c r="G7" s="1">
        <v>7.7041331508800007E-2</v>
      </c>
      <c r="H7" s="1" t="s">
        <v>23</v>
      </c>
      <c r="I7" s="1" t="s">
        <v>24</v>
      </c>
      <c r="J7" s="1">
        <v>5.37</v>
      </c>
      <c r="K7" s="1">
        <v>6.85</v>
      </c>
      <c r="L7" s="1">
        <v>11.95</v>
      </c>
      <c r="M7" s="1">
        <v>12.4</v>
      </c>
      <c r="N7" s="1">
        <v>7.59</v>
      </c>
      <c r="O7" s="1">
        <v>3.32</v>
      </c>
      <c r="P7" s="1">
        <v>4.38</v>
      </c>
      <c r="Q7" s="1">
        <v>2.92</v>
      </c>
      <c r="R7" s="1">
        <v>3.69</v>
      </c>
      <c r="S7" s="1">
        <v>8.17</v>
      </c>
      <c r="T7" s="1">
        <v>8.8320000000000007</v>
      </c>
      <c r="U7" s="1">
        <v>4.4960000000000004</v>
      </c>
      <c r="V7" s="2" t="str">
        <f>VLOOKUP(A7,[1]Sheet2!$A:$B,2,FALSE)</f>
        <v>Circadian rhythm</v>
      </c>
    </row>
    <row r="8" spans="1:22" x14ac:dyDescent="0.2">
      <c r="A8" s="1" t="s">
        <v>35</v>
      </c>
      <c r="B8" s="1" t="s">
        <v>36</v>
      </c>
      <c r="C8" s="1" t="s">
        <v>37</v>
      </c>
      <c r="D8" s="1">
        <v>0.14799999999999999</v>
      </c>
      <c r="E8" s="1">
        <v>-2.7590174547599999</v>
      </c>
      <c r="F8" s="3">
        <v>2.7707746738000001E-5</v>
      </c>
      <c r="G8" s="1">
        <v>9.2417210119800003E-2</v>
      </c>
      <c r="H8" s="1" t="s">
        <v>23</v>
      </c>
      <c r="I8" s="1" t="s">
        <v>27</v>
      </c>
      <c r="J8" s="1">
        <v>0.55000000000000004</v>
      </c>
      <c r="K8" s="1">
        <v>7.83</v>
      </c>
      <c r="L8" s="1">
        <v>6.29</v>
      </c>
      <c r="M8" s="1">
        <v>33.93</v>
      </c>
      <c r="N8" s="1">
        <v>19.29</v>
      </c>
      <c r="O8" s="1">
        <v>109.93</v>
      </c>
      <c r="P8" s="1">
        <v>135.81</v>
      </c>
      <c r="Q8" s="1">
        <v>76.86</v>
      </c>
      <c r="R8" s="1">
        <v>82.24</v>
      </c>
      <c r="S8" s="1">
        <v>61.51</v>
      </c>
      <c r="T8" s="1">
        <v>13.577999999999999</v>
      </c>
      <c r="U8" s="1">
        <v>93.27</v>
      </c>
      <c r="V8" s="2" t="str">
        <f>VLOOKUP(A8,[1]Sheet2!$A:$B,2,FALSE)</f>
        <v>Metabolic pathways</v>
      </c>
    </row>
    <row r="9" spans="1:22" x14ac:dyDescent="0.2">
      <c r="A9" s="1" t="s">
        <v>38</v>
      </c>
      <c r="B9" s="1" t="s">
        <v>39</v>
      </c>
      <c r="C9" s="1" t="s">
        <v>40</v>
      </c>
      <c r="D9" s="1">
        <v>0.1</v>
      </c>
      <c r="E9" s="1">
        <v>-3.3168004989100002</v>
      </c>
      <c r="F9" s="3">
        <v>4.6388496667199999E-5</v>
      </c>
      <c r="G9" s="1">
        <v>0.13538482752299999</v>
      </c>
      <c r="H9" s="1" t="s">
        <v>23</v>
      </c>
      <c r="I9" s="1" t="s">
        <v>27</v>
      </c>
      <c r="J9" s="1">
        <v>0.03</v>
      </c>
      <c r="K9" s="1">
        <v>0.06</v>
      </c>
      <c r="L9" s="1">
        <v>0.03</v>
      </c>
      <c r="M9" s="1">
        <v>0.14000000000000001</v>
      </c>
      <c r="N9" s="1">
        <v>0.09</v>
      </c>
      <c r="O9" s="1">
        <v>0.75</v>
      </c>
      <c r="P9" s="1">
        <v>0.13</v>
      </c>
      <c r="Q9" s="1">
        <v>7.0000000000000007E-2</v>
      </c>
      <c r="R9" s="1">
        <v>2.04</v>
      </c>
      <c r="S9" s="1">
        <v>1.92</v>
      </c>
      <c r="T9" s="1">
        <v>7.0000000000000007E-2</v>
      </c>
      <c r="U9" s="1">
        <v>0.98199999999999998</v>
      </c>
      <c r="V9" s="2" t="e">
        <f>VLOOKUP(A9,[1]Sheet2!$A:$B,2,FALSE)</f>
        <v>#N/A</v>
      </c>
    </row>
    <row r="10" spans="1:22" x14ac:dyDescent="0.2">
      <c r="A10" s="1" t="s">
        <v>41</v>
      </c>
      <c r="B10" s="1" t="s">
        <v>42</v>
      </c>
      <c r="C10" s="1" t="s">
        <v>43</v>
      </c>
      <c r="D10" s="1">
        <v>7.4999999999999997E-2</v>
      </c>
      <c r="E10" s="1">
        <v>-3.73966064111</v>
      </c>
      <c r="F10" s="3">
        <v>7.0980773268399997E-5</v>
      </c>
      <c r="G10" s="1">
        <v>0.18413989936299999</v>
      </c>
      <c r="H10" s="1" t="s">
        <v>23</v>
      </c>
      <c r="I10" s="1" t="s">
        <v>27</v>
      </c>
      <c r="J10" s="1">
        <v>0.08</v>
      </c>
      <c r="K10" s="1">
        <v>0.41</v>
      </c>
      <c r="L10" s="1">
        <v>0.42</v>
      </c>
      <c r="M10" s="1">
        <v>0.28000000000000003</v>
      </c>
      <c r="N10" s="1">
        <v>0.56999999999999995</v>
      </c>
      <c r="O10" s="1">
        <v>0.49</v>
      </c>
      <c r="P10" s="1">
        <v>16.8</v>
      </c>
      <c r="Q10" s="1">
        <v>0.64</v>
      </c>
      <c r="R10" s="1">
        <v>7.04</v>
      </c>
      <c r="S10" s="1">
        <v>0.19</v>
      </c>
      <c r="T10" s="1">
        <v>0.35199999999999998</v>
      </c>
      <c r="U10" s="1">
        <v>5.032</v>
      </c>
      <c r="V10" s="2" t="e">
        <f>VLOOKUP(A10,[1]Sheet2!$A:$B,2,FALSE)</f>
        <v>#N/A</v>
      </c>
    </row>
    <row r="11" spans="1:22" x14ac:dyDescent="0.2">
      <c r="A11" s="1" t="s">
        <v>44</v>
      </c>
      <c r="B11" s="1" t="s">
        <v>45</v>
      </c>
      <c r="C11" s="1" t="s">
        <v>46</v>
      </c>
      <c r="D11" s="1">
        <v>2.5259999999999998</v>
      </c>
      <c r="E11" s="1">
        <v>1.33680942797</v>
      </c>
      <c r="F11" s="3">
        <v>9.8767586383100006E-5</v>
      </c>
      <c r="G11" s="1">
        <v>0.212647485996</v>
      </c>
      <c r="H11" s="1" t="s">
        <v>23</v>
      </c>
      <c r="I11" s="1" t="s">
        <v>24</v>
      </c>
      <c r="J11" s="1">
        <v>11.51</v>
      </c>
      <c r="K11" s="1">
        <v>18.100000000000001</v>
      </c>
      <c r="L11" s="1">
        <v>9.9700000000000006</v>
      </c>
      <c r="M11" s="1">
        <v>19.309999999999999</v>
      </c>
      <c r="N11" s="1">
        <v>24.43</v>
      </c>
      <c r="O11" s="1">
        <v>9.39</v>
      </c>
      <c r="P11" s="1">
        <v>6.32</v>
      </c>
      <c r="Q11" s="1">
        <v>3.82</v>
      </c>
      <c r="R11" s="1">
        <v>7.42</v>
      </c>
      <c r="S11" s="1">
        <v>11.78</v>
      </c>
      <c r="T11" s="1">
        <v>16.664000000000001</v>
      </c>
      <c r="U11" s="1">
        <v>7.7460000000000004</v>
      </c>
      <c r="V11" s="2" t="e">
        <f>VLOOKUP(A11,[1]Sheet2!$A:$B,2,FALSE)</f>
        <v>#N/A</v>
      </c>
    </row>
    <row r="12" spans="1:22" x14ac:dyDescent="0.2">
      <c r="A12" s="1" t="s">
        <v>47</v>
      </c>
      <c r="B12" s="1" t="s">
        <v>48</v>
      </c>
      <c r="C12" s="1" t="s">
        <v>49</v>
      </c>
      <c r="D12" s="1">
        <v>0.44</v>
      </c>
      <c r="E12" s="1">
        <v>-1.18595424742</v>
      </c>
      <c r="F12" s="1">
        <v>1.0018512703199999E-4</v>
      </c>
      <c r="G12" s="1">
        <v>0.212647485996</v>
      </c>
      <c r="H12" s="1" t="s">
        <v>23</v>
      </c>
      <c r="I12" s="1" t="s">
        <v>27</v>
      </c>
      <c r="J12" s="1">
        <v>0.77</v>
      </c>
      <c r="K12" s="1">
        <v>2.14</v>
      </c>
      <c r="L12" s="1">
        <v>3.99</v>
      </c>
      <c r="M12" s="1">
        <v>3.68</v>
      </c>
      <c r="N12" s="1">
        <v>3.21</v>
      </c>
      <c r="O12" s="1">
        <v>7.17</v>
      </c>
      <c r="P12" s="1">
        <v>5.87</v>
      </c>
      <c r="Q12" s="1">
        <v>6.4</v>
      </c>
      <c r="R12" s="1">
        <v>7.76</v>
      </c>
      <c r="S12" s="1">
        <v>5.84</v>
      </c>
      <c r="T12" s="1">
        <v>2.758</v>
      </c>
      <c r="U12" s="1">
        <v>6.6079999999999997</v>
      </c>
      <c r="V12" s="2" t="e">
        <f>VLOOKUP(A12,[1]Sheet2!$A:$B,2,FALSE)</f>
        <v>#N/A</v>
      </c>
    </row>
    <row r="13" spans="1:22" x14ac:dyDescent="0.2">
      <c r="A13" s="1" t="s">
        <v>50</v>
      </c>
      <c r="B13" s="1" t="s">
        <v>51</v>
      </c>
      <c r="C13" s="1" t="s">
        <v>52</v>
      </c>
      <c r="D13" s="1">
        <v>5.1180000000000003</v>
      </c>
      <c r="E13" s="1">
        <v>2.3556174006599999</v>
      </c>
      <c r="F13" s="1">
        <v>1.3757010513E-4</v>
      </c>
      <c r="G13" s="1">
        <v>0.26766556788099999</v>
      </c>
      <c r="H13" s="1" t="s">
        <v>23</v>
      </c>
      <c r="I13" s="1" t="s">
        <v>24</v>
      </c>
      <c r="J13" s="1">
        <v>0.49</v>
      </c>
      <c r="K13" s="1">
        <v>0.43</v>
      </c>
      <c r="L13" s="1">
        <v>0.82</v>
      </c>
      <c r="M13" s="1">
        <v>0.81</v>
      </c>
      <c r="N13" s="1">
        <v>1.31</v>
      </c>
      <c r="O13" s="1">
        <v>0.3</v>
      </c>
      <c r="P13" s="1">
        <v>0</v>
      </c>
      <c r="Q13" s="1">
        <v>7.0000000000000007E-2</v>
      </c>
      <c r="R13" s="1">
        <v>0.3</v>
      </c>
      <c r="S13" s="1">
        <v>0.16</v>
      </c>
      <c r="T13" s="1">
        <v>0.77200000000000002</v>
      </c>
      <c r="U13" s="1">
        <v>0.16600000000000001</v>
      </c>
      <c r="V13" s="2" t="e">
        <f>VLOOKUP(A13,[1]Sheet2!$A:$B,2,FALSE)</f>
        <v>#N/A</v>
      </c>
    </row>
    <row r="14" spans="1:22" x14ac:dyDescent="0.2">
      <c r="A14" s="1" t="s">
        <v>53</v>
      </c>
      <c r="B14" s="1" t="str">
        <f t="shared" ref="B14:B17" si="1">A14</f>
        <v>ENSSSCG00000051300</v>
      </c>
      <c r="C14" s="1" t="s">
        <v>22</v>
      </c>
      <c r="D14" s="1">
        <v>4.4969999999999999</v>
      </c>
      <c r="E14" s="1">
        <v>2.1689980869199998</v>
      </c>
      <c r="F14" s="1">
        <v>3.0393901344499997E-4</v>
      </c>
      <c r="G14" s="1">
        <v>0.44681088382200002</v>
      </c>
      <c r="H14" s="1" t="s">
        <v>23</v>
      </c>
      <c r="I14" s="1" t="s">
        <v>24</v>
      </c>
      <c r="J14" s="1">
        <v>0.08</v>
      </c>
      <c r="K14" s="1">
        <v>0.46</v>
      </c>
      <c r="L14" s="1">
        <v>0.4</v>
      </c>
      <c r="M14" s="1">
        <v>0.78</v>
      </c>
      <c r="N14" s="1">
        <v>0.48</v>
      </c>
      <c r="O14" s="1">
        <v>7.0000000000000007E-2</v>
      </c>
      <c r="P14" s="1">
        <v>0.11</v>
      </c>
      <c r="Q14" s="1">
        <v>0.18</v>
      </c>
      <c r="R14" s="1">
        <v>0.12</v>
      </c>
      <c r="S14" s="1">
        <v>0.02</v>
      </c>
      <c r="T14" s="1">
        <v>0.44</v>
      </c>
      <c r="U14" s="1">
        <v>0.1</v>
      </c>
      <c r="V14" s="2" t="e">
        <f>VLOOKUP(A14,[1]Sheet2!$A:$B,2,FALSE)</f>
        <v>#N/A</v>
      </c>
    </row>
    <row r="15" spans="1:22" x14ac:dyDescent="0.2">
      <c r="A15" s="1" t="s">
        <v>54</v>
      </c>
      <c r="B15" s="1" t="s">
        <v>55</v>
      </c>
      <c r="C15" s="1" t="s">
        <v>56</v>
      </c>
      <c r="D15" s="1">
        <v>0.20799999999999999</v>
      </c>
      <c r="E15" s="1">
        <v>-2.26564975368</v>
      </c>
      <c r="F15" s="1">
        <v>3.0619214241700001E-4</v>
      </c>
      <c r="G15" s="1">
        <v>0.44681088382200002</v>
      </c>
      <c r="H15" s="1" t="s">
        <v>23</v>
      </c>
      <c r="I15" s="1" t="s">
        <v>27</v>
      </c>
      <c r="J15" s="1">
        <v>4.43</v>
      </c>
      <c r="K15" s="1">
        <v>34.99</v>
      </c>
      <c r="L15" s="1">
        <v>6.97</v>
      </c>
      <c r="M15" s="1">
        <v>5.36</v>
      </c>
      <c r="N15" s="1">
        <v>58.33</v>
      </c>
      <c r="O15" s="1">
        <v>108.86</v>
      </c>
      <c r="P15" s="1">
        <v>84.57</v>
      </c>
      <c r="Q15" s="1">
        <v>216.76</v>
      </c>
      <c r="R15" s="1">
        <v>59.94</v>
      </c>
      <c r="S15" s="1">
        <v>94.68</v>
      </c>
      <c r="T15" s="1">
        <v>22.015999999999998</v>
      </c>
      <c r="U15" s="1">
        <v>112.962</v>
      </c>
      <c r="V15" s="2" t="e">
        <f>VLOOKUP(A15,[1]Sheet2!$A:$B,2,FALSE)</f>
        <v>#N/A</v>
      </c>
    </row>
    <row r="16" spans="1:22" x14ac:dyDescent="0.2">
      <c r="A16" s="1" t="s">
        <v>57</v>
      </c>
      <c r="B16" s="1" t="str">
        <f t="shared" si="1"/>
        <v>ENSSSCG00000003048</v>
      </c>
      <c r="C16" s="1" t="s">
        <v>22</v>
      </c>
      <c r="D16" s="1">
        <v>0.224</v>
      </c>
      <c r="E16" s="1">
        <v>-2.15968810646</v>
      </c>
      <c r="F16" s="1">
        <v>4.0034701371200002E-4</v>
      </c>
      <c r="G16" s="1">
        <v>0.54984129859700004</v>
      </c>
      <c r="H16" s="1" t="s">
        <v>23</v>
      </c>
      <c r="I16" s="1" t="s">
        <v>27</v>
      </c>
      <c r="J16" s="1">
        <v>1.77</v>
      </c>
      <c r="K16" s="1">
        <v>0.42</v>
      </c>
      <c r="L16" s="1">
        <v>1.9</v>
      </c>
      <c r="M16" s="1">
        <v>1.03</v>
      </c>
      <c r="N16" s="1">
        <v>1.76</v>
      </c>
      <c r="O16" s="1">
        <v>4.7699999999999996</v>
      </c>
      <c r="P16" s="1">
        <v>5.51</v>
      </c>
      <c r="Q16" s="1">
        <v>11.59</v>
      </c>
      <c r="R16" s="1">
        <v>11.39</v>
      </c>
      <c r="S16" s="1">
        <v>1.87</v>
      </c>
      <c r="T16" s="1">
        <v>1.3759999999999999</v>
      </c>
      <c r="U16" s="1">
        <v>7.0259999999999998</v>
      </c>
      <c r="V16" s="2" t="e">
        <f>VLOOKUP(A16,[1]Sheet2!$A:$B,2,FALSE)</f>
        <v>#N/A</v>
      </c>
    </row>
    <row r="17" spans="1:22" x14ac:dyDescent="0.2">
      <c r="A17" s="1" t="s">
        <v>58</v>
      </c>
      <c r="B17" s="1" t="str">
        <f t="shared" si="1"/>
        <v>ENSSSCG00000046656</v>
      </c>
      <c r="C17" s="1" t="s">
        <v>22</v>
      </c>
      <c r="D17" s="1">
        <v>33.999000000000002</v>
      </c>
      <c r="E17" s="1">
        <v>5.0874296297099999</v>
      </c>
      <c r="F17" s="1">
        <v>5.4821512073500002E-4</v>
      </c>
      <c r="G17" s="1">
        <v>0.58642772087499995</v>
      </c>
      <c r="H17" s="1" t="s">
        <v>23</v>
      </c>
      <c r="I17" s="1" t="s">
        <v>24</v>
      </c>
      <c r="J17" s="1">
        <v>0.14000000000000001</v>
      </c>
      <c r="K17" s="1">
        <v>0.01</v>
      </c>
      <c r="L17" s="1">
        <v>0.02</v>
      </c>
      <c r="M17" s="1">
        <v>0.18</v>
      </c>
      <c r="N17" s="1">
        <v>0.06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8.2000000000000003E-2</v>
      </c>
      <c r="U17" s="1">
        <v>0</v>
      </c>
      <c r="V17" s="2" t="e">
        <f>VLOOKUP(A17,[1]Sheet2!$A:$B,2,FALSE)</f>
        <v>#N/A</v>
      </c>
    </row>
    <row r="18" spans="1:22" x14ac:dyDescent="0.2">
      <c r="A18" s="1" t="s">
        <v>59</v>
      </c>
      <c r="B18" s="1" t="s">
        <v>60</v>
      </c>
      <c r="C18" s="1" t="s">
        <v>61</v>
      </c>
      <c r="D18" s="1">
        <v>4.125</v>
      </c>
      <c r="E18" s="1">
        <v>2.0444666120999999</v>
      </c>
      <c r="F18" s="1">
        <v>5.7229249564000003E-4</v>
      </c>
      <c r="G18" s="1">
        <v>0.58642772087499995</v>
      </c>
      <c r="H18" s="1" t="s">
        <v>23</v>
      </c>
      <c r="I18" s="1" t="s">
        <v>24</v>
      </c>
      <c r="J18" s="1">
        <v>1.74</v>
      </c>
      <c r="K18" s="1">
        <v>13.26</v>
      </c>
      <c r="L18" s="1">
        <v>1.5</v>
      </c>
      <c r="M18" s="1">
        <v>3.56</v>
      </c>
      <c r="N18" s="1">
        <v>1.6</v>
      </c>
      <c r="O18" s="1">
        <v>0.89</v>
      </c>
      <c r="P18" s="1">
        <v>1.48</v>
      </c>
      <c r="Q18" s="1">
        <v>1.23</v>
      </c>
      <c r="R18" s="1">
        <v>1.28</v>
      </c>
      <c r="S18" s="1">
        <v>0.68</v>
      </c>
      <c r="T18" s="1">
        <v>4.3319999999999999</v>
      </c>
      <c r="U18" s="1">
        <v>1.1120000000000001</v>
      </c>
      <c r="V18" s="2" t="e">
        <f>VLOOKUP(A18,[1]Sheet2!$A:$B,2,FALSE)</f>
        <v>#N/A</v>
      </c>
    </row>
    <row r="19" spans="1:22" x14ac:dyDescent="0.2">
      <c r="A19" s="1" t="s">
        <v>62</v>
      </c>
      <c r="B19" s="1" t="s">
        <v>63</v>
      </c>
      <c r="C19" s="1" t="s">
        <v>64</v>
      </c>
      <c r="D19" s="1">
        <v>7.1999999999999995E-2</v>
      </c>
      <c r="E19" s="1">
        <v>-3.7986277942600002</v>
      </c>
      <c r="F19" s="1">
        <v>6.8076081287699996E-4</v>
      </c>
      <c r="G19" s="1">
        <v>0.58642772087499995</v>
      </c>
      <c r="H19" s="1" t="s">
        <v>23</v>
      </c>
      <c r="I19" s="1" t="s">
        <v>27</v>
      </c>
      <c r="J19" s="1">
        <v>0.03</v>
      </c>
      <c r="K19" s="1">
        <v>0</v>
      </c>
      <c r="L19" s="1">
        <v>0.11</v>
      </c>
      <c r="M19" s="1">
        <v>0.1</v>
      </c>
      <c r="N19" s="1">
        <v>0.03</v>
      </c>
      <c r="O19" s="1">
        <v>1.68</v>
      </c>
      <c r="P19" s="1">
        <v>0.05</v>
      </c>
      <c r="Q19" s="1">
        <v>0.04</v>
      </c>
      <c r="R19" s="1">
        <v>0.06</v>
      </c>
      <c r="S19" s="1">
        <v>2.56</v>
      </c>
      <c r="T19" s="1">
        <v>5.3999999999999999E-2</v>
      </c>
      <c r="U19" s="1">
        <v>0.878</v>
      </c>
      <c r="V19" s="2" t="e">
        <f>VLOOKUP(A19,[1]Sheet2!$A:$B,2,FALSE)</f>
        <v>#N/A</v>
      </c>
    </row>
    <row r="20" spans="1:22" x14ac:dyDescent="0.2">
      <c r="A20" s="1" t="s">
        <v>65</v>
      </c>
      <c r="B20" s="1" t="s">
        <v>66</v>
      </c>
      <c r="C20" s="1" t="s">
        <v>67</v>
      </c>
      <c r="D20" s="1">
        <v>0.128</v>
      </c>
      <c r="E20" s="1">
        <v>-2.9653445703700001</v>
      </c>
      <c r="F20" s="1">
        <v>6.8188231717299997E-4</v>
      </c>
      <c r="G20" s="1">
        <v>0.58642772087499995</v>
      </c>
      <c r="H20" s="1" t="s">
        <v>23</v>
      </c>
      <c r="I20" s="1" t="s">
        <v>27</v>
      </c>
      <c r="J20" s="1">
        <v>0.63</v>
      </c>
      <c r="K20" s="1">
        <v>0.37</v>
      </c>
      <c r="L20" s="1">
        <v>0.38</v>
      </c>
      <c r="M20" s="1">
        <v>0.49</v>
      </c>
      <c r="N20" s="1">
        <v>0.61</v>
      </c>
      <c r="O20" s="1">
        <v>0.52</v>
      </c>
      <c r="P20" s="1">
        <v>0.69</v>
      </c>
      <c r="Q20" s="1">
        <v>0.54</v>
      </c>
      <c r="R20" s="1">
        <v>18.899999999999999</v>
      </c>
      <c r="S20" s="1">
        <v>3.56</v>
      </c>
      <c r="T20" s="1">
        <v>0.496</v>
      </c>
      <c r="U20" s="1">
        <v>4.8419999999999996</v>
      </c>
      <c r="V20" s="2" t="e">
        <f>VLOOKUP(A20,[1]Sheet2!$A:$B,2,FALSE)</f>
        <v>#N/A</v>
      </c>
    </row>
    <row r="21" spans="1:22" x14ac:dyDescent="0.2">
      <c r="A21" s="1" t="s">
        <v>68</v>
      </c>
      <c r="B21" s="1" t="str">
        <f t="shared" ref="B21:B26" si="2">A21</f>
        <v>ENSSSCG00000047515</v>
      </c>
      <c r="C21" s="1" t="s">
        <v>22</v>
      </c>
      <c r="D21" s="1">
        <v>4.0430000000000001</v>
      </c>
      <c r="E21" s="1">
        <v>2.0155237606799998</v>
      </c>
      <c r="F21" s="1">
        <v>6.8485610200099995E-4</v>
      </c>
      <c r="G21" s="1">
        <v>0.58642772087499995</v>
      </c>
      <c r="H21" s="1" t="s">
        <v>23</v>
      </c>
      <c r="I21" s="1" t="s">
        <v>24</v>
      </c>
      <c r="J21" s="1">
        <v>2.64</v>
      </c>
      <c r="K21" s="1">
        <v>8.8000000000000007</v>
      </c>
      <c r="L21" s="1">
        <v>2.36</v>
      </c>
      <c r="M21" s="1">
        <v>1.24</v>
      </c>
      <c r="N21" s="1">
        <v>5.51</v>
      </c>
      <c r="O21" s="1">
        <v>2.15</v>
      </c>
      <c r="P21" s="1">
        <v>0.75</v>
      </c>
      <c r="Q21" s="1">
        <v>0.64</v>
      </c>
      <c r="R21" s="1">
        <v>1.3</v>
      </c>
      <c r="S21" s="1">
        <v>1.06</v>
      </c>
      <c r="T21" s="1">
        <v>4.1100000000000003</v>
      </c>
      <c r="U21" s="1">
        <v>1.18</v>
      </c>
      <c r="V21" s="2" t="e">
        <f>VLOOKUP(A21,[1]Sheet2!$A:$B,2,FALSE)</f>
        <v>#N/A</v>
      </c>
    </row>
    <row r="22" spans="1:22" x14ac:dyDescent="0.2">
      <c r="A22" s="1" t="s">
        <v>69</v>
      </c>
      <c r="B22" s="1" t="s">
        <v>70</v>
      </c>
      <c r="C22" s="1" t="s">
        <v>71</v>
      </c>
      <c r="D22" s="1">
        <v>6.6349999999999998</v>
      </c>
      <c r="E22" s="1">
        <v>2.7299934117300002</v>
      </c>
      <c r="F22" s="1">
        <v>6.8608589424899995E-4</v>
      </c>
      <c r="G22" s="1">
        <v>0.58642772087499995</v>
      </c>
      <c r="H22" s="1" t="s">
        <v>23</v>
      </c>
      <c r="I22" s="1" t="s">
        <v>24</v>
      </c>
      <c r="J22" s="1">
        <v>0.55000000000000004</v>
      </c>
      <c r="K22" s="1">
        <v>0.42</v>
      </c>
      <c r="L22" s="1">
        <v>0.72</v>
      </c>
      <c r="M22" s="1">
        <v>9.15</v>
      </c>
      <c r="N22" s="1">
        <v>5.23</v>
      </c>
      <c r="O22" s="1">
        <v>0.73</v>
      </c>
      <c r="P22" s="1">
        <v>0.21</v>
      </c>
      <c r="Q22" s="1">
        <v>0.35</v>
      </c>
      <c r="R22" s="1">
        <v>0.11</v>
      </c>
      <c r="S22" s="1">
        <v>1.1399999999999999</v>
      </c>
      <c r="T22" s="1">
        <v>3.214</v>
      </c>
      <c r="U22" s="1">
        <v>0.50800000000000001</v>
      </c>
      <c r="V22" s="2" t="str">
        <f>VLOOKUP(A22,[1]Sheet2!$A:$B,2,FALSE)</f>
        <v>Metabolism of xenobiotics by cytochrome P450</v>
      </c>
    </row>
    <row r="23" spans="1:22" x14ac:dyDescent="0.2">
      <c r="A23" s="1" t="s">
        <v>72</v>
      </c>
      <c r="B23" s="1" t="s">
        <v>73</v>
      </c>
      <c r="C23" s="1" t="s">
        <v>74</v>
      </c>
      <c r="D23" s="1">
        <v>7.1859999999999999</v>
      </c>
      <c r="E23" s="1">
        <v>2.84513914927</v>
      </c>
      <c r="F23" s="1">
        <v>7.1530940517399995E-4</v>
      </c>
      <c r="G23" s="1">
        <v>0.58642772087499995</v>
      </c>
      <c r="H23" s="1" t="s">
        <v>23</v>
      </c>
      <c r="I23" s="1" t="s">
        <v>24</v>
      </c>
      <c r="J23" s="1">
        <v>0.02</v>
      </c>
      <c r="K23" s="1">
        <v>0.78</v>
      </c>
      <c r="L23" s="1">
        <v>0.2</v>
      </c>
      <c r="M23" s="1">
        <v>0.23</v>
      </c>
      <c r="N23" s="1">
        <v>0.35</v>
      </c>
      <c r="O23" s="1">
        <v>0</v>
      </c>
      <c r="P23" s="1">
        <v>7.0000000000000007E-2</v>
      </c>
      <c r="Q23" s="1">
        <v>0.09</v>
      </c>
      <c r="R23" s="1">
        <v>0.03</v>
      </c>
      <c r="S23" s="1">
        <v>0.06</v>
      </c>
      <c r="T23" s="1">
        <v>0.316</v>
      </c>
      <c r="U23" s="1">
        <v>0.05</v>
      </c>
      <c r="V23" s="2" t="e">
        <f>VLOOKUP(A23,[1]Sheet2!$A:$B,2,FALSE)</f>
        <v>#N/A</v>
      </c>
    </row>
    <row r="24" spans="1:22" x14ac:dyDescent="0.2">
      <c r="A24" s="1" t="s">
        <v>75</v>
      </c>
      <c r="B24" s="1" t="str">
        <f t="shared" si="2"/>
        <v>ENSSSCG00000040088</v>
      </c>
      <c r="C24" s="1" t="s">
        <v>22</v>
      </c>
      <c r="D24" s="1">
        <v>27.814</v>
      </c>
      <c r="E24" s="1">
        <v>4.7977474786099998</v>
      </c>
      <c r="F24" s="1">
        <v>7.1841493647299996E-4</v>
      </c>
      <c r="G24" s="1">
        <v>0.58642772087499995</v>
      </c>
      <c r="H24" s="1" t="s">
        <v>23</v>
      </c>
      <c r="I24" s="1" t="s">
        <v>24</v>
      </c>
      <c r="J24" s="1">
        <v>0.04</v>
      </c>
      <c r="K24" s="1">
        <v>2.37</v>
      </c>
      <c r="L24" s="1">
        <v>0.15</v>
      </c>
      <c r="M24" s="1">
        <v>2.54</v>
      </c>
      <c r="N24" s="1">
        <v>0</v>
      </c>
      <c r="O24" s="1">
        <v>0.09</v>
      </c>
      <c r="P24" s="1">
        <v>0</v>
      </c>
      <c r="Q24" s="1">
        <v>0</v>
      </c>
      <c r="R24" s="1">
        <v>0.05</v>
      </c>
      <c r="S24" s="1">
        <v>0.08</v>
      </c>
      <c r="T24" s="1">
        <v>1.02</v>
      </c>
      <c r="U24" s="1">
        <v>4.3999999999999997E-2</v>
      </c>
      <c r="V24" s="2" t="e">
        <f>VLOOKUP(A24,[1]Sheet2!$A:$B,2,FALSE)</f>
        <v>#N/A</v>
      </c>
    </row>
    <row r="25" spans="1:22" x14ac:dyDescent="0.2">
      <c r="A25" s="1" t="s">
        <v>76</v>
      </c>
      <c r="B25" s="1" t="s">
        <v>77</v>
      </c>
      <c r="C25" s="1" t="s">
        <v>78</v>
      </c>
      <c r="D25" s="1">
        <v>3.206</v>
      </c>
      <c r="E25" s="1">
        <v>1.6806903258100001</v>
      </c>
      <c r="F25" s="1">
        <v>7.2167164694199998E-4</v>
      </c>
      <c r="G25" s="1">
        <v>0.58642772087499995</v>
      </c>
      <c r="H25" s="1" t="s">
        <v>23</v>
      </c>
      <c r="I25" s="1" t="s">
        <v>24</v>
      </c>
      <c r="J25" s="1">
        <v>20.190000000000001</v>
      </c>
      <c r="K25" s="1">
        <v>17.16</v>
      </c>
      <c r="L25" s="1">
        <v>9.17</v>
      </c>
      <c r="M25" s="1">
        <v>12.01</v>
      </c>
      <c r="N25" s="1">
        <v>6.89</v>
      </c>
      <c r="O25" s="1">
        <v>6.1</v>
      </c>
      <c r="P25" s="1">
        <v>2.58</v>
      </c>
      <c r="Q25" s="1">
        <v>5.94</v>
      </c>
      <c r="R25" s="1">
        <v>4.4800000000000004</v>
      </c>
      <c r="S25" s="1">
        <v>8.17</v>
      </c>
      <c r="T25" s="1">
        <v>13.084</v>
      </c>
      <c r="U25" s="1">
        <v>5.4539999999999997</v>
      </c>
      <c r="V25" s="2" t="str">
        <f>VLOOKUP(A25,[1]Sheet2!$A:$B,2,FALSE)</f>
        <v>Circadian rhythm</v>
      </c>
    </row>
    <row r="26" spans="1:22" x14ac:dyDescent="0.2">
      <c r="A26" s="1" t="s">
        <v>79</v>
      </c>
      <c r="B26" s="1" t="str">
        <f t="shared" si="2"/>
        <v>ENSSSCG00000002700</v>
      </c>
      <c r="C26" s="1" t="s">
        <v>80</v>
      </c>
      <c r="D26" s="1">
        <v>15.39</v>
      </c>
      <c r="E26" s="1">
        <v>3.9439111711599999</v>
      </c>
      <c r="F26" s="1">
        <v>7.6110056674099996E-4</v>
      </c>
      <c r="G26" s="1">
        <v>0.58642772087499995</v>
      </c>
      <c r="H26" s="1" t="s">
        <v>23</v>
      </c>
      <c r="I26" s="1" t="s">
        <v>24</v>
      </c>
      <c r="J26" s="1">
        <v>0.89</v>
      </c>
      <c r="K26" s="1">
        <v>0.37</v>
      </c>
      <c r="L26" s="1">
        <v>0.2</v>
      </c>
      <c r="M26" s="1">
        <v>0.08</v>
      </c>
      <c r="N26" s="1">
        <v>0.15</v>
      </c>
      <c r="O26" s="1">
        <v>0.08</v>
      </c>
      <c r="P26" s="1">
        <v>0.04</v>
      </c>
      <c r="Q26" s="1">
        <v>0</v>
      </c>
      <c r="R26" s="1">
        <v>0</v>
      </c>
      <c r="S26" s="1">
        <v>0.05</v>
      </c>
      <c r="T26" s="1">
        <v>0.33800000000000002</v>
      </c>
      <c r="U26" s="1">
        <v>3.4000000000000002E-2</v>
      </c>
      <c r="V26" s="2" t="e">
        <f>VLOOKUP(A26,[1]Sheet2!$A:$B,2,FALSE)</f>
        <v>#N/A</v>
      </c>
    </row>
    <row r="27" spans="1:22" x14ac:dyDescent="0.2">
      <c r="A27" s="1" t="s">
        <v>81</v>
      </c>
      <c r="B27" s="1" t="s">
        <v>82</v>
      </c>
      <c r="C27" s="1" t="s">
        <v>83</v>
      </c>
      <c r="D27" s="1">
        <v>0.41899999999999998</v>
      </c>
      <c r="E27" s="1">
        <v>-1.2552433296900001</v>
      </c>
      <c r="F27" s="1">
        <v>7.7405305810899995E-4</v>
      </c>
      <c r="G27" s="1">
        <v>0.58642772087499995</v>
      </c>
      <c r="H27" s="1" t="s">
        <v>23</v>
      </c>
      <c r="I27" s="1" t="s">
        <v>27</v>
      </c>
      <c r="J27" s="1">
        <v>5.03</v>
      </c>
      <c r="K27" s="1">
        <v>14.88</v>
      </c>
      <c r="L27" s="1">
        <v>28.65</v>
      </c>
      <c r="M27" s="1">
        <v>25.72</v>
      </c>
      <c r="N27" s="1">
        <v>34.659999999999997</v>
      </c>
      <c r="O27" s="1">
        <v>41.45</v>
      </c>
      <c r="P27" s="1">
        <v>55.52</v>
      </c>
      <c r="Q27" s="1">
        <v>58.59</v>
      </c>
      <c r="R27" s="1">
        <v>71.83</v>
      </c>
      <c r="S27" s="1">
        <v>42</v>
      </c>
      <c r="T27" s="1">
        <v>21.788</v>
      </c>
      <c r="U27" s="1">
        <v>53.878</v>
      </c>
      <c r="V27" s="2" t="e">
        <f>VLOOKUP(A27,[1]Sheet2!$A:$B,2,FALSE)</f>
        <v>#N/A</v>
      </c>
    </row>
    <row r="28" spans="1:22" x14ac:dyDescent="0.2">
      <c r="A28" s="1" t="s">
        <v>84</v>
      </c>
      <c r="B28" s="1" t="str">
        <f t="shared" ref="B28:B32" si="3">A28</f>
        <v>ENSSSCG00000029291</v>
      </c>
      <c r="C28" s="1" t="s">
        <v>22</v>
      </c>
      <c r="D28" s="1">
        <v>0.16600000000000001</v>
      </c>
      <c r="E28" s="1">
        <v>-2.5933575486699998</v>
      </c>
      <c r="F28" s="1">
        <v>7.7862169552499996E-4</v>
      </c>
      <c r="G28" s="1">
        <v>0.58642772087499995</v>
      </c>
      <c r="H28" s="1" t="s">
        <v>23</v>
      </c>
      <c r="I28" s="1" t="s">
        <v>27</v>
      </c>
      <c r="J28" s="1">
        <v>0</v>
      </c>
      <c r="K28" s="1">
        <v>0</v>
      </c>
      <c r="L28" s="1">
        <v>0.06</v>
      </c>
      <c r="M28" s="1">
        <v>0.03</v>
      </c>
      <c r="N28" s="1">
        <v>7.0000000000000007E-2</v>
      </c>
      <c r="O28" s="1">
        <v>0.1</v>
      </c>
      <c r="P28" s="1">
        <v>0.33</v>
      </c>
      <c r="Q28" s="1">
        <v>0.09</v>
      </c>
      <c r="R28" s="1">
        <v>0.27</v>
      </c>
      <c r="S28" s="1">
        <v>0.17</v>
      </c>
      <c r="T28" s="1">
        <v>3.2000000000000001E-2</v>
      </c>
      <c r="U28" s="1">
        <v>0.192</v>
      </c>
      <c r="V28" s="2" t="e">
        <f>VLOOKUP(A28,[1]Sheet2!$A:$B,2,FALSE)</f>
        <v>#N/A</v>
      </c>
    </row>
    <row r="29" spans="1:22" x14ac:dyDescent="0.2">
      <c r="A29" s="1" t="s">
        <v>85</v>
      </c>
      <c r="B29" s="1" t="s">
        <v>86</v>
      </c>
      <c r="C29" s="1" t="s">
        <v>87</v>
      </c>
      <c r="D29" s="1">
        <v>3.0249999999999999</v>
      </c>
      <c r="E29" s="1">
        <v>1.5968573807099999</v>
      </c>
      <c r="F29" s="1">
        <v>8.7485737783600005E-4</v>
      </c>
      <c r="G29" s="1">
        <v>0.63831781430400003</v>
      </c>
      <c r="H29" s="1" t="s">
        <v>23</v>
      </c>
      <c r="I29" s="1" t="s">
        <v>24</v>
      </c>
      <c r="J29" s="1">
        <v>13.56</v>
      </c>
      <c r="K29" s="1">
        <v>62.8</v>
      </c>
      <c r="L29" s="1">
        <v>17.329999999999998</v>
      </c>
      <c r="M29" s="1">
        <v>25.25</v>
      </c>
      <c r="N29" s="1">
        <v>15.92</v>
      </c>
      <c r="O29" s="1">
        <v>15.32</v>
      </c>
      <c r="P29" s="1">
        <v>5.72</v>
      </c>
      <c r="Q29" s="1">
        <v>8.35</v>
      </c>
      <c r="R29" s="1">
        <v>9.64</v>
      </c>
      <c r="S29" s="1">
        <v>13.86</v>
      </c>
      <c r="T29" s="1">
        <v>26.972000000000001</v>
      </c>
      <c r="U29" s="1">
        <v>10.577999999999999</v>
      </c>
      <c r="V29" s="2" t="e">
        <f>VLOOKUP(A29,[1]Sheet2!$A:$B,2,FALSE)</f>
        <v>#N/A</v>
      </c>
    </row>
    <row r="30" spans="1:22" x14ac:dyDescent="0.2">
      <c r="A30" s="1" t="s">
        <v>88</v>
      </c>
      <c r="B30" s="1" t="str">
        <f t="shared" si="3"/>
        <v>ENSSSCG00000033883</v>
      </c>
      <c r="C30" s="1" t="s">
        <v>22</v>
      </c>
      <c r="D30" s="1">
        <v>2.1110000000000002</v>
      </c>
      <c r="E30" s="1">
        <v>1.07765576983</v>
      </c>
      <c r="F30" s="1">
        <v>9.2274857885100005E-4</v>
      </c>
      <c r="G30" s="1">
        <v>0.64543658662100001</v>
      </c>
      <c r="H30" s="1" t="s">
        <v>23</v>
      </c>
      <c r="I30" s="1" t="s">
        <v>24</v>
      </c>
      <c r="J30" s="1">
        <v>17.34</v>
      </c>
      <c r="K30" s="1">
        <v>21.48</v>
      </c>
      <c r="L30" s="1">
        <v>14.7</v>
      </c>
      <c r="M30" s="1">
        <v>20.73</v>
      </c>
      <c r="N30" s="1">
        <v>14.96</v>
      </c>
      <c r="O30" s="1">
        <v>12.67</v>
      </c>
      <c r="P30" s="1">
        <v>10.25</v>
      </c>
      <c r="Q30" s="1">
        <v>9.43</v>
      </c>
      <c r="R30" s="1">
        <v>6.21</v>
      </c>
      <c r="S30" s="1">
        <v>12.75</v>
      </c>
      <c r="T30" s="1">
        <v>17.841999999999999</v>
      </c>
      <c r="U30" s="1">
        <v>10.262</v>
      </c>
      <c r="V30" s="2" t="e">
        <f>VLOOKUP(A30,[1]Sheet2!$A:$B,2,FALSE)</f>
        <v>#N/A</v>
      </c>
    </row>
    <row r="31" spans="1:22" x14ac:dyDescent="0.2">
      <c r="A31" s="1" t="s">
        <v>89</v>
      </c>
      <c r="B31" s="1" t="s">
        <v>90</v>
      </c>
      <c r="C31" s="1" t="s">
        <v>91</v>
      </c>
      <c r="D31" s="1">
        <v>0.24299999999999999</v>
      </c>
      <c r="E31" s="1">
        <v>-2.0394352057799998</v>
      </c>
      <c r="F31" s="1">
        <v>9.3990251606599999E-4</v>
      </c>
      <c r="G31" s="1">
        <v>0.64543658662100001</v>
      </c>
      <c r="H31" s="1" t="s">
        <v>23</v>
      </c>
      <c r="I31" s="1" t="s">
        <v>27</v>
      </c>
      <c r="J31" s="1">
        <v>0.48</v>
      </c>
      <c r="K31" s="1">
        <v>0.88</v>
      </c>
      <c r="L31" s="1">
        <v>1.5</v>
      </c>
      <c r="M31" s="1">
        <v>0.66</v>
      </c>
      <c r="N31" s="1">
        <v>1.36</v>
      </c>
      <c r="O31" s="1">
        <v>4.75</v>
      </c>
      <c r="P31" s="1">
        <v>0.59</v>
      </c>
      <c r="Q31" s="1">
        <v>5.57</v>
      </c>
      <c r="R31" s="1">
        <v>8.57</v>
      </c>
      <c r="S31" s="1">
        <v>1.89</v>
      </c>
      <c r="T31" s="1">
        <v>0.97599999999999998</v>
      </c>
      <c r="U31" s="1">
        <v>4.274</v>
      </c>
      <c r="V31" s="2" t="e">
        <f>VLOOKUP(A31,[1]Sheet2!$A:$B,2,FALSE)</f>
        <v>#N/A</v>
      </c>
    </row>
    <row r="32" spans="1:22" x14ac:dyDescent="0.2">
      <c r="A32" s="1" t="s">
        <v>92</v>
      </c>
      <c r="B32" s="1" t="str">
        <f t="shared" si="3"/>
        <v>ENSSSCG00000032525</v>
      </c>
      <c r="C32" s="1" t="s">
        <v>22</v>
      </c>
      <c r="D32" s="1">
        <v>0.14499999999999999</v>
      </c>
      <c r="E32" s="1">
        <v>-2.7879125703500001</v>
      </c>
      <c r="F32" s="1">
        <v>1.00761512211E-3</v>
      </c>
      <c r="G32" s="1">
        <v>0.67051498218700001</v>
      </c>
      <c r="H32" s="1" t="s">
        <v>23</v>
      </c>
      <c r="I32" s="1" t="s">
        <v>27</v>
      </c>
      <c r="J32" s="1">
        <v>0.06</v>
      </c>
      <c r="K32" s="1">
        <v>0.73</v>
      </c>
      <c r="L32" s="1">
        <v>0.5</v>
      </c>
      <c r="M32" s="1">
        <v>0.27</v>
      </c>
      <c r="N32" s="1">
        <v>0.7</v>
      </c>
      <c r="O32" s="1">
        <v>1.28</v>
      </c>
      <c r="P32" s="1">
        <v>0.52</v>
      </c>
      <c r="Q32" s="1">
        <v>1.65</v>
      </c>
      <c r="R32" s="1">
        <v>10.93</v>
      </c>
      <c r="S32" s="1">
        <v>0.34</v>
      </c>
      <c r="T32" s="1">
        <v>0.45200000000000001</v>
      </c>
      <c r="U32" s="1">
        <v>2.944</v>
      </c>
      <c r="V32" s="2" t="e">
        <f>VLOOKUP(A32,[1]Sheet2!$A:$B,2,FALSE)</f>
        <v>#N/A</v>
      </c>
    </row>
    <row r="33" spans="1:22" x14ac:dyDescent="0.2">
      <c r="A33" s="1" t="s">
        <v>93</v>
      </c>
      <c r="B33" s="1" t="s">
        <v>94</v>
      </c>
      <c r="C33" s="1" t="s">
        <v>95</v>
      </c>
      <c r="D33" s="1">
        <v>9.1999999999999998E-2</v>
      </c>
      <c r="E33" s="1">
        <v>-3.4379258093999998</v>
      </c>
      <c r="F33" s="1">
        <v>1.1022978515599999E-3</v>
      </c>
      <c r="G33" s="1">
        <v>0.68233970393800003</v>
      </c>
      <c r="H33" s="1" t="s">
        <v>23</v>
      </c>
      <c r="I33" s="1" t="s">
        <v>27</v>
      </c>
      <c r="J33" s="1">
        <v>15</v>
      </c>
      <c r="K33" s="1">
        <v>8.81</v>
      </c>
      <c r="L33" s="1">
        <v>45.97</v>
      </c>
      <c r="M33" s="1">
        <v>902.85</v>
      </c>
      <c r="N33" s="1">
        <v>651.04</v>
      </c>
      <c r="O33" s="1">
        <v>586.16999999999996</v>
      </c>
      <c r="P33" s="1">
        <v>2613.7600000000002</v>
      </c>
      <c r="Q33" s="1">
        <v>3102.66</v>
      </c>
      <c r="R33" s="1">
        <v>9648.17</v>
      </c>
      <c r="S33" s="1">
        <v>361.04</v>
      </c>
      <c r="T33" s="1">
        <v>324.73399999999998</v>
      </c>
      <c r="U33" s="1">
        <v>3262.36</v>
      </c>
      <c r="V33" s="2" t="e">
        <f>VLOOKUP(A33,[1]Sheet2!$A:$B,2,FALSE)</f>
        <v>#N/A</v>
      </c>
    </row>
    <row r="34" spans="1:22" x14ac:dyDescent="0.2">
      <c r="A34" s="1" t="s">
        <v>96</v>
      </c>
      <c r="B34" s="1" t="s">
        <v>97</v>
      </c>
      <c r="C34" s="1" t="s">
        <v>98</v>
      </c>
      <c r="D34" s="1">
        <v>3.476</v>
      </c>
      <c r="E34" s="1">
        <v>1.7972737689</v>
      </c>
      <c r="F34" s="1">
        <v>1.1504761455599999E-3</v>
      </c>
      <c r="G34" s="1">
        <v>0.68875171914199995</v>
      </c>
      <c r="H34" s="1" t="s">
        <v>23</v>
      </c>
      <c r="I34" s="1" t="s">
        <v>24</v>
      </c>
      <c r="J34" s="1">
        <v>0.15</v>
      </c>
      <c r="K34" s="1">
        <v>2.1800000000000002</v>
      </c>
      <c r="L34" s="1">
        <v>2.83</v>
      </c>
      <c r="M34" s="1">
        <v>1.76</v>
      </c>
      <c r="N34" s="1">
        <v>1.1599999999999999</v>
      </c>
      <c r="O34" s="1">
        <v>0.5</v>
      </c>
      <c r="P34" s="1">
        <v>0.6</v>
      </c>
      <c r="Q34" s="1">
        <v>0.64</v>
      </c>
      <c r="R34" s="1">
        <v>0.35</v>
      </c>
      <c r="S34" s="1">
        <v>0.34</v>
      </c>
      <c r="T34" s="1">
        <v>1.6160000000000001</v>
      </c>
      <c r="U34" s="1">
        <v>0.48599999999999999</v>
      </c>
      <c r="V34" s="2" t="e">
        <f>VLOOKUP(A34,[1]Sheet2!$A:$B,2,FALSE)</f>
        <v>#N/A</v>
      </c>
    </row>
    <row r="35" spans="1:22" x14ac:dyDescent="0.2">
      <c r="A35" s="1" t="s">
        <v>99</v>
      </c>
      <c r="B35" s="1" t="str">
        <f t="shared" ref="B35:B40" si="4">A35</f>
        <v>ENSSSCG00000031414</v>
      </c>
      <c r="C35" s="1" t="s">
        <v>22</v>
      </c>
      <c r="D35" s="1">
        <v>0.17199999999999999</v>
      </c>
      <c r="E35" s="1">
        <v>-2.5391103404000002</v>
      </c>
      <c r="F35" s="1">
        <v>1.3108300208300001E-3</v>
      </c>
      <c r="G35" s="1">
        <v>0.72521697916899996</v>
      </c>
      <c r="H35" s="1" t="s">
        <v>23</v>
      </c>
      <c r="I35" s="1" t="s">
        <v>27</v>
      </c>
      <c r="J35" s="1">
        <v>0.2</v>
      </c>
      <c r="K35" s="1">
        <v>0.21</v>
      </c>
      <c r="L35" s="1">
        <v>0.39</v>
      </c>
      <c r="M35" s="1">
        <v>0.54</v>
      </c>
      <c r="N35" s="1">
        <v>0.57999999999999996</v>
      </c>
      <c r="O35" s="1">
        <v>5.04</v>
      </c>
      <c r="P35" s="1">
        <v>0.27</v>
      </c>
      <c r="Q35" s="1">
        <v>0.63</v>
      </c>
      <c r="R35" s="1">
        <v>0.26</v>
      </c>
      <c r="S35" s="1">
        <v>7.46</v>
      </c>
      <c r="T35" s="1">
        <v>0.38400000000000001</v>
      </c>
      <c r="U35" s="1">
        <v>2.7320000000000002</v>
      </c>
      <c r="V35" s="2" t="e">
        <f>VLOOKUP(A35,[1]Sheet2!$A:$B,2,FALSE)</f>
        <v>#N/A</v>
      </c>
    </row>
    <row r="36" spans="1:22" x14ac:dyDescent="0.2">
      <c r="A36" s="1" t="s">
        <v>100</v>
      </c>
      <c r="B36" s="1" t="s">
        <v>101</v>
      </c>
      <c r="C36" s="1" t="s">
        <v>102</v>
      </c>
      <c r="D36" s="1">
        <v>0.47699999999999998</v>
      </c>
      <c r="E36" s="1">
        <v>-1.0680263661</v>
      </c>
      <c r="F36" s="1">
        <v>1.3187114334199999E-3</v>
      </c>
      <c r="G36" s="1">
        <v>0.72521697916899996</v>
      </c>
      <c r="H36" s="1" t="s">
        <v>23</v>
      </c>
      <c r="I36" s="1" t="s">
        <v>27</v>
      </c>
      <c r="J36" s="1">
        <v>4.1399999999999997</v>
      </c>
      <c r="K36" s="1">
        <v>30.31</v>
      </c>
      <c r="L36" s="1">
        <v>42.6</v>
      </c>
      <c r="M36" s="1">
        <v>66.739999999999995</v>
      </c>
      <c r="N36" s="1">
        <v>43.26</v>
      </c>
      <c r="O36" s="1">
        <v>51.88</v>
      </c>
      <c r="P36" s="1">
        <v>83.09</v>
      </c>
      <c r="Q36" s="1">
        <v>47.5</v>
      </c>
      <c r="R36" s="1">
        <v>89.75</v>
      </c>
      <c r="S36" s="1">
        <v>47.51</v>
      </c>
      <c r="T36" s="1">
        <v>37.409999999999997</v>
      </c>
      <c r="U36" s="1">
        <v>63.945999999999998</v>
      </c>
      <c r="V36" s="2" t="str">
        <f>VLOOKUP(A36,[1]Sheet2!$A:$B,2,FALSE)</f>
        <v>Metabolic pathways</v>
      </c>
    </row>
    <row r="37" spans="1:22" x14ac:dyDescent="0.2">
      <c r="A37" s="1" t="s">
        <v>103</v>
      </c>
      <c r="B37" s="1" t="s">
        <v>104</v>
      </c>
      <c r="C37" s="1" t="s">
        <v>105</v>
      </c>
      <c r="D37" s="1">
        <v>0.45900000000000002</v>
      </c>
      <c r="E37" s="1">
        <v>-1.12459780118</v>
      </c>
      <c r="F37" s="1">
        <v>1.3297417372300001E-3</v>
      </c>
      <c r="G37" s="1">
        <v>0.72521697916899996</v>
      </c>
      <c r="H37" s="1" t="s">
        <v>23</v>
      </c>
      <c r="I37" s="1" t="s">
        <v>27</v>
      </c>
      <c r="J37" s="1">
        <v>2.84</v>
      </c>
      <c r="K37" s="1">
        <v>4.26</v>
      </c>
      <c r="L37" s="1">
        <v>6.02</v>
      </c>
      <c r="M37" s="1">
        <v>7.31</v>
      </c>
      <c r="N37" s="1">
        <v>4.92</v>
      </c>
      <c r="O37" s="1">
        <v>8.1199999999999992</v>
      </c>
      <c r="P37" s="1">
        <v>19.440000000000001</v>
      </c>
      <c r="Q37" s="1">
        <v>13.35</v>
      </c>
      <c r="R37" s="1">
        <v>9.73</v>
      </c>
      <c r="S37" s="1">
        <v>7.57</v>
      </c>
      <c r="T37" s="1">
        <v>5.07</v>
      </c>
      <c r="U37" s="1">
        <v>11.641999999999999</v>
      </c>
      <c r="V37" s="2" t="e">
        <f>VLOOKUP(A37,[1]Sheet2!$A:$B,2,FALSE)</f>
        <v>#N/A</v>
      </c>
    </row>
    <row r="38" spans="1:22" x14ac:dyDescent="0.2">
      <c r="A38" s="1" t="s">
        <v>106</v>
      </c>
      <c r="B38" s="1" t="str">
        <f t="shared" si="4"/>
        <v>ENSSSCG00000023749</v>
      </c>
      <c r="C38" s="1" t="s">
        <v>107</v>
      </c>
      <c r="D38" s="1">
        <v>0.30499999999999999</v>
      </c>
      <c r="E38" s="1">
        <v>-1.7134835930400001</v>
      </c>
      <c r="F38" s="1">
        <v>1.4028691079000001E-3</v>
      </c>
      <c r="G38" s="1">
        <v>0.72521697916899996</v>
      </c>
      <c r="H38" s="1" t="s">
        <v>23</v>
      </c>
      <c r="I38" s="1" t="s">
        <v>27</v>
      </c>
      <c r="J38" s="1">
        <v>0.43</v>
      </c>
      <c r="K38" s="1">
        <v>0.36</v>
      </c>
      <c r="L38" s="1">
        <v>0.44</v>
      </c>
      <c r="M38" s="1">
        <v>0.43</v>
      </c>
      <c r="N38" s="1">
        <v>1.22</v>
      </c>
      <c r="O38" s="1">
        <v>0.78</v>
      </c>
      <c r="P38" s="1">
        <v>1.24</v>
      </c>
      <c r="Q38" s="1">
        <v>0.94</v>
      </c>
      <c r="R38" s="1">
        <v>4.17</v>
      </c>
      <c r="S38" s="1">
        <v>1.72</v>
      </c>
      <c r="T38" s="1">
        <v>0.57599999999999996</v>
      </c>
      <c r="U38" s="1">
        <v>1.77</v>
      </c>
      <c r="V38" s="2" t="str">
        <f>VLOOKUP(A38,[1]Sheet2!$A:$B,2,FALSE)</f>
        <v>Metabolic pathways</v>
      </c>
    </row>
    <row r="39" spans="1:22" x14ac:dyDescent="0.2">
      <c r="A39" s="1" t="s">
        <v>108</v>
      </c>
      <c r="B39" s="1" t="s">
        <v>109</v>
      </c>
      <c r="C39" s="1" t="s">
        <v>110</v>
      </c>
      <c r="D39" s="1">
        <v>3.1379999999999999</v>
      </c>
      <c r="E39" s="1">
        <v>1.6497032407600001</v>
      </c>
      <c r="F39" s="1">
        <v>1.4190563312899999E-3</v>
      </c>
      <c r="G39" s="1">
        <v>0.72521697916899996</v>
      </c>
      <c r="H39" s="1" t="s">
        <v>23</v>
      </c>
      <c r="I39" s="1" t="s">
        <v>24</v>
      </c>
      <c r="J39" s="1">
        <v>0.08</v>
      </c>
      <c r="K39" s="1">
        <v>0.7</v>
      </c>
      <c r="L39" s="1">
        <v>0.38</v>
      </c>
      <c r="M39" s="1">
        <v>0.54</v>
      </c>
      <c r="N39" s="1">
        <v>0.55000000000000004</v>
      </c>
      <c r="O39" s="1">
        <v>0.08</v>
      </c>
      <c r="P39" s="1">
        <v>0.1</v>
      </c>
      <c r="Q39" s="1">
        <v>0.08</v>
      </c>
      <c r="R39" s="1">
        <v>0.28000000000000003</v>
      </c>
      <c r="S39" s="1">
        <v>0.28000000000000003</v>
      </c>
      <c r="T39" s="1">
        <v>0.45</v>
      </c>
      <c r="U39" s="1">
        <v>0.16400000000000001</v>
      </c>
      <c r="V39" s="2" t="e">
        <f>VLOOKUP(A39,[1]Sheet2!$A:$B,2,FALSE)</f>
        <v>#N/A</v>
      </c>
    </row>
    <row r="40" spans="1:22" x14ac:dyDescent="0.2">
      <c r="A40" s="1" t="s">
        <v>111</v>
      </c>
      <c r="B40" s="1" t="str">
        <f t="shared" si="4"/>
        <v>ENSSSCG00000041051</v>
      </c>
      <c r="C40" s="1" t="s">
        <v>22</v>
      </c>
      <c r="D40" s="1">
        <v>5.8999999999999997E-2</v>
      </c>
      <c r="E40" s="1">
        <v>-4.0917772512699999</v>
      </c>
      <c r="F40" s="1">
        <v>1.4265852260599999E-3</v>
      </c>
      <c r="G40" s="1">
        <v>0.72521697916899996</v>
      </c>
      <c r="H40" s="1" t="s">
        <v>23</v>
      </c>
      <c r="I40" s="1" t="s">
        <v>27</v>
      </c>
      <c r="J40" s="1">
        <v>0</v>
      </c>
      <c r="K40" s="1">
        <v>0.03</v>
      </c>
      <c r="L40" s="1">
        <v>0</v>
      </c>
      <c r="M40" s="1">
        <v>0</v>
      </c>
      <c r="N40" s="1">
        <v>0</v>
      </c>
      <c r="O40" s="1">
        <v>2.4300000000000002</v>
      </c>
      <c r="P40" s="1">
        <v>1.05</v>
      </c>
      <c r="Q40" s="1">
        <v>1.97</v>
      </c>
      <c r="R40" s="1">
        <v>5.51</v>
      </c>
      <c r="S40" s="1">
        <v>1.39</v>
      </c>
      <c r="T40" s="1">
        <v>6.0000000000000001E-3</v>
      </c>
      <c r="U40" s="1">
        <v>2.4700000000000002</v>
      </c>
      <c r="V40" s="2" t="e">
        <f>VLOOKUP(A40,[1]Sheet2!$A:$B,2,FALSE)</f>
        <v>#N/A</v>
      </c>
    </row>
    <row r="41" spans="1:22" x14ac:dyDescent="0.2">
      <c r="A41" s="1" t="s">
        <v>112</v>
      </c>
      <c r="B41" s="1" t="s">
        <v>113</v>
      </c>
      <c r="C41" s="1" t="s">
        <v>114</v>
      </c>
      <c r="D41" s="1">
        <v>0.41199999999999998</v>
      </c>
      <c r="E41" s="1">
        <v>-1.27988451815</v>
      </c>
      <c r="F41" s="1">
        <v>1.5127765810900001E-3</v>
      </c>
      <c r="G41" s="1">
        <v>0.72521697916899996</v>
      </c>
      <c r="H41" s="1" t="s">
        <v>23</v>
      </c>
      <c r="I41" s="1" t="s">
        <v>27</v>
      </c>
      <c r="J41" s="1">
        <v>1.7</v>
      </c>
      <c r="K41" s="1">
        <v>3.93</v>
      </c>
      <c r="L41" s="1">
        <v>8.83</v>
      </c>
      <c r="M41" s="1">
        <v>8.8800000000000008</v>
      </c>
      <c r="N41" s="1">
        <v>13.44</v>
      </c>
      <c r="O41" s="1">
        <v>12.1</v>
      </c>
      <c r="P41" s="1">
        <v>21.24</v>
      </c>
      <c r="Q41" s="1">
        <v>17.829999999999998</v>
      </c>
      <c r="R41" s="1">
        <v>25.8</v>
      </c>
      <c r="S41" s="1">
        <v>14.75</v>
      </c>
      <c r="T41" s="1">
        <v>7.3559999999999999</v>
      </c>
      <c r="U41" s="1">
        <v>18.344000000000001</v>
      </c>
      <c r="V41" s="2" t="str">
        <f>VLOOKUP(A41,[1]Sheet2!$A:$B,2,FALSE)</f>
        <v>Metabolic pathways</v>
      </c>
    </row>
    <row r="42" spans="1:22" x14ac:dyDescent="0.2">
      <c r="A42" s="1" t="s">
        <v>115</v>
      </c>
      <c r="B42" s="1" t="s">
        <v>116</v>
      </c>
      <c r="C42" s="1" t="s">
        <v>117</v>
      </c>
      <c r="D42" s="1">
        <v>2.25</v>
      </c>
      <c r="E42" s="1">
        <v>1.1702336521700001</v>
      </c>
      <c r="F42" s="1">
        <v>1.5440002203999999E-3</v>
      </c>
      <c r="G42" s="1">
        <v>0.72521697916899996</v>
      </c>
      <c r="H42" s="1" t="s">
        <v>23</v>
      </c>
      <c r="I42" s="1" t="s">
        <v>24</v>
      </c>
      <c r="J42" s="1">
        <v>0.43</v>
      </c>
      <c r="K42" s="1">
        <v>0.46</v>
      </c>
      <c r="L42" s="1">
        <v>0.99</v>
      </c>
      <c r="M42" s="1">
        <v>0.73</v>
      </c>
      <c r="N42" s="1">
        <v>1.25</v>
      </c>
      <c r="O42" s="1">
        <v>0.45</v>
      </c>
      <c r="P42" s="1">
        <v>0.61</v>
      </c>
      <c r="Q42" s="1">
        <v>0.17</v>
      </c>
      <c r="R42" s="1">
        <v>0.71</v>
      </c>
      <c r="S42" s="1">
        <v>0.27</v>
      </c>
      <c r="T42" s="1">
        <v>0.77200000000000002</v>
      </c>
      <c r="U42" s="1">
        <v>0.442</v>
      </c>
      <c r="V42" s="2" t="e">
        <f>VLOOKUP(A42,[1]Sheet2!$A:$B,2,FALSE)</f>
        <v>#N/A</v>
      </c>
    </row>
    <row r="43" spans="1:22" x14ac:dyDescent="0.2">
      <c r="A43" s="1" t="s">
        <v>118</v>
      </c>
      <c r="B43" s="1" t="s">
        <v>119</v>
      </c>
      <c r="C43" s="1" t="s">
        <v>120</v>
      </c>
      <c r="D43" s="1">
        <v>2.6749999999999998</v>
      </c>
      <c r="E43" s="1">
        <v>1.41957449229</v>
      </c>
      <c r="F43" s="1">
        <v>1.55665616335E-3</v>
      </c>
      <c r="G43" s="1">
        <v>0.72521697916899996</v>
      </c>
      <c r="H43" s="1" t="s">
        <v>23</v>
      </c>
      <c r="I43" s="1" t="s">
        <v>24</v>
      </c>
      <c r="J43" s="1">
        <v>0.65</v>
      </c>
      <c r="K43" s="1">
        <v>2.6</v>
      </c>
      <c r="L43" s="1">
        <v>2.08</v>
      </c>
      <c r="M43" s="1">
        <v>2.75</v>
      </c>
      <c r="N43" s="1">
        <v>3.51</v>
      </c>
      <c r="O43" s="1">
        <v>1.42</v>
      </c>
      <c r="P43" s="1">
        <v>0.92</v>
      </c>
      <c r="Q43" s="1">
        <v>0.62</v>
      </c>
      <c r="R43" s="1">
        <v>0.91</v>
      </c>
      <c r="S43" s="1">
        <v>1.06</v>
      </c>
      <c r="T43" s="1">
        <v>2.3180000000000001</v>
      </c>
      <c r="U43" s="1">
        <v>0.98599999999999999</v>
      </c>
      <c r="V43" s="2" t="e">
        <f>VLOOKUP(A43,[1]Sheet2!$A:$B,2,FALSE)</f>
        <v>#N/A</v>
      </c>
    </row>
    <row r="44" spans="1:22" x14ac:dyDescent="0.2">
      <c r="A44" s="1" t="s">
        <v>121</v>
      </c>
      <c r="B44" s="1" t="str">
        <f t="shared" ref="B44:B49" si="5">A44</f>
        <v>ENSSSCG00000046958</v>
      </c>
      <c r="C44" s="1" t="s">
        <v>22</v>
      </c>
      <c r="D44" s="1">
        <v>0.26600000000000001</v>
      </c>
      <c r="E44" s="1">
        <v>-1.9081950814499999</v>
      </c>
      <c r="F44" s="1">
        <v>1.5841213781700001E-3</v>
      </c>
      <c r="G44" s="1">
        <v>0.72521697916899996</v>
      </c>
      <c r="H44" s="1" t="s">
        <v>23</v>
      </c>
      <c r="I44" s="1" t="s">
        <v>27</v>
      </c>
      <c r="J44" s="1">
        <v>0.08</v>
      </c>
      <c r="K44" s="1">
        <v>0.36</v>
      </c>
      <c r="L44" s="1">
        <v>1.5</v>
      </c>
      <c r="M44" s="1">
        <v>0.79</v>
      </c>
      <c r="N44" s="1">
        <v>1.02</v>
      </c>
      <c r="O44" s="1">
        <v>0.77</v>
      </c>
      <c r="P44" s="1">
        <v>3.04</v>
      </c>
      <c r="Q44" s="1">
        <v>5.27</v>
      </c>
      <c r="R44" s="1">
        <v>1.94</v>
      </c>
      <c r="S44" s="1">
        <v>4.13</v>
      </c>
      <c r="T44" s="1">
        <v>0.75</v>
      </c>
      <c r="U44" s="1">
        <v>3.03</v>
      </c>
      <c r="V44" s="2" t="e">
        <f>VLOOKUP(A44,[1]Sheet2!$A:$B,2,FALSE)</f>
        <v>#N/A</v>
      </c>
    </row>
    <row r="45" spans="1:22" x14ac:dyDescent="0.2">
      <c r="A45" s="1" t="s">
        <v>122</v>
      </c>
      <c r="B45" s="1" t="s">
        <v>123</v>
      </c>
      <c r="C45" s="1" t="s">
        <v>124</v>
      </c>
      <c r="D45" s="1">
        <v>0.49399999999999999</v>
      </c>
      <c r="E45" s="1">
        <v>-1.0166104835700001</v>
      </c>
      <c r="F45" s="1">
        <v>1.66337483939E-3</v>
      </c>
      <c r="G45" s="1">
        <v>0.73276369339900005</v>
      </c>
      <c r="H45" s="1" t="s">
        <v>23</v>
      </c>
      <c r="I45" s="1" t="s">
        <v>27</v>
      </c>
      <c r="J45" s="1">
        <v>4.53</v>
      </c>
      <c r="K45" s="1">
        <v>10.09</v>
      </c>
      <c r="L45" s="1">
        <v>21.66</v>
      </c>
      <c r="M45" s="1">
        <v>22.85</v>
      </c>
      <c r="N45" s="1">
        <v>25.29</v>
      </c>
      <c r="O45" s="1">
        <v>31.45</v>
      </c>
      <c r="P45" s="1">
        <v>34.479999999999997</v>
      </c>
      <c r="Q45" s="1">
        <v>33.4</v>
      </c>
      <c r="R45" s="1">
        <v>43.35</v>
      </c>
      <c r="S45" s="1">
        <v>27.47</v>
      </c>
      <c r="T45" s="1">
        <v>16.884</v>
      </c>
      <c r="U45" s="1">
        <v>34.03</v>
      </c>
      <c r="V45" s="2" t="e">
        <f>VLOOKUP(A45,[1]Sheet2!$A:$B,2,FALSE)</f>
        <v>#N/A</v>
      </c>
    </row>
    <row r="46" spans="1:22" x14ac:dyDescent="0.2">
      <c r="A46" s="1" t="s">
        <v>125</v>
      </c>
      <c r="B46" s="1" t="s">
        <v>126</v>
      </c>
      <c r="C46" s="1" t="s">
        <v>127</v>
      </c>
      <c r="D46" s="1">
        <v>3.9E-2</v>
      </c>
      <c r="E46" s="1">
        <v>-4.6756301519300001</v>
      </c>
      <c r="F46" s="1">
        <v>1.7572094641900001E-3</v>
      </c>
      <c r="G46" s="1">
        <v>0.74922547597599998</v>
      </c>
      <c r="H46" s="1" t="s">
        <v>23</v>
      </c>
      <c r="I46" s="1" t="s">
        <v>27</v>
      </c>
      <c r="J46" s="1">
        <v>0.1</v>
      </c>
      <c r="K46" s="1">
        <v>0</v>
      </c>
      <c r="L46" s="1">
        <v>0</v>
      </c>
      <c r="M46" s="1">
        <v>0</v>
      </c>
      <c r="N46" s="1">
        <v>0.19</v>
      </c>
      <c r="O46" s="1">
        <v>0</v>
      </c>
      <c r="P46" s="1">
        <v>0.13</v>
      </c>
      <c r="Q46" s="1">
        <v>1.25</v>
      </c>
      <c r="R46" s="1">
        <v>7.17</v>
      </c>
      <c r="S46" s="1">
        <v>0.33</v>
      </c>
      <c r="T46" s="1">
        <v>5.8000000000000003E-2</v>
      </c>
      <c r="U46" s="1">
        <v>1.776</v>
      </c>
      <c r="V46" s="2" t="e">
        <f>VLOOKUP(A46,[1]Sheet2!$A:$B,2,FALSE)</f>
        <v>#N/A</v>
      </c>
    </row>
    <row r="47" spans="1:22" x14ac:dyDescent="0.2">
      <c r="A47" s="1" t="s">
        <v>128</v>
      </c>
      <c r="B47" s="1" t="s">
        <v>129</v>
      </c>
      <c r="C47" s="1" t="s">
        <v>130</v>
      </c>
      <c r="D47" s="1">
        <v>0.26300000000000001</v>
      </c>
      <c r="E47" s="1">
        <v>-1.9293226208600001</v>
      </c>
      <c r="F47" s="1">
        <v>1.77848311723E-3</v>
      </c>
      <c r="G47" s="1">
        <v>0.74922547597599998</v>
      </c>
      <c r="H47" s="1" t="s">
        <v>23</v>
      </c>
      <c r="I47" s="1" t="s">
        <v>27</v>
      </c>
      <c r="J47" s="1">
        <v>0</v>
      </c>
      <c r="K47" s="1">
        <v>0.02</v>
      </c>
      <c r="L47" s="1">
        <v>0.05</v>
      </c>
      <c r="M47" s="1">
        <v>0.04</v>
      </c>
      <c r="N47" s="1">
        <v>0.08</v>
      </c>
      <c r="O47" s="1">
        <v>0.17</v>
      </c>
      <c r="P47" s="1">
        <v>0.12</v>
      </c>
      <c r="Q47" s="1">
        <v>0.09</v>
      </c>
      <c r="R47" s="1">
        <v>0.06</v>
      </c>
      <c r="S47" s="1">
        <v>0.39</v>
      </c>
      <c r="T47" s="1">
        <v>3.7999999999999999E-2</v>
      </c>
      <c r="U47" s="1">
        <v>0.16600000000000001</v>
      </c>
      <c r="V47" s="2" t="e">
        <f>VLOOKUP(A47,[1]Sheet2!$A:$B,2,FALSE)</f>
        <v>#N/A</v>
      </c>
    </row>
    <row r="48" spans="1:22" x14ac:dyDescent="0.2">
      <c r="A48" s="1" t="s">
        <v>131</v>
      </c>
      <c r="B48" s="1" t="str">
        <f t="shared" si="5"/>
        <v>ENSSSCG00000035226</v>
      </c>
      <c r="C48" s="1" t="s">
        <v>22</v>
      </c>
      <c r="D48" s="1">
        <v>14.044</v>
      </c>
      <c r="E48" s="1">
        <v>3.8118892363699999</v>
      </c>
      <c r="F48" s="1">
        <v>1.8716274714900001E-3</v>
      </c>
      <c r="G48" s="1">
        <v>0.76664488077699999</v>
      </c>
      <c r="H48" s="1" t="s">
        <v>23</v>
      </c>
      <c r="I48" s="1" t="s">
        <v>24</v>
      </c>
      <c r="J48" s="1">
        <v>0.05</v>
      </c>
      <c r="K48" s="1">
        <v>3.89</v>
      </c>
      <c r="L48" s="1">
        <v>8.33</v>
      </c>
      <c r="M48" s="1">
        <v>8.3000000000000007</v>
      </c>
      <c r="N48" s="1">
        <v>1.18</v>
      </c>
      <c r="O48" s="1">
        <v>0</v>
      </c>
      <c r="P48" s="1">
        <v>0.47</v>
      </c>
      <c r="Q48" s="1">
        <v>0</v>
      </c>
      <c r="R48" s="1">
        <v>1.68</v>
      </c>
      <c r="S48" s="1">
        <v>0</v>
      </c>
      <c r="T48" s="1">
        <v>4.3499999999999996</v>
      </c>
      <c r="U48" s="1">
        <v>0.43</v>
      </c>
      <c r="V48" s="2" t="e">
        <f>VLOOKUP(A48,[1]Sheet2!$A:$B,2,FALSE)</f>
        <v>#N/A</v>
      </c>
    </row>
    <row r="49" spans="1:22" x14ac:dyDescent="0.2">
      <c r="A49" s="1" t="s">
        <v>132</v>
      </c>
      <c r="B49" s="1" t="str">
        <f t="shared" si="5"/>
        <v>ENSSSCG00000050959</v>
      </c>
      <c r="C49" s="1" t="s">
        <v>22</v>
      </c>
      <c r="D49" s="1">
        <v>7.3109999999999999</v>
      </c>
      <c r="E49" s="1">
        <v>2.87002373295</v>
      </c>
      <c r="F49" s="1">
        <v>2.0756735855599999E-3</v>
      </c>
      <c r="G49" s="1">
        <v>0.80925621826799998</v>
      </c>
      <c r="H49" s="1" t="s">
        <v>23</v>
      </c>
      <c r="I49" s="1" t="s">
        <v>24</v>
      </c>
      <c r="J49" s="1">
        <v>0.53</v>
      </c>
      <c r="K49" s="1">
        <v>0.1</v>
      </c>
      <c r="L49" s="1">
        <v>2.4</v>
      </c>
      <c r="M49" s="1">
        <v>2.52</v>
      </c>
      <c r="N49" s="1">
        <v>0.12</v>
      </c>
      <c r="O49" s="1">
        <v>0.41</v>
      </c>
      <c r="P49" s="1">
        <v>0.25</v>
      </c>
      <c r="Q49" s="1">
        <v>0</v>
      </c>
      <c r="R49" s="1">
        <v>0.01</v>
      </c>
      <c r="S49" s="1">
        <v>0.01</v>
      </c>
      <c r="T49" s="1">
        <v>1.1339999999999999</v>
      </c>
      <c r="U49" s="1">
        <v>0.13600000000000001</v>
      </c>
      <c r="V49" s="2" t="e">
        <f>VLOOKUP(A49,[1]Sheet2!$A:$B,2,FALSE)</f>
        <v>#N/A</v>
      </c>
    </row>
    <row r="50" spans="1:22" x14ac:dyDescent="0.2">
      <c r="A50" s="1" t="s">
        <v>133</v>
      </c>
      <c r="B50" s="1" t="s">
        <v>134</v>
      </c>
      <c r="C50" s="1" t="s">
        <v>135</v>
      </c>
      <c r="D50" s="1">
        <v>4.6349999999999998</v>
      </c>
      <c r="E50" s="1">
        <v>2.2126632168100002</v>
      </c>
      <c r="F50" s="1">
        <v>2.1170750692199999E-3</v>
      </c>
      <c r="G50" s="1">
        <v>0.81031915927999998</v>
      </c>
      <c r="H50" s="1" t="s">
        <v>23</v>
      </c>
      <c r="I50" s="1" t="s">
        <v>24</v>
      </c>
      <c r="J50" s="1">
        <v>27.51</v>
      </c>
      <c r="K50" s="1">
        <v>4.93</v>
      </c>
      <c r="L50" s="1">
        <v>9.31</v>
      </c>
      <c r="M50" s="1">
        <v>7.17</v>
      </c>
      <c r="N50" s="1">
        <v>5.67</v>
      </c>
      <c r="O50" s="1">
        <v>6.54</v>
      </c>
      <c r="P50" s="1">
        <v>2.75</v>
      </c>
      <c r="Q50" s="1">
        <v>2.57</v>
      </c>
      <c r="R50" s="1">
        <v>1.61</v>
      </c>
      <c r="S50" s="1">
        <v>2.0099999999999998</v>
      </c>
      <c r="T50" s="1">
        <v>10.917999999999999</v>
      </c>
      <c r="U50" s="1">
        <v>3.0960000000000001</v>
      </c>
      <c r="V50" s="2" t="e">
        <f>VLOOKUP(A50,[1]Sheet2!$A:$B,2,FALSE)</f>
        <v>#N/A</v>
      </c>
    </row>
    <row r="51" spans="1:22" x14ac:dyDescent="0.2">
      <c r="A51" s="1" t="s">
        <v>136</v>
      </c>
      <c r="B51" s="1" t="str">
        <f t="shared" ref="B51:B56" si="6">A51</f>
        <v>ENSSSCG00000017032</v>
      </c>
      <c r="C51" s="1" t="s">
        <v>22</v>
      </c>
      <c r="D51" s="1">
        <v>0.47399999999999998</v>
      </c>
      <c r="E51" s="1">
        <v>-1.07729076971</v>
      </c>
      <c r="F51" s="1">
        <v>2.1669837007000001E-3</v>
      </c>
      <c r="G51" s="1">
        <v>0.81604412006500004</v>
      </c>
      <c r="H51" s="1" t="s">
        <v>23</v>
      </c>
      <c r="I51" s="1" t="s">
        <v>27</v>
      </c>
      <c r="J51" s="1">
        <v>3.77</v>
      </c>
      <c r="K51" s="1">
        <v>8.34</v>
      </c>
      <c r="L51" s="1">
        <v>16.09</v>
      </c>
      <c r="M51" s="1">
        <v>15.33</v>
      </c>
      <c r="N51" s="1">
        <v>17.03</v>
      </c>
      <c r="O51" s="1">
        <v>26.53</v>
      </c>
      <c r="P51" s="1">
        <v>35.53</v>
      </c>
      <c r="Q51" s="1">
        <v>33.83</v>
      </c>
      <c r="R51" s="1">
        <v>21.45</v>
      </c>
      <c r="S51" s="1">
        <v>17.59</v>
      </c>
      <c r="T51" s="1">
        <v>12.112</v>
      </c>
      <c r="U51" s="1">
        <v>26.986000000000001</v>
      </c>
      <c r="V51" s="2" t="str">
        <f>VLOOKUP(A51,[1]Sheet2!$A:$B,2,FALSE)</f>
        <v>Cell cycle</v>
      </c>
    </row>
    <row r="52" spans="1:22" x14ac:dyDescent="0.2">
      <c r="A52" s="1" t="s">
        <v>137</v>
      </c>
      <c r="B52" s="1" t="s">
        <v>138</v>
      </c>
      <c r="C52" s="1" t="s">
        <v>139</v>
      </c>
      <c r="D52" s="1">
        <v>2.762</v>
      </c>
      <c r="E52" s="1">
        <v>1.4655497292899999</v>
      </c>
      <c r="F52" s="1">
        <v>2.2286496571100002E-3</v>
      </c>
      <c r="G52" s="1">
        <v>0.82594463800200002</v>
      </c>
      <c r="H52" s="1" t="s">
        <v>23</v>
      </c>
      <c r="I52" s="1" t="s">
        <v>24</v>
      </c>
      <c r="J52" s="1">
        <v>1.21</v>
      </c>
      <c r="K52" s="1">
        <v>0.59</v>
      </c>
      <c r="L52" s="1">
        <v>1.49</v>
      </c>
      <c r="M52" s="1">
        <v>1.53</v>
      </c>
      <c r="N52" s="1">
        <v>0.83</v>
      </c>
      <c r="O52" s="1">
        <v>0.47</v>
      </c>
      <c r="P52" s="1">
        <v>0.28999999999999998</v>
      </c>
      <c r="Q52" s="1">
        <v>0.22</v>
      </c>
      <c r="R52" s="1">
        <v>0.48</v>
      </c>
      <c r="S52" s="1">
        <v>1.0900000000000001</v>
      </c>
      <c r="T52" s="1">
        <v>1.1299999999999999</v>
      </c>
      <c r="U52" s="1">
        <v>0.51</v>
      </c>
      <c r="V52" s="2" t="e">
        <f>VLOOKUP(A52,[1]Sheet2!$A:$B,2,FALSE)</f>
        <v>#N/A</v>
      </c>
    </row>
    <row r="53" spans="1:22" x14ac:dyDescent="0.2">
      <c r="A53" s="1" t="s">
        <v>140</v>
      </c>
      <c r="B53" s="1" t="str">
        <f t="shared" si="6"/>
        <v>ENSSSCG00000026043</v>
      </c>
      <c r="C53" s="1" t="s">
        <v>22</v>
      </c>
      <c r="D53" s="1">
        <v>0.156</v>
      </c>
      <c r="E53" s="1">
        <v>-2.68083846686</v>
      </c>
      <c r="F53" s="1">
        <v>2.36275322958E-3</v>
      </c>
      <c r="G53" s="1">
        <v>0.86196191256599997</v>
      </c>
      <c r="H53" s="1" t="s">
        <v>23</v>
      </c>
      <c r="I53" s="1" t="s">
        <v>27</v>
      </c>
      <c r="J53" s="1">
        <v>2.09</v>
      </c>
      <c r="K53" s="1">
        <v>8.23</v>
      </c>
      <c r="L53" s="1">
        <v>5.0199999999999996</v>
      </c>
      <c r="M53" s="1">
        <v>3.48</v>
      </c>
      <c r="N53" s="1">
        <v>30.45</v>
      </c>
      <c r="O53" s="1">
        <v>79.08</v>
      </c>
      <c r="P53" s="1">
        <v>2.83</v>
      </c>
      <c r="Q53" s="1">
        <v>13.43</v>
      </c>
      <c r="R53" s="1">
        <v>147.65</v>
      </c>
      <c r="S53" s="1">
        <v>46.38</v>
      </c>
      <c r="T53" s="1">
        <v>9.8539999999999992</v>
      </c>
      <c r="U53" s="1">
        <v>57.874000000000002</v>
      </c>
      <c r="V53" s="2" t="e">
        <f>VLOOKUP(A53,[1]Sheet2!$A:$B,2,FALSE)</f>
        <v>#N/A</v>
      </c>
    </row>
    <row r="54" spans="1:22" x14ac:dyDescent="0.2">
      <c r="A54" s="1" t="s">
        <v>141</v>
      </c>
      <c r="B54" s="1" t="s">
        <v>142</v>
      </c>
      <c r="C54" s="1" t="s">
        <v>143</v>
      </c>
      <c r="D54" s="1">
        <v>2.8530000000000002</v>
      </c>
      <c r="E54" s="1">
        <v>1.5125541547700001</v>
      </c>
      <c r="F54" s="1">
        <v>2.4084193339300002E-3</v>
      </c>
      <c r="G54" s="1">
        <v>0.86510422474699999</v>
      </c>
      <c r="H54" s="1" t="s">
        <v>23</v>
      </c>
      <c r="I54" s="1" t="s">
        <v>24</v>
      </c>
      <c r="J54" s="1">
        <v>0.8</v>
      </c>
      <c r="K54" s="1">
        <v>2.6</v>
      </c>
      <c r="L54" s="1">
        <v>3.41</v>
      </c>
      <c r="M54" s="1">
        <v>2.27</v>
      </c>
      <c r="N54" s="1">
        <v>4.37</v>
      </c>
      <c r="O54" s="1">
        <v>1.94</v>
      </c>
      <c r="P54" s="1">
        <v>0.47</v>
      </c>
      <c r="Q54" s="1">
        <v>0.35</v>
      </c>
      <c r="R54" s="1">
        <v>0.81</v>
      </c>
      <c r="S54" s="1">
        <v>1.5</v>
      </c>
      <c r="T54" s="1">
        <v>2.69</v>
      </c>
      <c r="U54" s="1">
        <v>1.014</v>
      </c>
      <c r="V54" s="2" t="e">
        <f>VLOOKUP(A54,[1]Sheet2!$A:$B,2,FALSE)</f>
        <v>#N/A</v>
      </c>
    </row>
    <row r="55" spans="1:22" x14ac:dyDescent="0.2">
      <c r="A55" s="1" t="s">
        <v>144</v>
      </c>
      <c r="B55" s="1" t="s">
        <v>145</v>
      </c>
      <c r="C55" s="1" t="s">
        <v>146</v>
      </c>
      <c r="D55" s="1">
        <v>3.879</v>
      </c>
      <c r="E55" s="1">
        <v>1.95565513559</v>
      </c>
      <c r="F55" s="1">
        <v>2.5024764666E-3</v>
      </c>
      <c r="G55" s="1">
        <v>0.86579896301600001</v>
      </c>
      <c r="H55" s="1" t="s">
        <v>23</v>
      </c>
      <c r="I55" s="1" t="s">
        <v>24</v>
      </c>
      <c r="J55" s="1">
        <v>0.32</v>
      </c>
      <c r="K55" s="1">
        <v>10.01</v>
      </c>
      <c r="L55" s="1">
        <v>2.4300000000000002</v>
      </c>
      <c r="M55" s="1">
        <v>4.4000000000000004</v>
      </c>
      <c r="N55" s="1">
        <v>0.93</v>
      </c>
      <c r="O55" s="1">
        <v>0.51</v>
      </c>
      <c r="P55" s="1">
        <v>1.1200000000000001</v>
      </c>
      <c r="Q55" s="1">
        <v>0.49</v>
      </c>
      <c r="R55" s="1">
        <v>0.36</v>
      </c>
      <c r="S55" s="1">
        <v>1.78</v>
      </c>
      <c r="T55" s="1">
        <v>3.6179999999999999</v>
      </c>
      <c r="U55" s="1">
        <v>0.85199999999999998</v>
      </c>
      <c r="V55" s="2" t="e">
        <f>VLOOKUP(A55,[1]Sheet2!$A:$B,2,FALSE)</f>
        <v>#N/A</v>
      </c>
    </row>
    <row r="56" spans="1:22" x14ac:dyDescent="0.2">
      <c r="A56" s="1" t="s">
        <v>147</v>
      </c>
      <c r="B56" s="1" t="str">
        <f t="shared" si="6"/>
        <v>ENSSSCG00000038515</v>
      </c>
      <c r="C56" s="1" t="s">
        <v>22</v>
      </c>
      <c r="D56" s="1">
        <v>0.34</v>
      </c>
      <c r="E56" s="1">
        <v>-1.5551254938400001</v>
      </c>
      <c r="F56" s="1">
        <v>2.5026173457500002E-3</v>
      </c>
      <c r="G56" s="1">
        <v>0.86579896301600001</v>
      </c>
      <c r="H56" s="1" t="s">
        <v>23</v>
      </c>
      <c r="I56" s="1" t="s">
        <v>27</v>
      </c>
      <c r="J56" s="1">
        <v>0.74</v>
      </c>
      <c r="K56" s="1">
        <v>2.11</v>
      </c>
      <c r="L56" s="1">
        <v>2.89</v>
      </c>
      <c r="M56" s="1">
        <v>2.0099999999999998</v>
      </c>
      <c r="N56" s="1">
        <v>7.56</v>
      </c>
      <c r="O56" s="1">
        <v>4.71</v>
      </c>
      <c r="P56" s="1">
        <v>5.84</v>
      </c>
      <c r="Q56" s="1">
        <v>17.38</v>
      </c>
      <c r="R56" s="1">
        <v>6.57</v>
      </c>
      <c r="S56" s="1">
        <v>12.28</v>
      </c>
      <c r="T56" s="1">
        <v>3.0619999999999998</v>
      </c>
      <c r="U56" s="1">
        <v>9.3559999999999999</v>
      </c>
      <c r="V56" s="2" t="e">
        <f>VLOOKUP(A56,[1]Sheet2!$A:$B,2,FALSE)</f>
        <v>#N/A</v>
      </c>
    </row>
    <row r="57" spans="1:22" x14ac:dyDescent="0.2">
      <c r="A57" s="1" t="s">
        <v>148</v>
      </c>
      <c r="B57" s="1" t="s">
        <v>149</v>
      </c>
      <c r="C57" s="1" t="s">
        <v>150</v>
      </c>
      <c r="D57" s="1">
        <v>0.35799999999999998</v>
      </c>
      <c r="E57" s="1">
        <v>-1.4825869208</v>
      </c>
      <c r="F57" s="1">
        <v>2.5216005433000002E-3</v>
      </c>
      <c r="G57" s="1">
        <v>0.86579896301600001</v>
      </c>
      <c r="H57" s="1" t="s">
        <v>23</v>
      </c>
      <c r="I57" s="1" t="s">
        <v>27</v>
      </c>
      <c r="J57" s="1">
        <v>0.42</v>
      </c>
      <c r="K57" s="1">
        <v>1.9</v>
      </c>
      <c r="L57" s="1">
        <v>1.77</v>
      </c>
      <c r="M57" s="1">
        <v>1.57</v>
      </c>
      <c r="N57" s="1">
        <v>5.04</v>
      </c>
      <c r="O57" s="1">
        <v>9.4</v>
      </c>
      <c r="P57" s="1">
        <v>3.04</v>
      </c>
      <c r="Q57" s="1">
        <v>8.06</v>
      </c>
      <c r="R57" s="1">
        <v>5.93</v>
      </c>
      <c r="S57" s="1">
        <v>4.63</v>
      </c>
      <c r="T57" s="1">
        <v>2.14</v>
      </c>
      <c r="U57" s="1">
        <v>6.2119999999999997</v>
      </c>
      <c r="V57" s="2" t="str">
        <f>VLOOKUP(A57,[1]Sheet2!$A:$B,2,FALSE)</f>
        <v>Metabolic pathways</v>
      </c>
    </row>
    <row r="58" spans="1:22" x14ac:dyDescent="0.2">
      <c r="A58" s="1" t="s">
        <v>151</v>
      </c>
      <c r="B58" s="1" t="s">
        <v>152</v>
      </c>
      <c r="C58" s="1" t="s">
        <v>153</v>
      </c>
      <c r="D58" s="1">
        <v>8.3000000000000004E-2</v>
      </c>
      <c r="E58" s="1">
        <v>-3.5831623334999998</v>
      </c>
      <c r="F58" s="1">
        <v>2.62520944227E-3</v>
      </c>
      <c r="G58" s="1">
        <v>0.87561985797200004</v>
      </c>
      <c r="H58" s="1" t="s">
        <v>23</v>
      </c>
      <c r="I58" s="1" t="s">
        <v>27</v>
      </c>
      <c r="J58" s="1">
        <v>0</v>
      </c>
      <c r="K58" s="1">
        <v>0</v>
      </c>
      <c r="L58" s="1">
        <v>7.0000000000000007E-2</v>
      </c>
      <c r="M58" s="1">
        <v>0</v>
      </c>
      <c r="N58" s="1">
        <v>7.0000000000000007E-2</v>
      </c>
      <c r="O58" s="1">
        <v>0.32</v>
      </c>
      <c r="P58" s="1">
        <v>0.27</v>
      </c>
      <c r="Q58" s="1">
        <v>0.47</v>
      </c>
      <c r="R58" s="1">
        <v>0.56000000000000005</v>
      </c>
      <c r="S58" s="1">
        <v>0.17</v>
      </c>
      <c r="T58" s="1">
        <v>2.8000000000000001E-2</v>
      </c>
      <c r="U58" s="1">
        <v>0.35799999999999998</v>
      </c>
      <c r="V58" s="2" t="e">
        <f>VLOOKUP(A58,[1]Sheet2!$A:$B,2,FALSE)</f>
        <v>#N/A</v>
      </c>
    </row>
    <row r="59" spans="1:22" x14ac:dyDescent="0.2">
      <c r="A59" s="1" t="s">
        <v>154</v>
      </c>
      <c r="B59" s="1" t="s">
        <v>155</v>
      </c>
      <c r="C59" s="1" t="s">
        <v>156</v>
      </c>
      <c r="D59" s="1">
        <v>0.23599999999999999</v>
      </c>
      <c r="E59" s="1">
        <v>-2.08134427815</v>
      </c>
      <c r="F59" s="1">
        <v>2.7255589964900002E-3</v>
      </c>
      <c r="G59" s="1">
        <v>0.89493789352099995</v>
      </c>
      <c r="H59" s="1" t="s">
        <v>23</v>
      </c>
      <c r="I59" s="1" t="s">
        <v>27</v>
      </c>
      <c r="J59" s="1">
        <v>4.24</v>
      </c>
      <c r="K59" s="1">
        <v>3.21</v>
      </c>
      <c r="L59" s="1">
        <v>11.55</v>
      </c>
      <c r="M59" s="1">
        <v>6.34</v>
      </c>
      <c r="N59" s="1">
        <v>9.33</v>
      </c>
      <c r="O59" s="1">
        <v>59.12</v>
      </c>
      <c r="P59" s="1">
        <v>5.45</v>
      </c>
      <c r="Q59" s="1">
        <v>42.2</v>
      </c>
      <c r="R59" s="1">
        <v>3.06</v>
      </c>
      <c r="S59" s="1">
        <v>52.48</v>
      </c>
      <c r="T59" s="1">
        <v>6.9340000000000002</v>
      </c>
      <c r="U59" s="1">
        <v>32.462000000000003</v>
      </c>
      <c r="V59" s="2" t="e">
        <f>VLOOKUP(A59,[1]Sheet2!$A:$B,2,FALSE)</f>
        <v>#N/A</v>
      </c>
    </row>
    <row r="60" spans="1:22" x14ac:dyDescent="0.2">
      <c r="A60" s="1" t="s">
        <v>157</v>
      </c>
      <c r="B60" s="1" t="s">
        <v>158</v>
      </c>
      <c r="C60" s="1" t="s">
        <v>159</v>
      </c>
      <c r="D60" s="1">
        <v>0.153</v>
      </c>
      <c r="E60" s="1">
        <v>-2.7088822633</v>
      </c>
      <c r="F60" s="1">
        <v>2.7597879190300002E-3</v>
      </c>
      <c r="G60" s="1">
        <v>0.89493789352099995</v>
      </c>
      <c r="H60" s="1" t="s">
        <v>23</v>
      </c>
      <c r="I60" s="1" t="s">
        <v>27</v>
      </c>
      <c r="J60" s="1">
        <v>0</v>
      </c>
      <c r="K60" s="1">
        <v>1.24</v>
      </c>
      <c r="L60" s="1">
        <v>0.68</v>
      </c>
      <c r="M60" s="1">
        <v>0.21</v>
      </c>
      <c r="N60" s="1">
        <v>1.07</v>
      </c>
      <c r="O60" s="1">
        <v>6.96</v>
      </c>
      <c r="P60" s="1">
        <v>6.78</v>
      </c>
      <c r="Q60" s="1">
        <v>5.15</v>
      </c>
      <c r="R60" s="1">
        <v>1.91</v>
      </c>
      <c r="S60" s="1">
        <v>0.19</v>
      </c>
      <c r="T60" s="1">
        <v>0.64</v>
      </c>
      <c r="U60" s="1">
        <v>4.1980000000000004</v>
      </c>
      <c r="V60" s="2" t="e">
        <f>VLOOKUP(A60,[1]Sheet2!$A:$B,2,FALSE)</f>
        <v>#N/A</v>
      </c>
    </row>
    <row r="61" spans="1:22" x14ac:dyDescent="0.2">
      <c r="A61" s="1" t="s">
        <v>160</v>
      </c>
      <c r="B61" s="1" t="str">
        <f>A61</f>
        <v>ENSSSCG00000042319</v>
      </c>
      <c r="C61" s="1" t="s">
        <v>22</v>
      </c>
      <c r="D61" s="1">
        <v>5.9809999999999999</v>
      </c>
      <c r="E61" s="1">
        <v>2.58030573422</v>
      </c>
      <c r="F61" s="1">
        <v>2.8759488225900002E-3</v>
      </c>
      <c r="G61" s="1">
        <v>0.90644219152399996</v>
      </c>
      <c r="H61" s="1" t="s">
        <v>23</v>
      </c>
      <c r="I61" s="1" t="s">
        <v>24</v>
      </c>
      <c r="J61" s="1">
        <v>5.31</v>
      </c>
      <c r="K61" s="1">
        <v>0.28999999999999998</v>
      </c>
      <c r="L61" s="1">
        <v>2.04</v>
      </c>
      <c r="M61" s="1">
        <v>2.15</v>
      </c>
      <c r="N61" s="1">
        <v>0.61</v>
      </c>
      <c r="O61" s="1">
        <v>0.78</v>
      </c>
      <c r="P61" s="1">
        <v>0.41</v>
      </c>
      <c r="Q61" s="1">
        <v>0.12</v>
      </c>
      <c r="R61" s="1">
        <v>0.31</v>
      </c>
      <c r="S61" s="1">
        <v>0.67</v>
      </c>
      <c r="T61" s="1">
        <v>2.08</v>
      </c>
      <c r="U61" s="1">
        <v>0.45800000000000002</v>
      </c>
      <c r="V61" s="2" t="e">
        <f>VLOOKUP(A61,[1]Sheet2!$A:$B,2,FALSE)</f>
        <v>#N/A</v>
      </c>
    </row>
    <row r="62" spans="1:22" x14ac:dyDescent="0.2">
      <c r="A62" s="1" t="s">
        <v>161</v>
      </c>
      <c r="B62" s="1" t="s">
        <v>162</v>
      </c>
      <c r="C62" s="1" t="s">
        <v>163</v>
      </c>
      <c r="D62" s="1">
        <v>0.375</v>
      </c>
      <c r="E62" s="1">
        <v>-1.41657162711</v>
      </c>
      <c r="F62" s="1">
        <v>2.9117339542699999E-3</v>
      </c>
      <c r="G62" s="1">
        <v>0.90644219152399996</v>
      </c>
      <c r="H62" s="1" t="s">
        <v>23</v>
      </c>
      <c r="I62" s="1" t="s">
        <v>27</v>
      </c>
      <c r="J62" s="1">
        <v>8.81</v>
      </c>
      <c r="K62" s="1">
        <v>11.19</v>
      </c>
      <c r="L62" s="1">
        <v>48.35</v>
      </c>
      <c r="M62" s="1">
        <v>26.9</v>
      </c>
      <c r="N62" s="1">
        <v>19.100000000000001</v>
      </c>
      <c r="O62" s="1">
        <v>52.44</v>
      </c>
      <c r="P62" s="1">
        <v>84.52</v>
      </c>
      <c r="Q62" s="1">
        <v>32.479999999999997</v>
      </c>
      <c r="R62" s="1">
        <v>112.82</v>
      </c>
      <c r="S62" s="1">
        <v>38.94</v>
      </c>
      <c r="T62" s="1">
        <v>22.87</v>
      </c>
      <c r="U62" s="1">
        <v>64.239999999999995</v>
      </c>
      <c r="V62" s="2" t="str">
        <f>VLOOKUP(A62,[1]Sheet2!$A:$B,2,FALSE)</f>
        <v>Metabolic pathways</v>
      </c>
    </row>
    <row r="63" spans="1:22" x14ac:dyDescent="0.2">
      <c r="A63" s="1" t="s">
        <v>164</v>
      </c>
      <c r="B63" s="1" t="s">
        <v>165</v>
      </c>
      <c r="C63" s="1" t="s">
        <v>166</v>
      </c>
      <c r="D63" s="1">
        <v>0.27500000000000002</v>
      </c>
      <c r="E63" s="1">
        <v>-1.86229216315</v>
      </c>
      <c r="F63" s="1">
        <v>2.9686840207299998E-3</v>
      </c>
      <c r="G63" s="1">
        <v>0.91201098047399998</v>
      </c>
      <c r="H63" s="1" t="s">
        <v>23</v>
      </c>
      <c r="I63" s="1" t="s">
        <v>27</v>
      </c>
      <c r="J63" s="1">
        <v>0.06</v>
      </c>
      <c r="K63" s="1">
        <v>7.0000000000000007E-2</v>
      </c>
      <c r="L63" s="1">
        <v>0.12</v>
      </c>
      <c r="M63" s="1">
        <v>0.2</v>
      </c>
      <c r="N63" s="1">
        <v>7.0000000000000007E-2</v>
      </c>
      <c r="O63" s="1">
        <v>0.53</v>
      </c>
      <c r="P63" s="1">
        <v>0.48</v>
      </c>
      <c r="Q63" s="1">
        <v>0.17</v>
      </c>
      <c r="R63" s="1">
        <v>0.43</v>
      </c>
      <c r="S63" s="1">
        <v>0.48</v>
      </c>
      <c r="T63" s="1">
        <v>0.104</v>
      </c>
      <c r="U63" s="1">
        <v>0.41799999999999998</v>
      </c>
      <c r="V63" s="2" t="e">
        <f>VLOOKUP(A63,[1]Sheet2!$A:$B,2,FALSE)</f>
        <v>#N/A</v>
      </c>
    </row>
    <row r="64" spans="1:22" x14ac:dyDescent="0.2">
      <c r="A64" s="1" t="s">
        <v>167</v>
      </c>
      <c r="B64" s="1" t="s">
        <v>168</v>
      </c>
      <c r="C64" s="1" t="s">
        <v>169</v>
      </c>
      <c r="D64" s="1">
        <v>0.33100000000000002</v>
      </c>
      <c r="E64" s="1">
        <v>-1.5950941696800001</v>
      </c>
      <c r="F64" s="1">
        <v>3.0311135320800001E-3</v>
      </c>
      <c r="G64" s="1">
        <v>0.91909660710399999</v>
      </c>
      <c r="H64" s="1" t="s">
        <v>23</v>
      </c>
      <c r="I64" s="1" t="s">
        <v>27</v>
      </c>
      <c r="J64" s="1">
        <v>0.17</v>
      </c>
      <c r="K64" s="1">
        <v>0.26</v>
      </c>
      <c r="L64" s="1">
        <v>0.26</v>
      </c>
      <c r="M64" s="1">
        <v>0.28999999999999998</v>
      </c>
      <c r="N64" s="1">
        <v>1.46</v>
      </c>
      <c r="O64" s="1">
        <v>1.37</v>
      </c>
      <c r="P64" s="1">
        <v>0.9</v>
      </c>
      <c r="Q64" s="1">
        <v>2.1800000000000002</v>
      </c>
      <c r="R64" s="1">
        <v>1.26</v>
      </c>
      <c r="S64" s="1">
        <v>1.79</v>
      </c>
      <c r="T64" s="1">
        <v>0.48799999999999999</v>
      </c>
      <c r="U64" s="1">
        <v>1.5</v>
      </c>
      <c r="V64" s="2" t="e">
        <f>VLOOKUP(A64,[1]Sheet2!$A:$B,2,FALSE)</f>
        <v>#N/A</v>
      </c>
    </row>
    <row r="65" spans="1:22" x14ac:dyDescent="0.2">
      <c r="A65" s="1" t="s">
        <v>170</v>
      </c>
      <c r="B65" s="1" t="str">
        <f t="shared" ref="B65:B69" si="7">A65</f>
        <v>ENSSSCG00000045982</v>
      </c>
      <c r="C65" s="1" t="s">
        <v>22</v>
      </c>
      <c r="D65" s="1">
        <v>35.07</v>
      </c>
      <c r="E65" s="1">
        <v>5.1321756496399997</v>
      </c>
      <c r="F65" s="1">
        <v>3.1104620440300002E-3</v>
      </c>
      <c r="G65" s="1">
        <v>0.92546944722500002</v>
      </c>
      <c r="H65" s="1" t="s">
        <v>23</v>
      </c>
      <c r="I65" s="1" t="s">
        <v>24</v>
      </c>
      <c r="J65" s="1">
        <v>0</v>
      </c>
      <c r="K65" s="1">
        <v>236.08</v>
      </c>
      <c r="L65" s="1">
        <v>22.43</v>
      </c>
      <c r="M65" s="1">
        <v>1.78</v>
      </c>
      <c r="N65" s="1">
        <v>19.350000000000001</v>
      </c>
      <c r="O65" s="1">
        <v>3.64</v>
      </c>
      <c r="P65" s="1">
        <v>0</v>
      </c>
      <c r="Q65" s="1">
        <v>3.21</v>
      </c>
      <c r="R65" s="1">
        <v>1.87</v>
      </c>
      <c r="S65" s="1">
        <v>0</v>
      </c>
      <c r="T65" s="1">
        <v>55.927999999999997</v>
      </c>
      <c r="U65" s="1">
        <v>1.744</v>
      </c>
      <c r="V65" s="2" t="e">
        <f>VLOOKUP(A65,[1]Sheet2!$A:$B,2,FALSE)</f>
        <v>#N/A</v>
      </c>
    </row>
    <row r="66" spans="1:22" x14ac:dyDescent="0.2">
      <c r="A66" s="1" t="s">
        <v>171</v>
      </c>
      <c r="B66" s="1" t="s">
        <v>172</v>
      </c>
      <c r="C66" s="1" t="s">
        <v>173</v>
      </c>
      <c r="D66" s="1">
        <v>0.435</v>
      </c>
      <c r="E66" s="1">
        <v>-1.2008970055799999</v>
      </c>
      <c r="F66" s="1">
        <v>3.1314068156099999E-3</v>
      </c>
      <c r="G66" s="1">
        <v>0.92546944722500002</v>
      </c>
      <c r="H66" s="1" t="s">
        <v>23</v>
      </c>
      <c r="I66" s="1" t="s">
        <v>27</v>
      </c>
      <c r="J66" s="1">
        <v>2.73</v>
      </c>
      <c r="K66" s="1">
        <v>3.58</v>
      </c>
      <c r="L66" s="1">
        <v>4.4800000000000004</v>
      </c>
      <c r="M66" s="1">
        <v>3.91</v>
      </c>
      <c r="N66" s="1">
        <v>8.17</v>
      </c>
      <c r="O66" s="1">
        <v>8.42</v>
      </c>
      <c r="P66" s="1">
        <v>6.85</v>
      </c>
      <c r="Q66" s="1">
        <v>8.5399999999999991</v>
      </c>
      <c r="R66" s="1">
        <v>13.57</v>
      </c>
      <c r="S66" s="1">
        <v>6.89</v>
      </c>
      <c r="T66" s="1">
        <v>4.5739999999999998</v>
      </c>
      <c r="U66" s="1">
        <v>8.8539999999999992</v>
      </c>
      <c r="V66" s="2" t="e">
        <f>VLOOKUP(A66,[1]Sheet2!$A:$B,2,FALSE)</f>
        <v>#N/A</v>
      </c>
    </row>
    <row r="67" spans="1:22" x14ac:dyDescent="0.2">
      <c r="A67" s="1" t="s">
        <v>174</v>
      </c>
      <c r="B67" s="1" t="s">
        <v>175</v>
      </c>
      <c r="C67" s="1" t="s">
        <v>176</v>
      </c>
      <c r="D67" s="1">
        <v>3.8980000000000001</v>
      </c>
      <c r="E67" s="1">
        <v>1.96266669271</v>
      </c>
      <c r="F67" s="1">
        <v>3.2954795132800001E-3</v>
      </c>
      <c r="G67" s="1">
        <v>0.96178569595200003</v>
      </c>
      <c r="H67" s="1" t="s">
        <v>23</v>
      </c>
      <c r="I67" s="1" t="s">
        <v>24</v>
      </c>
      <c r="J67" s="1">
        <v>0.57999999999999996</v>
      </c>
      <c r="K67" s="1">
        <v>0.31</v>
      </c>
      <c r="L67" s="1">
        <v>1.1499999999999999</v>
      </c>
      <c r="M67" s="1">
        <v>0.2</v>
      </c>
      <c r="N67" s="1">
        <v>0.7</v>
      </c>
      <c r="O67" s="1">
        <v>0.18</v>
      </c>
      <c r="P67" s="1">
        <v>0.14000000000000001</v>
      </c>
      <c r="Q67" s="1">
        <v>0.28000000000000003</v>
      </c>
      <c r="R67" s="1">
        <v>0.1</v>
      </c>
      <c r="S67" s="1">
        <v>0.18</v>
      </c>
      <c r="T67" s="1">
        <v>0.58799999999999997</v>
      </c>
      <c r="U67" s="1">
        <v>0.17599999999999999</v>
      </c>
      <c r="V67" s="2" t="e">
        <f>VLOOKUP(A67,[1]Sheet2!$A:$B,2,FALSE)</f>
        <v>#N/A</v>
      </c>
    </row>
    <row r="68" spans="1:22" x14ac:dyDescent="0.2">
      <c r="A68" s="1" t="s">
        <v>177</v>
      </c>
      <c r="B68" s="1" t="str">
        <f t="shared" si="7"/>
        <v>ENSSSCG00000046646</v>
      </c>
      <c r="C68" s="1" t="s">
        <v>22</v>
      </c>
      <c r="D68" s="1">
        <v>0.20200000000000001</v>
      </c>
      <c r="E68" s="1">
        <v>-2.305615913</v>
      </c>
      <c r="F68" s="1">
        <v>3.4912555247E-3</v>
      </c>
      <c r="G68" s="1">
        <v>0.98338207172299996</v>
      </c>
      <c r="H68" s="1" t="s">
        <v>23</v>
      </c>
      <c r="I68" s="1" t="s">
        <v>27</v>
      </c>
      <c r="J68" s="1">
        <v>0</v>
      </c>
      <c r="K68" s="1">
        <v>0.21</v>
      </c>
      <c r="L68" s="1">
        <v>0.48</v>
      </c>
      <c r="M68" s="1">
        <v>0.36</v>
      </c>
      <c r="N68" s="1">
        <v>0.78</v>
      </c>
      <c r="O68" s="1">
        <v>2.15</v>
      </c>
      <c r="P68" s="1">
        <v>1.24</v>
      </c>
      <c r="Q68" s="1">
        <v>0.8</v>
      </c>
      <c r="R68" s="1">
        <v>4.26</v>
      </c>
      <c r="S68" s="1">
        <v>0.59</v>
      </c>
      <c r="T68" s="1">
        <v>0.36599999999999999</v>
      </c>
      <c r="U68" s="1">
        <v>1.8080000000000001</v>
      </c>
      <c r="V68" s="2" t="e">
        <f>VLOOKUP(A68,[1]Sheet2!$A:$B,2,FALSE)</f>
        <v>#N/A</v>
      </c>
    </row>
    <row r="69" spans="1:22" x14ac:dyDescent="0.2">
      <c r="A69" s="1" t="s">
        <v>178</v>
      </c>
      <c r="B69" s="1" t="str">
        <f t="shared" si="7"/>
        <v>ENSSSCG00000035033</v>
      </c>
      <c r="C69" s="1" t="s">
        <v>179</v>
      </c>
      <c r="D69" s="1">
        <v>0.14499999999999999</v>
      </c>
      <c r="E69" s="1">
        <v>-2.78321011822</v>
      </c>
      <c r="F69" s="1">
        <v>3.5083847942500002E-3</v>
      </c>
      <c r="G69" s="1">
        <v>0.98338207172299996</v>
      </c>
      <c r="H69" s="1" t="s">
        <v>23</v>
      </c>
      <c r="I69" s="1" t="s">
        <v>27</v>
      </c>
      <c r="J69" s="1">
        <v>0.8</v>
      </c>
      <c r="K69" s="1">
        <v>0.57999999999999996</v>
      </c>
      <c r="L69" s="1">
        <v>4.7300000000000004</v>
      </c>
      <c r="M69" s="1">
        <v>45.16</v>
      </c>
      <c r="N69" s="1">
        <v>45.03</v>
      </c>
      <c r="O69" s="1">
        <v>111.16</v>
      </c>
      <c r="P69" s="1">
        <v>171.11</v>
      </c>
      <c r="Q69" s="1">
        <v>262.76</v>
      </c>
      <c r="R69" s="1">
        <v>21.18</v>
      </c>
      <c r="S69" s="1">
        <v>57.82</v>
      </c>
      <c r="T69" s="1">
        <v>19.260000000000002</v>
      </c>
      <c r="U69" s="1">
        <v>124.806</v>
      </c>
      <c r="V69" s="2" t="e">
        <f>VLOOKUP(A69,[1]Sheet2!$A:$B,2,FALSE)</f>
        <v>#N/A</v>
      </c>
    </row>
    <row r="70" spans="1:22" x14ac:dyDescent="0.2">
      <c r="A70" s="1" t="s">
        <v>180</v>
      </c>
      <c r="B70" s="1" t="s">
        <v>181</v>
      </c>
      <c r="C70" s="1" t="s">
        <v>182</v>
      </c>
      <c r="D70" s="1">
        <v>0.47099999999999997</v>
      </c>
      <c r="E70" s="1">
        <v>-1.0866556402200001</v>
      </c>
      <c r="F70" s="1">
        <v>3.5379516029099998E-3</v>
      </c>
      <c r="G70" s="1">
        <v>0.98338207172299996</v>
      </c>
      <c r="H70" s="1" t="s">
        <v>23</v>
      </c>
      <c r="I70" s="1" t="s">
        <v>27</v>
      </c>
      <c r="J70" s="1">
        <v>1.25</v>
      </c>
      <c r="K70" s="1">
        <v>5.0599999999999996</v>
      </c>
      <c r="L70" s="1">
        <v>7.87</v>
      </c>
      <c r="M70" s="1">
        <v>6.35</v>
      </c>
      <c r="N70" s="1">
        <v>9.33</v>
      </c>
      <c r="O70" s="1">
        <v>10.52</v>
      </c>
      <c r="P70" s="1">
        <v>16.54</v>
      </c>
      <c r="Q70" s="1">
        <v>12.34</v>
      </c>
      <c r="R70" s="1">
        <v>16.95</v>
      </c>
      <c r="S70" s="1">
        <v>9.75</v>
      </c>
      <c r="T70" s="1">
        <v>5.9720000000000004</v>
      </c>
      <c r="U70" s="1">
        <v>13.22</v>
      </c>
      <c r="V70" s="2" t="e">
        <f>VLOOKUP(A70,[1]Sheet2!$A:$B,2,FALSE)</f>
        <v>#N/A</v>
      </c>
    </row>
    <row r="71" spans="1:22" x14ac:dyDescent="0.2">
      <c r="A71" s="1" t="s">
        <v>183</v>
      </c>
      <c r="B71" s="1" t="str">
        <f t="shared" ref="B71:B79" si="8">A71</f>
        <v>ENSSSCG00000033906</v>
      </c>
      <c r="C71" s="1" t="s">
        <v>22</v>
      </c>
      <c r="D71" s="1">
        <v>6.7000000000000004E-2</v>
      </c>
      <c r="E71" s="1">
        <v>-3.9050197991600002</v>
      </c>
      <c r="F71" s="1">
        <v>3.63302083458E-3</v>
      </c>
      <c r="G71" s="1">
        <v>0.98969450790900004</v>
      </c>
      <c r="H71" s="1" t="s">
        <v>23</v>
      </c>
      <c r="I71" s="1" t="s">
        <v>27</v>
      </c>
      <c r="J71" s="1">
        <v>0.28000000000000003</v>
      </c>
      <c r="K71" s="1">
        <v>0</v>
      </c>
      <c r="L71" s="1">
        <v>0</v>
      </c>
      <c r="M71" s="1">
        <v>0.32</v>
      </c>
      <c r="N71" s="1">
        <v>0.18</v>
      </c>
      <c r="O71" s="1">
        <v>0.56000000000000005</v>
      </c>
      <c r="P71" s="1">
        <v>9.14</v>
      </c>
      <c r="Q71" s="1">
        <v>0.22</v>
      </c>
      <c r="R71" s="1">
        <v>2.27</v>
      </c>
      <c r="S71" s="1">
        <v>0.4</v>
      </c>
      <c r="T71" s="1">
        <v>0.156</v>
      </c>
      <c r="U71" s="1">
        <v>2.5179999999999998</v>
      </c>
      <c r="V71" s="2" t="e">
        <f>VLOOKUP(A71,[1]Sheet2!$A:$B,2,FALSE)</f>
        <v>#N/A</v>
      </c>
    </row>
    <row r="72" spans="1:22" x14ac:dyDescent="0.2">
      <c r="A72" s="1" t="s">
        <v>184</v>
      </c>
      <c r="B72" s="1" t="s">
        <v>185</v>
      </c>
      <c r="C72" s="1" t="s">
        <v>186</v>
      </c>
      <c r="D72" s="1">
        <v>2.5409999999999999</v>
      </c>
      <c r="E72" s="1">
        <v>1.3455075106400001</v>
      </c>
      <c r="F72" s="1">
        <v>3.7090450613299999E-3</v>
      </c>
      <c r="G72" s="1">
        <v>0.98969450790900004</v>
      </c>
      <c r="H72" s="1" t="s">
        <v>23</v>
      </c>
      <c r="I72" s="1" t="s">
        <v>24</v>
      </c>
      <c r="J72" s="1">
        <v>3.38</v>
      </c>
      <c r="K72" s="1">
        <v>21.55</v>
      </c>
      <c r="L72" s="1">
        <v>12.76</v>
      </c>
      <c r="M72" s="1">
        <v>13.11</v>
      </c>
      <c r="N72" s="1">
        <v>11</v>
      </c>
      <c r="O72" s="1">
        <v>7.43</v>
      </c>
      <c r="P72" s="1">
        <v>3.07</v>
      </c>
      <c r="Q72" s="1">
        <v>4.43</v>
      </c>
      <c r="R72" s="1">
        <v>5.48</v>
      </c>
      <c r="S72" s="1">
        <v>6.07</v>
      </c>
      <c r="T72" s="1">
        <v>12.36</v>
      </c>
      <c r="U72" s="1">
        <v>5.2960000000000003</v>
      </c>
      <c r="V72" s="2" t="e">
        <f>VLOOKUP(A72,[1]Sheet2!$A:$B,2,FALSE)</f>
        <v>#N/A</v>
      </c>
    </row>
    <row r="73" spans="1:22" x14ac:dyDescent="0.2">
      <c r="A73" s="1" t="s">
        <v>187</v>
      </c>
      <c r="B73" s="1" t="s">
        <v>188</v>
      </c>
      <c r="C73" s="1" t="s">
        <v>189</v>
      </c>
      <c r="D73" s="1">
        <v>3.6999999999999998E-2</v>
      </c>
      <c r="E73" s="1">
        <v>-4.7497241772900001</v>
      </c>
      <c r="F73" s="1">
        <v>3.7711578731400002E-3</v>
      </c>
      <c r="G73" s="1">
        <v>0.98969450790900004</v>
      </c>
      <c r="H73" s="1" t="s">
        <v>23</v>
      </c>
      <c r="I73" s="1" t="s">
        <v>27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0.45</v>
      </c>
      <c r="P73" s="1">
        <v>6.77</v>
      </c>
      <c r="Q73" s="1">
        <v>0</v>
      </c>
      <c r="R73" s="1">
        <v>2.52</v>
      </c>
      <c r="S73" s="1">
        <v>3.78</v>
      </c>
      <c r="T73" s="1">
        <v>0</v>
      </c>
      <c r="U73" s="1">
        <v>2.7040000000000002</v>
      </c>
      <c r="V73" s="2" t="e">
        <f>VLOOKUP(A73,[1]Sheet2!$A:$B,2,FALSE)</f>
        <v>#N/A</v>
      </c>
    </row>
    <row r="74" spans="1:22" x14ac:dyDescent="0.2">
      <c r="A74" s="1" t="s">
        <v>190</v>
      </c>
      <c r="B74" s="1" t="s">
        <v>191</v>
      </c>
      <c r="C74" s="1" t="s">
        <v>192</v>
      </c>
      <c r="D74" s="1">
        <v>50.029000000000003</v>
      </c>
      <c r="E74" s="1">
        <v>5.6446842629700003</v>
      </c>
      <c r="F74" s="1">
        <v>3.8717288645800001E-3</v>
      </c>
      <c r="G74" s="1">
        <v>0.98969450790900004</v>
      </c>
      <c r="H74" s="1" t="s">
        <v>23</v>
      </c>
      <c r="I74" s="1" t="s">
        <v>24</v>
      </c>
      <c r="J74" s="1">
        <v>0.73</v>
      </c>
      <c r="K74" s="1">
        <v>0.14000000000000001</v>
      </c>
      <c r="L74" s="1">
        <v>0</v>
      </c>
      <c r="M74" s="1">
        <v>0</v>
      </c>
      <c r="N74" s="1">
        <v>0.16</v>
      </c>
      <c r="O74" s="1">
        <v>0.01</v>
      </c>
      <c r="P74" s="1">
        <v>0</v>
      </c>
      <c r="Q74" s="1">
        <v>0</v>
      </c>
      <c r="R74" s="1">
        <v>0</v>
      </c>
      <c r="S74" s="1">
        <v>0</v>
      </c>
      <c r="T74" s="1">
        <v>0.20599999999999999</v>
      </c>
      <c r="U74" s="1">
        <v>2E-3</v>
      </c>
      <c r="V74" s="2" t="e">
        <f>VLOOKUP(A74,[1]Sheet2!$A:$B,2,FALSE)</f>
        <v>#N/A</v>
      </c>
    </row>
    <row r="75" spans="1:22" x14ac:dyDescent="0.2">
      <c r="A75" s="1" t="s">
        <v>193</v>
      </c>
      <c r="B75" s="1" t="str">
        <f t="shared" si="8"/>
        <v>ENSSSCG00000032301</v>
      </c>
      <c r="C75" s="1" t="s">
        <v>22</v>
      </c>
      <c r="D75" s="1">
        <v>9.3689999999999998</v>
      </c>
      <c r="E75" s="1">
        <v>3.2278934283199998</v>
      </c>
      <c r="F75" s="1">
        <v>3.90514893739E-3</v>
      </c>
      <c r="G75" s="1">
        <v>0.98969450790900004</v>
      </c>
      <c r="H75" s="1" t="s">
        <v>23</v>
      </c>
      <c r="I75" s="1" t="s">
        <v>24</v>
      </c>
      <c r="J75" s="1">
        <v>5.22</v>
      </c>
      <c r="K75" s="1">
        <v>0</v>
      </c>
      <c r="L75" s="1">
        <v>4.7699999999999996</v>
      </c>
      <c r="M75" s="1">
        <v>0.46</v>
      </c>
      <c r="N75" s="1">
        <v>0.55000000000000004</v>
      </c>
      <c r="O75" s="1">
        <v>0.37</v>
      </c>
      <c r="P75" s="1">
        <v>0.05</v>
      </c>
      <c r="Q75" s="1">
        <v>0.11</v>
      </c>
      <c r="R75" s="1">
        <v>0.15</v>
      </c>
      <c r="S75" s="1">
        <v>0.8</v>
      </c>
      <c r="T75" s="1">
        <v>2.2000000000000002</v>
      </c>
      <c r="U75" s="1">
        <v>0.29599999999999999</v>
      </c>
      <c r="V75" s="2" t="e">
        <f>VLOOKUP(A75,[1]Sheet2!$A:$B,2,FALSE)</f>
        <v>#N/A</v>
      </c>
    </row>
    <row r="76" spans="1:22" x14ac:dyDescent="0.2">
      <c r="A76" s="1" t="s">
        <v>194</v>
      </c>
      <c r="B76" s="1" t="str">
        <f t="shared" si="8"/>
        <v>ENSSSCG00000038499</v>
      </c>
      <c r="C76" s="1" t="s">
        <v>22</v>
      </c>
      <c r="D76" s="1">
        <v>8.4000000000000005E-2</v>
      </c>
      <c r="E76" s="1">
        <v>-3.5742031169200001</v>
      </c>
      <c r="F76" s="1">
        <v>3.9357267762399999E-3</v>
      </c>
      <c r="G76" s="1">
        <v>0.98969450790900004</v>
      </c>
      <c r="H76" s="1" t="s">
        <v>23</v>
      </c>
      <c r="I76" s="1" t="s">
        <v>27</v>
      </c>
      <c r="J76" s="1">
        <v>0</v>
      </c>
      <c r="K76" s="1">
        <v>0</v>
      </c>
      <c r="L76" s="1">
        <v>0.03</v>
      </c>
      <c r="M76" s="1">
        <v>0.03</v>
      </c>
      <c r="N76" s="1">
        <v>0</v>
      </c>
      <c r="O76" s="1">
        <v>0.1</v>
      </c>
      <c r="P76" s="1">
        <v>0.16</v>
      </c>
      <c r="Q76" s="1">
        <v>0.18</v>
      </c>
      <c r="R76" s="1">
        <v>0</v>
      </c>
      <c r="S76" s="1">
        <v>0.45</v>
      </c>
      <c r="T76" s="1">
        <v>1.2E-2</v>
      </c>
      <c r="U76" s="1">
        <v>0.17799999999999999</v>
      </c>
      <c r="V76" s="2" t="e">
        <f>VLOOKUP(A76,[1]Sheet2!$A:$B,2,FALSE)</f>
        <v>#N/A</v>
      </c>
    </row>
    <row r="77" spans="1:22" x14ac:dyDescent="0.2">
      <c r="A77" s="1" t="s">
        <v>195</v>
      </c>
      <c r="B77" s="1" t="str">
        <f t="shared" si="8"/>
        <v>ENSSSCG00000050330</v>
      </c>
      <c r="C77" s="1" t="s">
        <v>22</v>
      </c>
      <c r="D77" s="1">
        <v>3.6999999999999998E-2</v>
      </c>
      <c r="E77" s="1">
        <v>-4.7382098823999996</v>
      </c>
      <c r="F77" s="1">
        <v>3.9677783622700004E-3</v>
      </c>
      <c r="G77" s="1">
        <v>0.98969450790900004</v>
      </c>
      <c r="H77" s="1" t="s">
        <v>23</v>
      </c>
      <c r="I77" s="1" t="s">
        <v>27</v>
      </c>
      <c r="J77" s="1">
        <v>0</v>
      </c>
      <c r="K77" s="1">
        <v>0</v>
      </c>
      <c r="L77" s="1">
        <v>0.01</v>
      </c>
      <c r="M77" s="1">
        <v>0</v>
      </c>
      <c r="N77" s="1">
        <v>0</v>
      </c>
      <c r="O77" s="1">
        <v>0</v>
      </c>
      <c r="P77" s="1">
        <v>0.17</v>
      </c>
      <c r="Q77" s="1">
        <v>0.02</v>
      </c>
      <c r="R77" s="1">
        <v>0.46</v>
      </c>
      <c r="S77" s="1">
        <v>0.18</v>
      </c>
      <c r="T77" s="1">
        <v>2E-3</v>
      </c>
      <c r="U77" s="1">
        <v>0.16600000000000001</v>
      </c>
      <c r="V77" s="2" t="e">
        <f>VLOOKUP(A77,[1]Sheet2!$A:$B,2,FALSE)</f>
        <v>#N/A</v>
      </c>
    </row>
    <row r="78" spans="1:22" x14ac:dyDescent="0.2">
      <c r="A78" s="1" t="s">
        <v>196</v>
      </c>
      <c r="B78" s="1" t="str">
        <f t="shared" si="8"/>
        <v>ENSSSCG00000028627</v>
      </c>
      <c r="C78" s="1" t="s">
        <v>197</v>
      </c>
      <c r="D78" s="1">
        <v>0.25</v>
      </c>
      <c r="E78" s="1">
        <v>-2.0004491925300001</v>
      </c>
      <c r="F78" s="1">
        <v>4.0012462683400004E-3</v>
      </c>
      <c r="G78" s="1">
        <v>0.98969450790900004</v>
      </c>
      <c r="H78" s="1" t="s">
        <v>23</v>
      </c>
      <c r="I78" s="1" t="s">
        <v>27</v>
      </c>
      <c r="J78" s="1">
        <v>0</v>
      </c>
      <c r="K78" s="1">
        <v>0.26</v>
      </c>
      <c r="L78" s="1">
        <v>0.08</v>
      </c>
      <c r="M78" s="1">
        <v>0.11</v>
      </c>
      <c r="N78" s="1">
        <v>0.37</v>
      </c>
      <c r="O78" s="1">
        <v>0.41</v>
      </c>
      <c r="P78" s="1">
        <v>1.28</v>
      </c>
      <c r="Q78" s="1">
        <v>0.88</v>
      </c>
      <c r="R78" s="1">
        <v>0.39</v>
      </c>
      <c r="S78" s="1">
        <v>0.42</v>
      </c>
      <c r="T78" s="1">
        <v>0.16400000000000001</v>
      </c>
      <c r="U78" s="1">
        <v>0.67600000000000005</v>
      </c>
      <c r="V78" s="2" t="e">
        <f>VLOOKUP(A78,[1]Sheet2!$A:$B,2,FALSE)</f>
        <v>#N/A</v>
      </c>
    </row>
    <row r="79" spans="1:22" x14ac:dyDescent="0.2">
      <c r="A79" s="1" t="s">
        <v>198</v>
      </c>
      <c r="B79" s="1" t="str">
        <f t="shared" si="8"/>
        <v>ENSSSCG00000045758</v>
      </c>
      <c r="C79" s="1" t="s">
        <v>22</v>
      </c>
      <c r="D79" s="1">
        <v>5.0999999999999997E-2</v>
      </c>
      <c r="E79" s="1">
        <v>-4.2921287393199998</v>
      </c>
      <c r="F79" s="1">
        <v>4.0268229413800002E-3</v>
      </c>
      <c r="G79" s="1">
        <v>0.98969450790900004</v>
      </c>
      <c r="H79" s="1" t="s">
        <v>23</v>
      </c>
      <c r="I79" s="1" t="s">
        <v>27</v>
      </c>
      <c r="J79" s="1">
        <v>0.18</v>
      </c>
      <c r="K79" s="1">
        <v>0</v>
      </c>
      <c r="L79" s="1">
        <v>0</v>
      </c>
      <c r="M79" s="1">
        <v>0</v>
      </c>
      <c r="N79" s="1">
        <v>7.0000000000000007E-2</v>
      </c>
      <c r="O79" s="1">
        <v>4.5999999999999996</v>
      </c>
      <c r="P79" s="1">
        <v>0</v>
      </c>
      <c r="Q79" s="1">
        <v>0.52</v>
      </c>
      <c r="R79" s="1">
        <v>1.55</v>
      </c>
      <c r="S79" s="1">
        <v>0.1</v>
      </c>
      <c r="T79" s="1">
        <v>0.05</v>
      </c>
      <c r="U79" s="1">
        <v>1.3540000000000001</v>
      </c>
      <c r="V79" s="2" t="e">
        <f>VLOOKUP(A79,[1]Sheet2!$A:$B,2,FALSE)</f>
        <v>#N/A</v>
      </c>
    </row>
    <row r="80" spans="1:22" x14ac:dyDescent="0.2">
      <c r="A80" s="1" t="s">
        <v>199</v>
      </c>
      <c r="B80" s="1" t="s">
        <v>200</v>
      </c>
      <c r="C80" s="1" t="s">
        <v>201</v>
      </c>
      <c r="D80" s="1">
        <v>3.5329999999999999</v>
      </c>
      <c r="E80" s="1">
        <v>1.82088934936</v>
      </c>
      <c r="F80" s="1">
        <v>4.0269392775099996E-3</v>
      </c>
      <c r="G80" s="1">
        <v>0.98969450790900004</v>
      </c>
      <c r="H80" s="1" t="s">
        <v>23</v>
      </c>
      <c r="I80" s="1" t="s">
        <v>24</v>
      </c>
      <c r="J80" s="1">
        <v>2.63</v>
      </c>
      <c r="K80" s="1">
        <v>3.28</v>
      </c>
      <c r="L80" s="1">
        <v>1.01</v>
      </c>
      <c r="M80" s="1">
        <v>0.32</v>
      </c>
      <c r="N80" s="1">
        <v>2.2000000000000002</v>
      </c>
      <c r="O80" s="1">
        <v>0.59</v>
      </c>
      <c r="P80" s="1">
        <v>0.64</v>
      </c>
      <c r="Q80" s="1">
        <v>0.34</v>
      </c>
      <c r="R80" s="1">
        <v>0.61</v>
      </c>
      <c r="S80" s="1">
        <v>1.5</v>
      </c>
      <c r="T80" s="1">
        <v>1.8879999999999999</v>
      </c>
      <c r="U80" s="1">
        <v>0.73599999999999999</v>
      </c>
      <c r="V80" s="2" t="e">
        <f>VLOOKUP(A80,[1]Sheet2!$A:$B,2,FALSE)</f>
        <v>#N/A</v>
      </c>
    </row>
    <row r="81" spans="1:22" x14ac:dyDescent="0.2">
      <c r="A81" s="1" t="s">
        <v>202</v>
      </c>
      <c r="B81" s="1" t="str">
        <f t="shared" ref="B81:B84" si="9">A81</f>
        <v>ENSSSCG00000051349</v>
      </c>
      <c r="C81" s="1" t="s">
        <v>22</v>
      </c>
      <c r="D81" s="1">
        <v>18.085999999999999</v>
      </c>
      <c r="E81" s="1">
        <v>4.1767725417000001</v>
      </c>
      <c r="F81" s="1">
        <v>4.0860606259300004E-3</v>
      </c>
      <c r="G81" s="1">
        <v>0.99201254917199999</v>
      </c>
      <c r="H81" s="1" t="s">
        <v>23</v>
      </c>
      <c r="I81" s="1" t="s">
        <v>24</v>
      </c>
      <c r="J81" s="1">
        <v>0.12</v>
      </c>
      <c r="K81" s="1">
        <v>0</v>
      </c>
      <c r="L81" s="1">
        <v>0.04</v>
      </c>
      <c r="M81" s="1">
        <v>0.08</v>
      </c>
      <c r="N81" s="1">
        <v>0.23</v>
      </c>
      <c r="O81" s="1">
        <v>0</v>
      </c>
      <c r="P81" s="1">
        <v>0</v>
      </c>
      <c r="Q81" s="1">
        <v>0</v>
      </c>
      <c r="R81" s="1">
        <v>0</v>
      </c>
      <c r="S81" s="1">
        <v>0.04</v>
      </c>
      <c r="T81" s="1">
        <v>9.4E-2</v>
      </c>
      <c r="U81" s="1">
        <v>8.0000000000000002E-3</v>
      </c>
      <c r="V81" s="2" t="e">
        <f>VLOOKUP(A81,[1]Sheet2!$A:$B,2,FALSE)</f>
        <v>#N/A</v>
      </c>
    </row>
    <row r="82" spans="1:22" x14ac:dyDescent="0.2">
      <c r="A82" s="1" t="s">
        <v>203</v>
      </c>
      <c r="B82" s="1" t="s">
        <v>204</v>
      </c>
      <c r="C82" s="1" t="s">
        <v>205</v>
      </c>
      <c r="D82" s="1">
        <v>2E-3</v>
      </c>
      <c r="E82" s="1">
        <v>-8.6838318675200004</v>
      </c>
      <c r="F82" s="1">
        <v>4.1213473218099997E-3</v>
      </c>
      <c r="G82" s="1">
        <v>0.99201254917199999</v>
      </c>
      <c r="H82" s="1" t="s">
        <v>23</v>
      </c>
      <c r="I82" s="1" t="s">
        <v>27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0.35</v>
      </c>
      <c r="P82" s="1">
        <v>3.22</v>
      </c>
      <c r="Q82" s="1">
        <v>0</v>
      </c>
      <c r="R82" s="1">
        <v>2.0299999999999998</v>
      </c>
      <c r="S82" s="1">
        <v>0</v>
      </c>
      <c r="T82" s="1">
        <v>0</v>
      </c>
      <c r="U82" s="1">
        <v>1.1200000000000001</v>
      </c>
      <c r="V82" s="2" t="e">
        <f>VLOOKUP(A82,[1]Sheet2!$A:$B,2,FALSE)</f>
        <v>#N/A</v>
      </c>
    </row>
    <row r="83" spans="1:22" x14ac:dyDescent="0.2">
      <c r="A83" s="1" t="s">
        <v>206</v>
      </c>
      <c r="B83" s="1" t="str">
        <f t="shared" si="9"/>
        <v>ENSSSCG00000041639</v>
      </c>
      <c r="C83" s="1" t="s">
        <v>22</v>
      </c>
      <c r="D83" s="1">
        <v>6.8719999999999999</v>
      </c>
      <c r="E83" s="1">
        <v>2.78079442167</v>
      </c>
      <c r="F83" s="1">
        <v>4.2005303879600001E-3</v>
      </c>
      <c r="G83" s="1">
        <v>0.99906803327799998</v>
      </c>
      <c r="H83" s="1" t="s">
        <v>23</v>
      </c>
      <c r="I83" s="1" t="s">
        <v>24</v>
      </c>
      <c r="J83" s="1">
        <v>0.16</v>
      </c>
      <c r="K83" s="1">
        <v>0.18</v>
      </c>
      <c r="L83" s="1">
        <v>0.21</v>
      </c>
      <c r="M83" s="1">
        <v>0.28999999999999998</v>
      </c>
      <c r="N83" s="1">
        <v>0.19</v>
      </c>
      <c r="O83" s="1">
        <v>0</v>
      </c>
      <c r="P83" s="1">
        <v>0</v>
      </c>
      <c r="Q83" s="1">
        <v>0.09</v>
      </c>
      <c r="R83" s="1">
        <v>0.04</v>
      </c>
      <c r="S83" s="1">
        <v>0.05</v>
      </c>
      <c r="T83" s="1">
        <v>0.20599999999999999</v>
      </c>
      <c r="U83" s="1">
        <v>3.5999999999999997E-2</v>
      </c>
      <c r="V83" s="2" t="e">
        <f>VLOOKUP(A83,[1]Sheet2!$A:$B,2,FALSE)</f>
        <v>#N/A</v>
      </c>
    </row>
    <row r="84" spans="1:22" x14ac:dyDescent="0.2">
      <c r="A84" s="1" t="s">
        <v>207</v>
      </c>
      <c r="B84" s="1" t="str">
        <f t="shared" si="9"/>
        <v>ENSSSCG00000006685</v>
      </c>
      <c r="C84" s="1" t="s">
        <v>208</v>
      </c>
      <c r="D84" s="1">
        <v>2.3319999999999999</v>
      </c>
      <c r="E84" s="1">
        <v>1.22147772854</v>
      </c>
      <c r="F84" s="1">
        <v>4.39132748894E-3</v>
      </c>
      <c r="G84" s="1">
        <v>0.99906803327799998</v>
      </c>
      <c r="H84" s="1" t="s">
        <v>23</v>
      </c>
      <c r="I84" s="1" t="s">
        <v>24</v>
      </c>
      <c r="J84" s="1">
        <v>4.5999999999999996</v>
      </c>
      <c r="K84" s="1">
        <v>1.74</v>
      </c>
      <c r="L84" s="1">
        <v>0.47</v>
      </c>
      <c r="M84" s="1">
        <v>1.53</v>
      </c>
      <c r="N84" s="1">
        <v>2.0699999999999998</v>
      </c>
      <c r="O84" s="1">
        <v>1.05</v>
      </c>
      <c r="P84" s="1">
        <v>0.43</v>
      </c>
      <c r="Q84" s="1">
        <v>1.1100000000000001</v>
      </c>
      <c r="R84" s="1">
        <v>0.75</v>
      </c>
      <c r="S84" s="1">
        <v>1.38</v>
      </c>
      <c r="T84" s="1">
        <v>2.0819999999999999</v>
      </c>
      <c r="U84" s="1">
        <v>0.94399999999999995</v>
      </c>
      <c r="V84" s="2" t="e">
        <f>VLOOKUP(A84,[1]Sheet2!$A:$B,2,FALSE)</f>
        <v>#N/A</v>
      </c>
    </row>
    <row r="85" spans="1:22" x14ac:dyDescent="0.2">
      <c r="A85" s="1" t="s">
        <v>209</v>
      </c>
      <c r="B85" s="1" t="s">
        <v>210</v>
      </c>
      <c r="C85" s="1" t="s">
        <v>211</v>
      </c>
      <c r="D85" s="1">
        <v>6.9740000000000002</v>
      </c>
      <c r="E85" s="1">
        <v>2.8020054646600001</v>
      </c>
      <c r="F85" s="1">
        <v>4.6566885344599997E-3</v>
      </c>
      <c r="G85" s="1">
        <v>0.99906803327799998</v>
      </c>
      <c r="H85" s="1" t="s">
        <v>23</v>
      </c>
      <c r="I85" s="1" t="s">
        <v>24</v>
      </c>
      <c r="J85" s="1">
        <v>0.43</v>
      </c>
      <c r="K85" s="1">
        <v>0.2</v>
      </c>
      <c r="L85" s="1">
        <v>0.35</v>
      </c>
      <c r="M85" s="1">
        <v>0.28000000000000003</v>
      </c>
      <c r="N85" s="1">
        <v>0.13</v>
      </c>
      <c r="O85" s="1">
        <v>0</v>
      </c>
      <c r="P85" s="1">
        <v>0</v>
      </c>
      <c r="Q85" s="1">
        <v>7.0000000000000007E-2</v>
      </c>
      <c r="R85" s="1">
        <v>0</v>
      </c>
      <c r="S85" s="1">
        <v>0.2</v>
      </c>
      <c r="T85" s="1">
        <v>0.27800000000000002</v>
      </c>
      <c r="U85" s="1">
        <v>5.3999999999999999E-2</v>
      </c>
      <c r="V85" s="2" t="e">
        <f>VLOOKUP(A85,[1]Sheet2!$A:$B,2,FALSE)</f>
        <v>#N/A</v>
      </c>
    </row>
    <row r="86" spans="1:22" x14ac:dyDescent="0.2">
      <c r="A86" s="1" t="s">
        <v>212</v>
      </c>
      <c r="B86" s="1" t="s">
        <v>213</v>
      </c>
      <c r="C86" s="1" t="s">
        <v>214</v>
      </c>
      <c r="D86" s="1">
        <v>0.45300000000000001</v>
      </c>
      <c r="E86" s="1">
        <v>-1.1417568735500001</v>
      </c>
      <c r="F86" s="1">
        <v>4.9406919871699999E-3</v>
      </c>
      <c r="G86" s="1">
        <v>0.99906803327799998</v>
      </c>
      <c r="H86" s="1" t="s">
        <v>23</v>
      </c>
      <c r="I86" s="1" t="s">
        <v>27</v>
      </c>
      <c r="J86" s="1">
        <v>0.09</v>
      </c>
      <c r="K86" s="1">
        <v>0.62</v>
      </c>
      <c r="L86" s="1">
        <v>0.72</v>
      </c>
      <c r="M86" s="1">
        <v>0.69</v>
      </c>
      <c r="N86" s="1">
        <v>0.98</v>
      </c>
      <c r="O86" s="1">
        <v>1.08</v>
      </c>
      <c r="P86" s="1">
        <v>1.69</v>
      </c>
      <c r="Q86" s="1">
        <v>1.59</v>
      </c>
      <c r="R86" s="1">
        <v>1.71</v>
      </c>
      <c r="S86" s="1">
        <v>1.03</v>
      </c>
      <c r="T86" s="1">
        <v>0.62</v>
      </c>
      <c r="U86" s="1">
        <v>1.42</v>
      </c>
      <c r="V86" s="2" t="e">
        <f>VLOOKUP(A86,[1]Sheet2!$A:$B,2,FALSE)</f>
        <v>#N/A</v>
      </c>
    </row>
    <row r="87" spans="1:22" x14ac:dyDescent="0.2">
      <c r="A87" s="1" t="s">
        <v>215</v>
      </c>
      <c r="B87" s="1" t="str">
        <f>A87</f>
        <v>ENSSSCG00000007493</v>
      </c>
      <c r="C87" s="1" t="s">
        <v>216</v>
      </c>
      <c r="D87" s="1">
        <v>0.47099999999999997</v>
      </c>
      <c r="E87" s="1">
        <v>-1.0872755851</v>
      </c>
      <c r="F87" s="1">
        <v>5.1679931617700002E-3</v>
      </c>
      <c r="G87" s="1">
        <v>0.99906803327799998</v>
      </c>
      <c r="H87" s="1" t="s">
        <v>23</v>
      </c>
      <c r="I87" s="1" t="s">
        <v>27</v>
      </c>
      <c r="J87" s="1">
        <v>2.3199999999999998</v>
      </c>
      <c r="K87" s="1">
        <v>6.91</v>
      </c>
      <c r="L87" s="1">
        <v>12.09</v>
      </c>
      <c r="M87" s="1">
        <v>13.15</v>
      </c>
      <c r="N87" s="1">
        <v>13.09</v>
      </c>
      <c r="O87" s="1">
        <v>18.489999999999998</v>
      </c>
      <c r="P87" s="1">
        <v>21.5</v>
      </c>
      <c r="Q87" s="1">
        <v>18.22</v>
      </c>
      <c r="R87" s="1">
        <v>31.15</v>
      </c>
      <c r="S87" s="1">
        <v>14.21</v>
      </c>
      <c r="T87" s="1">
        <v>9.5120000000000005</v>
      </c>
      <c r="U87" s="1">
        <v>20.713999999999999</v>
      </c>
      <c r="V87" s="2" t="e">
        <f>VLOOKUP(A87,[1]Sheet2!$A:$B,2,FALSE)</f>
        <v>#N/A</v>
      </c>
    </row>
    <row r="88" spans="1:22" x14ac:dyDescent="0.2">
      <c r="A88" s="1" t="s">
        <v>217</v>
      </c>
      <c r="B88" s="1" t="str">
        <f>A88</f>
        <v>ENSSSCG00000000207</v>
      </c>
      <c r="C88" s="1" t="s">
        <v>22</v>
      </c>
      <c r="D88" s="1">
        <v>26.550999999999998</v>
      </c>
      <c r="E88" s="1">
        <v>4.73067365004</v>
      </c>
      <c r="F88" s="1">
        <v>5.2620053821799996E-3</v>
      </c>
      <c r="G88" s="1">
        <v>0.99906803327799998</v>
      </c>
      <c r="H88" s="1" t="s">
        <v>23</v>
      </c>
      <c r="I88" s="1" t="s">
        <v>24</v>
      </c>
      <c r="J88" s="1">
        <v>2058.0100000000002</v>
      </c>
      <c r="K88" s="1">
        <v>364.84</v>
      </c>
      <c r="L88" s="1">
        <v>505.85</v>
      </c>
      <c r="M88" s="1">
        <v>2.25</v>
      </c>
      <c r="N88" s="1">
        <v>508.61</v>
      </c>
      <c r="O88" s="1">
        <v>1.32</v>
      </c>
      <c r="P88" s="1">
        <v>0.46</v>
      </c>
      <c r="Q88" s="1">
        <v>173.2</v>
      </c>
      <c r="R88" s="1">
        <v>1.27</v>
      </c>
      <c r="S88" s="1">
        <v>0.49</v>
      </c>
      <c r="T88" s="1">
        <v>687.91200000000003</v>
      </c>
      <c r="U88" s="1">
        <v>35.347999999999999</v>
      </c>
      <c r="V88" s="2" t="e">
        <f>VLOOKUP(A88,[1]Sheet2!$A:$B,2,FALSE)</f>
        <v>#N/A</v>
      </c>
    </row>
    <row r="89" spans="1:22" x14ac:dyDescent="0.2">
      <c r="A89" s="1" t="s">
        <v>218</v>
      </c>
      <c r="B89" s="1" t="s">
        <v>219</v>
      </c>
      <c r="C89" s="1" t="s">
        <v>220</v>
      </c>
      <c r="D89" s="1">
        <v>0.28299999999999997</v>
      </c>
      <c r="E89" s="1">
        <v>-1.8189053415400001</v>
      </c>
      <c r="F89" s="1">
        <v>5.2691375037100001E-3</v>
      </c>
      <c r="G89" s="1">
        <v>0.99906803327799998</v>
      </c>
      <c r="H89" s="1" t="s">
        <v>23</v>
      </c>
      <c r="I89" s="1" t="s">
        <v>27</v>
      </c>
      <c r="J89" s="1">
        <v>0.57999999999999996</v>
      </c>
      <c r="K89" s="1">
        <v>1.32</v>
      </c>
      <c r="L89" s="1">
        <v>3.11</v>
      </c>
      <c r="M89" s="1">
        <v>3.28</v>
      </c>
      <c r="N89" s="1">
        <v>8.34</v>
      </c>
      <c r="O89" s="1">
        <v>5.59</v>
      </c>
      <c r="P89" s="1">
        <v>6.86</v>
      </c>
      <c r="Q89" s="1">
        <v>16.440000000000001</v>
      </c>
      <c r="R89" s="1">
        <v>4.9800000000000004</v>
      </c>
      <c r="S89" s="1">
        <v>15.79</v>
      </c>
      <c r="T89" s="1">
        <v>3.3260000000000001</v>
      </c>
      <c r="U89" s="1">
        <v>9.9320000000000004</v>
      </c>
      <c r="V89" s="2" t="e">
        <f>VLOOKUP(A89,[1]Sheet2!$A:$B,2,FALSE)</f>
        <v>#N/A</v>
      </c>
    </row>
    <row r="90" spans="1:22" x14ac:dyDescent="0.2">
      <c r="A90" s="1" t="s">
        <v>221</v>
      </c>
      <c r="B90" s="1" t="s">
        <v>222</v>
      </c>
      <c r="C90" s="1" t="s">
        <v>223</v>
      </c>
      <c r="D90" s="1">
        <v>0.12</v>
      </c>
      <c r="E90" s="1">
        <v>-3.0540891814800002</v>
      </c>
      <c r="F90" s="1">
        <v>5.2865933423499999E-3</v>
      </c>
      <c r="G90" s="1">
        <v>0.99906803327799998</v>
      </c>
      <c r="H90" s="1" t="s">
        <v>23</v>
      </c>
      <c r="I90" s="1" t="s">
        <v>27</v>
      </c>
      <c r="J90" s="1">
        <v>7.0000000000000007E-2</v>
      </c>
      <c r="K90" s="1">
        <v>1.56</v>
      </c>
      <c r="L90" s="1">
        <v>14.28</v>
      </c>
      <c r="M90" s="1">
        <v>4.25</v>
      </c>
      <c r="N90" s="1">
        <v>4.55</v>
      </c>
      <c r="O90" s="1">
        <v>1.8</v>
      </c>
      <c r="P90" s="1">
        <v>46.8</v>
      </c>
      <c r="Q90" s="1">
        <v>5.0199999999999996</v>
      </c>
      <c r="R90" s="1">
        <v>147.59</v>
      </c>
      <c r="S90" s="1">
        <v>3.46</v>
      </c>
      <c r="T90" s="1">
        <v>4.9420000000000002</v>
      </c>
      <c r="U90" s="1">
        <v>40.933999999999997</v>
      </c>
      <c r="V90" s="2" t="e">
        <f>VLOOKUP(A90,[1]Sheet2!$A:$B,2,FALSE)</f>
        <v>#N/A</v>
      </c>
    </row>
    <row r="91" spans="1:22" x14ac:dyDescent="0.2">
      <c r="A91" s="1" t="s">
        <v>224</v>
      </c>
      <c r="B91" s="1" t="s">
        <v>225</v>
      </c>
      <c r="C91" s="1" t="s">
        <v>226</v>
      </c>
      <c r="D91" s="1">
        <v>0.31900000000000001</v>
      </c>
      <c r="E91" s="1">
        <v>-1.64824785842</v>
      </c>
      <c r="F91" s="1">
        <v>5.2868873490799998E-3</v>
      </c>
      <c r="G91" s="1">
        <v>0.99906803327799998</v>
      </c>
      <c r="H91" s="1" t="s">
        <v>23</v>
      </c>
      <c r="I91" s="1" t="s">
        <v>27</v>
      </c>
      <c r="J91" s="1">
        <v>0.62</v>
      </c>
      <c r="K91" s="1">
        <v>0.64</v>
      </c>
      <c r="L91" s="1">
        <v>2.33</v>
      </c>
      <c r="M91" s="1">
        <v>2.0299999999999998</v>
      </c>
      <c r="N91" s="1">
        <v>2.88</v>
      </c>
      <c r="O91" s="1">
        <v>1.38</v>
      </c>
      <c r="P91" s="1">
        <v>3.05</v>
      </c>
      <c r="Q91" s="1">
        <v>4.43</v>
      </c>
      <c r="R91" s="1">
        <v>15</v>
      </c>
      <c r="S91" s="1">
        <v>4.3600000000000003</v>
      </c>
      <c r="T91" s="1">
        <v>1.7</v>
      </c>
      <c r="U91" s="1">
        <v>5.6440000000000001</v>
      </c>
      <c r="V91" s="2" t="e">
        <f>VLOOKUP(A91,[1]Sheet2!$A:$B,2,FALSE)</f>
        <v>#N/A</v>
      </c>
    </row>
    <row r="92" spans="1:22" x14ac:dyDescent="0.2">
      <c r="A92" s="1" t="s">
        <v>227</v>
      </c>
      <c r="B92" s="1" t="s">
        <v>228</v>
      </c>
      <c r="C92" s="1" t="s">
        <v>229</v>
      </c>
      <c r="D92" s="1">
        <v>6.0759999999999996</v>
      </c>
      <c r="E92" s="1">
        <v>2.6032114468500001</v>
      </c>
      <c r="F92" s="1">
        <v>5.33731373904E-3</v>
      </c>
      <c r="G92" s="1">
        <v>0.99906803327799998</v>
      </c>
      <c r="H92" s="1" t="s">
        <v>23</v>
      </c>
      <c r="I92" s="1" t="s">
        <v>24</v>
      </c>
      <c r="J92" s="1">
        <v>0.13</v>
      </c>
      <c r="K92" s="1">
        <v>1.39</v>
      </c>
      <c r="L92" s="1">
        <v>3.58</v>
      </c>
      <c r="M92" s="1">
        <v>3.32</v>
      </c>
      <c r="N92" s="1">
        <v>0</v>
      </c>
      <c r="O92" s="1">
        <v>2.11</v>
      </c>
      <c r="P92" s="1">
        <v>0.28000000000000003</v>
      </c>
      <c r="Q92" s="1">
        <v>2.96</v>
      </c>
      <c r="R92" s="1">
        <v>0.41</v>
      </c>
      <c r="S92" s="1">
        <v>0.23</v>
      </c>
      <c r="T92" s="1">
        <v>1.6839999999999999</v>
      </c>
      <c r="U92" s="1">
        <v>1.198</v>
      </c>
      <c r="V92" s="2" t="e">
        <f>VLOOKUP(A92,[1]Sheet2!$A:$B,2,FALSE)</f>
        <v>#N/A</v>
      </c>
    </row>
    <row r="93" spans="1:22" x14ac:dyDescent="0.2">
      <c r="A93" s="1" t="s">
        <v>230</v>
      </c>
      <c r="B93" s="1" t="s">
        <v>231</v>
      </c>
      <c r="C93" s="1" t="s">
        <v>232</v>
      </c>
      <c r="D93" s="1">
        <v>4.149</v>
      </c>
      <c r="E93" s="1">
        <v>2.0526552489299998</v>
      </c>
      <c r="F93" s="1">
        <v>5.3655989922699997E-3</v>
      </c>
      <c r="G93" s="1">
        <v>0.99906803327799998</v>
      </c>
      <c r="H93" s="1" t="s">
        <v>23</v>
      </c>
      <c r="I93" s="1" t="s">
        <v>24</v>
      </c>
      <c r="J93" s="1">
        <v>0.12</v>
      </c>
      <c r="K93" s="1">
        <v>1.1399999999999999</v>
      </c>
      <c r="L93" s="1">
        <v>2.76</v>
      </c>
      <c r="M93" s="1">
        <v>11.59</v>
      </c>
      <c r="N93" s="1">
        <v>4.26</v>
      </c>
      <c r="O93" s="1">
        <v>0.68</v>
      </c>
      <c r="P93" s="1">
        <v>0.97</v>
      </c>
      <c r="Q93" s="1">
        <v>0.97</v>
      </c>
      <c r="R93" s="1">
        <v>0.39</v>
      </c>
      <c r="S93" s="1">
        <v>2.04</v>
      </c>
      <c r="T93" s="1">
        <v>3.9740000000000002</v>
      </c>
      <c r="U93" s="1">
        <v>1.01</v>
      </c>
      <c r="V93" s="2" t="e">
        <f>VLOOKUP(A93,[1]Sheet2!$A:$B,2,FALSE)</f>
        <v>#N/A</v>
      </c>
    </row>
    <row r="94" spans="1:22" x14ac:dyDescent="0.2">
      <c r="A94" s="1" t="s">
        <v>233</v>
      </c>
      <c r="B94" s="1" t="s">
        <v>234</v>
      </c>
      <c r="C94" s="1" t="s">
        <v>235</v>
      </c>
      <c r="D94" s="1">
        <v>0.1</v>
      </c>
      <c r="E94" s="1">
        <v>-3.3180913679900002</v>
      </c>
      <c r="F94" s="1">
        <v>5.4071528865500002E-3</v>
      </c>
      <c r="G94" s="1">
        <v>0.99906803327799998</v>
      </c>
      <c r="H94" s="1" t="s">
        <v>23</v>
      </c>
      <c r="I94" s="1" t="s">
        <v>27</v>
      </c>
      <c r="J94" s="1">
        <v>0</v>
      </c>
      <c r="K94" s="1">
        <v>0.02</v>
      </c>
      <c r="L94" s="1">
        <v>0</v>
      </c>
      <c r="M94" s="1">
        <v>0</v>
      </c>
      <c r="N94" s="1">
        <v>0.02</v>
      </c>
      <c r="O94" s="1">
        <v>0.04</v>
      </c>
      <c r="P94" s="1">
        <v>0.08</v>
      </c>
      <c r="Q94" s="1">
        <v>0.22</v>
      </c>
      <c r="R94" s="1">
        <v>0.01</v>
      </c>
      <c r="S94" s="1">
        <v>0.06</v>
      </c>
      <c r="T94" s="1">
        <v>8.0000000000000002E-3</v>
      </c>
      <c r="U94" s="1">
        <v>8.2000000000000003E-2</v>
      </c>
      <c r="V94" s="2" t="e">
        <f>VLOOKUP(A94,[1]Sheet2!$A:$B,2,FALSE)</f>
        <v>#N/A</v>
      </c>
    </row>
    <row r="95" spans="1:22" x14ac:dyDescent="0.2">
      <c r="A95" s="1" t="s">
        <v>236</v>
      </c>
      <c r="B95" s="1" t="s">
        <v>237</v>
      </c>
      <c r="C95" s="1" t="s">
        <v>238</v>
      </c>
      <c r="D95" s="1">
        <v>2.5</v>
      </c>
      <c r="E95" s="1">
        <v>1.32213714855</v>
      </c>
      <c r="F95" s="1">
        <v>5.53961985019E-3</v>
      </c>
      <c r="G95" s="1">
        <v>0.99906803327799998</v>
      </c>
      <c r="H95" s="1" t="s">
        <v>23</v>
      </c>
      <c r="I95" s="1" t="s">
        <v>24</v>
      </c>
      <c r="J95" s="1">
        <v>31.28</v>
      </c>
      <c r="K95" s="1">
        <v>9.3000000000000007</v>
      </c>
      <c r="L95" s="1">
        <v>6.67</v>
      </c>
      <c r="M95" s="1">
        <v>3.17</v>
      </c>
      <c r="N95" s="1">
        <v>3.06</v>
      </c>
      <c r="O95" s="1">
        <v>2.68</v>
      </c>
      <c r="P95" s="1">
        <v>2.82</v>
      </c>
      <c r="Q95" s="1">
        <v>3.67</v>
      </c>
      <c r="R95" s="1">
        <v>2.96</v>
      </c>
      <c r="S95" s="1">
        <v>0.98</v>
      </c>
      <c r="T95" s="1">
        <v>10.696</v>
      </c>
      <c r="U95" s="1">
        <v>2.6219999999999999</v>
      </c>
      <c r="V95" s="2" t="e">
        <f>VLOOKUP(A95,[1]Sheet2!$A:$B,2,FALSE)</f>
        <v>#N/A</v>
      </c>
    </row>
    <row r="96" spans="1:22" x14ac:dyDescent="0.2">
      <c r="A96" s="1" t="s">
        <v>239</v>
      </c>
      <c r="B96" s="1" t="str">
        <f t="shared" ref="B96:B101" si="10">A96</f>
        <v>ENSSSCG00000048513</v>
      </c>
      <c r="C96" s="1" t="s">
        <v>22</v>
      </c>
      <c r="D96" s="1">
        <v>5.3040000000000003</v>
      </c>
      <c r="E96" s="1">
        <v>2.4070487396</v>
      </c>
      <c r="F96" s="1">
        <v>5.7571659720000003E-3</v>
      </c>
      <c r="G96" s="1">
        <v>0.99906803327799998</v>
      </c>
      <c r="H96" s="1" t="s">
        <v>23</v>
      </c>
      <c r="I96" s="1" t="s">
        <v>24</v>
      </c>
      <c r="J96" s="1">
        <v>0</v>
      </c>
      <c r="K96" s="1">
        <v>0.1</v>
      </c>
      <c r="L96" s="1">
        <v>0.08</v>
      </c>
      <c r="M96" s="1">
        <v>0.22</v>
      </c>
      <c r="N96" s="1">
        <v>0.11</v>
      </c>
      <c r="O96" s="1">
        <v>0.02</v>
      </c>
      <c r="P96" s="1">
        <v>0.01</v>
      </c>
      <c r="Q96" s="1">
        <v>0.01</v>
      </c>
      <c r="R96" s="1">
        <v>0.03</v>
      </c>
      <c r="S96" s="1">
        <v>0.03</v>
      </c>
      <c r="T96" s="1">
        <v>0.10199999999999999</v>
      </c>
      <c r="U96" s="1">
        <v>0.02</v>
      </c>
      <c r="V96" s="2" t="e">
        <f>VLOOKUP(A96,[1]Sheet2!$A:$B,2,FALSE)</f>
        <v>#N/A</v>
      </c>
    </row>
    <row r="97" spans="1:22" x14ac:dyDescent="0.2">
      <c r="A97" s="1" t="s">
        <v>240</v>
      </c>
      <c r="B97" s="1" t="s">
        <v>241</v>
      </c>
      <c r="C97" s="1" t="s">
        <v>242</v>
      </c>
      <c r="D97" s="1">
        <v>0.47499999999999998</v>
      </c>
      <c r="E97" s="1">
        <v>-1.07430023367</v>
      </c>
      <c r="F97" s="1">
        <v>5.8365125446999998E-3</v>
      </c>
      <c r="G97" s="1">
        <v>0.99906803327799998</v>
      </c>
      <c r="H97" s="1" t="s">
        <v>23</v>
      </c>
      <c r="I97" s="1" t="s">
        <v>27</v>
      </c>
      <c r="J97" s="1">
        <v>0.99</v>
      </c>
      <c r="K97" s="1">
        <v>3.69</v>
      </c>
      <c r="L97" s="1">
        <v>4.24</v>
      </c>
      <c r="M97" s="1">
        <v>4.09</v>
      </c>
      <c r="N97" s="1">
        <v>4.79</v>
      </c>
      <c r="O97" s="1">
        <v>4.83</v>
      </c>
      <c r="P97" s="1">
        <v>8.2799999999999994</v>
      </c>
      <c r="Q97" s="1">
        <v>8.5</v>
      </c>
      <c r="R97" s="1">
        <v>12.81</v>
      </c>
      <c r="S97" s="1">
        <v>5.7</v>
      </c>
      <c r="T97" s="1">
        <v>3.56</v>
      </c>
      <c r="U97" s="1">
        <v>8.0239999999999991</v>
      </c>
      <c r="V97" s="2" t="e">
        <f>VLOOKUP(A97,[1]Sheet2!$A:$B,2,FALSE)</f>
        <v>#N/A</v>
      </c>
    </row>
    <row r="98" spans="1:22" x14ac:dyDescent="0.2">
      <c r="A98" s="1" t="s">
        <v>243</v>
      </c>
      <c r="B98" s="1" t="s">
        <v>244</v>
      </c>
      <c r="C98" s="1" t="s">
        <v>245</v>
      </c>
      <c r="D98" s="1">
        <v>0.28799999999999998</v>
      </c>
      <c r="E98" s="1">
        <v>-1.7942296787200001</v>
      </c>
      <c r="F98" s="1">
        <v>5.9456449802800003E-3</v>
      </c>
      <c r="G98" s="1">
        <v>0.99906803327799998</v>
      </c>
      <c r="H98" s="1" t="s">
        <v>23</v>
      </c>
      <c r="I98" s="1" t="s">
        <v>27</v>
      </c>
      <c r="J98" s="1">
        <v>0.25</v>
      </c>
      <c r="K98" s="1">
        <v>0.4</v>
      </c>
      <c r="L98" s="1">
        <v>0.52</v>
      </c>
      <c r="M98" s="1">
        <v>1.1100000000000001</v>
      </c>
      <c r="N98" s="1">
        <v>1.77</v>
      </c>
      <c r="O98" s="1">
        <v>2.13</v>
      </c>
      <c r="P98" s="1">
        <v>1.1200000000000001</v>
      </c>
      <c r="Q98" s="1">
        <v>1.1599999999999999</v>
      </c>
      <c r="R98" s="1">
        <v>8.1</v>
      </c>
      <c r="S98" s="1">
        <v>2.25</v>
      </c>
      <c r="T98" s="1">
        <v>0.81</v>
      </c>
      <c r="U98" s="1">
        <v>2.952</v>
      </c>
      <c r="V98" s="2" t="e">
        <f>VLOOKUP(A98,[1]Sheet2!$A:$B,2,FALSE)</f>
        <v>#N/A</v>
      </c>
    </row>
    <row r="99" spans="1:22" x14ac:dyDescent="0.2">
      <c r="A99" s="1" t="s">
        <v>246</v>
      </c>
      <c r="B99" s="1" t="s">
        <v>247</v>
      </c>
      <c r="C99" s="1" t="s">
        <v>248</v>
      </c>
      <c r="D99" s="1">
        <v>0.214</v>
      </c>
      <c r="E99" s="1">
        <v>-2.22573356409</v>
      </c>
      <c r="F99" s="1">
        <v>5.9887474893600004E-3</v>
      </c>
      <c r="G99" s="1">
        <v>0.99906803327799998</v>
      </c>
      <c r="H99" s="1" t="s">
        <v>23</v>
      </c>
      <c r="I99" s="1" t="s">
        <v>27</v>
      </c>
      <c r="J99" s="1">
        <v>0.43</v>
      </c>
      <c r="K99" s="1">
        <v>0.12</v>
      </c>
      <c r="L99" s="1">
        <v>0.33</v>
      </c>
      <c r="M99" s="1">
        <v>0.09</v>
      </c>
      <c r="N99" s="1">
        <v>0.26</v>
      </c>
      <c r="O99" s="1">
        <v>0.94</v>
      </c>
      <c r="P99" s="1">
        <v>0.57999999999999996</v>
      </c>
      <c r="Q99" s="1">
        <v>0.47</v>
      </c>
      <c r="R99" s="1">
        <v>4.8</v>
      </c>
      <c r="S99" s="1">
        <v>0.57999999999999996</v>
      </c>
      <c r="T99" s="1">
        <v>0.246</v>
      </c>
      <c r="U99" s="1">
        <v>1.474</v>
      </c>
      <c r="V99" s="2" t="e">
        <f>VLOOKUP(A99,[1]Sheet2!$A:$B,2,FALSE)</f>
        <v>#N/A</v>
      </c>
    </row>
    <row r="100" spans="1:22" x14ac:dyDescent="0.2">
      <c r="A100" s="1" t="s">
        <v>249</v>
      </c>
      <c r="B100" s="1" t="str">
        <f t="shared" si="10"/>
        <v>ENSSSCG00000045608</v>
      </c>
      <c r="C100" s="1" t="s">
        <v>22</v>
      </c>
      <c r="D100" s="1">
        <v>6.3E-2</v>
      </c>
      <c r="E100" s="1">
        <v>-3.9801942315400001</v>
      </c>
      <c r="F100" s="1">
        <v>5.9935490886799999E-3</v>
      </c>
      <c r="G100" s="1">
        <v>0.99906803327799998</v>
      </c>
      <c r="H100" s="1" t="s">
        <v>23</v>
      </c>
      <c r="I100" s="1" t="s">
        <v>27</v>
      </c>
      <c r="J100" s="1">
        <v>0</v>
      </c>
      <c r="K100" s="1">
        <v>0</v>
      </c>
      <c r="L100" s="1">
        <v>0</v>
      </c>
      <c r="M100" s="1">
        <v>0</v>
      </c>
      <c r="N100" s="1">
        <v>0.09</v>
      </c>
      <c r="O100" s="1">
        <v>0.12</v>
      </c>
      <c r="P100" s="1">
        <v>0.31</v>
      </c>
      <c r="Q100" s="1">
        <v>0.04</v>
      </c>
      <c r="R100" s="1">
        <v>0.96</v>
      </c>
      <c r="S100" s="1">
        <v>0.04</v>
      </c>
      <c r="T100" s="1">
        <v>1.7999999999999999E-2</v>
      </c>
      <c r="U100" s="1">
        <v>0.29399999999999998</v>
      </c>
      <c r="V100" s="2" t="e">
        <f>VLOOKUP(A100,[1]Sheet2!$A:$B,2,FALSE)</f>
        <v>#N/A</v>
      </c>
    </row>
    <row r="101" spans="1:22" x14ac:dyDescent="0.2">
      <c r="A101" s="1" t="s">
        <v>250</v>
      </c>
      <c r="B101" s="1" t="str">
        <f t="shared" si="10"/>
        <v>ENSSSCG00000034920</v>
      </c>
      <c r="C101" s="1" t="s">
        <v>22</v>
      </c>
      <c r="D101" s="1">
        <v>3.5830000000000002</v>
      </c>
      <c r="E101" s="1">
        <v>1.8411641113599999</v>
      </c>
      <c r="F101" s="1">
        <v>6.0123237529900002E-3</v>
      </c>
      <c r="G101" s="1">
        <v>0.99906803327799998</v>
      </c>
      <c r="H101" s="1" t="s">
        <v>23</v>
      </c>
      <c r="I101" s="1" t="s">
        <v>24</v>
      </c>
      <c r="J101" s="1">
        <v>0.21</v>
      </c>
      <c r="K101" s="1">
        <v>1.75</v>
      </c>
      <c r="L101" s="1">
        <v>2.42</v>
      </c>
      <c r="M101" s="1">
        <v>8.65</v>
      </c>
      <c r="N101" s="1">
        <v>1.1299999999999999</v>
      </c>
      <c r="O101" s="1">
        <v>0.59</v>
      </c>
      <c r="P101" s="1">
        <v>0.65</v>
      </c>
      <c r="Q101" s="1">
        <v>0.06</v>
      </c>
      <c r="R101" s="1">
        <v>0.85</v>
      </c>
      <c r="S101" s="1">
        <v>0.55000000000000004</v>
      </c>
      <c r="T101" s="1">
        <v>2.8319999999999999</v>
      </c>
      <c r="U101" s="1">
        <v>0.54</v>
      </c>
      <c r="V101" s="2" t="e">
        <f>VLOOKUP(A101,[1]Sheet2!$A:$B,2,FALSE)</f>
        <v>#N/A</v>
      </c>
    </row>
    <row r="102" spans="1:22" x14ac:dyDescent="0.2">
      <c r="A102" s="1" t="s">
        <v>251</v>
      </c>
      <c r="B102" s="1" t="s">
        <v>252</v>
      </c>
      <c r="C102" s="1" t="s">
        <v>253</v>
      </c>
      <c r="D102" s="1">
        <v>0.30199999999999999</v>
      </c>
      <c r="E102" s="1">
        <v>-1.7259350179399999</v>
      </c>
      <c r="F102" s="1">
        <v>6.2589387844199998E-3</v>
      </c>
      <c r="G102" s="1">
        <v>0.99906803327799998</v>
      </c>
      <c r="H102" s="1" t="s">
        <v>23</v>
      </c>
      <c r="I102" s="1" t="s">
        <v>27</v>
      </c>
      <c r="J102" s="1">
        <v>8.3699999999999992</v>
      </c>
      <c r="K102" s="1">
        <v>38.83</v>
      </c>
      <c r="L102" s="1">
        <v>53.93</v>
      </c>
      <c r="M102" s="1">
        <v>36.020000000000003</v>
      </c>
      <c r="N102" s="1">
        <v>57.34</v>
      </c>
      <c r="O102" s="1">
        <v>187.48</v>
      </c>
      <c r="P102" s="1">
        <v>263.87</v>
      </c>
      <c r="Q102" s="1">
        <v>16.670000000000002</v>
      </c>
      <c r="R102" s="1">
        <v>283.04000000000002</v>
      </c>
      <c r="S102" s="1">
        <v>30.54</v>
      </c>
      <c r="T102" s="1">
        <v>38.898000000000003</v>
      </c>
      <c r="U102" s="1">
        <v>156.32</v>
      </c>
      <c r="V102" s="2" t="e">
        <f>VLOOKUP(A102,[1]Sheet2!$A:$B,2,FALSE)</f>
        <v>#N/A</v>
      </c>
    </row>
    <row r="103" spans="1:22" x14ac:dyDescent="0.2">
      <c r="A103" s="1" t="s">
        <v>254</v>
      </c>
      <c r="B103" s="1" t="str">
        <f t="shared" ref="B103:B105" si="11">A103</f>
        <v>ENSSSCG00000012219</v>
      </c>
      <c r="C103" s="1" t="s">
        <v>22</v>
      </c>
      <c r="D103" s="1">
        <v>20.431000000000001</v>
      </c>
      <c r="E103" s="1">
        <v>4.3527205966500002</v>
      </c>
      <c r="F103" s="1">
        <v>6.4774706833300002E-3</v>
      </c>
      <c r="G103" s="1">
        <v>0.99906803327799998</v>
      </c>
      <c r="H103" s="1" t="s">
        <v>23</v>
      </c>
      <c r="I103" s="1" t="s">
        <v>24</v>
      </c>
      <c r="J103" s="1">
        <v>0</v>
      </c>
      <c r="K103" s="1">
        <v>0.11</v>
      </c>
      <c r="L103" s="1">
        <v>0.17</v>
      </c>
      <c r="M103" s="1">
        <v>0.06</v>
      </c>
      <c r="N103" s="1">
        <v>0.04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7.5999999999999998E-2</v>
      </c>
      <c r="U103" s="1">
        <v>0</v>
      </c>
      <c r="V103" s="2" t="e">
        <f>VLOOKUP(A103,[1]Sheet2!$A:$B,2,FALSE)</f>
        <v>#N/A</v>
      </c>
    </row>
    <row r="104" spans="1:22" x14ac:dyDescent="0.2">
      <c r="A104" s="1" t="s">
        <v>255</v>
      </c>
      <c r="B104" s="1" t="str">
        <f t="shared" si="11"/>
        <v>ENSSSCG00000036516</v>
      </c>
      <c r="C104" s="1" t="s">
        <v>22</v>
      </c>
      <c r="D104" s="1">
        <v>0.45100000000000001</v>
      </c>
      <c r="E104" s="1">
        <v>-1.1484653712199999</v>
      </c>
      <c r="F104" s="1">
        <v>6.5961391618399997E-3</v>
      </c>
      <c r="G104" s="1">
        <v>0.99906803327799998</v>
      </c>
      <c r="H104" s="1" t="s">
        <v>23</v>
      </c>
      <c r="I104" s="1" t="s">
        <v>27</v>
      </c>
      <c r="J104" s="1">
        <v>0.49</v>
      </c>
      <c r="K104" s="1">
        <v>1.1100000000000001</v>
      </c>
      <c r="L104" s="1">
        <v>1.1200000000000001</v>
      </c>
      <c r="M104" s="1">
        <v>5.78</v>
      </c>
      <c r="N104" s="1">
        <v>1.93</v>
      </c>
      <c r="O104" s="1">
        <v>1.1000000000000001</v>
      </c>
      <c r="P104" s="1">
        <v>1.92</v>
      </c>
      <c r="Q104" s="1">
        <v>2.79</v>
      </c>
      <c r="R104" s="1">
        <v>2.91</v>
      </c>
      <c r="S104" s="1">
        <v>12.68</v>
      </c>
      <c r="T104" s="1">
        <v>2.0859999999999999</v>
      </c>
      <c r="U104" s="1">
        <v>4.28</v>
      </c>
      <c r="V104" s="2" t="e">
        <f>VLOOKUP(A104,[1]Sheet2!$A:$B,2,FALSE)</f>
        <v>#N/A</v>
      </c>
    </row>
    <row r="105" spans="1:22" x14ac:dyDescent="0.2">
      <c r="A105" s="1" t="s">
        <v>256</v>
      </c>
      <c r="B105" s="1" t="str">
        <f t="shared" si="11"/>
        <v>ENSSSCG00000042442</v>
      </c>
      <c r="C105" s="1" t="s">
        <v>22</v>
      </c>
      <c r="D105" s="1">
        <v>0.158</v>
      </c>
      <c r="E105" s="1">
        <v>-2.6592911562400001</v>
      </c>
      <c r="F105" s="1">
        <v>6.6243720718200004E-3</v>
      </c>
      <c r="G105" s="1">
        <v>0.99906803327799998</v>
      </c>
      <c r="H105" s="1" t="s">
        <v>23</v>
      </c>
      <c r="I105" s="1" t="s">
        <v>27</v>
      </c>
      <c r="J105" s="1">
        <v>0</v>
      </c>
      <c r="K105" s="1">
        <v>0</v>
      </c>
      <c r="L105" s="1">
        <v>7.0000000000000007E-2</v>
      </c>
      <c r="M105" s="1">
        <v>0.03</v>
      </c>
      <c r="N105" s="1">
        <v>0.06</v>
      </c>
      <c r="O105" s="1">
        <v>0.17</v>
      </c>
      <c r="P105" s="1">
        <v>0.21</v>
      </c>
      <c r="Q105" s="1">
        <v>0.04</v>
      </c>
      <c r="R105" s="1">
        <v>0.24</v>
      </c>
      <c r="S105" s="1">
        <v>0.37</v>
      </c>
      <c r="T105" s="1">
        <v>3.2000000000000001E-2</v>
      </c>
      <c r="U105" s="1">
        <v>0.20599999999999999</v>
      </c>
      <c r="V105" s="2" t="e">
        <f>VLOOKUP(A105,[1]Sheet2!$A:$B,2,FALSE)</f>
        <v>#N/A</v>
      </c>
    </row>
    <row r="106" spans="1:22" x14ac:dyDescent="0.2">
      <c r="A106" s="1" t="s">
        <v>257</v>
      </c>
      <c r="B106" s="1" t="s">
        <v>258</v>
      </c>
      <c r="C106" s="1" t="s">
        <v>259</v>
      </c>
      <c r="D106" s="1">
        <v>0.39800000000000002</v>
      </c>
      <c r="E106" s="1">
        <v>-1.3282126353699999</v>
      </c>
      <c r="F106" s="1">
        <v>6.9586737940600003E-3</v>
      </c>
      <c r="G106" s="1">
        <v>0.99906803327799998</v>
      </c>
      <c r="H106" s="1" t="s">
        <v>23</v>
      </c>
      <c r="I106" s="1" t="s">
        <v>27</v>
      </c>
      <c r="J106" s="1">
        <v>4.83</v>
      </c>
      <c r="K106" s="1">
        <v>5.66</v>
      </c>
      <c r="L106" s="1">
        <v>5.53</v>
      </c>
      <c r="M106" s="1">
        <v>17.350000000000001</v>
      </c>
      <c r="N106" s="1">
        <v>25.17</v>
      </c>
      <c r="O106" s="1">
        <v>21.37</v>
      </c>
      <c r="P106" s="1">
        <v>33.049999999999997</v>
      </c>
      <c r="Q106" s="1">
        <v>50.59</v>
      </c>
      <c r="R106" s="1">
        <v>27.79</v>
      </c>
      <c r="S106" s="1">
        <v>17.55</v>
      </c>
      <c r="T106" s="1">
        <v>11.708</v>
      </c>
      <c r="U106" s="1">
        <v>30.07</v>
      </c>
      <c r="V106" s="2" t="e">
        <f>VLOOKUP(A106,[1]Sheet2!$A:$B,2,FALSE)</f>
        <v>#N/A</v>
      </c>
    </row>
    <row r="107" spans="1:22" x14ac:dyDescent="0.2">
      <c r="A107" s="1" t="s">
        <v>260</v>
      </c>
      <c r="B107" s="1" t="str">
        <f>A107</f>
        <v>ENSSSCG00000050031</v>
      </c>
      <c r="C107" s="1" t="s">
        <v>22</v>
      </c>
      <c r="D107" s="1">
        <v>0.10299999999999999</v>
      </c>
      <c r="E107" s="1">
        <v>-3.2780717311299998</v>
      </c>
      <c r="F107" s="1">
        <v>6.9969975092100001E-3</v>
      </c>
      <c r="G107" s="1">
        <v>0.99906803327799998</v>
      </c>
      <c r="H107" s="1" t="s">
        <v>23</v>
      </c>
      <c r="I107" s="1" t="s">
        <v>27</v>
      </c>
      <c r="J107" s="1">
        <v>0</v>
      </c>
      <c r="K107" s="1">
        <v>0.06</v>
      </c>
      <c r="L107" s="1">
        <v>0.02</v>
      </c>
      <c r="M107" s="1">
        <v>0.03</v>
      </c>
      <c r="N107" s="1">
        <v>0</v>
      </c>
      <c r="O107" s="1">
        <v>0.71</v>
      </c>
      <c r="P107" s="1">
        <v>0</v>
      </c>
      <c r="Q107" s="1">
        <v>0.53</v>
      </c>
      <c r="R107" s="1">
        <v>0.06</v>
      </c>
      <c r="S107" s="1">
        <v>0.24</v>
      </c>
      <c r="T107" s="1">
        <v>2.1999999999999999E-2</v>
      </c>
      <c r="U107" s="1">
        <v>0.308</v>
      </c>
      <c r="V107" s="2" t="e">
        <f>VLOOKUP(A107,[1]Sheet2!$A:$B,2,FALSE)</f>
        <v>#N/A</v>
      </c>
    </row>
    <row r="108" spans="1:22" x14ac:dyDescent="0.2">
      <c r="A108" s="1" t="s">
        <v>261</v>
      </c>
      <c r="B108" s="1" t="str">
        <f>A108</f>
        <v>ENSSSCG00000051007</v>
      </c>
      <c r="C108" s="1" t="s">
        <v>22</v>
      </c>
      <c r="D108" s="1">
        <v>3.3050000000000002</v>
      </c>
      <c r="E108" s="1">
        <v>1.7246707186300001</v>
      </c>
      <c r="F108" s="1">
        <v>7.1391731149299999E-3</v>
      </c>
      <c r="G108" s="1">
        <v>0.99906803327799998</v>
      </c>
      <c r="H108" s="1" t="s">
        <v>23</v>
      </c>
      <c r="I108" s="1" t="s">
        <v>24</v>
      </c>
      <c r="J108" s="1">
        <v>6.05</v>
      </c>
      <c r="K108" s="1">
        <v>0.87</v>
      </c>
      <c r="L108" s="1">
        <v>1.2</v>
      </c>
      <c r="M108" s="1">
        <v>2.44</v>
      </c>
      <c r="N108" s="1">
        <v>1.79</v>
      </c>
      <c r="O108" s="1">
        <v>1.23</v>
      </c>
      <c r="P108" s="1">
        <v>0.63</v>
      </c>
      <c r="Q108" s="1">
        <v>0.57999999999999996</v>
      </c>
      <c r="R108" s="1">
        <v>1.47</v>
      </c>
      <c r="S108" s="1">
        <v>1.26</v>
      </c>
      <c r="T108" s="1">
        <v>2.4700000000000002</v>
      </c>
      <c r="U108" s="1">
        <v>1.034</v>
      </c>
      <c r="V108" s="2" t="e">
        <f>VLOOKUP(A108,[1]Sheet2!$A:$B,2,FALSE)</f>
        <v>#N/A</v>
      </c>
    </row>
    <row r="109" spans="1:22" x14ac:dyDescent="0.2">
      <c r="A109" s="1" t="s">
        <v>262</v>
      </c>
      <c r="B109" s="1" t="s">
        <v>263</v>
      </c>
      <c r="C109" s="1" t="s">
        <v>264</v>
      </c>
      <c r="D109" s="1">
        <v>0.45600000000000002</v>
      </c>
      <c r="E109" s="1">
        <v>-1.13445791399</v>
      </c>
      <c r="F109" s="1">
        <v>7.3274945712599997E-3</v>
      </c>
      <c r="G109" s="1">
        <v>0.99906803327799998</v>
      </c>
      <c r="H109" s="1" t="s">
        <v>23</v>
      </c>
      <c r="I109" s="1" t="s">
        <v>27</v>
      </c>
      <c r="J109" s="1">
        <v>2.97</v>
      </c>
      <c r="K109" s="1">
        <v>5.47</v>
      </c>
      <c r="L109" s="1">
        <v>6.51</v>
      </c>
      <c r="M109" s="1">
        <v>5.13</v>
      </c>
      <c r="N109" s="1">
        <v>9.1199999999999992</v>
      </c>
      <c r="O109" s="1">
        <v>25.26</v>
      </c>
      <c r="P109" s="1">
        <v>3.72</v>
      </c>
      <c r="Q109" s="1">
        <v>14.29</v>
      </c>
      <c r="R109" s="1">
        <v>16.28</v>
      </c>
      <c r="S109" s="1">
        <v>17.21</v>
      </c>
      <c r="T109" s="1">
        <v>5.84</v>
      </c>
      <c r="U109" s="1">
        <v>15.352</v>
      </c>
      <c r="V109" s="2" t="e">
        <f>VLOOKUP(A109,[1]Sheet2!$A:$B,2,FALSE)</f>
        <v>#N/A</v>
      </c>
    </row>
    <row r="110" spans="1:22" x14ac:dyDescent="0.2">
      <c r="A110" s="1" t="s">
        <v>265</v>
      </c>
      <c r="B110" s="1" t="s">
        <v>266</v>
      </c>
      <c r="C110" s="1" t="s">
        <v>267</v>
      </c>
      <c r="D110" s="1">
        <v>0.33700000000000002</v>
      </c>
      <c r="E110" s="1">
        <v>-1.56760575807</v>
      </c>
      <c r="F110" s="1">
        <v>7.32969758604E-3</v>
      </c>
      <c r="G110" s="1">
        <v>0.99906803327799998</v>
      </c>
      <c r="H110" s="1" t="s">
        <v>23</v>
      </c>
      <c r="I110" s="1" t="s">
        <v>27</v>
      </c>
      <c r="J110" s="1">
        <v>0.1</v>
      </c>
      <c r="K110" s="1">
        <v>0.51</v>
      </c>
      <c r="L110" s="1">
        <v>0.21</v>
      </c>
      <c r="M110" s="1">
        <v>0.23</v>
      </c>
      <c r="N110" s="1">
        <v>0.32</v>
      </c>
      <c r="O110" s="1">
        <v>0.33</v>
      </c>
      <c r="P110" s="1">
        <v>1.63</v>
      </c>
      <c r="Q110" s="1">
        <v>0.35</v>
      </c>
      <c r="R110" s="1">
        <v>0.59</v>
      </c>
      <c r="S110" s="1">
        <v>1.95</v>
      </c>
      <c r="T110" s="1">
        <v>0.27400000000000002</v>
      </c>
      <c r="U110" s="1">
        <v>0.97</v>
      </c>
      <c r="V110" s="2" t="e">
        <f>VLOOKUP(A110,[1]Sheet2!$A:$B,2,FALSE)</f>
        <v>#N/A</v>
      </c>
    </row>
    <row r="111" spans="1:22" x14ac:dyDescent="0.2">
      <c r="A111" s="1" t="s">
        <v>268</v>
      </c>
      <c r="B111" s="1" t="s">
        <v>269</v>
      </c>
      <c r="C111" s="1" t="s">
        <v>270</v>
      </c>
      <c r="D111" s="1">
        <v>0.16300000000000001</v>
      </c>
      <c r="E111" s="1">
        <v>-2.6151414986999999</v>
      </c>
      <c r="F111" s="1">
        <v>7.4536450253E-3</v>
      </c>
      <c r="G111" s="1">
        <v>0.99906803327799998</v>
      </c>
      <c r="H111" s="1" t="s">
        <v>23</v>
      </c>
      <c r="I111" s="1" t="s">
        <v>27</v>
      </c>
      <c r="J111" s="1">
        <v>0</v>
      </c>
      <c r="K111" s="1">
        <v>0.19</v>
      </c>
      <c r="L111" s="1">
        <v>0.21</v>
      </c>
      <c r="M111" s="1">
        <v>0</v>
      </c>
      <c r="N111" s="1">
        <v>0.1</v>
      </c>
      <c r="O111" s="1">
        <v>1.34</v>
      </c>
      <c r="P111" s="1">
        <v>0.5</v>
      </c>
      <c r="Q111" s="1">
        <v>0.47</v>
      </c>
      <c r="R111" s="1">
        <v>0.42</v>
      </c>
      <c r="S111" s="1">
        <v>0.52</v>
      </c>
      <c r="T111" s="1">
        <v>0.1</v>
      </c>
      <c r="U111" s="1">
        <v>0.65</v>
      </c>
      <c r="V111" s="2" t="e">
        <f>VLOOKUP(A111,[1]Sheet2!$A:$B,2,FALSE)</f>
        <v>#N/A</v>
      </c>
    </row>
    <row r="112" spans="1:22" x14ac:dyDescent="0.2">
      <c r="A112" s="1" t="s">
        <v>271</v>
      </c>
      <c r="B112" s="1" t="s">
        <v>272</v>
      </c>
      <c r="C112" s="1" t="s">
        <v>273</v>
      </c>
      <c r="D112" s="1">
        <v>23.390999999999998</v>
      </c>
      <c r="E112" s="1">
        <v>4.5478889205100002</v>
      </c>
      <c r="F112" s="1">
        <v>7.6193421341299999E-3</v>
      </c>
      <c r="G112" s="1">
        <v>0.99906803327799998</v>
      </c>
      <c r="H112" s="1" t="s">
        <v>23</v>
      </c>
      <c r="I112" s="1" t="s">
        <v>24</v>
      </c>
      <c r="J112" s="1">
        <v>0</v>
      </c>
      <c r="K112" s="1">
        <v>0.28999999999999998</v>
      </c>
      <c r="L112" s="1">
        <v>0.68</v>
      </c>
      <c r="M112" s="1">
        <v>0.3</v>
      </c>
      <c r="N112" s="1">
        <v>0</v>
      </c>
      <c r="O112" s="1">
        <v>0</v>
      </c>
      <c r="P112" s="1">
        <v>0</v>
      </c>
      <c r="Q112" s="1">
        <v>0</v>
      </c>
      <c r="R112" s="1">
        <v>0.05</v>
      </c>
      <c r="S112" s="1">
        <v>0</v>
      </c>
      <c r="T112" s="1">
        <v>0.254</v>
      </c>
      <c r="U112" s="1">
        <v>0.01</v>
      </c>
      <c r="V112" s="2" t="e">
        <f>VLOOKUP(A112,[1]Sheet2!$A:$B,2,FALSE)</f>
        <v>#N/A</v>
      </c>
    </row>
    <row r="113" spans="1:22" x14ac:dyDescent="0.2">
      <c r="A113" s="1" t="s">
        <v>274</v>
      </c>
      <c r="B113" s="1" t="s">
        <v>275</v>
      </c>
      <c r="C113" s="1" t="s">
        <v>276</v>
      </c>
      <c r="D113" s="1">
        <v>0.28699999999999998</v>
      </c>
      <c r="E113" s="1">
        <v>-1.79996538378</v>
      </c>
      <c r="F113" s="1">
        <v>7.6271246317799997E-3</v>
      </c>
      <c r="G113" s="1">
        <v>0.99906803327799998</v>
      </c>
      <c r="H113" s="1" t="s">
        <v>23</v>
      </c>
      <c r="I113" s="1" t="s">
        <v>27</v>
      </c>
      <c r="J113" s="1">
        <v>0</v>
      </c>
      <c r="K113" s="1">
        <v>0.09</v>
      </c>
      <c r="L113" s="1">
        <v>0.1</v>
      </c>
      <c r="M113" s="1">
        <v>0.18</v>
      </c>
      <c r="N113" s="1">
        <v>0.21</v>
      </c>
      <c r="O113" s="1">
        <v>0.28999999999999998</v>
      </c>
      <c r="P113" s="1">
        <v>0.09</v>
      </c>
      <c r="Q113" s="1">
        <v>0.6</v>
      </c>
      <c r="R113" s="1">
        <v>0.62</v>
      </c>
      <c r="S113" s="1">
        <v>0.44</v>
      </c>
      <c r="T113" s="1">
        <v>0.11600000000000001</v>
      </c>
      <c r="U113" s="1">
        <v>0.40799999999999997</v>
      </c>
      <c r="V113" s="2" t="e">
        <f>VLOOKUP(A113,[1]Sheet2!$A:$B,2,FALSE)</f>
        <v>#N/A</v>
      </c>
    </row>
    <row r="114" spans="1:22" x14ac:dyDescent="0.2">
      <c r="A114" s="1" t="s">
        <v>277</v>
      </c>
      <c r="B114" s="1" t="s">
        <v>278</v>
      </c>
      <c r="C114" s="1" t="s">
        <v>279</v>
      </c>
      <c r="D114" s="1">
        <v>0.41499999999999998</v>
      </c>
      <c r="E114" s="1">
        <v>-1.2698749595900001</v>
      </c>
      <c r="F114" s="1">
        <v>7.7320223987700004E-3</v>
      </c>
      <c r="G114" s="1">
        <v>0.99906803327799998</v>
      </c>
      <c r="H114" s="1" t="s">
        <v>23</v>
      </c>
      <c r="I114" s="1" t="s">
        <v>27</v>
      </c>
      <c r="J114" s="1">
        <v>50</v>
      </c>
      <c r="K114" s="1">
        <v>288.64999999999998</v>
      </c>
      <c r="L114" s="1">
        <v>736.44</v>
      </c>
      <c r="M114" s="1">
        <v>666.87</v>
      </c>
      <c r="N114" s="1">
        <v>947.14</v>
      </c>
      <c r="O114" s="1">
        <v>802.81</v>
      </c>
      <c r="P114" s="1">
        <v>2114.85</v>
      </c>
      <c r="Q114" s="1">
        <v>695.58</v>
      </c>
      <c r="R114" s="1">
        <v>1903.38</v>
      </c>
      <c r="S114" s="1">
        <v>1225.24</v>
      </c>
      <c r="T114" s="1">
        <v>537.82000000000005</v>
      </c>
      <c r="U114" s="1">
        <v>1348.3720000000001</v>
      </c>
      <c r="V114" s="2" t="e">
        <f>VLOOKUP(A114,[1]Sheet2!$A:$B,2,FALSE)</f>
        <v>#N/A</v>
      </c>
    </row>
    <row r="115" spans="1:22" x14ac:dyDescent="0.2">
      <c r="A115" s="1" t="s">
        <v>280</v>
      </c>
      <c r="B115" s="1" t="str">
        <f t="shared" ref="B115:B117" si="12">A115</f>
        <v>ENSSSCG00000048220</v>
      </c>
      <c r="C115" s="1" t="s">
        <v>22</v>
      </c>
      <c r="D115" s="1">
        <v>4.5999999999999999E-2</v>
      </c>
      <c r="E115" s="1">
        <v>-4.4489680157600002</v>
      </c>
      <c r="F115" s="1">
        <v>7.7883811099000002E-3</v>
      </c>
      <c r="G115" s="1">
        <v>0.99906803327799998</v>
      </c>
      <c r="H115" s="1" t="s">
        <v>23</v>
      </c>
      <c r="I115" s="1" t="s">
        <v>27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1.08</v>
      </c>
      <c r="P115" s="1">
        <v>0</v>
      </c>
      <c r="Q115" s="1">
        <v>2.08</v>
      </c>
      <c r="R115" s="1">
        <v>2.73</v>
      </c>
      <c r="S115" s="1">
        <v>0.38</v>
      </c>
      <c r="T115" s="1">
        <v>0</v>
      </c>
      <c r="U115" s="1">
        <v>1.254</v>
      </c>
      <c r="V115" s="2" t="e">
        <f>VLOOKUP(A115,[1]Sheet2!$A:$B,2,FALSE)</f>
        <v>#N/A</v>
      </c>
    </row>
    <row r="116" spans="1:22" x14ac:dyDescent="0.2">
      <c r="A116" s="1" t="s">
        <v>281</v>
      </c>
      <c r="B116" s="1" t="str">
        <f t="shared" si="12"/>
        <v>ENSSSCG00000031919</v>
      </c>
      <c r="C116" s="1" t="s">
        <v>22</v>
      </c>
      <c r="D116" s="1">
        <v>2.8849999999999998</v>
      </c>
      <c r="E116" s="1">
        <v>1.5286710515299999</v>
      </c>
      <c r="F116" s="1">
        <v>7.9184930982700002E-3</v>
      </c>
      <c r="G116" s="1">
        <v>0.99906803327799998</v>
      </c>
      <c r="H116" s="1" t="s">
        <v>23</v>
      </c>
      <c r="I116" s="1" t="s">
        <v>24</v>
      </c>
      <c r="J116" s="1">
        <v>1.08</v>
      </c>
      <c r="K116" s="1">
        <v>10.86</v>
      </c>
      <c r="L116" s="1">
        <v>8.07</v>
      </c>
      <c r="M116" s="1">
        <v>13.8</v>
      </c>
      <c r="N116" s="1">
        <v>3.95</v>
      </c>
      <c r="O116" s="1">
        <v>1.53</v>
      </c>
      <c r="P116" s="1">
        <v>4.4000000000000004</v>
      </c>
      <c r="Q116" s="1">
        <v>0.44</v>
      </c>
      <c r="R116" s="1">
        <v>3.12</v>
      </c>
      <c r="S116" s="1">
        <v>2.85</v>
      </c>
      <c r="T116" s="1">
        <v>7.5519999999999996</v>
      </c>
      <c r="U116" s="1">
        <v>2.468</v>
      </c>
      <c r="V116" s="2" t="e">
        <f>VLOOKUP(A116,[1]Sheet2!$A:$B,2,FALSE)</f>
        <v>#N/A</v>
      </c>
    </row>
    <row r="117" spans="1:22" x14ac:dyDescent="0.2">
      <c r="A117" s="1" t="s">
        <v>282</v>
      </c>
      <c r="B117" s="1" t="str">
        <f t="shared" si="12"/>
        <v>ENSSSCG00000045209</v>
      </c>
      <c r="C117" s="1" t="s">
        <v>22</v>
      </c>
      <c r="D117" s="1">
        <v>3.2000000000000001E-2</v>
      </c>
      <c r="E117" s="1">
        <v>-4.9778488144499997</v>
      </c>
      <c r="F117" s="1">
        <v>8.0247435840899994E-3</v>
      </c>
      <c r="G117" s="1">
        <v>0.99906803327799998</v>
      </c>
      <c r="H117" s="1" t="s">
        <v>23</v>
      </c>
      <c r="I117" s="1" t="s">
        <v>27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0.21</v>
      </c>
      <c r="P117" s="1">
        <v>0.16</v>
      </c>
      <c r="Q117" s="1">
        <v>0.11</v>
      </c>
      <c r="R117" s="1">
        <v>0</v>
      </c>
      <c r="S117" s="1">
        <v>0</v>
      </c>
      <c r="T117" s="1">
        <v>0</v>
      </c>
      <c r="U117" s="1">
        <v>9.6000000000000002E-2</v>
      </c>
      <c r="V117" s="2" t="e">
        <f>VLOOKUP(A117,[1]Sheet2!$A:$B,2,FALSE)</f>
        <v>#N/A</v>
      </c>
    </row>
    <row r="118" spans="1:22" x14ac:dyDescent="0.2">
      <c r="A118" s="1" t="s">
        <v>283</v>
      </c>
      <c r="B118" s="1" t="s">
        <v>284</v>
      </c>
      <c r="C118" s="1" t="s">
        <v>285</v>
      </c>
      <c r="D118" s="1">
        <v>4.1360000000000001</v>
      </c>
      <c r="E118" s="1">
        <v>2.0483654231499999</v>
      </c>
      <c r="F118" s="1">
        <v>8.25006296746E-3</v>
      </c>
      <c r="G118" s="1">
        <v>0.99906803327799998</v>
      </c>
      <c r="H118" s="1" t="s">
        <v>23</v>
      </c>
      <c r="I118" s="1" t="s">
        <v>24</v>
      </c>
      <c r="J118" s="1">
        <v>1.3</v>
      </c>
      <c r="K118" s="1">
        <v>1.01</v>
      </c>
      <c r="L118" s="1">
        <v>0.91</v>
      </c>
      <c r="M118" s="1">
        <v>0.18</v>
      </c>
      <c r="N118" s="1">
        <v>0.3</v>
      </c>
      <c r="O118" s="1">
        <v>0.44</v>
      </c>
      <c r="P118" s="1">
        <v>0.32</v>
      </c>
      <c r="Q118" s="1">
        <v>0.21</v>
      </c>
      <c r="R118" s="1">
        <v>0.05</v>
      </c>
      <c r="S118" s="1">
        <v>0.22</v>
      </c>
      <c r="T118" s="1">
        <v>0.74</v>
      </c>
      <c r="U118" s="1">
        <v>0.248</v>
      </c>
      <c r="V118" s="2" t="e">
        <f>VLOOKUP(A118,[1]Sheet2!$A:$B,2,FALSE)</f>
        <v>#N/A</v>
      </c>
    </row>
    <row r="119" spans="1:22" x14ac:dyDescent="0.2">
      <c r="A119" s="1" t="s">
        <v>286</v>
      </c>
      <c r="B119" s="1" t="str">
        <f t="shared" ref="B119:B121" si="13">A119</f>
        <v>ENSSSCG00000046097</v>
      </c>
      <c r="C119" s="1" t="s">
        <v>22</v>
      </c>
      <c r="D119" s="1">
        <v>9.8000000000000004E-2</v>
      </c>
      <c r="E119" s="1">
        <v>-3.3462933988599999</v>
      </c>
      <c r="F119" s="1">
        <v>8.2520430931800007E-3</v>
      </c>
      <c r="G119" s="1">
        <v>0.99906803327799998</v>
      </c>
      <c r="H119" s="1" t="s">
        <v>23</v>
      </c>
      <c r="I119" s="1" t="s">
        <v>27</v>
      </c>
      <c r="J119" s="1">
        <v>0</v>
      </c>
      <c r="K119" s="1">
        <v>0</v>
      </c>
      <c r="L119" s="1">
        <v>0.02</v>
      </c>
      <c r="M119" s="1">
        <v>0</v>
      </c>
      <c r="N119" s="1">
        <v>0.02</v>
      </c>
      <c r="O119" s="1">
        <v>0.09</v>
      </c>
      <c r="P119" s="1">
        <v>0.12</v>
      </c>
      <c r="Q119" s="1">
        <v>0.03</v>
      </c>
      <c r="R119" s="1">
        <v>0.03</v>
      </c>
      <c r="S119" s="1">
        <v>0.03</v>
      </c>
      <c r="T119" s="1">
        <v>8.0000000000000002E-3</v>
      </c>
      <c r="U119" s="1">
        <v>0.06</v>
      </c>
      <c r="V119" s="2" t="e">
        <f>VLOOKUP(A119,[1]Sheet2!$A:$B,2,FALSE)</f>
        <v>#N/A</v>
      </c>
    </row>
    <row r="120" spans="1:22" x14ac:dyDescent="0.2">
      <c r="A120" s="1" t="s">
        <v>287</v>
      </c>
      <c r="B120" s="1" t="str">
        <f t="shared" si="13"/>
        <v>ENSSSCG00000035507</v>
      </c>
      <c r="C120" s="1" t="s">
        <v>22</v>
      </c>
      <c r="D120" s="1">
        <v>0.10199999999999999</v>
      </c>
      <c r="E120" s="1">
        <v>-3.2931681344900001</v>
      </c>
      <c r="F120" s="1">
        <v>8.6048509680399995E-3</v>
      </c>
      <c r="G120" s="1">
        <v>0.99906803327799998</v>
      </c>
      <c r="H120" s="1" t="s">
        <v>23</v>
      </c>
      <c r="I120" s="1" t="s">
        <v>27</v>
      </c>
      <c r="J120" s="1">
        <v>0</v>
      </c>
      <c r="K120" s="1">
        <v>0.05</v>
      </c>
      <c r="L120" s="1">
        <v>0</v>
      </c>
      <c r="M120" s="1">
        <v>0</v>
      </c>
      <c r="N120" s="1">
        <v>0.08</v>
      </c>
      <c r="O120" s="1">
        <v>0.85</v>
      </c>
      <c r="P120" s="1">
        <v>0.08</v>
      </c>
      <c r="Q120" s="1">
        <v>0.2</v>
      </c>
      <c r="R120" s="1">
        <v>0.09</v>
      </c>
      <c r="S120" s="1">
        <v>0.22</v>
      </c>
      <c r="T120" s="1">
        <v>2.5999999999999999E-2</v>
      </c>
      <c r="U120" s="1">
        <v>0.28799999999999998</v>
      </c>
      <c r="V120" s="2" t="e">
        <f>VLOOKUP(A120,[1]Sheet2!$A:$B,2,FALSE)</f>
        <v>#N/A</v>
      </c>
    </row>
    <row r="121" spans="1:22" x14ac:dyDescent="0.2">
      <c r="A121" s="1" t="s">
        <v>288</v>
      </c>
      <c r="B121" s="1" t="str">
        <f t="shared" si="13"/>
        <v>ENSSSCG00000045444</v>
      </c>
      <c r="C121" s="1" t="s">
        <v>22</v>
      </c>
      <c r="D121" s="1">
        <v>2.8050000000000002</v>
      </c>
      <c r="E121" s="1">
        <v>1.4880450922699999</v>
      </c>
      <c r="F121" s="1">
        <v>8.7447547794699994E-3</v>
      </c>
      <c r="G121" s="1">
        <v>0.99906803327799998</v>
      </c>
      <c r="H121" s="1" t="s">
        <v>23</v>
      </c>
      <c r="I121" s="1" t="s">
        <v>24</v>
      </c>
      <c r="J121" s="1">
        <v>1.96</v>
      </c>
      <c r="K121" s="1">
        <v>0.11</v>
      </c>
      <c r="L121" s="1">
        <v>0.24</v>
      </c>
      <c r="M121" s="1">
        <v>0.28000000000000003</v>
      </c>
      <c r="N121" s="1">
        <v>0.35</v>
      </c>
      <c r="O121" s="1">
        <v>0.71</v>
      </c>
      <c r="P121" s="1">
        <v>0.08</v>
      </c>
      <c r="Q121" s="1">
        <v>0.11</v>
      </c>
      <c r="R121" s="1">
        <v>0.04</v>
      </c>
      <c r="S121" s="1">
        <v>0.35</v>
      </c>
      <c r="T121" s="1">
        <v>0.58799999999999997</v>
      </c>
      <c r="U121" s="1">
        <v>0.25800000000000001</v>
      </c>
      <c r="V121" s="2" t="e">
        <f>VLOOKUP(A121,[1]Sheet2!$A:$B,2,FALSE)</f>
        <v>#N/A</v>
      </c>
    </row>
    <row r="122" spans="1:22" x14ac:dyDescent="0.2">
      <c r="A122" s="1" t="s">
        <v>289</v>
      </c>
      <c r="B122" s="1" t="s">
        <v>290</v>
      </c>
      <c r="C122" s="1" t="s">
        <v>291</v>
      </c>
      <c r="D122" s="1">
        <v>0.13700000000000001</v>
      </c>
      <c r="E122" s="1">
        <v>-2.8697425356899999</v>
      </c>
      <c r="F122" s="1">
        <v>8.9709149891499997E-3</v>
      </c>
      <c r="G122" s="1">
        <v>0.99906803327799998</v>
      </c>
      <c r="H122" s="1" t="s">
        <v>23</v>
      </c>
      <c r="I122" s="1" t="s">
        <v>27</v>
      </c>
      <c r="J122" s="1">
        <v>0</v>
      </c>
      <c r="K122" s="1">
        <v>0.01</v>
      </c>
      <c r="L122" s="1">
        <v>0</v>
      </c>
      <c r="M122" s="1">
        <v>0.02</v>
      </c>
      <c r="N122" s="1">
        <v>0.01</v>
      </c>
      <c r="O122" s="1">
        <v>0.08</v>
      </c>
      <c r="P122" s="1">
        <v>0.01</v>
      </c>
      <c r="Q122" s="1">
        <v>0.04</v>
      </c>
      <c r="R122" s="1">
        <v>10.59</v>
      </c>
      <c r="S122" s="1">
        <v>0.05</v>
      </c>
      <c r="T122" s="1">
        <v>8.0000000000000002E-3</v>
      </c>
      <c r="U122" s="1">
        <v>2.1539999999999999</v>
      </c>
      <c r="V122" s="2" t="e">
        <f>VLOOKUP(A122,[1]Sheet2!$A:$B,2,FALSE)</f>
        <v>#N/A</v>
      </c>
    </row>
    <row r="123" spans="1:22" x14ac:dyDescent="0.2">
      <c r="A123" s="1" t="s">
        <v>292</v>
      </c>
      <c r="B123" s="1" t="str">
        <f t="shared" ref="B123:B128" si="14">A123</f>
        <v>ENSSSCG00000041410</v>
      </c>
      <c r="C123" s="1" t="s">
        <v>22</v>
      </c>
      <c r="D123" s="1">
        <v>2.762</v>
      </c>
      <c r="E123" s="1">
        <v>1.4656376767699999</v>
      </c>
      <c r="F123" s="1">
        <v>9.0164071599100008E-3</v>
      </c>
      <c r="G123" s="1">
        <v>0.99906803327799998</v>
      </c>
      <c r="H123" s="1" t="s">
        <v>23</v>
      </c>
      <c r="I123" s="1" t="s">
        <v>24</v>
      </c>
      <c r="J123" s="1">
        <v>1.82</v>
      </c>
      <c r="K123" s="1">
        <v>0.3</v>
      </c>
      <c r="L123" s="1">
        <v>1.78</v>
      </c>
      <c r="M123" s="1">
        <v>2.7</v>
      </c>
      <c r="N123" s="1">
        <v>1.85</v>
      </c>
      <c r="O123" s="1">
        <v>1.1499999999999999</v>
      </c>
      <c r="P123" s="1">
        <v>0.73</v>
      </c>
      <c r="Q123" s="1">
        <v>0.32</v>
      </c>
      <c r="R123" s="1">
        <v>0.68</v>
      </c>
      <c r="S123" s="1">
        <v>0.59</v>
      </c>
      <c r="T123" s="1">
        <v>1.69</v>
      </c>
      <c r="U123" s="1">
        <v>0.69399999999999995</v>
      </c>
      <c r="V123" s="2" t="e">
        <f>VLOOKUP(A123,[1]Sheet2!$A:$B,2,FALSE)</f>
        <v>#N/A</v>
      </c>
    </row>
    <row r="124" spans="1:22" x14ac:dyDescent="0.2">
      <c r="A124" s="1" t="s">
        <v>293</v>
      </c>
      <c r="B124" s="1" t="s">
        <v>294</v>
      </c>
      <c r="C124" s="1" t="s">
        <v>295</v>
      </c>
      <c r="D124" s="1">
        <v>0.47699999999999998</v>
      </c>
      <c r="E124" s="1">
        <v>-1.06757948203</v>
      </c>
      <c r="F124" s="1">
        <v>9.0390484471099992E-3</v>
      </c>
      <c r="G124" s="1">
        <v>0.99906803327799998</v>
      </c>
      <c r="H124" s="1" t="s">
        <v>23</v>
      </c>
      <c r="I124" s="1" t="s">
        <v>27</v>
      </c>
      <c r="J124" s="1">
        <v>1.68</v>
      </c>
      <c r="K124" s="1">
        <v>2.5099999999999998</v>
      </c>
      <c r="L124" s="1">
        <v>5.25</v>
      </c>
      <c r="M124" s="1">
        <v>7.23</v>
      </c>
      <c r="N124" s="1">
        <v>6.96</v>
      </c>
      <c r="O124" s="1">
        <v>14.98</v>
      </c>
      <c r="P124" s="1">
        <v>13.54</v>
      </c>
      <c r="Q124" s="1">
        <v>13.88</v>
      </c>
      <c r="R124" s="1">
        <v>6.04</v>
      </c>
      <c r="S124" s="1">
        <v>6.78</v>
      </c>
      <c r="T124" s="1">
        <v>4.726</v>
      </c>
      <c r="U124" s="1">
        <v>11.044</v>
      </c>
      <c r="V124" s="2" t="e">
        <f>VLOOKUP(A124,[1]Sheet2!$A:$B,2,FALSE)</f>
        <v>#N/A</v>
      </c>
    </row>
    <row r="125" spans="1:22" x14ac:dyDescent="0.2">
      <c r="A125" s="1" t="s">
        <v>296</v>
      </c>
      <c r="B125" s="1" t="s">
        <v>297</v>
      </c>
      <c r="C125" s="1" t="s">
        <v>298</v>
      </c>
      <c r="D125" s="1">
        <v>0.49</v>
      </c>
      <c r="E125" s="1">
        <v>-1.02833472142</v>
      </c>
      <c r="F125" s="1">
        <v>9.2758734558899998E-3</v>
      </c>
      <c r="G125" s="1">
        <v>0.99906803327799998</v>
      </c>
      <c r="H125" s="1" t="s">
        <v>23</v>
      </c>
      <c r="I125" s="1" t="s">
        <v>27</v>
      </c>
      <c r="J125" s="1">
        <v>4.6100000000000003</v>
      </c>
      <c r="K125" s="1">
        <v>18.38</v>
      </c>
      <c r="L125" s="1">
        <v>37.76</v>
      </c>
      <c r="M125" s="1">
        <v>32.47</v>
      </c>
      <c r="N125" s="1">
        <v>29.79</v>
      </c>
      <c r="O125" s="1">
        <v>45</v>
      </c>
      <c r="P125" s="1">
        <v>53.12</v>
      </c>
      <c r="Q125" s="1">
        <v>55.51</v>
      </c>
      <c r="R125" s="1">
        <v>67.430000000000007</v>
      </c>
      <c r="S125" s="1">
        <v>38.130000000000003</v>
      </c>
      <c r="T125" s="1">
        <v>24.602</v>
      </c>
      <c r="U125" s="1">
        <v>51.838000000000001</v>
      </c>
      <c r="V125" s="2" t="str">
        <f>VLOOKUP(A125,[1]Sheet2!$A:$B,2,FALSE)</f>
        <v>Cell cycle</v>
      </c>
    </row>
    <row r="126" spans="1:22" x14ac:dyDescent="0.2">
      <c r="A126" s="1" t="s">
        <v>299</v>
      </c>
      <c r="B126" s="1" t="str">
        <f t="shared" si="14"/>
        <v>ENSSSCG00000026345</v>
      </c>
      <c r="C126" s="1" t="s">
        <v>22</v>
      </c>
      <c r="D126" s="1">
        <v>3.8079999999999998</v>
      </c>
      <c r="E126" s="1">
        <v>1.9289078294099999</v>
      </c>
      <c r="F126" s="1">
        <v>9.4201993862900006E-3</v>
      </c>
      <c r="G126" s="1">
        <v>0.99906803327799998</v>
      </c>
      <c r="H126" s="1" t="s">
        <v>23</v>
      </c>
      <c r="I126" s="1" t="s">
        <v>24</v>
      </c>
      <c r="J126" s="1">
        <v>0.35</v>
      </c>
      <c r="K126" s="1">
        <v>0.54</v>
      </c>
      <c r="L126" s="1">
        <v>0.18</v>
      </c>
      <c r="M126" s="1">
        <v>0.2</v>
      </c>
      <c r="N126" s="1">
        <v>0.59</v>
      </c>
      <c r="O126" s="1">
        <v>0.03</v>
      </c>
      <c r="P126" s="1">
        <v>0.1</v>
      </c>
      <c r="Q126" s="1">
        <v>0.17</v>
      </c>
      <c r="R126" s="1">
        <v>0</v>
      </c>
      <c r="S126" s="1">
        <v>0.22</v>
      </c>
      <c r="T126" s="1">
        <v>0.372</v>
      </c>
      <c r="U126" s="1">
        <v>0.104</v>
      </c>
      <c r="V126" s="2" t="e">
        <f>VLOOKUP(A126,[1]Sheet2!$A:$B,2,FALSE)</f>
        <v>#N/A</v>
      </c>
    </row>
    <row r="127" spans="1:22" x14ac:dyDescent="0.2">
      <c r="A127" s="1" t="s">
        <v>300</v>
      </c>
      <c r="B127" s="1" t="s">
        <v>301</v>
      </c>
      <c r="C127" s="1" t="s">
        <v>302</v>
      </c>
      <c r="D127" s="1">
        <v>4.3540000000000001</v>
      </c>
      <c r="E127" s="1">
        <v>2.1224173338300001</v>
      </c>
      <c r="F127" s="1">
        <v>9.5289832351400008E-3</v>
      </c>
      <c r="G127" s="1">
        <v>0.99906803327799998</v>
      </c>
      <c r="H127" s="1" t="s">
        <v>23</v>
      </c>
      <c r="I127" s="1" t="s">
        <v>24</v>
      </c>
      <c r="J127" s="1">
        <v>49.35</v>
      </c>
      <c r="K127" s="1">
        <v>18.12</v>
      </c>
      <c r="L127" s="1">
        <v>5.67</v>
      </c>
      <c r="M127" s="1">
        <v>7.1</v>
      </c>
      <c r="N127" s="1">
        <v>4.8499999999999996</v>
      </c>
      <c r="O127" s="1">
        <v>5.9</v>
      </c>
      <c r="P127" s="1">
        <v>1.9</v>
      </c>
      <c r="Q127" s="1">
        <v>4.55</v>
      </c>
      <c r="R127" s="1">
        <v>2.44</v>
      </c>
      <c r="S127" s="1">
        <v>17.87</v>
      </c>
      <c r="T127" s="1">
        <v>17.018000000000001</v>
      </c>
      <c r="U127" s="1">
        <v>6.532</v>
      </c>
      <c r="V127" s="2" t="str">
        <f>VLOOKUP(A127,[1]Sheet2!$A:$B,2,FALSE)</f>
        <v>Circadian rhythm</v>
      </c>
    </row>
    <row r="128" spans="1:22" x14ac:dyDescent="0.2">
      <c r="A128" s="1" t="s">
        <v>303</v>
      </c>
      <c r="B128" s="1" t="str">
        <f t="shared" si="14"/>
        <v>ENSSSCG00000003042</v>
      </c>
      <c r="C128" s="1" t="s">
        <v>22</v>
      </c>
      <c r="D128" s="1">
        <v>6.7389999999999999</v>
      </c>
      <c r="E128" s="1">
        <v>2.75250211535</v>
      </c>
      <c r="F128" s="1">
        <v>9.5954215849900007E-3</v>
      </c>
      <c r="G128" s="1">
        <v>0.99906803327799998</v>
      </c>
      <c r="H128" s="1" t="s">
        <v>23</v>
      </c>
      <c r="I128" s="1" t="s">
        <v>24</v>
      </c>
      <c r="J128" s="1">
        <v>1.82</v>
      </c>
      <c r="K128" s="1">
        <v>0.47</v>
      </c>
      <c r="L128" s="1">
        <v>0.54</v>
      </c>
      <c r="M128" s="1">
        <v>0.12</v>
      </c>
      <c r="N128" s="1">
        <v>0.79</v>
      </c>
      <c r="O128" s="1">
        <v>0.46</v>
      </c>
      <c r="P128" s="1">
        <v>0</v>
      </c>
      <c r="Q128" s="1">
        <v>0</v>
      </c>
      <c r="R128" s="1">
        <v>0.21</v>
      </c>
      <c r="S128" s="1">
        <v>0.12</v>
      </c>
      <c r="T128" s="1">
        <v>0.748</v>
      </c>
      <c r="U128" s="1">
        <v>0.158</v>
      </c>
      <c r="V128" s="2" t="e">
        <f>VLOOKUP(A128,[1]Sheet2!$A:$B,2,FALSE)</f>
        <v>#N/A</v>
      </c>
    </row>
    <row r="129" spans="1:22" x14ac:dyDescent="0.2">
      <c r="A129" s="1" t="s">
        <v>304</v>
      </c>
      <c r="B129" s="1" t="s">
        <v>305</v>
      </c>
      <c r="C129" s="1" t="s">
        <v>306</v>
      </c>
      <c r="D129" s="1">
        <v>4.9109999999999996</v>
      </c>
      <c r="E129" s="1">
        <v>2.2960416068099998</v>
      </c>
      <c r="F129" s="1">
        <v>9.8287269149899999E-3</v>
      </c>
      <c r="G129" s="1">
        <v>0.99906803327799998</v>
      </c>
      <c r="H129" s="1" t="s">
        <v>23</v>
      </c>
      <c r="I129" s="1" t="s">
        <v>24</v>
      </c>
      <c r="J129" s="1">
        <v>7.17</v>
      </c>
      <c r="K129" s="1">
        <v>0.99</v>
      </c>
      <c r="L129" s="1">
        <v>0.15</v>
      </c>
      <c r="M129" s="1">
        <v>0.62</v>
      </c>
      <c r="N129" s="1">
        <v>1.32</v>
      </c>
      <c r="O129" s="1">
        <v>0.71</v>
      </c>
      <c r="P129" s="1">
        <v>0.43</v>
      </c>
      <c r="Q129" s="1">
        <v>0.49</v>
      </c>
      <c r="R129" s="1">
        <v>0.26</v>
      </c>
      <c r="S129" s="1">
        <v>1.18</v>
      </c>
      <c r="T129" s="1">
        <v>2.0499999999999998</v>
      </c>
      <c r="U129" s="1">
        <v>0.61399999999999999</v>
      </c>
      <c r="V129" s="2" t="e">
        <f>VLOOKUP(A129,[1]Sheet2!$A:$B,2,FALSE)</f>
        <v>#N/A</v>
      </c>
    </row>
    <row r="130" spans="1:22" x14ac:dyDescent="0.2">
      <c r="A130" s="1" t="s">
        <v>307</v>
      </c>
      <c r="B130" s="1" t="s">
        <v>308</v>
      </c>
      <c r="C130" s="1" t="s">
        <v>309</v>
      </c>
      <c r="D130" s="1">
        <v>0.38600000000000001</v>
      </c>
      <c r="E130" s="1">
        <v>-1.37213838584</v>
      </c>
      <c r="F130" s="1">
        <v>9.9440402442499999E-3</v>
      </c>
      <c r="G130" s="1">
        <v>0.99906803327799998</v>
      </c>
      <c r="H130" s="1" t="s">
        <v>23</v>
      </c>
      <c r="I130" s="1" t="s">
        <v>27</v>
      </c>
      <c r="J130" s="1">
        <v>0.76</v>
      </c>
      <c r="K130" s="1">
        <v>6.89</v>
      </c>
      <c r="L130" s="1">
        <v>12.7</v>
      </c>
      <c r="M130" s="1">
        <v>5.31</v>
      </c>
      <c r="N130" s="1">
        <v>12.39</v>
      </c>
      <c r="O130" s="1">
        <v>15.95</v>
      </c>
      <c r="P130" s="1">
        <v>11.03</v>
      </c>
      <c r="Q130" s="1">
        <v>12.73</v>
      </c>
      <c r="R130" s="1">
        <v>21.17</v>
      </c>
      <c r="S130" s="1">
        <v>46.44</v>
      </c>
      <c r="T130" s="1">
        <v>7.61</v>
      </c>
      <c r="U130" s="1">
        <v>21.463999999999999</v>
      </c>
      <c r="V130" s="2" t="e">
        <f>VLOOKUP(A130,[1]Sheet2!$A:$B,2,FALSE)</f>
        <v>#N/A</v>
      </c>
    </row>
    <row r="131" spans="1:22" x14ac:dyDescent="0.2">
      <c r="A131" s="1" t="s">
        <v>310</v>
      </c>
      <c r="B131" s="1" t="s">
        <v>311</v>
      </c>
      <c r="C131" s="1" t="s">
        <v>312</v>
      </c>
      <c r="D131" s="1">
        <v>16.405999999999999</v>
      </c>
      <c r="E131" s="1">
        <v>4.0361525238000002</v>
      </c>
      <c r="F131" s="1">
        <v>9.9599122639000004E-3</v>
      </c>
      <c r="G131" s="1">
        <v>0.99906803327799998</v>
      </c>
      <c r="H131" s="1" t="s">
        <v>23</v>
      </c>
      <c r="I131" s="1" t="s">
        <v>24</v>
      </c>
      <c r="J131" s="1">
        <v>0.4</v>
      </c>
      <c r="K131" s="1">
        <v>0.08</v>
      </c>
      <c r="L131" s="1">
        <v>0</v>
      </c>
      <c r="M131" s="1">
        <v>0.14000000000000001</v>
      </c>
      <c r="N131" s="1">
        <v>0.13</v>
      </c>
      <c r="O131" s="1">
        <v>0.04</v>
      </c>
      <c r="P131" s="1">
        <v>0</v>
      </c>
      <c r="Q131" s="1">
        <v>0</v>
      </c>
      <c r="R131" s="1">
        <v>0</v>
      </c>
      <c r="S131" s="1">
        <v>0</v>
      </c>
      <c r="T131" s="1">
        <v>0.15</v>
      </c>
      <c r="U131" s="1">
        <v>8.0000000000000002E-3</v>
      </c>
      <c r="V131" s="2" t="e">
        <f>VLOOKUP(A131,[1]Sheet2!$A:$B,2,FALSE)</f>
        <v>#N/A</v>
      </c>
    </row>
    <row r="132" spans="1:22" x14ac:dyDescent="0.2">
      <c r="A132" s="1" t="s">
        <v>313</v>
      </c>
      <c r="B132" s="1" t="str">
        <f t="shared" ref="B132:B138" si="15">A132</f>
        <v>ENSSSCG00000047558</v>
      </c>
      <c r="C132" s="1" t="s">
        <v>22</v>
      </c>
      <c r="D132" s="1">
        <v>4.9889999999999999</v>
      </c>
      <c r="E132" s="1">
        <v>2.3187146949000002</v>
      </c>
      <c r="F132" s="1">
        <v>1.0019329648400001E-2</v>
      </c>
      <c r="G132" s="1">
        <v>0.99906803327799998</v>
      </c>
      <c r="H132" s="1" t="s">
        <v>23</v>
      </c>
      <c r="I132" s="1" t="s">
        <v>24</v>
      </c>
      <c r="J132" s="1">
        <v>0.11</v>
      </c>
      <c r="K132" s="1">
        <v>0.04</v>
      </c>
      <c r="L132" s="1">
        <v>0.04</v>
      </c>
      <c r="M132" s="1">
        <v>0.06</v>
      </c>
      <c r="N132" s="1">
        <v>0.09</v>
      </c>
      <c r="O132" s="1">
        <v>0.03</v>
      </c>
      <c r="P132" s="1">
        <v>0.01</v>
      </c>
      <c r="Q132" s="1">
        <v>0.01</v>
      </c>
      <c r="R132" s="1">
        <v>0</v>
      </c>
      <c r="S132" s="1">
        <v>0.03</v>
      </c>
      <c r="T132" s="1">
        <v>6.8000000000000005E-2</v>
      </c>
      <c r="U132" s="1">
        <v>1.6E-2</v>
      </c>
      <c r="V132" s="2" t="e">
        <f>VLOOKUP(A132,[1]Sheet2!$A:$B,2,FALSE)</f>
        <v>#N/A</v>
      </c>
    </row>
    <row r="133" spans="1:22" x14ac:dyDescent="0.2">
      <c r="A133" s="1" t="s">
        <v>314</v>
      </c>
      <c r="B133" s="1" t="str">
        <f t="shared" si="15"/>
        <v>ENSSSCG00000050478</v>
      </c>
      <c r="C133" s="1" t="s">
        <v>22</v>
      </c>
      <c r="D133" s="1">
        <v>4.5069999999999997</v>
      </c>
      <c r="E133" s="1">
        <v>2.1722488288299999</v>
      </c>
      <c r="F133" s="1">
        <v>1.0211272375699999E-2</v>
      </c>
      <c r="G133" s="1">
        <v>0.99906803327799998</v>
      </c>
      <c r="H133" s="1" t="s">
        <v>23</v>
      </c>
      <c r="I133" s="1" t="s">
        <v>24</v>
      </c>
      <c r="J133" s="1">
        <v>38.270000000000003</v>
      </c>
      <c r="K133" s="1">
        <v>11.39</v>
      </c>
      <c r="L133" s="1">
        <v>8.83</v>
      </c>
      <c r="M133" s="1">
        <v>12.44</v>
      </c>
      <c r="N133" s="1">
        <v>88.76</v>
      </c>
      <c r="O133" s="1">
        <v>9.61</v>
      </c>
      <c r="P133" s="1">
        <v>11.91</v>
      </c>
      <c r="Q133" s="1">
        <v>0</v>
      </c>
      <c r="R133" s="1">
        <v>13.39</v>
      </c>
      <c r="S133" s="1">
        <v>3.79</v>
      </c>
      <c r="T133" s="1">
        <v>31.937999999999999</v>
      </c>
      <c r="U133" s="1">
        <v>7.74</v>
      </c>
      <c r="V133" s="2" t="e">
        <f>VLOOKUP(A133,[1]Sheet2!$A:$B,2,FALSE)</f>
        <v>#N/A</v>
      </c>
    </row>
    <row r="134" spans="1:22" x14ac:dyDescent="0.2">
      <c r="A134" s="1" t="s">
        <v>315</v>
      </c>
      <c r="B134" s="1" t="s">
        <v>316</v>
      </c>
      <c r="C134" s="1" t="s">
        <v>317</v>
      </c>
      <c r="D134" s="1">
        <v>0.25700000000000001</v>
      </c>
      <c r="E134" s="1">
        <v>-1.9590700080500001</v>
      </c>
      <c r="F134" s="1">
        <v>1.02322813596E-2</v>
      </c>
      <c r="G134" s="1">
        <v>0.99906803327799998</v>
      </c>
      <c r="H134" s="1" t="s">
        <v>23</v>
      </c>
      <c r="I134" s="1" t="s">
        <v>27</v>
      </c>
      <c r="J134" s="1">
        <v>0</v>
      </c>
      <c r="K134" s="1">
        <v>1.07</v>
      </c>
      <c r="L134" s="1">
        <v>0.86</v>
      </c>
      <c r="M134" s="1">
        <v>0.33</v>
      </c>
      <c r="N134" s="1">
        <v>0.86</v>
      </c>
      <c r="O134" s="1">
        <v>4.04</v>
      </c>
      <c r="P134" s="1">
        <v>3.42</v>
      </c>
      <c r="Q134" s="1">
        <v>1.37</v>
      </c>
      <c r="R134" s="1">
        <v>0.56999999999999995</v>
      </c>
      <c r="S134" s="1">
        <v>4.6500000000000004</v>
      </c>
      <c r="T134" s="1">
        <v>0.624</v>
      </c>
      <c r="U134" s="1">
        <v>2.81</v>
      </c>
      <c r="V134" s="2" t="str">
        <f>VLOOKUP(A134,[1]Sheet2!$A:$B,2,FALSE)</f>
        <v>Metabolic pathways</v>
      </c>
    </row>
    <row r="135" spans="1:22" x14ac:dyDescent="0.2">
      <c r="A135" s="1" t="s">
        <v>318</v>
      </c>
      <c r="B135" s="1" t="s">
        <v>319</v>
      </c>
      <c r="C135" s="1" t="s">
        <v>320</v>
      </c>
      <c r="D135" s="1">
        <v>2.0259999999999998</v>
      </c>
      <c r="E135" s="1">
        <v>1.0184731167400001</v>
      </c>
      <c r="F135" s="1">
        <v>1.02377886241E-2</v>
      </c>
      <c r="G135" s="1">
        <v>0.99906803327799998</v>
      </c>
      <c r="H135" s="1" t="s">
        <v>23</v>
      </c>
      <c r="I135" s="1" t="s">
        <v>24</v>
      </c>
      <c r="J135" s="1">
        <v>1.74</v>
      </c>
      <c r="K135" s="1">
        <v>6.98</v>
      </c>
      <c r="L135" s="1">
        <v>2.4900000000000002</v>
      </c>
      <c r="M135" s="1">
        <v>3.16</v>
      </c>
      <c r="N135" s="1">
        <v>2.68</v>
      </c>
      <c r="O135" s="1">
        <v>1.88</v>
      </c>
      <c r="P135" s="1">
        <v>1.65</v>
      </c>
      <c r="Q135" s="1">
        <v>2.54</v>
      </c>
      <c r="R135" s="1">
        <v>1.63</v>
      </c>
      <c r="S135" s="1">
        <v>2.02</v>
      </c>
      <c r="T135" s="1">
        <v>3.41</v>
      </c>
      <c r="U135" s="1">
        <v>1.944</v>
      </c>
      <c r="V135" s="2" t="e">
        <f>VLOOKUP(A135,[1]Sheet2!$A:$B,2,FALSE)</f>
        <v>#N/A</v>
      </c>
    </row>
    <row r="136" spans="1:22" x14ac:dyDescent="0.2">
      <c r="A136" s="1" t="s">
        <v>321</v>
      </c>
      <c r="B136" s="1" t="s">
        <v>322</v>
      </c>
      <c r="C136" s="1" t="s">
        <v>323</v>
      </c>
      <c r="D136" s="1">
        <v>3.7879999999999998</v>
      </c>
      <c r="E136" s="1">
        <v>1.92124612283</v>
      </c>
      <c r="F136" s="1">
        <v>1.02389328777E-2</v>
      </c>
      <c r="G136" s="1">
        <v>0.99906803327799998</v>
      </c>
      <c r="H136" s="1" t="s">
        <v>23</v>
      </c>
      <c r="I136" s="1" t="s">
        <v>24</v>
      </c>
      <c r="J136" s="1">
        <v>124.12</v>
      </c>
      <c r="K136" s="1">
        <v>43.66</v>
      </c>
      <c r="L136" s="1">
        <v>12.9</v>
      </c>
      <c r="M136" s="1">
        <v>14.49</v>
      </c>
      <c r="N136" s="1">
        <v>17.22</v>
      </c>
      <c r="O136" s="1">
        <v>18</v>
      </c>
      <c r="P136" s="1">
        <v>14.06</v>
      </c>
      <c r="Q136" s="1">
        <v>15.07</v>
      </c>
      <c r="R136" s="1">
        <v>8.6300000000000008</v>
      </c>
      <c r="S136" s="1">
        <v>34.92</v>
      </c>
      <c r="T136" s="1">
        <v>42.478000000000002</v>
      </c>
      <c r="U136" s="1">
        <v>18.135999999999999</v>
      </c>
      <c r="V136" s="2" t="e">
        <f>VLOOKUP(A136,[1]Sheet2!$A:$B,2,FALSE)</f>
        <v>#N/A</v>
      </c>
    </row>
    <row r="137" spans="1:22" x14ac:dyDescent="0.2">
      <c r="A137" s="1" t="s">
        <v>324</v>
      </c>
      <c r="B137" s="1" t="str">
        <f t="shared" si="15"/>
        <v>ENSSSCG00000034555</v>
      </c>
      <c r="C137" s="1" t="s">
        <v>22</v>
      </c>
      <c r="D137" s="1">
        <v>2.613</v>
      </c>
      <c r="E137" s="1">
        <v>1.3857896138600001</v>
      </c>
      <c r="F137" s="1">
        <v>1.0257223009299999E-2</v>
      </c>
      <c r="G137" s="1">
        <v>0.99906803327799998</v>
      </c>
      <c r="H137" s="1" t="s">
        <v>23</v>
      </c>
      <c r="I137" s="1" t="s">
        <v>24</v>
      </c>
      <c r="J137" s="1">
        <v>35.950000000000003</v>
      </c>
      <c r="K137" s="1">
        <v>8.9499999999999993</v>
      </c>
      <c r="L137" s="1">
        <v>12.52</v>
      </c>
      <c r="M137" s="1">
        <v>10.5</v>
      </c>
      <c r="N137" s="1">
        <v>16.73</v>
      </c>
      <c r="O137" s="1">
        <v>17.05</v>
      </c>
      <c r="P137" s="1">
        <v>5.33</v>
      </c>
      <c r="Q137" s="1">
        <v>5.0599999999999996</v>
      </c>
      <c r="R137" s="1">
        <v>5.98</v>
      </c>
      <c r="S137" s="1">
        <v>6.19</v>
      </c>
      <c r="T137" s="1">
        <v>16.93</v>
      </c>
      <c r="U137" s="1">
        <v>7.9219999999999997</v>
      </c>
      <c r="V137" s="2" t="e">
        <f>VLOOKUP(A137,[1]Sheet2!$A:$B,2,FALSE)</f>
        <v>#N/A</v>
      </c>
    </row>
    <row r="138" spans="1:22" x14ac:dyDescent="0.2">
      <c r="A138" s="1" t="s">
        <v>325</v>
      </c>
      <c r="B138" s="1" t="str">
        <f t="shared" si="15"/>
        <v>ENSSSCG00000044394</v>
      </c>
      <c r="C138" s="1" t="s">
        <v>22</v>
      </c>
      <c r="D138" s="1">
        <v>2.4119999999999999</v>
      </c>
      <c r="E138" s="1">
        <v>1.27000597352</v>
      </c>
      <c r="F138" s="1">
        <v>1.0349667069800001E-2</v>
      </c>
      <c r="G138" s="1">
        <v>0.99906803327799998</v>
      </c>
      <c r="H138" s="1" t="s">
        <v>23</v>
      </c>
      <c r="I138" s="1" t="s">
        <v>24</v>
      </c>
      <c r="J138" s="1">
        <v>0.22</v>
      </c>
      <c r="K138" s="1">
        <v>1.43</v>
      </c>
      <c r="L138" s="1">
        <v>2.29</v>
      </c>
      <c r="M138" s="1">
        <v>1.74</v>
      </c>
      <c r="N138" s="1">
        <v>1.98</v>
      </c>
      <c r="O138" s="1">
        <v>0.52</v>
      </c>
      <c r="P138" s="1">
        <v>0.63</v>
      </c>
      <c r="Q138" s="1">
        <v>0.27</v>
      </c>
      <c r="R138" s="1">
        <v>1.01</v>
      </c>
      <c r="S138" s="1">
        <v>0.94</v>
      </c>
      <c r="T138" s="1">
        <v>1.532</v>
      </c>
      <c r="U138" s="1">
        <v>0.67400000000000004</v>
      </c>
      <c r="V138" s="2" t="e">
        <f>VLOOKUP(A138,[1]Sheet2!$A:$B,2,FALSE)</f>
        <v>#N/A</v>
      </c>
    </row>
    <row r="139" spans="1:22" x14ac:dyDescent="0.2">
      <c r="A139" s="1" t="s">
        <v>326</v>
      </c>
      <c r="B139" s="1" t="s">
        <v>327</v>
      </c>
      <c r="C139" s="1" t="s">
        <v>328</v>
      </c>
      <c r="D139" s="1">
        <v>0.28699999999999998</v>
      </c>
      <c r="E139" s="1">
        <v>-1.79931647906</v>
      </c>
      <c r="F139" s="1">
        <v>1.04643490492E-2</v>
      </c>
      <c r="G139" s="1">
        <v>0.99906803327799998</v>
      </c>
      <c r="H139" s="1" t="s">
        <v>23</v>
      </c>
      <c r="I139" s="1" t="s">
        <v>27</v>
      </c>
      <c r="J139" s="1">
        <v>0.09</v>
      </c>
      <c r="K139" s="1">
        <v>0.81</v>
      </c>
      <c r="L139" s="1">
        <v>1.34</v>
      </c>
      <c r="M139" s="1">
        <v>0.97</v>
      </c>
      <c r="N139" s="1">
        <v>2.4300000000000002</v>
      </c>
      <c r="O139" s="1">
        <v>1.66</v>
      </c>
      <c r="P139" s="1">
        <v>1.05</v>
      </c>
      <c r="Q139" s="1">
        <v>2.65</v>
      </c>
      <c r="R139" s="1">
        <v>11.5</v>
      </c>
      <c r="S139" s="1">
        <v>2.94</v>
      </c>
      <c r="T139" s="1">
        <v>1.1279999999999999</v>
      </c>
      <c r="U139" s="1">
        <v>3.96</v>
      </c>
      <c r="V139" s="2" t="e">
        <f>VLOOKUP(A139,[1]Sheet2!$A:$B,2,FALSE)</f>
        <v>#N/A</v>
      </c>
    </row>
    <row r="140" spans="1:22" x14ac:dyDescent="0.2">
      <c r="A140" s="1" t="s">
        <v>329</v>
      </c>
      <c r="B140" s="1" t="s">
        <v>330</v>
      </c>
      <c r="C140" s="1" t="s">
        <v>331</v>
      </c>
      <c r="D140" s="1">
        <v>0.28399999999999997</v>
      </c>
      <c r="E140" s="1">
        <v>-1.81605914607</v>
      </c>
      <c r="F140" s="1">
        <v>1.0584716223400001E-2</v>
      </c>
      <c r="G140" s="1">
        <v>0.99906803327799998</v>
      </c>
      <c r="H140" s="1" t="s">
        <v>23</v>
      </c>
      <c r="I140" s="1" t="s">
        <v>27</v>
      </c>
      <c r="J140" s="1">
        <v>0.39</v>
      </c>
      <c r="K140" s="1">
        <v>0.53</v>
      </c>
      <c r="L140" s="1">
        <v>1.97</v>
      </c>
      <c r="M140" s="1">
        <v>2.66</v>
      </c>
      <c r="N140" s="1">
        <v>2.95</v>
      </c>
      <c r="O140" s="1">
        <v>1.57</v>
      </c>
      <c r="P140" s="1">
        <v>5.27</v>
      </c>
      <c r="Q140" s="1">
        <v>1.85</v>
      </c>
      <c r="R140" s="1">
        <v>19.45</v>
      </c>
      <c r="S140" s="1">
        <v>2.5299999999999998</v>
      </c>
      <c r="T140" s="1">
        <v>1.7</v>
      </c>
      <c r="U140" s="1">
        <v>6.1340000000000003</v>
      </c>
      <c r="V140" s="2" t="str">
        <f>VLOOKUP(A140,[1]Sheet2!$A:$B,2,FALSE)</f>
        <v>Metabolic pathways</v>
      </c>
    </row>
    <row r="141" spans="1:22" x14ac:dyDescent="0.2">
      <c r="A141" s="1" t="s">
        <v>332</v>
      </c>
      <c r="B141" s="1" t="s">
        <v>333</v>
      </c>
      <c r="C141" s="1" t="s">
        <v>334</v>
      </c>
      <c r="D141" s="1">
        <v>0.38200000000000001</v>
      </c>
      <c r="E141" s="1">
        <v>-1.38770872016</v>
      </c>
      <c r="F141" s="1">
        <v>1.0590630623000001E-2</v>
      </c>
      <c r="G141" s="1">
        <v>0.99906803327799998</v>
      </c>
      <c r="H141" s="1" t="s">
        <v>23</v>
      </c>
      <c r="I141" s="1" t="s">
        <v>27</v>
      </c>
      <c r="J141" s="1">
        <v>12.8</v>
      </c>
      <c r="K141" s="1">
        <v>14.3</v>
      </c>
      <c r="L141" s="1">
        <v>26.22</v>
      </c>
      <c r="M141" s="1">
        <v>31.96</v>
      </c>
      <c r="N141" s="1">
        <v>64.48</v>
      </c>
      <c r="O141" s="1">
        <v>39.78</v>
      </c>
      <c r="P141" s="1">
        <v>135.38999999999999</v>
      </c>
      <c r="Q141" s="1">
        <v>48.51</v>
      </c>
      <c r="R141" s="1">
        <v>159.09</v>
      </c>
      <c r="S141" s="1">
        <v>28.26</v>
      </c>
      <c r="T141" s="1">
        <v>29.952000000000002</v>
      </c>
      <c r="U141" s="1">
        <v>82.206000000000003</v>
      </c>
      <c r="V141" s="2" t="e">
        <f>VLOOKUP(A141,[1]Sheet2!$A:$B,2,FALSE)</f>
        <v>#N/A</v>
      </c>
    </row>
    <row r="142" spans="1:22" x14ac:dyDescent="0.2">
      <c r="A142" s="1" t="s">
        <v>335</v>
      </c>
      <c r="B142" s="1" t="s">
        <v>336</v>
      </c>
      <c r="C142" s="1" t="s">
        <v>337</v>
      </c>
      <c r="D142" s="1">
        <v>5.3999999999999999E-2</v>
      </c>
      <c r="E142" s="1">
        <v>-4.2161679702099999</v>
      </c>
      <c r="F142" s="1">
        <v>1.06996747213E-2</v>
      </c>
      <c r="G142" s="1">
        <v>0.99906803327799998</v>
      </c>
      <c r="H142" s="1" t="s">
        <v>23</v>
      </c>
      <c r="I142" s="1" t="s">
        <v>27</v>
      </c>
      <c r="J142" s="1">
        <v>0</v>
      </c>
      <c r="K142" s="1">
        <v>0</v>
      </c>
      <c r="L142" s="1">
        <v>0</v>
      </c>
      <c r="M142" s="1">
        <v>0.13</v>
      </c>
      <c r="N142" s="1">
        <v>0</v>
      </c>
      <c r="O142" s="1">
        <v>0</v>
      </c>
      <c r="P142" s="1">
        <v>0.87</v>
      </c>
      <c r="Q142" s="1">
        <v>0.15</v>
      </c>
      <c r="R142" s="1">
        <v>2.35</v>
      </c>
      <c r="S142" s="1">
        <v>0.16</v>
      </c>
      <c r="T142" s="1">
        <v>2.5999999999999999E-2</v>
      </c>
      <c r="U142" s="1">
        <v>0.70599999999999996</v>
      </c>
      <c r="V142" s="2" t="e">
        <f>VLOOKUP(A142,[1]Sheet2!$A:$B,2,FALSE)</f>
        <v>#N/A</v>
      </c>
    </row>
    <row r="143" spans="1:22" x14ac:dyDescent="0.2">
      <c r="A143" s="1" t="s">
        <v>338</v>
      </c>
      <c r="B143" s="1" t="s">
        <v>339</v>
      </c>
      <c r="C143" s="1" t="s">
        <v>340</v>
      </c>
      <c r="D143" s="1">
        <v>12.941000000000001</v>
      </c>
      <c r="E143" s="1">
        <v>3.6939032415700002</v>
      </c>
      <c r="F143" s="1">
        <v>1.0754004727400001E-2</v>
      </c>
      <c r="G143" s="1">
        <v>0.99906803327799998</v>
      </c>
      <c r="H143" s="1" t="s">
        <v>23</v>
      </c>
      <c r="I143" s="1" t="s">
        <v>24</v>
      </c>
      <c r="J143" s="1">
        <v>0</v>
      </c>
      <c r="K143" s="1">
        <v>0.25</v>
      </c>
      <c r="L143" s="1">
        <v>0.34</v>
      </c>
      <c r="M143" s="1">
        <v>0.74</v>
      </c>
      <c r="N143" s="1">
        <v>0.16</v>
      </c>
      <c r="O143" s="1">
        <v>0.1</v>
      </c>
      <c r="P143" s="1">
        <v>0</v>
      </c>
      <c r="Q143" s="1">
        <v>0</v>
      </c>
      <c r="R143" s="1">
        <v>0</v>
      </c>
      <c r="S143" s="1">
        <v>0</v>
      </c>
      <c r="T143" s="1">
        <v>0.29799999999999999</v>
      </c>
      <c r="U143" s="1">
        <v>0.02</v>
      </c>
      <c r="V143" s="2" t="e">
        <f>VLOOKUP(A143,[1]Sheet2!$A:$B,2,FALSE)</f>
        <v>#N/A</v>
      </c>
    </row>
    <row r="144" spans="1:22" x14ac:dyDescent="0.2">
      <c r="A144" s="1" t="s">
        <v>341</v>
      </c>
      <c r="B144" s="1" t="s">
        <v>342</v>
      </c>
      <c r="C144" s="1" t="s">
        <v>343</v>
      </c>
      <c r="D144" s="1">
        <v>2.7290000000000001</v>
      </c>
      <c r="E144" s="1">
        <v>1.44840492532</v>
      </c>
      <c r="F144" s="1">
        <v>1.08753619813E-2</v>
      </c>
      <c r="G144" s="1">
        <v>0.99906803327799998</v>
      </c>
      <c r="H144" s="1" t="s">
        <v>23</v>
      </c>
      <c r="I144" s="1" t="s">
        <v>24</v>
      </c>
      <c r="J144" s="1">
        <v>2.62</v>
      </c>
      <c r="K144" s="1">
        <v>7.75</v>
      </c>
      <c r="L144" s="1">
        <v>1.03</v>
      </c>
      <c r="M144" s="1">
        <v>4.45</v>
      </c>
      <c r="N144" s="1">
        <v>2.6</v>
      </c>
      <c r="O144" s="1">
        <v>1.48</v>
      </c>
      <c r="P144" s="1">
        <v>0.33</v>
      </c>
      <c r="Q144" s="1">
        <v>2.48</v>
      </c>
      <c r="R144" s="1">
        <v>1.28</v>
      </c>
      <c r="S144" s="1">
        <v>2.36</v>
      </c>
      <c r="T144" s="1">
        <v>3.69</v>
      </c>
      <c r="U144" s="1">
        <v>1.5860000000000001</v>
      </c>
      <c r="V144" s="2" t="e">
        <f>VLOOKUP(A144,[1]Sheet2!$A:$B,2,FALSE)</f>
        <v>#N/A</v>
      </c>
    </row>
    <row r="145" spans="1:22" x14ac:dyDescent="0.2">
      <c r="A145" s="1" t="s">
        <v>344</v>
      </c>
      <c r="B145" s="1" t="str">
        <f t="shared" ref="B145:B152" si="16">A145</f>
        <v>ENSSSCG00000021258</v>
      </c>
      <c r="C145" s="1" t="s">
        <v>22</v>
      </c>
      <c r="D145" s="1">
        <v>2.1970000000000001</v>
      </c>
      <c r="E145" s="1">
        <v>1.1357201842</v>
      </c>
      <c r="F145" s="1">
        <v>1.08869537496E-2</v>
      </c>
      <c r="G145" s="1">
        <v>0.99906803327799998</v>
      </c>
      <c r="H145" s="1" t="s">
        <v>23</v>
      </c>
      <c r="I145" s="1" t="s">
        <v>24</v>
      </c>
      <c r="J145" s="1">
        <v>1</v>
      </c>
      <c r="K145" s="1">
        <v>0.55000000000000004</v>
      </c>
      <c r="L145" s="1">
        <v>0.89</v>
      </c>
      <c r="M145" s="1">
        <v>0.86</v>
      </c>
      <c r="N145" s="1">
        <v>0.56000000000000005</v>
      </c>
      <c r="O145" s="1">
        <v>0.5</v>
      </c>
      <c r="P145" s="1">
        <v>0.31</v>
      </c>
      <c r="Q145" s="1">
        <v>0.37</v>
      </c>
      <c r="R145" s="1">
        <v>0.28999999999999998</v>
      </c>
      <c r="S145" s="1">
        <v>0.76</v>
      </c>
      <c r="T145" s="1">
        <v>0.77200000000000002</v>
      </c>
      <c r="U145" s="1">
        <v>0.44600000000000001</v>
      </c>
      <c r="V145" s="2" t="e">
        <f>VLOOKUP(A145,[1]Sheet2!$A:$B,2,FALSE)</f>
        <v>#N/A</v>
      </c>
    </row>
    <row r="146" spans="1:22" x14ac:dyDescent="0.2">
      <c r="A146" s="1" t="s">
        <v>345</v>
      </c>
      <c r="B146" s="1" t="s">
        <v>346</v>
      </c>
      <c r="C146" s="1" t="s">
        <v>347</v>
      </c>
      <c r="D146" s="1">
        <v>2.6640000000000001</v>
      </c>
      <c r="E146" s="1">
        <v>1.4137213093400001</v>
      </c>
      <c r="F146" s="1">
        <v>1.0912325781299999E-2</v>
      </c>
      <c r="G146" s="1">
        <v>0.99906803327799998</v>
      </c>
      <c r="H146" s="1" t="s">
        <v>23</v>
      </c>
      <c r="I146" s="1" t="s">
        <v>24</v>
      </c>
      <c r="J146" s="1">
        <v>2.56</v>
      </c>
      <c r="K146" s="1">
        <v>2.12</v>
      </c>
      <c r="L146" s="1">
        <v>1.48</v>
      </c>
      <c r="M146" s="1">
        <v>1.78</v>
      </c>
      <c r="N146" s="1">
        <v>1.35</v>
      </c>
      <c r="O146" s="1">
        <v>1.79</v>
      </c>
      <c r="P146" s="1">
        <v>0.33</v>
      </c>
      <c r="Q146" s="1">
        <v>0.59</v>
      </c>
      <c r="R146" s="1">
        <v>0.66</v>
      </c>
      <c r="S146" s="1">
        <v>0.96</v>
      </c>
      <c r="T146" s="1">
        <v>1.8580000000000001</v>
      </c>
      <c r="U146" s="1">
        <v>0.86599999999999999</v>
      </c>
      <c r="V146" s="2" t="e">
        <f>VLOOKUP(A146,[1]Sheet2!$A:$B,2,FALSE)</f>
        <v>#N/A</v>
      </c>
    </row>
    <row r="147" spans="1:22" x14ac:dyDescent="0.2">
      <c r="A147" s="1" t="s">
        <v>348</v>
      </c>
      <c r="B147" s="1" t="s">
        <v>349</v>
      </c>
      <c r="C147" s="1" t="s">
        <v>350</v>
      </c>
      <c r="D147" s="1">
        <v>3.4000000000000002E-2</v>
      </c>
      <c r="E147" s="1">
        <v>-4.8922820707800003</v>
      </c>
      <c r="F147" s="1">
        <v>1.0926552263200001E-2</v>
      </c>
      <c r="G147" s="1">
        <v>0.99906803327799998</v>
      </c>
      <c r="H147" s="1" t="s">
        <v>23</v>
      </c>
      <c r="I147" s="1" t="s">
        <v>27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0.56000000000000005</v>
      </c>
      <c r="Q147" s="1">
        <v>0.14000000000000001</v>
      </c>
      <c r="R147" s="1">
        <v>0.51</v>
      </c>
      <c r="S147" s="1">
        <v>0</v>
      </c>
      <c r="T147" s="1">
        <v>0</v>
      </c>
      <c r="U147" s="1">
        <v>0.24199999999999999</v>
      </c>
      <c r="V147" s="2" t="e">
        <f>VLOOKUP(A147,[1]Sheet2!$A:$B,2,FALSE)</f>
        <v>#N/A</v>
      </c>
    </row>
    <row r="148" spans="1:22" x14ac:dyDescent="0.2">
      <c r="A148" s="1" t="s">
        <v>351</v>
      </c>
      <c r="B148" s="1" t="s">
        <v>352</v>
      </c>
      <c r="C148" s="1" t="s">
        <v>353</v>
      </c>
      <c r="D148" s="1">
        <v>0.42399999999999999</v>
      </c>
      <c r="E148" s="1">
        <v>-1.23782883861</v>
      </c>
      <c r="F148" s="1">
        <v>1.10627717715E-2</v>
      </c>
      <c r="G148" s="1">
        <v>0.99906803327799998</v>
      </c>
      <c r="H148" s="1" t="s">
        <v>23</v>
      </c>
      <c r="I148" s="1" t="s">
        <v>27</v>
      </c>
      <c r="J148" s="1">
        <v>0.14000000000000001</v>
      </c>
      <c r="K148" s="1">
        <v>1.41</v>
      </c>
      <c r="L148" s="1">
        <v>2.96</v>
      </c>
      <c r="M148" s="1">
        <v>2.4500000000000002</v>
      </c>
      <c r="N148" s="1">
        <v>1.44</v>
      </c>
      <c r="O148" s="1">
        <v>3.63</v>
      </c>
      <c r="P148" s="1">
        <v>3.78</v>
      </c>
      <c r="Q148" s="1">
        <v>4.7699999999999996</v>
      </c>
      <c r="R148" s="1">
        <v>4.45</v>
      </c>
      <c r="S148" s="1">
        <v>3.87</v>
      </c>
      <c r="T148" s="1">
        <v>1.68</v>
      </c>
      <c r="U148" s="1">
        <v>4.0999999999999996</v>
      </c>
      <c r="V148" s="2" t="e">
        <f>VLOOKUP(A148,[1]Sheet2!$A:$B,2,FALSE)</f>
        <v>#N/A</v>
      </c>
    </row>
    <row r="149" spans="1:22" x14ac:dyDescent="0.2">
      <c r="A149" s="1" t="s">
        <v>354</v>
      </c>
      <c r="B149" s="1" t="str">
        <f t="shared" si="16"/>
        <v>ENSSSCG00000043906</v>
      </c>
      <c r="C149" s="1" t="s">
        <v>22</v>
      </c>
      <c r="D149" s="1">
        <v>0.156</v>
      </c>
      <c r="E149" s="1">
        <v>-2.6793030204799999</v>
      </c>
      <c r="F149" s="1">
        <v>1.11671682854E-2</v>
      </c>
      <c r="G149" s="1">
        <v>0.99906803327799998</v>
      </c>
      <c r="H149" s="1" t="s">
        <v>23</v>
      </c>
      <c r="I149" s="1" t="s">
        <v>27</v>
      </c>
      <c r="J149" s="1">
        <v>0</v>
      </c>
      <c r="K149" s="1">
        <v>0.05</v>
      </c>
      <c r="L149" s="1">
        <v>0</v>
      </c>
      <c r="M149" s="1">
        <v>0</v>
      </c>
      <c r="N149" s="1">
        <v>0.12</v>
      </c>
      <c r="O149" s="1">
        <v>0.16</v>
      </c>
      <c r="P149" s="1">
        <v>0.33</v>
      </c>
      <c r="Q149" s="1">
        <v>0.27</v>
      </c>
      <c r="R149" s="1">
        <v>0.3</v>
      </c>
      <c r="S149" s="1">
        <v>0.17</v>
      </c>
      <c r="T149" s="1">
        <v>3.4000000000000002E-2</v>
      </c>
      <c r="U149" s="1">
        <v>0.246</v>
      </c>
      <c r="V149" s="2" t="e">
        <f>VLOOKUP(A149,[1]Sheet2!$A:$B,2,FALSE)</f>
        <v>#N/A</v>
      </c>
    </row>
    <row r="150" spans="1:22" x14ac:dyDescent="0.2">
      <c r="A150" s="1" t="s">
        <v>355</v>
      </c>
      <c r="B150" s="1" t="str">
        <f t="shared" si="16"/>
        <v>ENSSSCG00000042034</v>
      </c>
      <c r="C150" s="1" t="s">
        <v>22</v>
      </c>
      <c r="D150" s="1">
        <v>15.407999999999999</v>
      </c>
      <c r="E150" s="1">
        <v>3.9456168236</v>
      </c>
      <c r="F150" s="1">
        <v>1.12692396025E-2</v>
      </c>
      <c r="G150" s="1">
        <v>0.99906803327799998</v>
      </c>
      <c r="H150" s="1" t="s">
        <v>23</v>
      </c>
      <c r="I150" s="1" t="s">
        <v>24</v>
      </c>
      <c r="J150" s="1">
        <v>0</v>
      </c>
      <c r="K150" s="1">
        <v>0.05</v>
      </c>
      <c r="L150" s="1">
        <v>0.02</v>
      </c>
      <c r="M150" s="1">
        <v>0.32</v>
      </c>
      <c r="N150" s="1">
        <v>0.01</v>
      </c>
      <c r="O150" s="1">
        <v>0.01</v>
      </c>
      <c r="P150" s="1">
        <v>0.01</v>
      </c>
      <c r="Q150" s="1">
        <v>0</v>
      </c>
      <c r="R150" s="1">
        <v>0</v>
      </c>
      <c r="S150" s="1">
        <v>0</v>
      </c>
      <c r="T150" s="1">
        <v>0.08</v>
      </c>
      <c r="U150" s="1">
        <v>4.0000000000000001E-3</v>
      </c>
      <c r="V150" s="2" t="e">
        <f>VLOOKUP(A150,[1]Sheet2!$A:$B,2,FALSE)</f>
        <v>#N/A</v>
      </c>
    </row>
    <row r="151" spans="1:22" x14ac:dyDescent="0.2">
      <c r="A151" s="1" t="s">
        <v>356</v>
      </c>
      <c r="B151" s="1" t="str">
        <f t="shared" si="16"/>
        <v>ENSSSCG00000045878</v>
      </c>
      <c r="C151" s="1" t="s">
        <v>22</v>
      </c>
      <c r="D151" s="1">
        <v>13.513</v>
      </c>
      <c r="E151" s="1">
        <v>3.7563170637000001</v>
      </c>
      <c r="F151" s="1">
        <v>1.1322991334999999E-2</v>
      </c>
      <c r="G151" s="1">
        <v>0.99906803327799998</v>
      </c>
      <c r="H151" s="1" t="s">
        <v>23</v>
      </c>
      <c r="I151" s="1" t="s">
        <v>24</v>
      </c>
      <c r="J151" s="1">
        <v>0</v>
      </c>
      <c r="K151" s="1">
        <v>0.53</v>
      </c>
      <c r="L151" s="1">
        <v>1.63</v>
      </c>
      <c r="M151" s="1">
        <v>0.8</v>
      </c>
      <c r="N151" s="1">
        <v>0.22</v>
      </c>
      <c r="O151" s="1">
        <v>0</v>
      </c>
      <c r="P151" s="1">
        <v>0</v>
      </c>
      <c r="Q151" s="1">
        <v>0</v>
      </c>
      <c r="R151" s="1">
        <v>0.27</v>
      </c>
      <c r="S151" s="1">
        <v>0</v>
      </c>
      <c r="T151" s="1">
        <v>0.63600000000000001</v>
      </c>
      <c r="U151" s="1">
        <v>5.3999999999999999E-2</v>
      </c>
      <c r="V151" s="2" t="e">
        <f>VLOOKUP(A151,[1]Sheet2!$A:$B,2,FALSE)</f>
        <v>#N/A</v>
      </c>
    </row>
    <row r="152" spans="1:22" x14ac:dyDescent="0.2">
      <c r="A152" s="1" t="s">
        <v>357</v>
      </c>
      <c r="B152" s="1" t="str">
        <f t="shared" si="16"/>
        <v>ENSSSCG00000032810</v>
      </c>
      <c r="C152" s="1" t="s">
        <v>358</v>
      </c>
      <c r="D152" s="1">
        <v>2.694</v>
      </c>
      <c r="E152" s="1">
        <v>1.42983288043</v>
      </c>
      <c r="F152" s="1">
        <v>1.16266038008E-2</v>
      </c>
      <c r="G152" s="1">
        <v>0.99906803327799998</v>
      </c>
      <c r="H152" s="1" t="s">
        <v>23</v>
      </c>
      <c r="I152" s="1" t="s">
        <v>24</v>
      </c>
      <c r="J152" s="1">
        <v>2.37</v>
      </c>
      <c r="K152" s="1">
        <v>3.74</v>
      </c>
      <c r="L152" s="1">
        <v>2.57</v>
      </c>
      <c r="M152" s="1">
        <v>2.3199999999999998</v>
      </c>
      <c r="N152" s="1">
        <v>0.56999999999999995</v>
      </c>
      <c r="O152" s="1">
        <v>1.68</v>
      </c>
      <c r="P152" s="1">
        <v>0.7</v>
      </c>
      <c r="Q152" s="1">
        <v>1.37</v>
      </c>
      <c r="R152" s="1">
        <v>0.71</v>
      </c>
      <c r="S152" s="1">
        <v>0.9</v>
      </c>
      <c r="T152" s="1">
        <v>2.3140000000000001</v>
      </c>
      <c r="U152" s="1">
        <v>1.0720000000000001</v>
      </c>
      <c r="V152" s="2" t="e">
        <f>VLOOKUP(A152,[1]Sheet2!$A:$B,2,FALSE)</f>
        <v>#N/A</v>
      </c>
    </row>
    <row r="153" spans="1:22" x14ac:dyDescent="0.2">
      <c r="A153" s="1" t="s">
        <v>359</v>
      </c>
      <c r="B153" s="1" t="s">
        <v>360</v>
      </c>
      <c r="C153" s="1" t="s">
        <v>361</v>
      </c>
      <c r="D153" s="1">
        <v>0.45800000000000002</v>
      </c>
      <c r="E153" s="1">
        <v>-1.1257581620499999</v>
      </c>
      <c r="F153" s="1">
        <v>1.1730858847399999E-2</v>
      </c>
      <c r="G153" s="1">
        <v>0.99906803327799998</v>
      </c>
      <c r="H153" s="1" t="s">
        <v>23</v>
      </c>
      <c r="I153" s="1" t="s">
        <v>27</v>
      </c>
      <c r="J153" s="1">
        <v>4.4800000000000004</v>
      </c>
      <c r="K153" s="1">
        <v>4.9800000000000004</v>
      </c>
      <c r="L153" s="1">
        <v>2.0499999999999998</v>
      </c>
      <c r="M153" s="1">
        <v>4.3600000000000003</v>
      </c>
      <c r="N153" s="1">
        <v>10.77</v>
      </c>
      <c r="O153" s="1">
        <v>8.3699999999999992</v>
      </c>
      <c r="P153" s="1">
        <v>15.94</v>
      </c>
      <c r="Q153" s="1">
        <v>7.44</v>
      </c>
      <c r="R153" s="1">
        <v>11.49</v>
      </c>
      <c r="S153" s="1">
        <v>27.24</v>
      </c>
      <c r="T153" s="1">
        <v>5.3280000000000003</v>
      </c>
      <c r="U153" s="1">
        <v>14.096</v>
      </c>
      <c r="V153" s="2" t="e">
        <f>VLOOKUP(A153,[1]Sheet2!$A:$B,2,FALSE)</f>
        <v>#N/A</v>
      </c>
    </row>
    <row r="154" spans="1:22" x14ac:dyDescent="0.2">
      <c r="A154" s="1" t="s">
        <v>362</v>
      </c>
      <c r="B154" s="1" t="str">
        <f t="shared" ref="B154:B156" si="17">A154</f>
        <v>ENSSSCG00000013785</v>
      </c>
      <c r="C154" s="1" t="s">
        <v>22</v>
      </c>
      <c r="D154" s="1">
        <v>0.24199999999999999</v>
      </c>
      <c r="E154" s="1">
        <v>-2.04893082224</v>
      </c>
      <c r="F154" s="1">
        <v>1.20053311709E-2</v>
      </c>
      <c r="G154" s="1">
        <v>0.99906803327799998</v>
      </c>
      <c r="H154" s="1" t="s">
        <v>23</v>
      </c>
      <c r="I154" s="1" t="s">
        <v>27</v>
      </c>
      <c r="J154" s="1">
        <v>0</v>
      </c>
      <c r="K154" s="1">
        <v>0.06</v>
      </c>
      <c r="L154" s="1">
        <v>0.26</v>
      </c>
      <c r="M154" s="1">
        <v>0.32</v>
      </c>
      <c r="N154" s="1">
        <v>0.18</v>
      </c>
      <c r="O154" s="1">
        <v>0.04</v>
      </c>
      <c r="P154" s="1">
        <v>0.92</v>
      </c>
      <c r="Q154" s="1">
        <v>0.72</v>
      </c>
      <c r="R154" s="1">
        <v>0.59</v>
      </c>
      <c r="S154" s="1">
        <v>1.17</v>
      </c>
      <c r="T154" s="1">
        <v>0.16400000000000001</v>
      </c>
      <c r="U154" s="1">
        <v>0.68799999999999994</v>
      </c>
      <c r="V154" s="2" t="e">
        <f>VLOOKUP(A154,[1]Sheet2!$A:$B,2,FALSE)</f>
        <v>#N/A</v>
      </c>
    </row>
    <row r="155" spans="1:22" x14ac:dyDescent="0.2">
      <c r="A155" s="1" t="s">
        <v>363</v>
      </c>
      <c r="B155" s="1" t="str">
        <f t="shared" si="17"/>
        <v>ENSSSCG00000046935</v>
      </c>
      <c r="C155" s="1" t="s">
        <v>22</v>
      </c>
      <c r="D155" s="1">
        <v>3.0459999999999998</v>
      </c>
      <c r="E155" s="1">
        <v>1.6068830116799999</v>
      </c>
      <c r="F155" s="1">
        <v>1.2052099401000001E-2</v>
      </c>
      <c r="G155" s="1">
        <v>0.99906803327799998</v>
      </c>
      <c r="H155" s="1" t="s">
        <v>23</v>
      </c>
      <c r="I155" s="1" t="s">
        <v>24</v>
      </c>
      <c r="J155" s="1">
        <v>0.55000000000000004</v>
      </c>
      <c r="K155" s="1">
        <v>0.47</v>
      </c>
      <c r="L155" s="1">
        <v>0.23</v>
      </c>
      <c r="M155" s="1">
        <v>0.62</v>
      </c>
      <c r="N155" s="1">
        <v>0.32</v>
      </c>
      <c r="O155" s="1">
        <v>0.3</v>
      </c>
      <c r="P155" s="1">
        <v>0.03</v>
      </c>
      <c r="Q155" s="1">
        <v>0.23</v>
      </c>
      <c r="R155" s="1">
        <v>0.13</v>
      </c>
      <c r="S155" s="1">
        <v>0.2</v>
      </c>
      <c r="T155" s="1">
        <v>0.438</v>
      </c>
      <c r="U155" s="1">
        <v>0.17799999999999999</v>
      </c>
      <c r="V155" s="2" t="e">
        <f>VLOOKUP(A155,[1]Sheet2!$A:$B,2,FALSE)</f>
        <v>#N/A</v>
      </c>
    </row>
    <row r="156" spans="1:22" x14ac:dyDescent="0.2">
      <c r="A156" s="1" t="s">
        <v>364</v>
      </c>
      <c r="B156" s="1" t="str">
        <f t="shared" si="17"/>
        <v>ENSSSCG00000039007</v>
      </c>
      <c r="C156" s="1" t="s">
        <v>365</v>
      </c>
      <c r="D156" s="1">
        <v>0.22800000000000001</v>
      </c>
      <c r="E156" s="1">
        <v>-2.1310797111099999</v>
      </c>
      <c r="F156" s="1">
        <v>1.2064099041799999E-2</v>
      </c>
      <c r="G156" s="1">
        <v>0.99906803327799998</v>
      </c>
      <c r="H156" s="1" t="s">
        <v>23</v>
      </c>
      <c r="I156" s="1" t="s">
        <v>27</v>
      </c>
      <c r="J156" s="1">
        <v>0.15</v>
      </c>
      <c r="K156" s="1">
        <v>0.39</v>
      </c>
      <c r="L156" s="1">
        <v>0.13</v>
      </c>
      <c r="M156" s="1">
        <v>0.5</v>
      </c>
      <c r="N156" s="1">
        <v>0.97</v>
      </c>
      <c r="O156" s="1">
        <v>2.5499999999999998</v>
      </c>
      <c r="P156" s="1">
        <v>3.67</v>
      </c>
      <c r="Q156" s="1">
        <v>1.69</v>
      </c>
      <c r="R156" s="1">
        <v>0</v>
      </c>
      <c r="S156" s="1">
        <v>2.5299999999999998</v>
      </c>
      <c r="T156" s="1">
        <v>0.42799999999999999</v>
      </c>
      <c r="U156" s="1">
        <v>2.0880000000000001</v>
      </c>
      <c r="V156" s="2" t="e">
        <f>VLOOKUP(A156,[1]Sheet2!$A:$B,2,FALSE)</f>
        <v>#N/A</v>
      </c>
    </row>
    <row r="157" spans="1:22" x14ac:dyDescent="0.2">
      <c r="A157" s="1" t="s">
        <v>366</v>
      </c>
      <c r="B157" s="1" t="s">
        <v>367</v>
      </c>
      <c r="C157" s="1" t="s">
        <v>368</v>
      </c>
      <c r="D157" s="1">
        <v>0.42199999999999999</v>
      </c>
      <c r="E157" s="1">
        <v>-1.24435532579</v>
      </c>
      <c r="F157" s="1">
        <v>1.2250392326599999E-2</v>
      </c>
      <c r="G157" s="1">
        <v>0.99906803327799998</v>
      </c>
      <c r="H157" s="1" t="s">
        <v>23</v>
      </c>
      <c r="I157" s="1" t="s">
        <v>27</v>
      </c>
      <c r="J157" s="1">
        <v>0.61</v>
      </c>
      <c r="K157" s="1">
        <v>1.07</v>
      </c>
      <c r="L157" s="1">
        <v>5.2</v>
      </c>
      <c r="M157" s="1">
        <v>3.93</v>
      </c>
      <c r="N157" s="1">
        <v>2.19</v>
      </c>
      <c r="O157" s="1">
        <v>6.04</v>
      </c>
      <c r="P157" s="1">
        <v>4.43</v>
      </c>
      <c r="Q157" s="1">
        <v>9.19</v>
      </c>
      <c r="R157" s="1">
        <v>3.38</v>
      </c>
      <c r="S157" s="1">
        <v>9.84</v>
      </c>
      <c r="T157" s="1">
        <v>2.6</v>
      </c>
      <c r="U157" s="1">
        <v>6.5759999999999996</v>
      </c>
      <c r="V157" s="2" t="e">
        <f>VLOOKUP(A157,[1]Sheet2!$A:$B,2,FALSE)</f>
        <v>#N/A</v>
      </c>
    </row>
    <row r="158" spans="1:22" x14ac:dyDescent="0.2">
      <c r="A158" s="1" t="s">
        <v>369</v>
      </c>
      <c r="B158" s="1" t="s">
        <v>370</v>
      </c>
      <c r="C158" s="1" t="s">
        <v>371</v>
      </c>
      <c r="D158" s="1">
        <v>8.3889999999999993</v>
      </c>
      <c r="E158" s="1">
        <v>3.0684322057900002</v>
      </c>
      <c r="F158" s="1">
        <v>1.2334982484200001E-2</v>
      </c>
      <c r="G158" s="1">
        <v>0.99906803327799998</v>
      </c>
      <c r="H158" s="1" t="s">
        <v>23</v>
      </c>
      <c r="I158" s="1" t="s">
        <v>24</v>
      </c>
      <c r="J158" s="1">
        <v>0.23</v>
      </c>
      <c r="K158" s="1">
        <v>0.26</v>
      </c>
      <c r="L158" s="1">
        <v>0.02</v>
      </c>
      <c r="M158" s="1">
        <v>7.0000000000000007E-2</v>
      </c>
      <c r="N158" s="1">
        <v>0.02</v>
      </c>
      <c r="O158" s="1">
        <v>0</v>
      </c>
      <c r="P158" s="1">
        <v>0</v>
      </c>
      <c r="Q158" s="1">
        <v>0.06</v>
      </c>
      <c r="R158" s="1">
        <v>0.02</v>
      </c>
      <c r="S158" s="1">
        <v>0.02</v>
      </c>
      <c r="T158" s="1">
        <v>0.12</v>
      </c>
      <c r="U158" s="1">
        <v>0.02</v>
      </c>
      <c r="V158" s="2" t="e">
        <f>VLOOKUP(A158,[1]Sheet2!$A:$B,2,FALSE)</f>
        <v>#N/A</v>
      </c>
    </row>
    <row r="159" spans="1:22" x14ac:dyDescent="0.2">
      <c r="A159" s="1" t="s">
        <v>372</v>
      </c>
      <c r="B159" s="1" t="s">
        <v>373</v>
      </c>
      <c r="C159" s="1" t="s">
        <v>374</v>
      </c>
      <c r="D159" s="1">
        <v>0.11600000000000001</v>
      </c>
      <c r="E159" s="1">
        <v>-3.1026990298500001</v>
      </c>
      <c r="F159" s="1">
        <v>1.2383816584800001E-2</v>
      </c>
      <c r="G159" s="1">
        <v>0.99906803327799998</v>
      </c>
      <c r="H159" s="1" t="s">
        <v>23</v>
      </c>
      <c r="I159" s="1" t="s">
        <v>27</v>
      </c>
      <c r="J159" s="1">
        <v>0</v>
      </c>
      <c r="K159" s="1">
        <v>0</v>
      </c>
      <c r="L159" s="1">
        <v>0.09</v>
      </c>
      <c r="M159" s="1">
        <v>0</v>
      </c>
      <c r="N159" s="1">
        <v>0.4</v>
      </c>
      <c r="O159" s="1">
        <v>0.47</v>
      </c>
      <c r="P159" s="1">
        <v>1.07</v>
      </c>
      <c r="Q159" s="1">
        <v>1.1599999999999999</v>
      </c>
      <c r="R159" s="1">
        <v>1.37</v>
      </c>
      <c r="S159" s="1">
        <v>0</v>
      </c>
      <c r="T159" s="1">
        <v>9.8000000000000004E-2</v>
      </c>
      <c r="U159" s="1">
        <v>0.81399999999999995</v>
      </c>
      <c r="V159" s="2" t="e">
        <f>VLOOKUP(A159,[1]Sheet2!$A:$B,2,FALSE)</f>
        <v>#N/A</v>
      </c>
    </row>
    <row r="160" spans="1:22" x14ac:dyDescent="0.2">
      <c r="A160" s="1" t="s">
        <v>375</v>
      </c>
      <c r="B160" s="1" t="str">
        <f>A160</f>
        <v>ENSSSCG00000049226</v>
      </c>
      <c r="C160" s="1" t="s">
        <v>22</v>
      </c>
      <c r="D160" s="1">
        <v>3.2130000000000001</v>
      </c>
      <c r="E160" s="1">
        <v>1.68381145996</v>
      </c>
      <c r="F160" s="1">
        <v>1.24214394952E-2</v>
      </c>
      <c r="G160" s="1">
        <v>0.99906803327799998</v>
      </c>
      <c r="H160" s="1" t="s">
        <v>23</v>
      </c>
      <c r="I160" s="1" t="s">
        <v>24</v>
      </c>
      <c r="J160" s="1">
        <v>0.39</v>
      </c>
      <c r="K160" s="1">
        <v>7.0000000000000007E-2</v>
      </c>
      <c r="L160" s="1">
        <v>0.14000000000000001</v>
      </c>
      <c r="M160" s="1">
        <v>0.2</v>
      </c>
      <c r="N160" s="1">
        <v>0.19</v>
      </c>
      <c r="O160" s="1">
        <v>7.0000000000000007E-2</v>
      </c>
      <c r="P160" s="1">
        <v>0.05</v>
      </c>
      <c r="Q160" s="1">
        <v>0.06</v>
      </c>
      <c r="R160" s="1">
        <v>0.11</v>
      </c>
      <c r="S160" s="1">
        <v>0.12</v>
      </c>
      <c r="T160" s="1">
        <v>0.19800000000000001</v>
      </c>
      <c r="U160" s="1">
        <v>8.2000000000000003E-2</v>
      </c>
      <c r="V160" s="2" t="e">
        <f>VLOOKUP(A160,[1]Sheet2!$A:$B,2,FALSE)</f>
        <v>#N/A</v>
      </c>
    </row>
    <row r="161" spans="1:22" x14ac:dyDescent="0.2">
      <c r="A161" s="1" t="s">
        <v>376</v>
      </c>
      <c r="B161" s="1" t="s">
        <v>377</v>
      </c>
      <c r="C161" s="1" t="s">
        <v>378</v>
      </c>
      <c r="D161" s="1">
        <v>0.45400000000000001</v>
      </c>
      <c r="E161" s="1">
        <v>-1.1391398213799999</v>
      </c>
      <c r="F161" s="1">
        <v>1.25387153701E-2</v>
      </c>
      <c r="G161" s="1">
        <v>0.99906803327799998</v>
      </c>
      <c r="H161" s="1" t="s">
        <v>23</v>
      </c>
      <c r="I161" s="1" t="s">
        <v>27</v>
      </c>
      <c r="J161" s="1">
        <v>11.67</v>
      </c>
      <c r="K161" s="1">
        <v>72.72</v>
      </c>
      <c r="L161" s="1">
        <v>108.54</v>
      </c>
      <c r="M161" s="1">
        <v>102.73</v>
      </c>
      <c r="N161" s="1">
        <v>126.85</v>
      </c>
      <c r="O161" s="1">
        <v>118.23</v>
      </c>
      <c r="P161" s="1">
        <v>212.99</v>
      </c>
      <c r="Q161" s="1">
        <v>234.08</v>
      </c>
      <c r="R161" s="1">
        <v>306.08</v>
      </c>
      <c r="S161" s="1">
        <v>110.61</v>
      </c>
      <c r="T161" s="1">
        <v>84.501999999999995</v>
      </c>
      <c r="U161" s="1">
        <v>196.398</v>
      </c>
      <c r="V161" s="2" t="str">
        <f>VLOOKUP(A161,[1]Sheet2!$A:$B,2,FALSE)</f>
        <v>Metabolic pathways</v>
      </c>
    </row>
    <row r="162" spans="1:22" x14ac:dyDescent="0.2">
      <c r="A162" s="1" t="s">
        <v>379</v>
      </c>
      <c r="B162" s="1" t="s">
        <v>380</v>
      </c>
      <c r="C162" s="1" t="s">
        <v>381</v>
      </c>
      <c r="D162" s="1">
        <v>2.1859999999999999</v>
      </c>
      <c r="E162" s="1">
        <v>1.1282063119100001</v>
      </c>
      <c r="F162" s="1">
        <v>1.25394809026E-2</v>
      </c>
      <c r="G162" s="1">
        <v>0.99906803327799998</v>
      </c>
      <c r="H162" s="1" t="s">
        <v>23</v>
      </c>
      <c r="I162" s="1" t="s">
        <v>24</v>
      </c>
      <c r="J162" s="1">
        <v>25.35</v>
      </c>
      <c r="K162" s="1">
        <v>17.41</v>
      </c>
      <c r="L162" s="1">
        <v>15.85</v>
      </c>
      <c r="M162" s="1">
        <v>17.2</v>
      </c>
      <c r="N162" s="1">
        <v>19.559999999999999</v>
      </c>
      <c r="O162" s="1">
        <v>19.29</v>
      </c>
      <c r="P162" s="1">
        <v>11.73</v>
      </c>
      <c r="Q162" s="1">
        <v>5.51</v>
      </c>
      <c r="R162" s="1">
        <v>6.08</v>
      </c>
      <c r="S162" s="1">
        <v>12.15</v>
      </c>
      <c r="T162" s="1">
        <v>19.074000000000002</v>
      </c>
      <c r="U162" s="1">
        <v>10.952</v>
      </c>
      <c r="V162" s="2" t="e">
        <f>VLOOKUP(A162,[1]Sheet2!$A:$B,2,FALSE)</f>
        <v>#N/A</v>
      </c>
    </row>
    <row r="163" spans="1:22" x14ac:dyDescent="0.2">
      <c r="A163" s="1" t="s">
        <v>382</v>
      </c>
      <c r="B163" s="1" t="str">
        <f>A163</f>
        <v>ENSSSCG00000034356</v>
      </c>
      <c r="C163" s="1" t="s">
        <v>22</v>
      </c>
      <c r="D163" s="1">
        <v>0.38500000000000001</v>
      </c>
      <c r="E163" s="1">
        <v>-1.3768319122099999</v>
      </c>
      <c r="F163" s="1">
        <v>1.2759393121100001E-2</v>
      </c>
      <c r="G163" s="1">
        <v>0.99906803327799998</v>
      </c>
      <c r="H163" s="1" t="s">
        <v>23</v>
      </c>
      <c r="I163" s="1" t="s">
        <v>27</v>
      </c>
      <c r="J163" s="1">
        <v>0.57999999999999996</v>
      </c>
      <c r="K163" s="1">
        <v>1.44</v>
      </c>
      <c r="L163" s="1">
        <v>0.92</v>
      </c>
      <c r="M163" s="1">
        <v>0.55000000000000004</v>
      </c>
      <c r="N163" s="1">
        <v>1.56</v>
      </c>
      <c r="O163" s="1">
        <v>2.88</v>
      </c>
      <c r="P163" s="1">
        <v>1.59</v>
      </c>
      <c r="Q163" s="1">
        <v>6.75</v>
      </c>
      <c r="R163" s="1">
        <v>1.38</v>
      </c>
      <c r="S163" s="1">
        <v>1.73</v>
      </c>
      <c r="T163" s="1">
        <v>1.01</v>
      </c>
      <c r="U163" s="1">
        <v>2.8660000000000001</v>
      </c>
      <c r="V163" s="2" t="e">
        <f>VLOOKUP(A163,[1]Sheet2!$A:$B,2,FALSE)</f>
        <v>#N/A</v>
      </c>
    </row>
    <row r="164" spans="1:22" x14ac:dyDescent="0.2">
      <c r="A164" s="1" t="s">
        <v>383</v>
      </c>
      <c r="B164" s="1" t="s">
        <v>384</v>
      </c>
      <c r="C164" s="1" t="s">
        <v>385</v>
      </c>
      <c r="D164" s="1">
        <v>2.2730000000000001</v>
      </c>
      <c r="E164" s="1">
        <v>1.1847359613699999</v>
      </c>
      <c r="F164" s="1">
        <v>1.278381105E-2</v>
      </c>
      <c r="G164" s="1">
        <v>0.99906803327799998</v>
      </c>
      <c r="H164" s="1" t="s">
        <v>23</v>
      </c>
      <c r="I164" s="1" t="s">
        <v>24</v>
      </c>
      <c r="J164" s="1">
        <v>48.37</v>
      </c>
      <c r="K164" s="1">
        <v>16.309999999999999</v>
      </c>
      <c r="L164" s="1">
        <v>24.35</v>
      </c>
      <c r="M164" s="1">
        <v>25.69</v>
      </c>
      <c r="N164" s="1">
        <v>17.3</v>
      </c>
      <c r="O164" s="1">
        <v>23.24</v>
      </c>
      <c r="P164" s="1">
        <v>11.97</v>
      </c>
      <c r="Q164" s="1">
        <v>9.6</v>
      </c>
      <c r="R164" s="1">
        <v>8.8000000000000007</v>
      </c>
      <c r="S164" s="1">
        <v>19.22</v>
      </c>
      <c r="T164" s="1">
        <v>26.404</v>
      </c>
      <c r="U164" s="1">
        <v>14.566000000000001</v>
      </c>
      <c r="V164" s="2" t="e">
        <f>VLOOKUP(A164,[1]Sheet2!$A:$B,2,FALSE)</f>
        <v>#N/A</v>
      </c>
    </row>
    <row r="165" spans="1:22" x14ac:dyDescent="0.2">
      <c r="A165" s="1" t="s">
        <v>386</v>
      </c>
      <c r="B165" s="1" t="s">
        <v>387</v>
      </c>
      <c r="C165" s="1" t="s">
        <v>388</v>
      </c>
      <c r="D165" s="1">
        <v>0.34399999999999997</v>
      </c>
      <c r="E165" s="1">
        <v>-1.5389150704300001</v>
      </c>
      <c r="F165" s="1">
        <v>1.36616874338E-2</v>
      </c>
      <c r="G165" s="1">
        <v>0.99906803327799998</v>
      </c>
      <c r="H165" s="1" t="s">
        <v>23</v>
      </c>
      <c r="I165" s="1" t="s">
        <v>27</v>
      </c>
      <c r="J165" s="1">
        <v>0.16</v>
      </c>
      <c r="K165" s="1">
        <v>0.4</v>
      </c>
      <c r="L165" s="1">
        <v>0.21</v>
      </c>
      <c r="M165" s="1">
        <v>0.15</v>
      </c>
      <c r="N165" s="1">
        <v>0.86</v>
      </c>
      <c r="O165" s="1">
        <v>0.17</v>
      </c>
      <c r="P165" s="1">
        <v>0.82</v>
      </c>
      <c r="Q165" s="1">
        <v>0.87</v>
      </c>
      <c r="R165" s="1">
        <v>1.1000000000000001</v>
      </c>
      <c r="S165" s="1">
        <v>3.11</v>
      </c>
      <c r="T165" s="1">
        <v>0.35599999999999998</v>
      </c>
      <c r="U165" s="1">
        <v>1.214</v>
      </c>
      <c r="V165" s="2" t="str">
        <f>VLOOKUP(A165,[1]Sheet2!$A:$B,2,FALSE)</f>
        <v>Metabolic pathways</v>
      </c>
    </row>
    <row r="166" spans="1:22" x14ac:dyDescent="0.2">
      <c r="A166" s="1" t="s">
        <v>389</v>
      </c>
      <c r="B166" s="1" t="s">
        <v>390</v>
      </c>
      <c r="C166" s="1" t="s">
        <v>391</v>
      </c>
      <c r="D166" s="1">
        <v>0.44500000000000001</v>
      </c>
      <c r="E166" s="1">
        <v>-1.1680316128799999</v>
      </c>
      <c r="F166" s="1">
        <v>1.3695905351400001E-2</v>
      </c>
      <c r="G166" s="1">
        <v>0.99906803327799998</v>
      </c>
      <c r="H166" s="1" t="s">
        <v>23</v>
      </c>
      <c r="I166" s="1" t="s">
        <v>27</v>
      </c>
      <c r="J166" s="1">
        <v>0.23</v>
      </c>
      <c r="K166" s="1">
        <v>0.83</v>
      </c>
      <c r="L166" s="1">
        <v>1.03</v>
      </c>
      <c r="M166" s="1">
        <v>0.83</v>
      </c>
      <c r="N166" s="1">
        <v>1.64</v>
      </c>
      <c r="O166" s="1">
        <v>3.68</v>
      </c>
      <c r="P166" s="1">
        <v>1.07</v>
      </c>
      <c r="Q166" s="1">
        <v>2.11</v>
      </c>
      <c r="R166" s="1">
        <v>1.24</v>
      </c>
      <c r="S166" s="1">
        <v>3.2</v>
      </c>
      <c r="T166" s="1">
        <v>0.91200000000000003</v>
      </c>
      <c r="U166" s="1">
        <v>2.2599999999999998</v>
      </c>
      <c r="V166" s="2" t="e">
        <f>VLOOKUP(A166,[1]Sheet2!$A:$B,2,FALSE)</f>
        <v>#N/A</v>
      </c>
    </row>
    <row r="167" spans="1:22" x14ac:dyDescent="0.2">
      <c r="A167" s="1" t="s">
        <v>392</v>
      </c>
      <c r="B167" s="1" t="s">
        <v>393</v>
      </c>
      <c r="C167" s="1" t="s">
        <v>394</v>
      </c>
      <c r="D167" s="1">
        <v>2.7509999999999999</v>
      </c>
      <c r="E167" s="1">
        <v>1.46004784164</v>
      </c>
      <c r="F167" s="1">
        <v>1.3702007713199999E-2</v>
      </c>
      <c r="G167" s="1">
        <v>0.99906803327799998</v>
      </c>
      <c r="H167" s="1" t="s">
        <v>23</v>
      </c>
      <c r="I167" s="1" t="s">
        <v>24</v>
      </c>
      <c r="J167" s="1">
        <v>2.82</v>
      </c>
      <c r="K167" s="1">
        <v>1.34</v>
      </c>
      <c r="L167" s="1">
        <v>0.51</v>
      </c>
      <c r="M167" s="1">
        <v>2.36</v>
      </c>
      <c r="N167" s="1">
        <v>1.33</v>
      </c>
      <c r="O167" s="1">
        <v>0.72</v>
      </c>
      <c r="P167" s="1">
        <v>0.47</v>
      </c>
      <c r="Q167" s="1">
        <v>0.48</v>
      </c>
      <c r="R167" s="1">
        <v>0.56999999999999995</v>
      </c>
      <c r="S167" s="1">
        <v>1.33</v>
      </c>
      <c r="T167" s="1">
        <v>1.6719999999999999</v>
      </c>
      <c r="U167" s="1">
        <v>0.71399999999999997</v>
      </c>
      <c r="V167" s="2" t="e">
        <f>VLOOKUP(A167,[1]Sheet2!$A:$B,2,FALSE)</f>
        <v>#N/A</v>
      </c>
    </row>
    <row r="168" spans="1:22" x14ac:dyDescent="0.2">
      <c r="A168" s="1" t="s">
        <v>395</v>
      </c>
      <c r="B168" s="1" t="str">
        <f t="shared" ref="B168:B172" si="18">A168</f>
        <v>ENSSSCG00000047330</v>
      </c>
      <c r="C168" s="1" t="s">
        <v>22</v>
      </c>
      <c r="D168" s="1">
        <v>10.589</v>
      </c>
      <c r="E168" s="1">
        <v>3.40447845472</v>
      </c>
      <c r="F168" s="1">
        <v>1.37191682711E-2</v>
      </c>
      <c r="G168" s="1">
        <v>0.99906803327799998</v>
      </c>
      <c r="H168" s="1" t="s">
        <v>23</v>
      </c>
      <c r="I168" s="1" t="s">
        <v>24</v>
      </c>
      <c r="J168" s="1">
        <v>0</v>
      </c>
      <c r="K168" s="1">
        <v>3.41</v>
      </c>
      <c r="L168" s="1">
        <v>0</v>
      </c>
      <c r="M168" s="1">
        <v>1.05</v>
      </c>
      <c r="N168" s="1">
        <v>5.12</v>
      </c>
      <c r="O168" s="1">
        <v>0</v>
      </c>
      <c r="P168" s="1">
        <v>0.28000000000000003</v>
      </c>
      <c r="Q168" s="1">
        <v>0.42</v>
      </c>
      <c r="R168" s="1">
        <v>0.24</v>
      </c>
      <c r="S168" s="1">
        <v>0</v>
      </c>
      <c r="T168" s="1">
        <v>1.9159999999999999</v>
      </c>
      <c r="U168" s="1">
        <v>0.188</v>
      </c>
      <c r="V168" s="2" t="e">
        <f>VLOOKUP(A168,[1]Sheet2!$A:$B,2,FALSE)</f>
        <v>#N/A</v>
      </c>
    </row>
    <row r="169" spans="1:22" x14ac:dyDescent="0.2">
      <c r="A169" s="1" t="s">
        <v>396</v>
      </c>
      <c r="B169" s="1" t="str">
        <f t="shared" si="18"/>
        <v>ENSSSCG00000041032</v>
      </c>
      <c r="C169" s="1" t="s">
        <v>22</v>
      </c>
      <c r="D169" s="1">
        <v>4.3570000000000002</v>
      </c>
      <c r="E169" s="1">
        <v>2.1231857615899998</v>
      </c>
      <c r="F169" s="1">
        <v>1.3730338346199999E-2</v>
      </c>
      <c r="G169" s="1">
        <v>0.99906803327799998</v>
      </c>
      <c r="H169" s="1" t="s">
        <v>23</v>
      </c>
      <c r="I169" s="1" t="s">
        <v>24</v>
      </c>
      <c r="J169" s="1">
        <v>0.34</v>
      </c>
      <c r="K169" s="1">
        <v>0.04</v>
      </c>
      <c r="L169" s="1">
        <v>0.21</v>
      </c>
      <c r="M169" s="1">
        <v>0.11</v>
      </c>
      <c r="N169" s="1">
        <v>0.21</v>
      </c>
      <c r="O169" s="1">
        <v>0.1</v>
      </c>
      <c r="P169" s="1">
        <v>0.05</v>
      </c>
      <c r="Q169" s="1">
        <v>0.02</v>
      </c>
      <c r="R169" s="1">
        <v>0.02</v>
      </c>
      <c r="S169" s="1">
        <v>0.06</v>
      </c>
      <c r="T169" s="1">
        <v>0.182</v>
      </c>
      <c r="U169" s="1">
        <v>0.05</v>
      </c>
      <c r="V169" s="2" t="e">
        <f>VLOOKUP(A169,[1]Sheet2!$A:$B,2,FALSE)</f>
        <v>#N/A</v>
      </c>
    </row>
    <row r="170" spans="1:22" x14ac:dyDescent="0.2">
      <c r="A170" s="1" t="s">
        <v>397</v>
      </c>
      <c r="B170" s="1" t="s">
        <v>398</v>
      </c>
      <c r="C170" s="1" t="s">
        <v>399</v>
      </c>
      <c r="D170" s="1">
        <v>3.6509999999999998</v>
      </c>
      <c r="E170" s="1">
        <v>1.86813548702</v>
      </c>
      <c r="F170" s="1">
        <v>1.38436220715E-2</v>
      </c>
      <c r="G170" s="1">
        <v>0.99906803327799998</v>
      </c>
      <c r="H170" s="1" t="s">
        <v>23</v>
      </c>
      <c r="I170" s="1" t="s">
        <v>24</v>
      </c>
      <c r="J170" s="1">
        <v>0</v>
      </c>
      <c r="K170" s="1">
        <v>3.05</v>
      </c>
      <c r="L170" s="1">
        <v>1.68</v>
      </c>
      <c r="M170" s="1">
        <v>4.03</v>
      </c>
      <c r="N170" s="1">
        <v>1.55</v>
      </c>
      <c r="O170" s="1">
        <v>0.69</v>
      </c>
      <c r="P170" s="1">
        <v>0.54</v>
      </c>
      <c r="Q170" s="1">
        <v>0.89</v>
      </c>
      <c r="R170" s="1">
        <v>0.33</v>
      </c>
      <c r="S170" s="1">
        <v>0.61</v>
      </c>
      <c r="T170" s="1">
        <v>2.0619999999999998</v>
      </c>
      <c r="U170" s="1">
        <v>0.61199999999999999</v>
      </c>
      <c r="V170" s="2" t="e">
        <f>VLOOKUP(A170,[1]Sheet2!$A:$B,2,FALSE)</f>
        <v>#N/A</v>
      </c>
    </row>
    <row r="171" spans="1:22" x14ac:dyDescent="0.2">
      <c r="A171" s="1" t="s">
        <v>400</v>
      </c>
      <c r="B171" s="1" t="s">
        <v>401</v>
      </c>
      <c r="C171" s="1" t="s">
        <v>402</v>
      </c>
      <c r="D171" s="1">
        <v>0.439</v>
      </c>
      <c r="E171" s="1">
        <v>-1.18784314016</v>
      </c>
      <c r="F171" s="1">
        <v>1.39352634106E-2</v>
      </c>
      <c r="G171" s="1">
        <v>0.99906803327799998</v>
      </c>
      <c r="H171" s="1" t="s">
        <v>23</v>
      </c>
      <c r="I171" s="1" t="s">
        <v>27</v>
      </c>
      <c r="J171" s="1">
        <v>0.56999999999999995</v>
      </c>
      <c r="K171" s="1">
        <v>1.81</v>
      </c>
      <c r="L171" s="1">
        <v>4.2300000000000004</v>
      </c>
      <c r="M171" s="1">
        <v>5.22</v>
      </c>
      <c r="N171" s="1">
        <v>8.1</v>
      </c>
      <c r="O171" s="1">
        <v>7.13</v>
      </c>
      <c r="P171" s="1">
        <v>3.31</v>
      </c>
      <c r="Q171" s="1">
        <v>7.37</v>
      </c>
      <c r="R171" s="1">
        <v>15.83</v>
      </c>
      <c r="S171" s="1">
        <v>11.54</v>
      </c>
      <c r="T171" s="1">
        <v>3.9860000000000002</v>
      </c>
      <c r="U171" s="1">
        <v>9.0359999999999996</v>
      </c>
      <c r="V171" s="2" t="e">
        <f>VLOOKUP(A171,[1]Sheet2!$A:$B,2,FALSE)</f>
        <v>#N/A</v>
      </c>
    </row>
    <row r="172" spans="1:22" x14ac:dyDescent="0.2">
      <c r="A172" s="1" t="s">
        <v>403</v>
      </c>
      <c r="B172" s="1" t="str">
        <f t="shared" si="18"/>
        <v>ENSSSCG00000025367</v>
      </c>
      <c r="C172" s="1" t="s">
        <v>22</v>
      </c>
      <c r="D172" s="1">
        <v>15.882</v>
      </c>
      <c r="E172" s="1">
        <v>3.9892975275300002</v>
      </c>
      <c r="F172" s="1">
        <v>1.4188365592200001E-2</v>
      </c>
      <c r="G172" s="1">
        <v>0.99906803327799998</v>
      </c>
      <c r="H172" s="1" t="s">
        <v>23</v>
      </c>
      <c r="I172" s="1" t="s">
        <v>24</v>
      </c>
      <c r="J172" s="1">
        <v>0.02</v>
      </c>
      <c r="K172" s="1">
        <v>0.25</v>
      </c>
      <c r="L172" s="1">
        <v>0.12</v>
      </c>
      <c r="M172" s="1">
        <v>0.45</v>
      </c>
      <c r="N172" s="1">
        <v>0.21</v>
      </c>
      <c r="O172" s="1">
        <v>0</v>
      </c>
      <c r="P172" s="1">
        <v>0.03</v>
      </c>
      <c r="Q172" s="1">
        <v>0</v>
      </c>
      <c r="R172" s="1">
        <v>0</v>
      </c>
      <c r="S172" s="1">
        <v>0</v>
      </c>
      <c r="T172" s="1">
        <v>0.21</v>
      </c>
      <c r="U172" s="1">
        <v>6.0000000000000001E-3</v>
      </c>
      <c r="V172" s="2" t="e">
        <f>VLOOKUP(A172,[1]Sheet2!$A:$B,2,FALSE)</f>
        <v>#N/A</v>
      </c>
    </row>
    <row r="173" spans="1:22" x14ac:dyDescent="0.2">
      <c r="A173" s="1" t="s">
        <v>404</v>
      </c>
      <c r="B173" s="1" t="s">
        <v>405</v>
      </c>
      <c r="C173" s="1" t="s">
        <v>406</v>
      </c>
      <c r="D173" s="1">
        <v>0.436</v>
      </c>
      <c r="E173" s="1">
        <v>-1.1971220608399999</v>
      </c>
      <c r="F173" s="1">
        <v>1.4568146368200001E-2</v>
      </c>
      <c r="G173" s="1">
        <v>0.99906803327799998</v>
      </c>
      <c r="H173" s="1" t="s">
        <v>23</v>
      </c>
      <c r="I173" s="1" t="s">
        <v>27</v>
      </c>
      <c r="J173" s="1">
        <v>0.46</v>
      </c>
      <c r="K173" s="1">
        <v>2.29</v>
      </c>
      <c r="L173" s="1">
        <v>4.8099999999999996</v>
      </c>
      <c r="M173" s="1">
        <v>4.8899999999999997</v>
      </c>
      <c r="N173" s="1">
        <v>6.24</v>
      </c>
      <c r="O173" s="1">
        <v>4.38</v>
      </c>
      <c r="P173" s="1">
        <v>9.73</v>
      </c>
      <c r="Q173" s="1">
        <v>8.36</v>
      </c>
      <c r="R173" s="1">
        <v>14.22</v>
      </c>
      <c r="S173" s="1">
        <v>7.31</v>
      </c>
      <c r="T173" s="1">
        <v>3.738</v>
      </c>
      <c r="U173" s="1">
        <v>8.8000000000000007</v>
      </c>
      <c r="V173" s="2" t="str">
        <f>VLOOKUP(A173,[1]Sheet2!$A:$B,2,FALSE)</f>
        <v>Cell cycle</v>
      </c>
    </row>
    <row r="174" spans="1:22" x14ac:dyDescent="0.2">
      <c r="A174" s="1" t="s">
        <v>407</v>
      </c>
      <c r="B174" s="1" t="s">
        <v>408</v>
      </c>
      <c r="C174" s="1" t="s">
        <v>409</v>
      </c>
      <c r="D174" s="1">
        <v>0.34</v>
      </c>
      <c r="E174" s="1">
        <v>-1.5569530596100001</v>
      </c>
      <c r="F174" s="1">
        <v>1.4702461877699999E-2</v>
      </c>
      <c r="G174" s="1">
        <v>0.99906803327799998</v>
      </c>
      <c r="H174" s="1" t="s">
        <v>23</v>
      </c>
      <c r="I174" s="1" t="s">
        <v>27</v>
      </c>
      <c r="J174" s="1">
        <v>0.47</v>
      </c>
      <c r="K174" s="1">
        <v>0.28000000000000003</v>
      </c>
      <c r="L174" s="1">
        <v>0.62</v>
      </c>
      <c r="M174" s="1">
        <v>0.48</v>
      </c>
      <c r="N174" s="1">
        <v>0.35</v>
      </c>
      <c r="O174" s="1">
        <v>0.36</v>
      </c>
      <c r="P174" s="1">
        <v>1.29</v>
      </c>
      <c r="Q174" s="1">
        <v>0.35</v>
      </c>
      <c r="R174" s="1">
        <v>3.81</v>
      </c>
      <c r="S174" s="1">
        <v>2.23</v>
      </c>
      <c r="T174" s="1">
        <v>0.44</v>
      </c>
      <c r="U174" s="1">
        <v>1.6080000000000001</v>
      </c>
      <c r="V174" s="2" t="e">
        <f>VLOOKUP(A174,[1]Sheet2!$A:$B,2,FALSE)</f>
        <v>#N/A</v>
      </c>
    </row>
    <row r="175" spans="1:22" x14ac:dyDescent="0.2">
      <c r="A175" s="1" t="s">
        <v>410</v>
      </c>
      <c r="B175" s="1" t="s">
        <v>411</v>
      </c>
      <c r="C175" s="1" t="s">
        <v>412</v>
      </c>
      <c r="D175" s="1">
        <v>2.3940000000000001</v>
      </c>
      <c r="E175" s="1">
        <v>1.2591530653</v>
      </c>
      <c r="F175" s="1">
        <v>1.4812175452799999E-2</v>
      </c>
      <c r="G175" s="1">
        <v>0.99906803327799998</v>
      </c>
      <c r="H175" s="1" t="s">
        <v>23</v>
      </c>
      <c r="I175" s="1" t="s">
        <v>24</v>
      </c>
      <c r="J175" s="1">
        <v>5.37</v>
      </c>
      <c r="K175" s="1">
        <v>15.27</v>
      </c>
      <c r="L175" s="1">
        <v>39.409999999999997</v>
      </c>
      <c r="M175" s="1">
        <v>31.6</v>
      </c>
      <c r="N175" s="1">
        <v>9.69</v>
      </c>
      <c r="O175" s="1">
        <v>7.62</v>
      </c>
      <c r="P175" s="1">
        <v>11.94</v>
      </c>
      <c r="Q175" s="1">
        <v>13.02</v>
      </c>
      <c r="R175" s="1">
        <v>2.85</v>
      </c>
      <c r="S175" s="1">
        <v>10.07</v>
      </c>
      <c r="T175" s="1">
        <v>20.268000000000001</v>
      </c>
      <c r="U175" s="1">
        <v>9.1</v>
      </c>
      <c r="V175" s="2" t="e">
        <f>VLOOKUP(A175,[1]Sheet2!$A:$B,2,FALSE)</f>
        <v>#N/A</v>
      </c>
    </row>
    <row r="176" spans="1:22" x14ac:dyDescent="0.2">
      <c r="A176" s="1" t="s">
        <v>413</v>
      </c>
      <c r="B176" s="1" t="str">
        <f t="shared" ref="B176:B180" si="19">A176</f>
        <v>ENSSSCG00000041077</v>
      </c>
      <c r="C176" s="1" t="s">
        <v>22</v>
      </c>
      <c r="D176" s="1">
        <v>4.008</v>
      </c>
      <c r="E176" s="1">
        <v>2.00276381215</v>
      </c>
      <c r="F176" s="1">
        <v>1.50734766016E-2</v>
      </c>
      <c r="G176" s="1">
        <v>0.99906803327799998</v>
      </c>
      <c r="H176" s="1" t="s">
        <v>23</v>
      </c>
      <c r="I176" s="1" t="s">
        <v>24</v>
      </c>
      <c r="J176" s="1">
        <v>0.06</v>
      </c>
      <c r="K176" s="1">
        <v>0.13</v>
      </c>
      <c r="L176" s="1">
        <v>0.05</v>
      </c>
      <c r="M176" s="1">
        <v>0.09</v>
      </c>
      <c r="N176" s="1">
        <v>0.13</v>
      </c>
      <c r="O176" s="1">
        <v>0.03</v>
      </c>
      <c r="P176" s="1">
        <v>0.01</v>
      </c>
      <c r="Q176" s="1">
        <v>0.02</v>
      </c>
      <c r="R176" s="1">
        <v>0</v>
      </c>
      <c r="S176" s="1">
        <v>0.08</v>
      </c>
      <c r="T176" s="1">
        <v>9.1999999999999998E-2</v>
      </c>
      <c r="U176" s="1">
        <v>2.8000000000000001E-2</v>
      </c>
      <c r="V176" s="2" t="e">
        <f>VLOOKUP(A176,[1]Sheet2!$A:$B,2,FALSE)</f>
        <v>#N/A</v>
      </c>
    </row>
    <row r="177" spans="1:22" x14ac:dyDescent="0.2">
      <c r="A177" s="1" t="s">
        <v>414</v>
      </c>
      <c r="B177" s="1" t="str">
        <f t="shared" si="19"/>
        <v>ENSSSCG00000040110</v>
      </c>
      <c r="C177" s="1" t="s">
        <v>22</v>
      </c>
      <c r="D177" s="1">
        <v>0.4</v>
      </c>
      <c r="E177" s="1">
        <v>-1.3218737217800001</v>
      </c>
      <c r="F177" s="1">
        <v>1.5160461670499999E-2</v>
      </c>
      <c r="G177" s="1">
        <v>0.99906803327799998</v>
      </c>
      <c r="H177" s="1" t="s">
        <v>23</v>
      </c>
      <c r="I177" s="1" t="s">
        <v>27</v>
      </c>
      <c r="J177" s="1">
        <v>0.18</v>
      </c>
      <c r="K177" s="1">
        <v>0.13</v>
      </c>
      <c r="L177" s="1">
        <v>0.23</v>
      </c>
      <c r="M177" s="1">
        <v>0.1</v>
      </c>
      <c r="N177" s="1">
        <v>0.62</v>
      </c>
      <c r="O177" s="1">
        <v>0.78</v>
      </c>
      <c r="P177" s="1">
        <v>0.6</v>
      </c>
      <c r="Q177" s="1">
        <v>0.3</v>
      </c>
      <c r="R177" s="1">
        <v>0.89</v>
      </c>
      <c r="S177" s="1">
        <v>0.43</v>
      </c>
      <c r="T177" s="1">
        <v>0.252</v>
      </c>
      <c r="U177" s="1">
        <v>0.6</v>
      </c>
      <c r="V177" s="2" t="e">
        <f>VLOOKUP(A177,[1]Sheet2!$A:$B,2,FALSE)</f>
        <v>#N/A</v>
      </c>
    </row>
    <row r="178" spans="1:22" x14ac:dyDescent="0.2">
      <c r="A178" s="1" t="s">
        <v>415</v>
      </c>
      <c r="B178" s="1" t="str">
        <f t="shared" si="19"/>
        <v>ENSSSCG00000042862</v>
      </c>
      <c r="C178" s="1" t="s">
        <v>22</v>
      </c>
      <c r="D178" s="1">
        <v>0.33600000000000002</v>
      </c>
      <c r="E178" s="1">
        <v>-1.5718434726199999</v>
      </c>
      <c r="F178" s="1">
        <v>1.5177029776E-2</v>
      </c>
      <c r="G178" s="1">
        <v>0.99906803327799998</v>
      </c>
      <c r="H178" s="1" t="s">
        <v>23</v>
      </c>
      <c r="I178" s="1" t="s">
        <v>27</v>
      </c>
      <c r="J178" s="1">
        <v>0.98</v>
      </c>
      <c r="K178" s="1">
        <v>0.75</v>
      </c>
      <c r="L178" s="1">
        <v>0.32</v>
      </c>
      <c r="M178" s="1">
        <v>0.72</v>
      </c>
      <c r="N178" s="1">
        <v>0.53</v>
      </c>
      <c r="O178" s="1">
        <v>1.64</v>
      </c>
      <c r="P178" s="1">
        <v>0.87</v>
      </c>
      <c r="Q178" s="1">
        <v>6.08</v>
      </c>
      <c r="R178" s="1">
        <v>1.74</v>
      </c>
      <c r="S178" s="1">
        <v>4.55</v>
      </c>
      <c r="T178" s="1">
        <v>0.66</v>
      </c>
      <c r="U178" s="1">
        <v>2.976</v>
      </c>
      <c r="V178" s="2" t="e">
        <f>VLOOKUP(A178,[1]Sheet2!$A:$B,2,FALSE)</f>
        <v>#N/A</v>
      </c>
    </row>
    <row r="179" spans="1:22" x14ac:dyDescent="0.2">
      <c r="A179" s="1" t="s">
        <v>416</v>
      </c>
      <c r="B179" s="1" t="str">
        <f t="shared" si="19"/>
        <v>ENSSSCG00000003753</v>
      </c>
      <c r="C179" s="1" t="s">
        <v>417</v>
      </c>
      <c r="D179" s="1">
        <v>0.36099999999999999</v>
      </c>
      <c r="E179" s="1">
        <v>-1.4697173028899999</v>
      </c>
      <c r="F179" s="1">
        <v>1.5229183710900001E-2</v>
      </c>
      <c r="G179" s="1">
        <v>0.99906803327799998</v>
      </c>
      <c r="H179" s="1" t="s">
        <v>23</v>
      </c>
      <c r="I179" s="1" t="s">
        <v>27</v>
      </c>
      <c r="J179" s="1">
        <v>0.45</v>
      </c>
      <c r="K179" s="1">
        <v>0.46</v>
      </c>
      <c r="L179" s="1">
        <v>0.35</v>
      </c>
      <c r="M179" s="1">
        <v>0.35</v>
      </c>
      <c r="N179" s="1">
        <v>0.38</v>
      </c>
      <c r="O179" s="1">
        <v>0.32</v>
      </c>
      <c r="P179" s="1">
        <v>1.32</v>
      </c>
      <c r="Q179" s="1">
        <v>1.81</v>
      </c>
      <c r="R179" s="1">
        <v>2.38</v>
      </c>
      <c r="S179" s="1">
        <v>0.71</v>
      </c>
      <c r="T179" s="1">
        <v>0.39800000000000002</v>
      </c>
      <c r="U179" s="1">
        <v>1.3080000000000001</v>
      </c>
      <c r="V179" s="2" t="e">
        <f>VLOOKUP(A179,[1]Sheet2!$A:$B,2,FALSE)</f>
        <v>#N/A</v>
      </c>
    </row>
    <row r="180" spans="1:22" x14ac:dyDescent="0.2">
      <c r="A180" s="1" t="s">
        <v>418</v>
      </c>
      <c r="B180" s="1" t="str">
        <f t="shared" si="19"/>
        <v>ENSSSCG00000036626</v>
      </c>
      <c r="C180" s="1" t="s">
        <v>22</v>
      </c>
      <c r="D180" s="1">
        <v>3.9569999999999999</v>
      </c>
      <c r="E180" s="1">
        <v>1.9842785351800001</v>
      </c>
      <c r="F180" s="1">
        <v>1.52513783812E-2</v>
      </c>
      <c r="G180" s="1">
        <v>0.99906803327799998</v>
      </c>
      <c r="H180" s="1" t="s">
        <v>23</v>
      </c>
      <c r="I180" s="1" t="s">
        <v>24</v>
      </c>
      <c r="J180" s="1">
        <v>0.67</v>
      </c>
      <c r="K180" s="1">
        <v>0.48</v>
      </c>
      <c r="L180" s="1">
        <v>4.8099999999999996</v>
      </c>
      <c r="M180" s="1">
        <v>2.09</v>
      </c>
      <c r="N180" s="1">
        <v>1.94</v>
      </c>
      <c r="O180" s="1">
        <v>1.33</v>
      </c>
      <c r="P180" s="1">
        <v>0</v>
      </c>
      <c r="Q180" s="1">
        <v>0.17</v>
      </c>
      <c r="R180" s="1">
        <v>0.54</v>
      </c>
      <c r="S180" s="1">
        <v>0.56000000000000005</v>
      </c>
      <c r="T180" s="1">
        <v>1.998</v>
      </c>
      <c r="U180" s="1">
        <v>0.52</v>
      </c>
      <c r="V180" s="2" t="e">
        <f>VLOOKUP(A180,[1]Sheet2!$A:$B,2,FALSE)</f>
        <v>#N/A</v>
      </c>
    </row>
    <row r="181" spans="1:22" x14ac:dyDescent="0.2">
      <c r="A181" s="1" t="s">
        <v>419</v>
      </c>
      <c r="B181" s="1" t="s">
        <v>420</v>
      </c>
      <c r="C181" s="1" t="s">
        <v>421</v>
      </c>
      <c r="D181" s="1">
        <v>0.246</v>
      </c>
      <c r="E181" s="1">
        <v>-2.0218137790999999</v>
      </c>
      <c r="F181" s="1">
        <v>1.5381494082E-2</v>
      </c>
      <c r="G181" s="1">
        <v>0.99906803327799998</v>
      </c>
      <c r="H181" s="1" t="s">
        <v>23</v>
      </c>
      <c r="I181" s="1" t="s">
        <v>27</v>
      </c>
      <c r="J181" s="1">
        <v>0</v>
      </c>
      <c r="K181" s="1">
        <v>0.1</v>
      </c>
      <c r="L181" s="1">
        <v>0.16</v>
      </c>
      <c r="M181" s="1">
        <v>0.05</v>
      </c>
      <c r="N181" s="1">
        <v>0.28000000000000003</v>
      </c>
      <c r="O181" s="1">
        <v>0.76</v>
      </c>
      <c r="P181" s="1">
        <v>0.16</v>
      </c>
      <c r="Q181" s="1">
        <v>0.44</v>
      </c>
      <c r="R181" s="1">
        <v>0.81</v>
      </c>
      <c r="S181" s="1">
        <v>0.16</v>
      </c>
      <c r="T181" s="1">
        <v>0.11799999999999999</v>
      </c>
      <c r="U181" s="1">
        <v>0.46600000000000003</v>
      </c>
      <c r="V181" s="2" t="e">
        <f>VLOOKUP(A181,[1]Sheet2!$A:$B,2,FALSE)</f>
        <v>#N/A</v>
      </c>
    </row>
    <row r="182" spans="1:22" x14ac:dyDescent="0.2">
      <c r="A182" s="1" t="s">
        <v>422</v>
      </c>
      <c r="B182" s="1" t="str">
        <f t="shared" ref="B182:B190" si="20">A182</f>
        <v>ENSSSCG00000039713</v>
      </c>
      <c r="C182" s="1" t="s">
        <v>423</v>
      </c>
      <c r="D182" s="1">
        <v>0.39800000000000002</v>
      </c>
      <c r="E182" s="1">
        <v>-1.33024424498</v>
      </c>
      <c r="F182" s="1">
        <v>1.5406416104E-2</v>
      </c>
      <c r="G182" s="1">
        <v>0.99906803327799998</v>
      </c>
      <c r="H182" s="1" t="s">
        <v>23</v>
      </c>
      <c r="I182" s="1" t="s">
        <v>27</v>
      </c>
      <c r="J182" s="1">
        <v>0.25</v>
      </c>
      <c r="K182" s="1">
        <v>1.56</v>
      </c>
      <c r="L182" s="1">
        <v>2.34</v>
      </c>
      <c r="M182" s="1">
        <v>2.8</v>
      </c>
      <c r="N182" s="1">
        <v>4.34</v>
      </c>
      <c r="O182" s="1">
        <v>3.55</v>
      </c>
      <c r="P182" s="1">
        <v>5.41</v>
      </c>
      <c r="Q182" s="1">
        <v>4.29</v>
      </c>
      <c r="R182" s="1">
        <v>12.28</v>
      </c>
      <c r="S182" s="1">
        <v>3.06</v>
      </c>
      <c r="T182" s="1">
        <v>2.258</v>
      </c>
      <c r="U182" s="1">
        <v>5.718</v>
      </c>
      <c r="V182" s="2" t="e">
        <f>VLOOKUP(A182,[1]Sheet2!$A:$B,2,FALSE)</f>
        <v>#N/A</v>
      </c>
    </row>
    <row r="183" spans="1:22" x14ac:dyDescent="0.2">
      <c r="A183" s="1" t="s">
        <v>424</v>
      </c>
      <c r="B183" s="1" t="s">
        <v>425</v>
      </c>
      <c r="C183" s="1" t="s">
        <v>426</v>
      </c>
      <c r="D183" s="1">
        <v>0.45800000000000002</v>
      </c>
      <c r="E183" s="1">
        <v>-1.12680176333</v>
      </c>
      <c r="F183" s="1">
        <v>1.5585292551700001E-2</v>
      </c>
      <c r="G183" s="1">
        <v>0.99906803327799998</v>
      </c>
      <c r="H183" s="1" t="s">
        <v>23</v>
      </c>
      <c r="I183" s="1" t="s">
        <v>27</v>
      </c>
      <c r="J183" s="1">
        <v>24.77</v>
      </c>
      <c r="K183" s="1">
        <v>167.36</v>
      </c>
      <c r="L183" s="1">
        <v>494.56</v>
      </c>
      <c r="M183" s="1">
        <v>450.99</v>
      </c>
      <c r="N183" s="1">
        <v>698.31</v>
      </c>
      <c r="O183" s="1">
        <v>602.69000000000005</v>
      </c>
      <c r="P183" s="1">
        <v>848.67</v>
      </c>
      <c r="Q183" s="1">
        <v>362.86</v>
      </c>
      <c r="R183" s="1">
        <v>1372.32</v>
      </c>
      <c r="S183" s="1">
        <v>960.96</v>
      </c>
      <c r="T183" s="1">
        <v>367.19799999999998</v>
      </c>
      <c r="U183" s="1">
        <v>829.5</v>
      </c>
      <c r="V183" s="2" t="e">
        <f>VLOOKUP(A183,[1]Sheet2!$A:$B,2,FALSE)</f>
        <v>#N/A</v>
      </c>
    </row>
    <row r="184" spans="1:22" x14ac:dyDescent="0.2">
      <c r="A184" s="1" t="s">
        <v>427</v>
      </c>
      <c r="B184" s="1" t="s">
        <v>428</v>
      </c>
      <c r="C184" s="1" t="s">
        <v>429</v>
      </c>
      <c r="D184" s="1">
        <v>4.5990000000000002</v>
      </c>
      <c r="E184" s="1">
        <v>2.2012378305200002</v>
      </c>
      <c r="F184" s="1">
        <v>1.5629124039299998E-2</v>
      </c>
      <c r="G184" s="1">
        <v>0.99906803327799998</v>
      </c>
      <c r="H184" s="1" t="s">
        <v>23</v>
      </c>
      <c r="I184" s="1" t="s">
        <v>24</v>
      </c>
      <c r="J184" s="1">
        <v>0.12</v>
      </c>
      <c r="K184" s="1">
        <v>0.57999999999999996</v>
      </c>
      <c r="L184" s="1">
        <v>1.75</v>
      </c>
      <c r="M184" s="1">
        <v>6.07</v>
      </c>
      <c r="N184" s="1">
        <v>11.17</v>
      </c>
      <c r="O184" s="1">
        <v>1.95</v>
      </c>
      <c r="P184" s="1">
        <v>0.49</v>
      </c>
      <c r="Q184" s="1">
        <v>0.43</v>
      </c>
      <c r="R184" s="1">
        <v>0.08</v>
      </c>
      <c r="S184" s="1">
        <v>1.1399999999999999</v>
      </c>
      <c r="T184" s="1">
        <v>3.9380000000000002</v>
      </c>
      <c r="U184" s="1">
        <v>0.81799999999999995</v>
      </c>
      <c r="V184" s="2" t="e">
        <f>VLOOKUP(A184,[1]Sheet2!$A:$B,2,FALSE)</f>
        <v>#N/A</v>
      </c>
    </row>
    <row r="185" spans="1:22" x14ac:dyDescent="0.2">
      <c r="A185" s="1" t="s">
        <v>430</v>
      </c>
      <c r="B185" s="1" t="str">
        <f t="shared" si="20"/>
        <v>ENSSSCG00000044192</v>
      </c>
      <c r="C185" s="1" t="s">
        <v>22</v>
      </c>
      <c r="D185" s="1">
        <v>5.7000000000000002E-2</v>
      </c>
      <c r="E185" s="1">
        <v>-4.14269779315</v>
      </c>
      <c r="F185" s="1">
        <v>1.5688265676199999E-2</v>
      </c>
      <c r="G185" s="1">
        <v>0.99906803327799998</v>
      </c>
      <c r="H185" s="1" t="s">
        <v>23</v>
      </c>
      <c r="I185" s="1" t="s">
        <v>27</v>
      </c>
      <c r="J185" s="1">
        <v>0.02</v>
      </c>
      <c r="K185" s="1">
        <v>0</v>
      </c>
      <c r="L185" s="1">
        <v>0</v>
      </c>
      <c r="M185" s="1">
        <v>0</v>
      </c>
      <c r="N185" s="1">
        <v>0.01</v>
      </c>
      <c r="O185" s="1">
        <v>0</v>
      </c>
      <c r="P185" s="1">
        <v>0.1</v>
      </c>
      <c r="Q185" s="1">
        <v>0</v>
      </c>
      <c r="R185" s="1">
        <v>0.13</v>
      </c>
      <c r="S185" s="1">
        <v>0.28999999999999998</v>
      </c>
      <c r="T185" s="1">
        <v>6.0000000000000001E-3</v>
      </c>
      <c r="U185" s="1">
        <v>0.104</v>
      </c>
      <c r="V185" s="2" t="e">
        <f>VLOOKUP(A185,[1]Sheet2!$A:$B,2,FALSE)</f>
        <v>#N/A</v>
      </c>
    </row>
    <row r="186" spans="1:22" x14ac:dyDescent="0.2">
      <c r="A186" s="1" t="s">
        <v>431</v>
      </c>
      <c r="B186" s="1" t="str">
        <f t="shared" si="20"/>
        <v>ENSSSCG00000044740</v>
      </c>
      <c r="C186" s="1" t="s">
        <v>22</v>
      </c>
      <c r="D186" s="1">
        <v>7.9119999999999999</v>
      </c>
      <c r="E186" s="1">
        <v>2.9840418286400001</v>
      </c>
      <c r="F186" s="1">
        <v>1.58243644094E-2</v>
      </c>
      <c r="G186" s="1">
        <v>0.99906803327799998</v>
      </c>
      <c r="H186" s="1" t="s">
        <v>23</v>
      </c>
      <c r="I186" s="1" t="s">
        <v>24</v>
      </c>
      <c r="J186" s="1">
        <v>0.03</v>
      </c>
      <c r="K186" s="1">
        <v>7.0000000000000007E-2</v>
      </c>
      <c r="L186" s="1">
        <v>0.04</v>
      </c>
      <c r="M186" s="1">
        <v>0.08</v>
      </c>
      <c r="N186" s="1">
        <v>0.06</v>
      </c>
      <c r="O186" s="1">
        <v>0</v>
      </c>
      <c r="P186" s="1">
        <v>0.02</v>
      </c>
      <c r="Q186" s="1">
        <v>0</v>
      </c>
      <c r="R186" s="1">
        <v>0</v>
      </c>
      <c r="S186" s="1">
        <v>0.02</v>
      </c>
      <c r="T186" s="1">
        <v>5.6000000000000001E-2</v>
      </c>
      <c r="U186" s="1">
        <v>8.0000000000000002E-3</v>
      </c>
      <c r="V186" s="2" t="e">
        <f>VLOOKUP(A186,[1]Sheet2!$A:$B,2,FALSE)</f>
        <v>#N/A</v>
      </c>
    </row>
    <row r="187" spans="1:22" x14ac:dyDescent="0.2">
      <c r="A187" s="1" t="s">
        <v>432</v>
      </c>
      <c r="B187" s="1" t="str">
        <f t="shared" si="20"/>
        <v>ENSSSCG00000042841</v>
      </c>
      <c r="C187" s="1" t="s">
        <v>22</v>
      </c>
      <c r="D187" s="1">
        <v>2.4350000000000001</v>
      </c>
      <c r="E187" s="1">
        <v>1.28379676274</v>
      </c>
      <c r="F187" s="1">
        <v>1.5955469246400001E-2</v>
      </c>
      <c r="G187" s="1">
        <v>0.99906803327799998</v>
      </c>
      <c r="H187" s="1" t="s">
        <v>23</v>
      </c>
      <c r="I187" s="1" t="s">
        <v>24</v>
      </c>
      <c r="J187" s="1">
        <v>0.32</v>
      </c>
      <c r="K187" s="1">
        <v>0.88</v>
      </c>
      <c r="L187" s="1">
        <v>0.94</v>
      </c>
      <c r="M187" s="1">
        <v>0.59</v>
      </c>
      <c r="N187" s="1">
        <v>1.48</v>
      </c>
      <c r="O187" s="1">
        <v>0.53</v>
      </c>
      <c r="P187" s="1">
        <v>0.11</v>
      </c>
      <c r="Q187" s="1">
        <v>0.46</v>
      </c>
      <c r="R187" s="1">
        <v>0.28999999999999998</v>
      </c>
      <c r="S187" s="1">
        <v>0.51</v>
      </c>
      <c r="T187" s="1">
        <v>0.84199999999999997</v>
      </c>
      <c r="U187" s="1">
        <v>0.38</v>
      </c>
      <c r="V187" s="2" t="e">
        <f>VLOOKUP(A187,[1]Sheet2!$A:$B,2,FALSE)</f>
        <v>#N/A</v>
      </c>
    </row>
    <row r="188" spans="1:22" x14ac:dyDescent="0.2">
      <c r="A188" s="1" t="s">
        <v>433</v>
      </c>
      <c r="B188" s="1" t="str">
        <f t="shared" si="20"/>
        <v>ENSSSCG00000046050</v>
      </c>
      <c r="C188" s="1" t="s">
        <v>22</v>
      </c>
      <c r="D188" s="1">
        <v>6.2190000000000003</v>
      </c>
      <c r="E188" s="1">
        <v>2.6366452647399998</v>
      </c>
      <c r="F188" s="1">
        <v>1.6035296013500001E-2</v>
      </c>
      <c r="G188" s="1">
        <v>0.99906803327799998</v>
      </c>
      <c r="H188" s="1" t="s">
        <v>23</v>
      </c>
      <c r="I188" s="1" t="s">
        <v>24</v>
      </c>
      <c r="J188" s="1">
        <v>0.02</v>
      </c>
      <c r="K188" s="1">
        <v>0.05</v>
      </c>
      <c r="L188" s="1">
        <v>0.03</v>
      </c>
      <c r="M188" s="1">
        <v>0.1</v>
      </c>
      <c r="N188" s="1">
        <v>0.03</v>
      </c>
      <c r="O188" s="1">
        <v>0.02</v>
      </c>
      <c r="P188" s="1">
        <v>0</v>
      </c>
      <c r="Q188" s="1">
        <v>0</v>
      </c>
      <c r="R188" s="1">
        <v>0</v>
      </c>
      <c r="S188" s="1">
        <v>0.02</v>
      </c>
      <c r="T188" s="1">
        <v>4.5999999999999999E-2</v>
      </c>
      <c r="U188" s="1">
        <v>8.0000000000000002E-3</v>
      </c>
      <c r="V188" s="2" t="e">
        <f>VLOOKUP(A188,[1]Sheet2!$A:$B,2,FALSE)</f>
        <v>#N/A</v>
      </c>
    </row>
    <row r="189" spans="1:22" x14ac:dyDescent="0.2">
      <c r="A189" s="1" t="s">
        <v>434</v>
      </c>
      <c r="B189" s="1" t="str">
        <f t="shared" si="20"/>
        <v>ENSSSCG00000024545</v>
      </c>
      <c r="C189" s="1" t="s">
        <v>22</v>
      </c>
      <c r="D189" s="1">
        <v>0.27800000000000002</v>
      </c>
      <c r="E189" s="1">
        <v>-1.84864341773</v>
      </c>
      <c r="F189" s="1">
        <v>1.61211127365E-2</v>
      </c>
      <c r="G189" s="1">
        <v>0.99906803327799998</v>
      </c>
      <c r="H189" s="1" t="s">
        <v>23</v>
      </c>
      <c r="I189" s="1" t="s">
        <v>27</v>
      </c>
      <c r="J189" s="1">
        <v>0</v>
      </c>
      <c r="K189" s="1">
        <v>0.57999999999999996</v>
      </c>
      <c r="L189" s="1">
        <v>1.19</v>
      </c>
      <c r="M189" s="1">
        <v>0.51</v>
      </c>
      <c r="N189" s="1">
        <v>0.17</v>
      </c>
      <c r="O189" s="1">
        <v>1.32</v>
      </c>
      <c r="P189" s="1">
        <v>1.62</v>
      </c>
      <c r="Q189" s="1">
        <v>3.32</v>
      </c>
      <c r="R189" s="1">
        <v>2.17</v>
      </c>
      <c r="S189" s="1">
        <v>0.48</v>
      </c>
      <c r="T189" s="1">
        <v>0.49</v>
      </c>
      <c r="U189" s="1">
        <v>1.782</v>
      </c>
      <c r="V189" s="2" t="e">
        <f>VLOOKUP(A189,[1]Sheet2!$A:$B,2,FALSE)</f>
        <v>#N/A</v>
      </c>
    </row>
    <row r="190" spans="1:22" x14ac:dyDescent="0.2">
      <c r="A190" s="1" t="s">
        <v>435</v>
      </c>
      <c r="B190" s="1" t="str">
        <f t="shared" si="20"/>
        <v>ENSSSCG00000010370</v>
      </c>
      <c r="C190" s="1" t="s">
        <v>436</v>
      </c>
      <c r="D190" s="1">
        <v>0.48299999999999998</v>
      </c>
      <c r="E190" s="1">
        <v>-1.0492616153600001</v>
      </c>
      <c r="F190" s="1">
        <v>1.6479114378700001E-2</v>
      </c>
      <c r="G190" s="1">
        <v>0.99906803327799998</v>
      </c>
      <c r="H190" s="1" t="s">
        <v>23</v>
      </c>
      <c r="I190" s="1" t="s">
        <v>27</v>
      </c>
      <c r="J190" s="1">
        <v>1.76</v>
      </c>
      <c r="K190" s="1">
        <v>6.49</v>
      </c>
      <c r="L190" s="1">
        <v>13.15</v>
      </c>
      <c r="M190" s="1">
        <v>6.9</v>
      </c>
      <c r="N190" s="1">
        <v>12.18</v>
      </c>
      <c r="O190" s="1">
        <v>12.52</v>
      </c>
      <c r="P190" s="1">
        <v>17.3</v>
      </c>
      <c r="Q190" s="1">
        <v>7.89</v>
      </c>
      <c r="R190" s="1">
        <v>30.94</v>
      </c>
      <c r="S190" s="1">
        <v>21.38</v>
      </c>
      <c r="T190" s="1">
        <v>8.0960000000000001</v>
      </c>
      <c r="U190" s="1">
        <v>18.006</v>
      </c>
      <c r="V190" s="2" t="e">
        <f>VLOOKUP(A190,[1]Sheet2!$A:$B,2,FALSE)</f>
        <v>#N/A</v>
      </c>
    </row>
    <row r="191" spans="1:22" x14ac:dyDescent="0.2">
      <c r="A191" s="1" t="s">
        <v>437</v>
      </c>
      <c r="B191" s="1" t="s">
        <v>438</v>
      </c>
      <c r="C191" s="1" t="s">
        <v>439</v>
      </c>
      <c r="D191" s="1">
        <v>3.4590000000000001</v>
      </c>
      <c r="E191" s="1">
        <v>1.7904682268200001</v>
      </c>
      <c r="F191" s="1">
        <v>1.65233273142E-2</v>
      </c>
      <c r="G191" s="1">
        <v>0.99906803327799998</v>
      </c>
      <c r="H191" s="1" t="s">
        <v>23</v>
      </c>
      <c r="I191" s="1" t="s">
        <v>24</v>
      </c>
      <c r="J191" s="1">
        <v>0.08</v>
      </c>
      <c r="K191" s="1">
        <v>0.11</v>
      </c>
      <c r="L191" s="1">
        <v>0.13</v>
      </c>
      <c r="M191" s="1">
        <v>0.33</v>
      </c>
      <c r="N191" s="1">
        <v>0.16</v>
      </c>
      <c r="O191" s="1">
        <v>0.09</v>
      </c>
      <c r="P191" s="1">
        <v>0.02</v>
      </c>
      <c r="Q191" s="1">
        <v>0.03</v>
      </c>
      <c r="R191" s="1">
        <v>0.05</v>
      </c>
      <c r="S191" s="1">
        <v>0.06</v>
      </c>
      <c r="T191" s="1">
        <v>0.16200000000000001</v>
      </c>
      <c r="U191" s="1">
        <v>0.05</v>
      </c>
      <c r="V191" s="2" t="e">
        <f>VLOOKUP(A191,[1]Sheet2!$A:$B,2,FALSE)</f>
        <v>#N/A</v>
      </c>
    </row>
    <row r="192" spans="1:22" x14ac:dyDescent="0.2">
      <c r="A192" s="1" t="s">
        <v>440</v>
      </c>
      <c r="B192" s="1" t="s">
        <v>441</v>
      </c>
      <c r="C192" s="1" t="s">
        <v>442</v>
      </c>
      <c r="D192" s="1">
        <v>0.48</v>
      </c>
      <c r="E192" s="1">
        <v>-1.06009724363</v>
      </c>
      <c r="F192" s="1">
        <v>1.6527107686299999E-2</v>
      </c>
      <c r="G192" s="1">
        <v>0.99906803327799998</v>
      </c>
      <c r="H192" s="1" t="s">
        <v>23</v>
      </c>
      <c r="I192" s="1" t="s">
        <v>27</v>
      </c>
      <c r="J192" s="1">
        <v>2.67</v>
      </c>
      <c r="K192" s="1">
        <v>2.95</v>
      </c>
      <c r="L192" s="1">
        <v>3.65</v>
      </c>
      <c r="M192" s="1">
        <v>6.95</v>
      </c>
      <c r="N192" s="1">
        <v>6.41</v>
      </c>
      <c r="O192" s="1">
        <v>3.44</v>
      </c>
      <c r="P192" s="1">
        <v>12.86</v>
      </c>
      <c r="Q192" s="1">
        <v>9.06</v>
      </c>
      <c r="R192" s="1">
        <v>19.75</v>
      </c>
      <c r="S192" s="1">
        <v>7.27</v>
      </c>
      <c r="T192" s="1">
        <v>4.5259999999999998</v>
      </c>
      <c r="U192" s="1">
        <v>10.476000000000001</v>
      </c>
      <c r="V192" s="2" t="e">
        <f>VLOOKUP(A192,[1]Sheet2!$A:$B,2,FALSE)</f>
        <v>#N/A</v>
      </c>
    </row>
    <row r="193" spans="1:22" x14ac:dyDescent="0.2">
      <c r="A193" s="1" t="s">
        <v>443</v>
      </c>
      <c r="B193" s="1" t="s">
        <v>444</v>
      </c>
      <c r="C193" s="1" t="s">
        <v>445</v>
      </c>
      <c r="D193" s="1">
        <v>4.6360000000000001</v>
      </c>
      <c r="E193" s="1">
        <v>2.2129809439799999</v>
      </c>
      <c r="F193" s="1">
        <v>1.6549195862600001E-2</v>
      </c>
      <c r="G193" s="1">
        <v>0.99906803327799998</v>
      </c>
      <c r="H193" s="1" t="s">
        <v>23</v>
      </c>
      <c r="I193" s="1" t="s">
        <v>24</v>
      </c>
      <c r="J193" s="1">
        <v>64.959999999999994</v>
      </c>
      <c r="K193" s="1">
        <v>26.27</v>
      </c>
      <c r="L193" s="1">
        <v>5.73</v>
      </c>
      <c r="M193" s="1">
        <v>6.78</v>
      </c>
      <c r="N193" s="1">
        <v>2.02</v>
      </c>
      <c r="O193" s="1">
        <v>13.78</v>
      </c>
      <c r="P193" s="1">
        <v>2.2999999999999998</v>
      </c>
      <c r="Q193" s="1">
        <v>9.1199999999999992</v>
      </c>
      <c r="R193" s="1">
        <v>1.65</v>
      </c>
      <c r="S193" s="1">
        <v>7.56</v>
      </c>
      <c r="T193" s="1">
        <v>21.152000000000001</v>
      </c>
      <c r="U193" s="1">
        <v>6.8819999999999997</v>
      </c>
      <c r="V193" s="2" t="e">
        <f>VLOOKUP(A193,[1]Sheet2!$A:$B,2,FALSE)</f>
        <v>#N/A</v>
      </c>
    </row>
    <row r="194" spans="1:22" x14ac:dyDescent="0.2">
      <c r="A194" s="1" t="s">
        <v>446</v>
      </c>
      <c r="B194" s="1" t="s">
        <v>447</v>
      </c>
      <c r="C194" s="1" t="s">
        <v>448</v>
      </c>
      <c r="D194" s="1">
        <v>0.222</v>
      </c>
      <c r="E194" s="1">
        <v>-2.1711658644499998</v>
      </c>
      <c r="F194" s="1">
        <v>1.6791027934800001E-2</v>
      </c>
      <c r="G194" s="1">
        <v>0.99906803327799998</v>
      </c>
      <c r="H194" s="1" t="s">
        <v>23</v>
      </c>
      <c r="I194" s="1" t="s">
        <v>27</v>
      </c>
      <c r="J194" s="1">
        <v>0.09</v>
      </c>
      <c r="K194" s="1">
        <v>0</v>
      </c>
      <c r="L194" s="1">
        <v>0.68</v>
      </c>
      <c r="M194" s="1">
        <v>0.56999999999999995</v>
      </c>
      <c r="N194" s="1">
        <v>2.2000000000000002</v>
      </c>
      <c r="O194" s="1">
        <v>2.34</v>
      </c>
      <c r="P194" s="1">
        <v>0.43</v>
      </c>
      <c r="Q194" s="1">
        <v>3.02</v>
      </c>
      <c r="R194" s="1">
        <v>7.95</v>
      </c>
      <c r="S194" s="1">
        <v>1.81</v>
      </c>
      <c r="T194" s="1">
        <v>0.70799999999999996</v>
      </c>
      <c r="U194" s="1">
        <v>3.11</v>
      </c>
      <c r="V194" s="2" t="e">
        <f>VLOOKUP(A194,[1]Sheet2!$A:$B,2,FALSE)</f>
        <v>#N/A</v>
      </c>
    </row>
    <row r="195" spans="1:22" x14ac:dyDescent="0.2">
      <c r="A195" s="1" t="s">
        <v>449</v>
      </c>
      <c r="B195" s="1" t="s">
        <v>450</v>
      </c>
      <c r="C195" s="1" t="s">
        <v>451</v>
      </c>
      <c r="D195" s="1">
        <v>9.6920000000000002</v>
      </c>
      <c r="E195" s="1">
        <v>3.27678635508</v>
      </c>
      <c r="F195" s="1">
        <v>1.6927110063199999E-2</v>
      </c>
      <c r="G195" s="1">
        <v>0.99906803327799998</v>
      </c>
      <c r="H195" s="1" t="s">
        <v>23</v>
      </c>
      <c r="I195" s="1" t="s">
        <v>24</v>
      </c>
      <c r="J195" s="1">
        <v>0.85</v>
      </c>
      <c r="K195" s="1">
        <v>0.06</v>
      </c>
      <c r="L195" s="1">
        <v>0.04</v>
      </c>
      <c r="M195" s="1">
        <v>0.32</v>
      </c>
      <c r="N195" s="1">
        <v>0.03</v>
      </c>
      <c r="O195" s="1">
        <v>0</v>
      </c>
      <c r="P195" s="1">
        <v>0.1</v>
      </c>
      <c r="Q195" s="1">
        <v>0</v>
      </c>
      <c r="R195" s="1">
        <v>0</v>
      </c>
      <c r="S195" s="1">
        <v>0.13</v>
      </c>
      <c r="T195" s="1">
        <v>0.26</v>
      </c>
      <c r="U195" s="1">
        <v>4.5999999999999999E-2</v>
      </c>
      <c r="V195" s="2" t="e">
        <f>VLOOKUP(A195,[1]Sheet2!$A:$B,2,FALSE)</f>
        <v>#N/A</v>
      </c>
    </row>
    <row r="196" spans="1:22" x14ac:dyDescent="0.2">
      <c r="A196" s="1" t="s">
        <v>452</v>
      </c>
      <c r="B196" s="1" t="str">
        <f>A196</f>
        <v>ENSSSCG00000031741</v>
      </c>
      <c r="C196" s="1" t="s">
        <v>22</v>
      </c>
      <c r="D196" s="1">
        <v>0.438</v>
      </c>
      <c r="E196" s="1">
        <v>-1.1908363263699999</v>
      </c>
      <c r="F196" s="1">
        <v>1.7120594369499999E-2</v>
      </c>
      <c r="G196" s="1">
        <v>0.99906803327799998</v>
      </c>
      <c r="H196" s="1" t="s">
        <v>23</v>
      </c>
      <c r="I196" s="1" t="s">
        <v>27</v>
      </c>
      <c r="J196" s="1">
        <v>1.17</v>
      </c>
      <c r="K196" s="1">
        <v>14.97</v>
      </c>
      <c r="L196" s="1">
        <v>28.67</v>
      </c>
      <c r="M196" s="1">
        <v>22.06</v>
      </c>
      <c r="N196" s="1">
        <v>27.11</v>
      </c>
      <c r="O196" s="1">
        <v>20.99</v>
      </c>
      <c r="P196" s="1">
        <v>48.55</v>
      </c>
      <c r="Q196" s="1">
        <v>47.39</v>
      </c>
      <c r="R196" s="1">
        <v>66.67</v>
      </c>
      <c r="S196" s="1">
        <v>37.24</v>
      </c>
      <c r="T196" s="1">
        <v>18.795999999999999</v>
      </c>
      <c r="U196" s="1">
        <v>44.167999999999999</v>
      </c>
      <c r="V196" s="2" t="str">
        <f>VLOOKUP(A196,[1]Sheet2!$A:$B,2,FALSE)</f>
        <v>Metabolic pathways</v>
      </c>
    </row>
    <row r="197" spans="1:22" x14ac:dyDescent="0.2">
      <c r="A197" s="1" t="s">
        <v>453</v>
      </c>
      <c r="B197" s="1" t="s">
        <v>454</v>
      </c>
      <c r="C197" s="1" t="s">
        <v>455</v>
      </c>
      <c r="D197" s="1">
        <v>0.47099999999999997</v>
      </c>
      <c r="E197" s="1">
        <v>-1.08559528909</v>
      </c>
      <c r="F197" s="1">
        <v>1.7247846943800001E-2</v>
      </c>
      <c r="G197" s="1">
        <v>0.99906803327799998</v>
      </c>
      <c r="H197" s="1" t="s">
        <v>23</v>
      </c>
      <c r="I197" s="1" t="s">
        <v>27</v>
      </c>
      <c r="J197" s="1">
        <v>0.48</v>
      </c>
      <c r="K197" s="1">
        <v>0.49</v>
      </c>
      <c r="L197" s="1">
        <v>0.56000000000000005</v>
      </c>
      <c r="M197" s="1">
        <v>0.43</v>
      </c>
      <c r="N197" s="1">
        <v>1.78</v>
      </c>
      <c r="O197" s="1">
        <v>1.76</v>
      </c>
      <c r="P197" s="1">
        <v>0.99</v>
      </c>
      <c r="Q197" s="1">
        <v>1.61</v>
      </c>
      <c r="R197" s="1">
        <v>2.58</v>
      </c>
      <c r="S197" s="1">
        <v>1.67</v>
      </c>
      <c r="T197" s="1">
        <v>0.748</v>
      </c>
      <c r="U197" s="1">
        <v>1.722</v>
      </c>
      <c r="V197" s="2" t="e">
        <f>VLOOKUP(A197,[1]Sheet2!$A:$B,2,FALSE)</f>
        <v>#N/A</v>
      </c>
    </row>
    <row r="198" spans="1:22" x14ac:dyDescent="0.2">
      <c r="A198" s="1" t="s">
        <v>456</v>
      </c>
      <c r="B198" s="1" t="s">
        <v>457</v>
      </c>
      <c r="C198" s="1" t="s">
        <v>458</v>
      </c>
      <c r="D198" s="1">
        <v>3.3140000000000001</v>
      </c>
      <c r="E198" s="1">
        <v>1.72836066458</v>
      </c>
      <c r="F198" s="1">
        <v>1.7368232679799998E-2</v>
      </c>
      <c r="G198" s="1">
        <v>0.99906803327799998</v>
      </c>
      <c r="H198" s="1" t="s">
        <v>23</v>
      </c>
      <c r="I198" s="1" t="s">
        <v>24</v>
      </c>
      <c r="J198" s="1">
        <v>0.87</v>
      </c>
      <c r="K198" s="1">
        <v>0.32</v>
      </c>
      <c r="L198" s="1">
        <v>0.03</v>
      </c>
      <c r="M198" s="1">
        <v>0.26</v>
      </c>
      <c r="N198" s="1">
        <v>0.3</v>
      </c>
      <c r="O198" s="1">
        <v>0.2</v>
      </c>
      <c r="P198" s="1">
        <v>0.3</v>
      </c>
      <c r="Q198" s="1">
        <v>7.0000000000000007E-2</v>
      </c>
      <c r="R198" s="1">
        <v>0.19</v>
      </c>
      <c r="S198" s="1">
        <v>0.16</v>
      </c>
      <c r="T198" s="1">
        <v>0.35599999999999998</v>
      </c>
      <c r="U198" s="1">
        <v>0.184</v>
      </c>
      <c r="V198" s="2" t="e">
        <f>VLOOKUP(A198,[1]Sheet2!$A:$B,2,FALSE)</f>
        <v>#N/A</v>
      </c>
    </row>
    <row r="199" spans="1:22" x14ac:dyDescent="0.2">
      <c r="A199" s="1" t="s">
        <v>459</v>
      </c>
      <c r="B199" s="1" t="str">
        <f>A199</f>
        <v>ENSSSCG00000039938</v>
      </c>
      <c r="C199" s="1" t="s">
        <v>22</v>
      </c>
      <c r="D199" s="1">
        <v>7.4290000000000003</v>
      </c>
      <c r="E199" s="1">
        <v>2.8931634539200002</v>
      </c>
      <c r="F199" s="1">
        <v>1.7616850989699999E-2</v>
      </c>
      <c r="G199" s="1">
        <v>0.99906803327799998</v>
      </c>
      <c r="H199" s="1" t="s">
        <v>23</v>
      </c>
      <c r="I199" s="1" t="s">
        <v>24</v>
      </c>
      <c r="J199" s="1">
        <v>0.15</v>
      </c>
      <c r="K199" s="1">
        <v>0.48</v>
      </c>
      <c r="L199" s="1">
        <v>19.98</v>
      </c>
      <c r="M199" s="1">
        <v>7.07</v>
      </c>
      <c r="N199" s="1">
        <v>6.86</v>
      </c>
      <c r="O199" s="1">
        <v>0.05</v>
      </c>
      <c r="P199" s="1">
        <v>0</v>
      </c>
      <c r="Q199" s="1">
        <v>4.29</v>
      </c>
      <c r="R199" s="1">
        <v>0.81</v>
      </c>
      <c r="S199" s="1">
        <v>0.06</v>
      </c>
      <c r="T199" s="1">
        <v>6.9080000000000004</v>
      </c>
      <c r="U199" s="1">
        <v>1.042</v>
      </c>
      <c r="V199" s="2" t="e">
        <f>VLOOKUP(A199,[1]Sheet2!$A:$B,2,FALSE)</f>
        <v>#N/A</v>
      </c>
    </row>
    <row r="200" spans="1:22" x14ac:dyDescent="0.2">
      <c r="A200" s="1" t="s">
        <v>460</v>
      </c>
      <c r="B200" s="1" t="s">
        <v>461</v>
      </c>
      <c r="C200" s="1" t="s">
        <v>462</v>
      </c>
      <c r="D200" s="1">
        <v>0.38</v>
      </c>
      <c r="E200" s="1">
        <v>-1.39422375991</v>
      </c>
      <c r="F200" s="1">
        <v>1.76991351017E-2</v>
      </c>
      <c r="G200" s="1">
        <v>0.99906803327799998</v>
      </c>
      <c r="H200" s="1" t="s">
        <v>23</v>
      </c>
      <c r="I200" s="1" t="s">
        <v>27</v>
      </c>
      <c r="J200" s="1">
        <v>1.39</v>
      </c>
      <c r="K200" s="1">
        <v>0.31</v>
      </c>
      <c r="L200" s="1">
        <v>0.64</v>
      </c>
      <c r="M200" s="1">
        <v>0.88</v>
      </c>
      <c r="N200" s="1">
        <v>1.46</v>
      </c>
      <c r="O200" s="1">
        <v>1.1299999999999999</v>
      </c>
      <c r="P200" s="1">
        <v>2.67</v>
      </c>
      <c r="Q200" s="1">
        <v>0.76</v>
      </c>
      <c r="R200" s="1">
        <v>5.13</v>
      </c>
      <c r="S200" s="1">
        <v>5.0599999999999996</v>
      </c>
      <c r="T200" s="1">
        <v>0.93600000000000005</v>
      </c>
      <c r="U200" s="1">
        <v>2.95</v>
      </c>
      <c r="V200" s="2" t="e">
        <f>VLOOKUP(A200,[1]Sheet2!$A:$B,2,FALSE)</f>
        <v>#N/A</v>
      </c>
    </row>
    <row r="201" spans="1:22" x14ac:dyDescent="0.2">
      <c r="A201" s="1" t="s">
        <v>463</v>
      </c>
      <c r="B201" s="1" t="s">
        <v>464</v>
      </c>
      <c r="C201" s="1" t="s">
        <v>465</v>
      </c>
      <c r="D201" s="1">
        <v>0.06</v>
      </c>
      <c r="E201" s="1">
        <v>-4.0524307354499998</v>
      </c>
      <c r="F201" s="1">
        <v>1.77184165429E-2</v>
      </c>
      <c r="G201" s="1">
        <v>0.99906803327799998</v>
      </c>
      <c r="H201" s="1" t="s">
        <v>23</v>
      </c>
      <c r="I201" s="1" t="s">
        <v>27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0.02</v>
      </c>
      <c r="P201" s="1">
        <v>0</v>
      </c>
      <c r="Q201" s="1">
        <v>0.13</v>
      </c>
      <c r="R201" s="1">
        <v>0.08</v>
      </c>
      <c r="S201" s="1">
        <v>0.1</v>
      </c>
      <c r="T201" s="1">
        <v>0</v>
      </c>
      <c r="U201" s="1">
        <v>6.6000000000000003E-2</v>
      </c>
      <c r="V201" s="2" t="e">
        <f>VLOOKUP(A201,[1]Sheet2!$A:$B,2,FALSE)</f>
        <v>#N/A</v>
      </c>
    </row>
    <row r="202" spans="1:22" x14ac:dyDescent="0.2">
      <c r="A202" s="1" t="s">
        <v>466</v>
      </c>
      <c r="B202" s="1" t="str">
        <f t="shared" ref="B202:B206" si="21">A202</f>
        <v>ENSSSCG00000016284</v>
      </c>
      <c r="C202" s="1" t="s">
        <v>22</v>
      </c>
      <c r="D202" s="1">
        <v>0.16200000000000001</v>
      </c>
      <c r="E202" s="1">
        <v>-2.6299639081300001</v>
      </c>
      <c r="F202" s="1">
        <v>1.7733930606099998E-2</v>
      </c>
      <c r="G202" s="1">
        <v>0.99906803327799998</v>
      </c>
      <c r="H202" s="1" t="s">
        <v>23</v>
      </c>
      <c r="I202" s="1" t="s">
        <v>27</v>
      </c>
      <c r="J202" s="1">
        <v>7.0000000000000007E-2</v>
      </c>
      <c r="K202" s="1">
        <v>0.25</v>
      </c>
      <c r="L202" s="1">
        <v>0.19</v>
      </c>
      <c r="M202" s="1">
        <v>3.17</v>
      </c>
      <c r="N202" s="1">
        <v>2.2799999999999998</v>
      </c>
      <c r="O202" s="1">
        <v>16.079999999999998</v>
      </c>
      <c r="P202" s="1">
        <v>0</v>
      </c>
      <c r="Q202" s="1">
        <v>4.0599999999999996</v>
      </c>
      <c r="R202" s="1">
        <v>6.57</v>
      </c>
      <c r="S202" s="1">
        <v>8.4600000000000009</v>
      </c>
      <c r="T202" s="1">
        <v>1.1919999999999999</v>
      </c>
      <c r="U202" s="1">
        <v>7.0339999999999998</v>
      </c>
      <c r="V202" s="2" t="str">
        <f>VLOOKUP(A202,[1]Sheet2!$A:$B,2,FALSE)</f>
        <v>Metabolic pathways</v>
      </c>
    </row>
    <row r="203" spans="1:22" x14ac:dyDescent="0.2">
      <c r="A203" s="1" t="s">
        <v>467</v>
      </c>
      <c r="B203" s="1" t="s">
        <v>468</v>
      </c>
      <c r="C203" s="1" t="s">
        <v>469</v>
      </c>
      <c r="D203" s="1">
        <v>10.795999999999999</v>
      </c>
      <c r="E203" s="1">
        <v>3.4324396532499999</v>
      </c>
      <c r="F203" s="1">
        <v>1.7942417412500002E-2</v>
      </c>
      <c r="G203" s="1">
        <v>0.99906803327799998</v>
      </c>
      <c r="H203" s="1" t="s">
        <v>23</v>
      </c>
      <c r="I203" s="1" t="s">
        <v>24</v>
      </c>
      <c r="J203" s="1">
        <v>0.04</v>
      </c>
      <c r="K203" s="1">
        <v>0</v>
      </c>
      <c r="L203" s="1">
        <v>0.12</v>
      </c>
      <c r="M203" s="1">
        <v>0.2</v>
      </c>
      <c r="N203" s="1">
        <v>0.02</v>
      </c>
      <c r="O203" s="1">
        <v>0</v>
      </c>
      <c r="P203" s="1">
        <v>0.02</v>
      </c>
      <c r="Q203" s="1">
        <v>0.02</v>
      </c>
      <c r="R203" s="1">
        <v>0</v>
      </c>
      <c r="S203" s="1">
        <v>0</v>
      </c>
      <c r="T203" s="1">
        <v>7.5999999999999998E-2</v>
      </c>
      <c r="U203" s="1">
        <v>8.0000000000000002E-3</v>
      </c>
      <c r="V203" s="2" t="e">
        <f>VLOOKUP(A203,[1]Sheet2!$A:$B,2,FALSE)</f>
        <v>#N/A</v>
      </c>
    </row>
    <row r="204" spans="1:22" x14ac:dyDescent="0.2">
      <c r="A204" s="1" t="s">
        <v>470</v>
      </c>
      <c r="B204" s="1" t="s">
        <v>471</v>
      </c>
      <c r="C204" s="1" t="s">
        <v>472</v>
      </c>
      <c r="D204" s="1">
        <v>2.1139999999999999</v>
      </c>
      <c r="E204" s="1">
        <v>1.0799405874400001</v>
      </c>
      <c r="F204" s="1">
        <v>1.7962651831300001E-2</v>
      </c>
      <c r="G204" s="1">
        <v>0.99906803327799998</v>
      </c>
      <c r="H204" s="1" t="s">
        <v>23</v>
      </c>
      <c r="I204" s="1" t="s">
        <v>24</v>
      </c>
      <c r="J204" s="1">
        <v>14.88</v>
      </c>
      <c r="K204" s="1">
        <v>3.96</v>
      </c>
      <c r="L204" s="1">
        <v>6.19</v>
      </c>
      <c r="M204" s="1">
        <v>8.11</v>
      </c>
      <c r="N204" s="1">
        <v>6.53</v>
      </c>
      <c r="O204" s="1">
        <v>3.26</v>
      </c>
      <c r="P204" s="1">
        <v>4.08</v>
      </c>
      <c r="Q204" s="1">
        <v>3.99</v>
      </c>
      <c r="R204" s="1">
        <v>5.36</v>
      </c>
      <c r="S204" s="1">
        <v>5.79</v>
      </c>
      <c r="T204" s="1">
        <v>7.9340000000000002</v>
      </c>
      <c r="U204" s="1">
        <v>4.4960000000000004</v>
      </c>
      <c r="V204" s="2" t="e">
        <f>VLOOKUP(A204,[1]Sheet2!$A:$B,2,FALSE)</f>
        <v>#N/A</v>
      </c>
    </row>
    <row r="205" spans="1:22" x14ac:dyDescent="0.2">
      <c r="A205" s="1" t="s">
        <v>473</v>
      </c>
      <c r="B205" s="1" t="str">
        <f t="shared" si="21"/>
        <v>ENSSSCG00000035711</v>
      </c>
      <c r="C205" s="1" t="s">
        <v>22</v>
      </c>
      <c r="D205" s="1">
        <v>0.20499999999999999</v>
      </c>
      <c r="E205" s="1">
        <v>-2.2862359514200001</v>
      </c>
      <c r="F205" s="1">
        <v>1.8169650667699998E-2</v>
      </c>
      <c r="G205" s="1">
        <v>0.99906803327799998</v>
      </c>
      <c r="H205" s="1" t="s">
        <v>23</v>
      </c>
      <c r="I205" s="1" t="s">
        <v>27</v>
      </c>
      <c r="J205" s="1">
        <v>0.03</v>
      </c>
      <c r="K205" s="1">
        <v>0.01</v>
      </c>
      <c r="L205" s="1">
        <v>0</v>
      </c>
      <c r="M205" s="1">
        <v>0.01</v>
      </c>
      <c r="N205" s="1">
        <v>0.03</v>
      </c>
      <c r="O205" s="1">
        <v>0.04</v>
      </c>
      <c r="P205" s="1">
        <v>0.17</v>
      </c>
      <c r="Q205" s="1">
        <v>0.16</v>
      </c>
      <c r="R205" s="1">
        <v>0.01</v>
      </c>
      <c r="S205" s="1">
        <v>0.13</v>
      </c>
      <c r="T205" s="1">
        <v>1.6E-2</v>
      </c>
      <c r="U205" s="1">
        <v>0.10199999999999999</v>
      </c>
      <c r="V205" s="2" t="e">
        <f>VLOOKUP(A205,[1]Sheet2!$A:$B,2,FALSE)</f>
        <v>#N/A</v>
      </c>
    </row>
    <row r="206" spans="1:22" x14ac:dyDescent="0.2">
      <c r="A206" s="1" t="s">
        <v>474</v>
      </c>
      <c r="B206" s="1" t="str">
        <f t="shared" si="21"/>
        <v>ENSSSCG00000041466</v>
      </c>
      <c r="C206" s="1" t="s">
        <v>22</v>
      </c>
      <c r="D206" s="1">
        <v>3.1179999999999999</v>
      </c>
      <c r="E206" s="1">
        <v>1.64056714596</v>
      </c>
      <c r="F206" s="1">
        <v>1.8362120433999998E-2</v>
      </c>
      <c r="G206" s="1">
        <v>0.99906803327799998</v>
      </c>
      <c r="H206" s="1" t="s">
        <v>23</v>
      </c>
      <c r="I206" s="1" t="s">
        <v>24</v>
      </c>
      <c r="J206" s="1">
        <v>0.3</v>
      </c>
      <c r="K206" s="1">
        <v>0.16</v>
      </c>
      <c r="L206" s="1">
        <v>0.1</v>
      </c>
      <c r="M206" s="1">
        <v>0.11</v>
      </c>
      <c r="N206" s="1">
        <v>0.2</v>
      </c>
      <c r="O206" s="1">
        <v>0.08</v>
      </c>
      <c r="P206" s="1">
        <v>0.04</v>
      </c>
      <c r="Q206" s="1">
        <v>0.12</v>
      </c>
      <c r="R206" s="1">
        <v>0.09</v>
      </c>
      <c r="S206" s="1">
        <v>0.02</v>
      </c>
      <c r="T206" s="1">
        <v>0.17399999999999999</v>
      </c>
      <c r="U206" s="1">
        <v>7.0000000000000007E-2</v>
      </c>
      <c r="V206" s="2" t="e">
        <f>VLOOKUP(A206,[1]Sheet2!$A:$B,2,FALSE)</f>
        <v>#N/A</v>
      </c>
    </row>
    <row r="207" spans="1:22" x14ac:dyDescent="0.2">
      <c r="A207" s="1" t="s">
        <v>475</v>
      </c>
      <c r="B207" s="1" t="s">
        <v>476</v>
      </c>
      <c r="C207" s="1" t="s">
        <v>477</v>
      </c>
      <c r="D207" s="1">
        <v>0.32800000000000001</v>
      </c>
      <c r="E207" s="1">
        <v>-1.6096888971500001</v>
      </c>
      <c r="F207" s="1">
        <v>1.8475076688000001E-2</v>
      </c>
      <c r="G207" s="1">
        <v>0.99906803327799998</v>
      </c>
      <c r="H207" s="1" t="s">
        <v>23</v>
      </c>
      <c r="I207" s="1" t="s">
        <v>27</v>
      </c>
      <c r="J207" s="1">
        <v>0</v>
      </c>
      <c r="K207" s="1">
        <v>0.76</v>
      </c>
      <c r="L207" s="1">
        <v>0.56000000000000005</v>
      </c>
      <c r="M207" s="1">
        <v>0.37</v>
      </c>
      <c r="N207" s="1">
        <v>0.99</v>
      </c>
      <c r="O207" s="1">
        <v>1.2</v>
      </c>
      <c r="P207" s="1">
        <v>2.0299999999999998</v>
      </c>
      <c r="Q207" s="1">
        <v>1.41</v>
      </c>
      <c r="R207" s="1">
        <v>2.7</v>
      </c>
      <c r="S207" s="1">
        <v>0.9</v>
      </c>
      <c r="T207" s="1">
        <v>0.53600000000000003</v>
      </c>
      <c r="U207" s="1">
        <v>1.6479999999999999</v>
      </c>
      <c r="V207" s="2" t="e">
        <f>VLOOKUP(A207,[1]Sheet2!$A:$B,2,FALSE)</f>
        <v>#N/A</v>
      </c>
    </row>
    <row r="208" spans="1:22" x14ac:dyDescent="0.2">
      <c r="A208" s="1" t="s">
        <v>478</v>
      </c>
      <c r="B208" s="1" t="s">
        <v>479</v>
      </c>
      <c r="C208" s="1" t="s">
        <v>480</v>
      </c>
      <c r="D208" s="1">
        <v>2.7970000000000002</v>
      </c>
      <c r="E208" s="1">
        <v>1.4837236685199999</v>
      </c>
      <c r="F208" s="1">
        <v>1.8492609620099999E-2</v>
      </c>
      <c r="G208" s="1">
        <v>0.99906803327799998</v>
      </c>
      <c r="H208" s="1" t="s">
        <v>23</v>
      </c>
      <c r="I208" s="1" t="s">
        <v>24</v>
      </c>
      <c r="J208" s="1">
        <v>19.690000000000001</v>
      </c>
      <c r="K208" s="1">
        <v>3.13</v>
      </c>
      <c r="L208" s="1">
        <v>1.64</v>
      </c>
      <c r="M208" s="1">
        <v>1.0900000000000001</v>
      </c>
      <c r="N208" s="1">
        <v>8.81</v>
      </c>
      <c r="O208" s="1">
        <v>1.7</v>
      </c>
      <c r="P208" s="1">
        <v>2.36</v>
      </c>
      <c r="Q208" s="1">
        <v>1.0900000000000001</v>
      </c>
      <c r="R208" s="1">
        <v>8.11</v>
      </c>
      <c r="S208" s="1">
        <v>1.86</v>
      </c>
      <c r="T208" s="1">
        <v>6.8719999999999999</v>
      </c>
      <c r="U208" s="1">
        <v>3.024</v>
      </c>
      <c r="V208" s="2" t="e">
        <f>VLOOKUP(A208,[1]Sheet2!$A:$B,2,FALSE)</f>
        <v>#N/A</v>
      </c>
    </row>
    <row r="209" spans="1:22" x14ac:dyDescent="0.2">
      <c r="A209" s="1" t="s">
        <v>481</v>
      </c>
      <c r="B209" s="1" t="s">
        <v>482</v>
      </c>
      <c r="C209" s="1" t="s">
        <v>483</v>
      </c>
      <c r="D209" s="1">
        <v>7.5140000000000002</v>
      </c>
      <c r="E209" s="1">
        <v>2.90952424411</v>
      </c>
      <c r="F209" s="1">
        <v>1.8616599571700001E-2</v>
      </c>
      <c r="G209" s="1">
        <v>0.99906803327799998</v>
      </c>
      <c r="H209" s="1" t="s">
        <v>23</v>
      </c>
      <c r="I209" s="1" t="s">
        <v>24</v>
      </c>
      <c r="J209" s="1">
        <v>4.58</v>
      </c>
      <c r="K209" s="1">
        <v>0</v>
      </c>
      <c r="L209" s="1">
        <v>1.05</v>
      </c>
      <c r="M209" s="1">
        <v>0</v>
      </c>
      <c r="N209" s="1">
        <v>1.33</v>
      </c>
      <c r="O209" s="1">
        <v>0.33</v>
      </c>
      <c r="P209" s="1">
        <v>0.23</v>
      </c>
      <c r="Q209" s="1">
        <v>0.31</v>
      </c>
      <c r="R209" s="1">
        <v>0.18</v>
      </c>
      <c r="S209" s="1">
        <v>0.33</v>
      </c>
      <c r="T209" s="1">
        <v>1.3919999999999999</v>
      </c>
      <c r="U209" s="1">
        <v>0.27600000000000002</v>
      </c>
      <c r="V209" s="2" t="e">
        <f>VLOOKUP(A209,[1]Sheet2!$A:$B,2,FALSE)</f>
        <v>#N/A</v>
      </c>
    </row>
    <row r="210" spans="1:22" x14ac:dyDescent="0.2">
      <c r="A210" s="1" t="s">
        <v>484</v>
      </c>
      <c r="B210" s="1" t="str">
        <f>A210</f>
        <v>ENSSSCG00000042198</v>
      </c>
      <c r="C210" s="1" t="s">
        <v>22</v>
      </c>
      <c r="D210" s="1">
        <v>4.5609999999999999</v>
      </c>
      <c r="E210" s="1">
        <v>2.1893943367099999</v>
      </c>
      <c r="F210" s="1">
        <v>1.8617933198100001E-2</v>
      </c>
      <c r="G210" s="1">
        <v>0.99906803327799998</v>
      </c>
      <c r="H210" s="1" t="s">
        <v>23</v>
      </c>
      <c r="I210" s="1" t="s">
        <v>24</v>
      </c>
      <c r="J210" s="1">
        <v>0.14000000000000001</v>
      </c>
      <c r="K210" s="1">
        <v>0.35</v>
      </c>
      <c r="L210" s="1">
        <v>0.39</v>
      </c>
      <c r="M210" s="1">
        <v>0.5</v>
      </c>
      <c r="N210" s="1">
        <v>0.37</v>
      </c>
      <c r="O210" s="1">
        <v>0.1</v>
      </c>
      <c r="P210" s="1">
        <v>0.3</v>
      </c>
      <c r="Q210" s="1">
        <v>0</v>
      </c>
      <c r="R210" s="1">
        <v>0</v>
      </c>
      <c r="S210" s="1">
        <v>0</v>
      </c>
      <c r="T210" s="1">
        <v>0.35</v>
      </c>
      <c r="U210" s="1">
        <v>0.08</v>
      </c>
      <c r="V210" s="2" t="e">
        <f>VLOOKUP(A210,[1]Sheet2!$A:$B,2,FALSE)</f>
        <v>#N/A</v>
      </c>
    </row>
    <row r="211" spans="1:22" x14ac:dyDescent="0.2">
      <c r="A211" s="1" t="s">
        <v>485</v>
      </c>
      <c r="B211" s="1" t="s">
        <v>486</v>
      </c>
      <c r="C211" s="1" t="s">
        <v>487</v>
      </c>
      <c r="D211" s="1">
        <v>139.38900000000001</v>
      </c>
      <c r="E211" s="1">
        <v>7.1229705820199998</v>
      </c>
      <c r="F211" s="1">
        <v>1.8693093276300001E-2</v>
      </c>
      <c r="G211" s="1">
        <v>0.99906803327799998</v>
      </c>
      <c r="H211" s="1" t="s">
        <v>23</v>
      </c>
      <c r="I211" s="1" t="s">
        <v>24</v>
      </c>
      <c r="J211" s="1">
        <v>1.26</v>
      </c>
      <c r="K211" s="1">
        <v>0</v>
      </c>
      <c r="L211" s="1">
        <v>0.63</v>
      </c>
      <c r="M211" s="1">
        <v>0</v>
      </c>
      <c r="N211" s="1">
        <v>0.09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0.39600000000000002</v>
      </c>
      <c r="U211" s="1">
        <v>0</v>
      </c>
      <c r="V211" s="2" t="e">
        <f>VLOOKUP(A211,[1]Sheet2!$A:$B,2,FALSE)</f>
        <v>#N/A</v>
      </c>
    </row>
    <row r="212" spans="1:22" x14ac:dyDescent="0.2">
      <c r="A212" s="1" t="s">
        <v>488</v>
      </c>
      <c r="B212" s="1" t="s">
        <v>489</v>
      </c>
      <c r="C212" s="1" t="s">
        <v>490</v>
      </c>
      <c r="D212" s="1">
        <v>2.5950000000000002</v>
      </c>
      <c r="E212" s="1">
        <v>1.3755875900100001</v>
      </c>
      <c r="F212" s="1">
        <v>1.8753304196499999E-2</v>
      </c>
      <c r="G212" s="1">
        <v>0.99906803327799998</v>
      </c>
      <c r="H212" s="1" t="s">
        <v>23</v>
      </c>
      <c r="I212" s="1" t="s">
        <v>24</v>
      </c>
      <c r="J212" s="1">
        <v>23.91</v>
      </c>
      <c r="K212" s="1">
        <v>27.43</v>
      </c>
      <c r="L212" s="1">
        <v>12.17</v>
      </c>
      <c r="M212" s="1">
        <v>15.82</v>
      </c>
      <c r="N212" s="1">
        <v>9.51</v>
      </c>
      <c r="O212" s="1">
        <v>6.69</v>
      </c>
      <c r="P212" s="1">
        <v>4.0599999999999996</v>
      </c>
      <c r="Q212" s="1">
        <v>4.9800000000000004</v>
      </c>
      <c r="R212" s="1">
        <v>3.83</v>
      </c>
      <c r="S212" s="1">
        <v>27.53</v>
      </c>
      <c r="T212" s="1">
        <v>17.768000000000001</v>
      </c>
      <c r="U212" s="1">
        <v>9.4179999999999993</v>
      </c>
      <c r="V212" s="2" t="e">
        <f>VLOOKUP(A212,[1]Sheet2!$A:$B,2,FALSE)</f>
        <v>#N/A</v>
      </c>
    </row>
    <row r="213" spans="1:22" x14ac:dyDescent="0.2">
      <c r="A213" s="1" t="s">
        <v>491</v>
      </c>
      <c r="B213" s="1" t="s">
        <v>492</v>
      </c>
      <c r="C213" s="1" t="s">
        <v>493</v>
      </c>
      <c r="D213" s="1">
        <v>0.434</v>
      </c>
      <c r="E213" s="1">
        <v>-1.2049966058599999</v>
      </c>
      <c r="F213" s="1">
        <v>1.8780437984999999E-2</v>
      </c>
      <c r="G213" s="1">
        <v>0.99906803327799998</v>
      </c>
      <c r="H213" s="1" t="s">
        <v>23</v>
      </c>
      <c r="I213" s="1" t="s">
        <v>27</v>
      </c>
      <c r="J213" s="1">
        <v>7.0000000000000007E-2</v>
      </c>
      <c r="K213" s="1">
        <v>0.23</v>
      </c>
      <c r="L213" s="1">
        <v>0.55000000000000004</v>
      </c>
      <c r="M213" s="1">
        <v>0.28999999999999998</v>
      </c>
      <c r="N213" s="1">
        <v>0.33</v>
      </c>
      <c r="O213" s="1">
        <v>0.31</v>
      </c>
      <c r="P213" s="1">
        <v>0.82</v>
      </c>
      <c r="Q213" s="1">
        <v>0.68</v>
      </c>
      <c r="R213" s="1">
        <v>1.36</v>
      </c>
      <c r="S213" s="1">
        <v>0.51</v>
      </c>
      <c r="T213" s="1">
        <v>0.29399999999999998</v>
      </c>
      <c r="U213" s="1">
        <v>0.73599999999999999</v>
      </c>
      <c r="V213" s="2" t="e">
        <f>VLOOKUP(A213,[1]Sheet2!$A:$B,2,FALSE)</f>
        <v>#N/A</v>
      </c>
    </row>
    <row r="214" spans="1:22" x14ac:dyDescent="0.2">
      <c r="A214" s="1" t="s">
        <v>494</v>
      </c>
      <c r="B214" s="1" t="str">
        <f t="shared" ref="B214:B219" si="22">A214</f>
        <v>ENSSSCG00000045126</v>
      </c>
      <c r="C214" s="1" t="s">
        <v>22</v>
      </c>
      <c r="D214" s="1">
        <v>5.5410000000000004</v>
      </c>
      <c r="E214" s="1">
        <v>2.4701398403999999</v>
      </c>
      <c r="F214" s="1">
        <v>1.8937557671399999E-2</v>
      </c>
      <c r="G214" s="1">
        <v>0.99906803327799998</v>
      </c>
      <c r="H214" s="1" t="s">
        <v>23</v>
      </c>
      <c r="I214" s="1" t="s">
        <v>24</v>
      </c>
      <c r="J214" s="1">
        <v>0</v>
      </c>
      <c r="K214" s="1">
        <v>0.02</v>
      </c>
      <c r="L214" s="1">
        <v>1.03</v>
      </c>
      <c r="M214" s="1">
        <v>0.23</v>
      </c>
      <c r="N214" s="1">
        <v>0.25</v>
      </c>
      <c r="O214" s="1">
        <v>0.03</v>
      </c>
      <c r="P214" s="1">
        <v>0.12</v>
      </c>
      <c r="Q214" s="1">
        <v>0.02</v>
      </c>
      <c r="R214" s="1">
        <v>0.08</v>
      </c>
      <c r="S214" s="1">
        <v>0.03</v>
      </c>
      <c r="T214" s="1">
        <v>0.30599999999999999</v>
      </c>
      <c r="U214" s="1">
        <v>5.6000000000000001E-2</v>
      </c>
      <c r="V214" s="2" t="e">
        <f>VLOOKUP(A214,[1]Sheet2!$A:$B,2,FALSE)</f>
        <v>#N/A</v>
      </c>
    </row>
    <row r="215" spans="1:22" x14ac:dyDescent="0.2">
      <c r="A215" s="1" t="s">
        <v>495</v>
      </c>
      <c r="B215" s="1" t="s">
        <v>496</v>
      </c>
      <c r="C215" s="1" t="s">
        <v>497</v>
      </c>
      <c r="D215" s="1">
        <v>0.40300000000000002</v>
      </c>
      <c r="E215" s="1">
        <v>-1.31175490329</v>
      </c>
      <c r="F215" s="1">
        <v>1.89427864328E-2</v>
      </c>
      <c r="G215" s="1">
        <v>0.99906803327799998</v>
      </c>
      <c r="H215" s="1" t="s">
        <v>23</v>
      </c>
      <c r="I215" s="1" t="s">
        <v>27</v>
      </c>
      <c r="J215" s="1">
        <v>0.49</v>
      </c>
      <c r="K215" s="1">
        <v>0.95</v>
      </c>
      <c r="L215" s="1">
        <v>0.69</v>
      </c>
      <c r="M215" s="1">
        <v>0.78</v>
      </c>
      <c r="N215" s="1">
        <v>1.51</v>
      </c>
      <c r="O215" s="1">
        <v>1.2</v>
      </c>
      <c r="P215" s="1">
        <v>2.13</v>
      </c>
      <c r="Q215" s="1">
        <v>0.87</v>
      </c>
      <c r="R215" s="1">
        <v>6.4</v>
      </c>
      <c r="S215" s="1">
        <v>1.8</v>
      </c>
      <c r="T215" s="1">
        <v>0.88400000000000001</v>
      </c>
      <c r="U215" s="1">
        <v>2.48</v>
      </c>
      <c r="V215" s="2" t="str">
        <f>VLOOKUP(A215,[1]Sheet2!$A:$B,2,FALSE)</f>
        <v>Metabolic pathways</v>
      </c>
    </row>
    <row r="216" spans="1:22" x14ac:dyDescent="0.2">
      <c r="A216" s="1" t="s">
        <v>498</v>
      </c>
      <c r="B216" s="1" t="s">
        <v>499</v>
      </c>
      <c r="C216" s="1" t="s">
        <v>500</v>
      </c>
      <c r="D216" s="1">
        <v>0.497</v>
      </c>
      <c r="E216" s="1">
        <v>-1.0080674169099999</v>
      </c>
      <c r="F216" s="1">
        <v>1.8968736742599999E-2</v>
      </c>
      <c r="G216" s="1">
        <v>0.99906803327799998</v>
      </c>
      <c r="H216" s="1" t="s">
        <v>23</v>
      </c>
      <c r="I216" s="1" t="s">
        <v>27</v>
      </c>
      <c r="J216" s="1">
        <v>9.65</v>
      </c>
      <c r="K216" s="1">
        <v>41.96</v>
      </c>
      <c r="L216" s="1">
        <v>43.19</v>
      </c>
      <c r="M216" s="1">
        <v>33.65</v>
      </c>
      <c r="N216" s="1">
        <v>50.02</v>
      </c>
      <c r="O216" s="1">
        <v>70.27</v>
      </c>
      <c r="P216" s="1">
        <v>87.52</v>
      </c>
      <c r="Q216" s="1">
        <v>47.1</v>
      </c>
      <c r="R216" s="1">
        <v>124.98</v>
      </c>
      <c r="S216" s="1">
        <v>42.01</v>
      </c>
      <c r="T216" s="1">
        <v>35.694000000000003</v>
      </c>
      <c r="U216" s="1">
        <v>74.376000000000005</v>
      </c>
      <c r="V216" s="2" t="str">
        <f>VLOOKUP(A216,[1]Sheet2!$A:$B,2,FALSE)</f>
        <v>Metabolic pathways</v>
      </c>
    </row>
    <row r="217" spans="1:22" x14ac:dyDescent="0.2">
      <c r="A217" s="1" t="s">
        <v>501</v>
      </c>
      <c r="B217" s="1" t="str">
        <f t="shared" si="22"/>
        <v>ENSSSCG00000031708</v>
      </c>
      <c r="C217" s="1" t="s">
        <v>22</v>
      </c>
      <c r="D217" s="1">
        <v>0.16200000000000001</v>
      </c>
      <c r="E217" s="1">
        <v>-2.6269611981700001</v>
      </c>
      <c r="F217" s="1">
        <v>1.9433270868100001E-2</v>
      </c>
      <c r="G217" s="1">
        <v>0.99906803327799998</v>
      </c>
      <c r="H217" s="1" t="s">
        <v>23</v>
      </c>
      <c r="I217" s="1" t="s">
        <v>27</v>
      </c>
      <c r="J217" s="1">
        <v>0.31</v>
      </c>
      <c r="K217" s="1">
        <v>0.17</v>
      </c>
      <c r="L217" s="1">
        <v>0</v>
      </c>
      <c r="M217" s="1">
        <v>0.19</v>
      </c>
      <c r="N217" s="1">
        <v>0</v>
      </c>
      <c r="O217" s="1">
        <v>0.34</v>
      </c>
      <c r="P217" s="1">
        <v>1.51</v>
      </c>
      <c r="Q217" s="1">
        <v>1.05</v>
      </c>
      <c r="R217" s="1">
        <v>1.67</v>
      </c>
      <c r="S217" s="1">
        <v>0.23</v>
      </c>
      <c r="T217" s="1">
        <v>0.13400000000000001</v>
      </c>
      <c r="U217" s="1">
        <v>0.96</v>
      </c>
      <c r="V217" s="2" t="e">
        <f>VLOOKUP(A217,[1]Sheet2!$A:$B,2,FALSE)</f>
        <v>#N/A</v>
      </c>
    </row>
    <row r="218" spans="1:22" x14ac:dyDescent="0.2">
      <c r="A218" s="1" t="s">
        <v>502</v>
      </c>
      <c r="B218" s="1" t="s">
        <v>503</v>
      </c>
      <c r="C218" s="1" t="s">
        <v>504</v>
      </c>
      <c r="D218" s="1">
        <v>2.7839999999999998</v>
      </c>
      <c r="E218" s="1">
        <v>1.4769834017700001</v>
      </c>
      <c r="F218" s="1">
        <v>1.9719369647399999E-2</v>
      </c>
      <c r="G218" s="1">
        <v>0.99906803327799998</v>
      </c>
      <c r="H218" s="1" t="s">
        <v>23</v>
      </c>
      <c r="I218" s="1" t="s">
        <v>24</v>
      </c>
      <c r="J218" s="1">
        <v>0.67</v>
      </c>
      <c r="K218" s="1">
        <v>0.19</v>
      </c>
      <c r="L218" s="1">
        <v>0.65</v>
      </c>
      <c r="M218" s="1">
        <v>0.6</v>
      </c>
      <c r="N218" s="1">
        <v>0.46</v>
      </c>
      <c r="O218" s="1">
        <v>0.15</v>
      </c>
      <c r="P218" s="1">
        <v>0.31</v>
      </c>
      <c r="Q218" s="1">
        <v>0.3</v>
      </c>
      <c r="R218" s="1">
        <v>0.11</v>
      </c>
      <c r="S218" s="1">
        <v>0.27</v>
      </c>
      <c r="T218" s="1">
        <v>0.51400000000000001</v>
      </c>
      <c r="U218" s="1">
        <v>0.22800000000000001</v>
      </c>
      <c r="V218" s="2" t="e">
        <f>VLOOKUP(A218,[1]Sheet2!$A:$B,2,FALSE)</f>
        <v>#N/A</v>
      </c>
    </row>
    <row r="219" spans="1:22" x14ac:dyDescent="0.2">
      <c r="A219" s="1" t="s">
        <v>505</v>
      </c>
      <c r="B219" s="1" t="str">
        <f t="shared" si="22"/>
        <v>ENSSSCG00000041364</v>
      </c>
      <c r="C219" s="1" t="s">
        <v>22</v>
      </c>
      <c r="D219" s="1">
        <v>2.06</v>
      </c>
      <c r="E219" s="1">
        <v>1.0426906143200001</v>
      </c>
      <c r="F219" s="1">
        <v>1.9787524098000001E-2</v>
      </c>
      <c r="G219" s="1">
        <v>0.99906803327799998</v>
      </c>
      <c r="H219" s="1" t="s">
        <v>23</v>
      </c>
      <c r="I219" s="1" t="s">
        <v>24</v>
      </c>
      <c r="J219" s="1">
        <v>692.1</v>
      </c>
      <c r="K219" s="1">
        <v>932.57</v>
      </c>
      <c r="L219" s="1">
        <v>1691.28</v>
      </c>
      <c r="M219" s="1">
        <v>1749.62</v>
      </c>
      <c r="N219" s="1">
        <v>1108.9000000000001</v>
      </c>
      <c r="O219" s="1">
        <v>1220.98</v>
      </c>
      <c r="P219" s="1">
        <v>499.18</v>
      </c>
      <c r="Q219" s="1">
        <v>100.43</v>
      </c>
      <c r="R219" s="1">
        <v>413.58</v>
      </c>
      <c r="S219" s="1">
        <v>801.28</v>
      </c>
      <c r="T219" s="1">
        <v>1234.894</v>
      </c>
      <c r="U219" s="1">
        <v>607.09</v>
      </c>
      <c r="V219" s="2" t="e">
        <f>VLOOKUP(A219,[1]Sheet2!$A:$B,2,FALSE)</f>
        <v>#N/A</v>
      </c>
    </row>
    <row r="220" spans="1:22" x14ac:dyDescent="0.2">
      <c r="A220" s="1" t="s">
        <v>506</v>
      </c>
      <c r="B220" s="1" t="s">
        <v>507</v>
      </c>
      <c r="C220" s="1" t="s">
        <v>508</v>
      </c>
      <c r="D220" s="1">
        <v>0.41</v>
      </c>
      <c r="E220" s="1">
        <v>-1.28723305068</v>
      </c>
      <c r="F220" s="1">
        <v>1.98892649094E-2</v>
      </c>
      <c r="G220" s="1">
        <v>0.99906803327799998</v>
      </c>
      <c r="H220" s="1" t="s">
        <v>23</v>
      </c>
      <c r="I220" s="1" t="s">
        <v>27</v>
      </c>
      <c r="J220" s="1">
        <v>0.01</v>
      </c>
      <c r="K220" s="1">
        <v>0.05</v>
      </c>
      <c r="L220" s="1">
        <v>0.05</v>
      </c>
      <c r="M220" s="1">
        <v>0.02</v>
      </c>
      <c r="N220" s="1">
        <v>0.08</v>
      </c>
      <c r="O220" s="1">
        <v>7.0000000000000007E-2</v>
      </c>
      <c r="P220" s="1">
        <v>0.05</v>
      </c>
      <c r="Q220" s="1">
        <v>0.14000000000000001</v>
      </c>
      <c r="R220" s="1">
        <v>0.08</v>
      </c>
      <c r="S220" s="1">
        <v>0.21</v>
      </c>
      <c r="T220" s="1">
        <v>4.2000000000000003E-2</v>
      </c>
      <c r="U220" s="1">
        <v>0.11</v>
      </c>
      <c r="V220" s="2" t="e">
        <f>VLOOKUP(A220,[1]Sheet2!$A:$B,2,FALSE)</f>
        <v>#N/A</v>
      </c>
    </row>
    <row r="221" spans="1:22" x14ac:dyDescent="0.2">
      <c r="A221" s="1" t="s">
        <v>509</v>
      </c>
      <c r="B221" s="1" t="str">
        <f t="shared" ref="B221:B226" si="23">A221</f>
        <v>ENSSSCG00000045728</v>
      </c>
      <c r="C221" s="1" t="s">
        <v>22</v>
      </c>
      <c r="D221" s="1">
        <v>4.6609999999999996</v>
      </c>
      <c r="E221" s="1">
        <v>2.2206083002399999</v>
      </c>
      <c r="F221" s="1">
        <v>1.99046053688E-2</v>
      </c>
      <c r="G221" s="1">
        <v>0.99906803327799998</v>
      </c>
      <c r="H221" s="1" t="s">
        <v>23</v>
      </c>
      <c r="I221" s="1" t="s">
        <v>24</v>
      </c>
      <c r="J221" s="1">
        <v>0.42</v>
      </c>
      <c r="K221" s="1">
        <v>0.1</v>
      </c>
      <c r="L221" s="1">
        <v>0.09</v>
      </c>
      <c r="M221" s="1">
        <v>0.06</v>
      </c>
      <c r="N221" s="1">
        <v>0.05</v>
      </c>
      <c r="O221" s="1">
        <v>0.1</v>
      </c>
      <c r="P221" s="1">
        <v>0.02</v>
      </c>
      <c r="Q221" s="1">
        <v>0.02</v>
      </c>
      <c r="R221" s="1">
        <v>0.03</v>
      </c>
      <c r="S221" s="1">
        <v>0.08</v>
      </c>
      <c r="T221" s="1">
        <v>0.14399999999999999</v>
      </c>
      <c r="U221" s="1">
        <v>0.05</v>
      </c>
      <c r="V221" s="2" t="e">
        <f>VLOOKUP(A221,[1]Sheet2!$A:$B,2,FALSE)</f>
        <v>#N/A</v>
      </c>
    </row>
    <row r="222" spans="1:22" x14ac:dyDescent="0.2">
      <c r="A222" s="1" t="s">
        <v>510</v>
      </c>
      <c r="B222" s="1" t="s">
        <v>511</v>
      </c>
      <c r="C222" s="1" t="s">
        <v>512</v>
      </c>
      <c r="D222" s="1">
        <v>6.0209999999999999</v>
      </c>
      <c r="E222" s="1">
        <v>2.5900506052800001</v>
      </c>
      <c r="F222" s="1">
        <v>1.99891509659E-2</v>
      </c>
      <c r="G222" s="1">
        <v>0.99906803327799998</v>
      </c>
      <c r="H222" s="1" t="s">
        <v>23</v>
      </c>
      <c r="I222" s="1" t="s">
        <v>24</v>
      </c>
      <c r="J222" s="1">
        <v>1.2</v>
      </c>
      <c r="K222" s="1">
        <v>0.22</v>
      </c>
      <c r="L222" s="1">
        <v>0.48</v>
      </c>
      <c r="M222" s="1">
        <v>1.18</v>
      </c>
      <c r="N222" s="1">
        <v>2.02</v>
      </c>
      <c r="O222" s="1">
        <v>0.38</v>
      </c>
      <c r="P222" s="1">
        <v>0.23</v>
      </c>
      <c r="Q222" s="1">
        <v>0</v>
      </c>
      <c r="R222" s="1">
        <v>0</v>
      </c>
      <c r="S222" s="1">
        <v>0.3</v>
      </c>
      <c r="T222" s="1">
        <v>1.02</v>
      </c>
      <c r="U222" s="1">
        <v>0.182</v>
      </c>
      <c r="V222" s="2" t="e">
        <f>VLOOKUP(A222,[1]Sheet2!$A:$B,2,FALSE)</f>
        <v>#N/A</v>
      </c>
    </row>
    <row r="223" spans="1:22" x14ac:dyDescent="0.2">
      <c r="A223" s="1" t="s">
        <v>513</v>
      </c>
      <c r="B223" s="1" t="str">
        <f t="shared" si="23"/>
        <v>ENSSSCG00000048919</v>
      </c>
      <c r="C223" s="1" t="s">
        <v>22</v>
      </c>
      <c r="D223" s="1">
        <v>0.29099999999999998</v>
      </c>
      <c r="E223" s="1">
        <v>-1.7819921651099999</v>
      </c>
      <c r="F223" s="1">
        <v>2.0151825166899999E-2</v>
      </c>
      <c r="G223" s="1">
        <v>0.99906803327799998</v>
      </c>
      <c r="H223" s="1" t="s">
        <v>23</v>
      </c>
      <c r="I223" s="1" t="s">
        <v>27</v>
      </c>
      <c r="J223" s="1">
        <v>0</v>
      </c>
      <c r="K223" s="1">
        <v>3.3</v>
      </c>
      <c r="L223" s="1">
        <v>2.0699999999999998</v>
      </c>
      <c r="M223" s="1">
        <v>4.21</v>
      </c>
      <c r="N223" s="1">
        <v>6.92</v>
      </c>
      <c r="O223" s="1">
        <v>14.55</v>
      </c>
      <c r="P223" s="1">
        <v>11.93</v>
      </c>
      <c r="Q223" s="1">
        <v>6.02</v>
      </c>
      <c r="R223" s="1">
        <v>13.14</v>
      </c>
      <c r="S223" s="1">
        <v>11.51</v>
      </c>
      <c r="T223" s="1">
        <v>3.3</v>
      </c>
      <c r="U223" s="1">
        <v>11.43</v>
      </c>
      <c r="V223" s="2" t="e">
        <f>VLOOKUP(A223,[1]Sheet2!$A:$B,2,FALSE)</f>
        <v>#N/A</v>
      </c>
    </row>
    <row r="224" spans="1:22" x14ac:dyDescent="0.2">
      <c r="A224" s="1" t="s">
        <v>514</v>
      </c>
      <c r="B224" s="1" t="s">
        <v>515</v>
      </c>
      <c r="C224" s="1" t="s">
        <v>516</v>
      </c>
      <c r="D224" s="1">
        <v>10.177</v>
      </c>
      <c r="E224" s="1">
        <v>3.34717856954</v>
      </c>
      <c r="F224" s="1">
        <v>2.0186165385099999E-2</v>
      </c>
      <c r="G224" s="1">
        <v>0.99906803327799998</v>
      </c>
      <c r="H224" s="1" t="s">
        <v>23</v>
      </c>
      <c r="I224" s="1" t="s">
        <v>24</v>
      </c>
      <c r="J224" s="1">
        <v>0.79</v>
      </c>
      <c r="K224" s="1">
        <v>0.56999999999999995</v>
      </c>
      <c r="L224" s="1">
        <v>0.17</v>
      </c>
      <c r="M224" s="1">
        <v>0</v>
      </c>
      <c r="N224" s="1">
        <v>2.2000000000000002</v>
      </c>
      <c r="O224" s="1">
        <v>0.04</v>
      </c>
      <c r="P224" s="1">
        <v>0.08</v>
      </c>
      <c r="Q224" s="1">
        <v>0</v>
      </c>
      <c r="R224" s="1">
        <v>0</v>
      </c>
      <c r="S224" s="1">
        <v>0.53</v>
      </c>
      <c r="T224" s="1">
        <v>0.746</v>
      </c>
      <c r="U224" s="1">
        <v>0.13</v>
      </c>
      <c r="V224" s="2" t="e">
        <f>VLOOKUP(A224,[1]Sheet2!$A:$B,2,FALSE)</f>
        <v>#N/A</v>
      </c>
    </row>
    <row r="225" spans="1:22" x14ac:dyDescent="0.2">
      <c r="A225" s="1" t="s">
        <v>517</v>
      </c>
      <c r="B225" s="1" t="str">
        <f t="shared" si="23"/>
        <v>ENSSSCG00000050667</v>
      </c>
      <c r="C225" s="1" t="s">
        <v>22</v>
      </c>
      <c r="D225" s="1">
        <v>16.152000000000001</v>
      </c>
      <c r="E225" s="1">
        <v>4.0136274457600001</v>
      </c>
      <c r="F225" s="1">
        <v>2.0605711576699999E-2</v>
      </c>
      <c r="G225" s="1">
        <v>0.99906803327799998</v>
      </c>
      <c r="H225" s="1" t="s">
        <v>23</v>
      </c>
      <c r="I225" s="1" t="s">
        <v>24</v>
      </c>
      <c r="J225" s="1">
        <v>0</v>
      </c>
      <c r="K225" s="1">
        <v>1.24</v>
      </c>
      <c r="L225" s="1">
        <v>0.08</v>
      </c>
      <c r="M225" s="1">
        <v>1.3</v>
      </c>
      <c r="N225" s="1">
        <v>0</v>
      </c>
      <c r="O225" s="1">
        <v>0.01</v>
      </c>
      <c r="P225" s="1">
        <v>0</v>
      </c>
      <c r="Q225" s="1">
        <v>0</v>
      </c>
      <c r="R225" s="1">
        <v>0</v>
      </c>
      <c r="S225" s="1">
        <v>0</v>
      </c>
      <c r="T225" s="1">
        <v>0.52400000000000002</v>
      </c>
      <c r="U225" s="1">
        <v>2E-3</v>
      </c>
      <c r="V225" s="2" t="e">
        <f>VLOOKUP(A225,[1]Sheet2!$A:$B,2,FALSE)</f>
        <v>#N/A</v>
      </c>
    </row>
    <row r="226" spans="1:22" x14ac:dyDescent="0.2">
      <c r="A226" s="1" t="s">
        <v>518</v>
      </c>
      <c r="B226" s="1" t="str">
        <f t="shared" si="23"/>
        <v>ENSSSCG00000051256</v>
      </c>
      <c r="C226" s="1" t="s">
        <v>22</v>
      </c>
      <c r="D226" s="1">
        <v>9.64</v>
      </c>
      <c r="E226" s="1">
        <v>3.2690403407900002</v>
      </c>
      <c r="F226" s="1">
        <v>2.0771770010900002E-2</v>
      </c>
      <c r="G226" s="1">
        <v>0.99906803327799998</v>
      </c>
      <c r="H226" s="1" t="s">
        <v>23</v>
      </c>
      <c r="I226" s="1" t="s">
        <v>24</v>
      </c>
      <c r="J226" s="1">
        <v>2.94</v>
      </c>
      <c r="K226" s="1">
        <v>0.22</v>
      </c>
      <c r="L226" s="1">
        <v>0.26</v>
      </c>
      <c r="M226" s="1">
        <v>1.06</v>
      </c>
      <c r="N226" s="1">
        <v>0.24</v>
      </c>
      <c r="O226" s="1">
        <v>0</v>
      </c>
      <c r="P226" s="1">
        <v>0.25</v>
      </c>
      <c r="Q226" s="1">
        <v>0</v>
      </c>
      <c r="R226" s="1">
        <v>0</v>
      </c>
      <c r="S226" s="1">
        <v>0.31</v>
      </c>
      <c r="T226" s="1">
        <v>0.94399999999999995</v>
      </c>
      <c r="U226" s="1">
        <v>0.112</v>
      </c>
      <c r="V226" s="2" t="e">
        <f>VLOOKUP(A226,[1]Sheet2!$A:$B,2,FALSE)</f>
        <v>#N/A</v>
      </c>
    </row>
    <row r="227" spans="1:22" x14ac:dyDescent="0.2">
      <c r="A227" s="1" t="s">
        <v>519</v>
      </c>
      <c r="B227" s="1" t="s">
        <v>520</v>
      </c>
      <c r="C227" s="1" t="s">
        <v>521</v>
      </c>
      <c r="D227" s="1">
        <v>127.72199999999999</v>
      </c>
      <c r="E227" s="1">
        <v>6.9968648314299999</v>
      </c>
      <c r="F227" s="1">
        <v>2.0901051830399999E-2</v>
      </c>
      <c r="G227" s="1">
        <v>0.99906803327799998</v>
      </c>
      <c r="H227" s="1" t="s">
        <v>23</v>
      </c>
      <c r="I227" s="1" t="s">
        <v>24</v>
      </c>
      <c r="J227" s="1">
        <v>3.1</v>
      </c>
      <c r="K227" s="1">
        <v>0.43</v>
      </c>
      <c r="L227" s="1">
        <v>0</v>
      </c>
      <c r="M227" s="1">
        <v>0</v>
      </c>
      <c r="N227" s="1">
        <v>0.19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0.74399999999999999</v>
      </c>
      <c r="U227" s="1">
        <v>0</v>
      </c>
      <c r="V227" s="2" t="e">
        <f>VLOOKUP(A227,[1]Sheet2!$A:$B,2,FALSE)</f>
        <v>#N/A</v>
      </c>
    </row>
    <row r="228" spans="1:22" x14ac:dyDescent="0.2">
      <c r="A228" s="1" t="s">
        <v>522</v>
      </c>
      <c r="B228" s="1" t="s">
        <v>523</v>
      </c>
      <c r="C228" s="1" t="s">
        <v>524</v>
      </c>
      <c r="D228" s="1">
        <v>0.318</v>
      </c>
      <c r="E228" s="1">
        <v>-1.6507538426699999</v>
      </c>
      <c r="F228" s="1">
        <v>2.09045963225E-2</v>
      </c>
      <c r="G228" s="1">
        <v>0.99906803327799998</v>
      </c>
      <c r="H228" s="1" t="s">
        <v>23</v>
      </c>
      <c r="I228" s="1" t="s">
        <v>27</v>
      </c>
      <c r="J228" s="1">
        <v>0.54</v>
      </c>
      <c r="K228" s="1">
        <v>1.52</v>
      </c>
      <c r="L228" s="1">
        <v>0.6</v>
      </c>
      <c r="M228" s="1">
        <v>0.74</v>
      </c>
      <c r="N228" s="1">
        <v>2.75</v>
      </c>
      <c r="O228" s="1">
        <v>0.69</v>
      </c>
      <c r="P228" s="1">
        <v>6.75</v>
      </c>
      <c r="Q228" s="1">
        <v>0.87</v>
      </c>
      <c r="R228" s="1">
        <v>1.58</v>
      </c>
      <c r="S228" s="1">
        <v>12.62</v>
      </c>
      <c r="T228" s="1">
        <v>1.23</v>
      </c>
      <c r="U228" s="1">
        <v>4.5019999999999998</v>
      </c>
      <c r="V228" s="2" t="e">
        <f>VLOOKUP(A228,[1]Sheet2!$A:$B,2,FALSE)</f>
        <v>#N/A</v>
      </c>
    </row>
    <row r="229" spans="1:22" x14ac:dyDescent="0.2">
      <c r="A229" s="1" t="s">
        <v>525</v>
      </c>
      <c r="B229" s="1" t="str">
        <f t="shared" ref="B229:B235" si="24">A229</f>
        <v>ENSSSCG00000045821</v>
      </c>
      <c r="C229" s="1" t="s">
        <v>22</v>
      </c>
      <c r="D229" s="1">
        <v>5.6820000000000004</v>
      </c>
      <c r="E229" s="1">
        <v>2.50635672152</v>
      </c>
      <c r="F229" s="1">
        <v>2.0909351626100001E-2</v>
      </c>
      <c r="G229" s="1">
        <v>0.99906803327799998</v>
      </c>
      <c r="H229" s="1" t="s">
        <v>23</v>
      </c>
      <c r="I229" s="1" t="s">
        <v>24</v>
      </c>
      <c r="J229" s="1">
        <v>0.02</v>
      </c>
      <c r="K229" s="1">
        <v>0.08</v>
      </c>
      <c r="L229" s="1">
        <v>0.05</v>
      </c>
      <c r="M229" s="1">
        <v>0.01</v>
      </c>
      <c r="N229" s="1">
        <v>0.05</v>
      </c>
      <c r="O229" s="1">
        <v>0.01</v>
      </c>
      <c r="P229" s="1">
        <v>0</v>
      </c>
      <c r="Q229" s="1">
        <v>0</v>
      </c>
      <c r="R229" s="1">
        <v>0.01</v>
      </c>
      <c r="S229" s="1">
        <v>0.03</v>
      </c>
      <c r="T229" s="1">
        <v>4.2000000000000003E-2</v>
      </c>
      <c r="U229" s="1">
        <v>0.01</v>
      </c>
      <c r="V229" s="2" t="e">
        <f>VLOOKUP(A229,[1]Sheet2!$A:$B,2,FALSE)</f>
        <v>#N/A</v>
      </c>
    </row>
    <row r="230" spans="1:22" x14ac:dyDescent="0.2">
      <c r="A230" s="1" t="s">
        <v>526</v>
      </c>
      <c r="B230" s="1" t="s">
        <v>527</v>
      </c>
      <c r="C230" s="1" t="s">
        <v>528</v>
      </c>
      <c r="D230" s="1">
        <v>2.411</v>
      </c>
      <c r="E230" s="1">
        <v>1.26939385869</v>
      </c>
      <c r="F230" s="1">
        <v>2.1030941249700001E-2</v>
      </c>
      <c r="G230" s="1">
        <v>0.99906803327799998</v>
      </c>
      <c r="H230" s="1" t="s">
        <v>23</v>
      </c>
      <c r="I230" s="1" t="s">
        <v>24</v>
      </c>
      <c r="J230" s="1">
        <v>1.46</v>
      </c>
      <c r="K230" s="1">
        <v>0.99</v>
      </c>
      <c r="L230" s="1">
        <v>0.63</v>
      </c>
      <c r="M230" s="1">
        <v>3.1</v>
      </c>
      <c r="N230" s="1">
        <v>0.96</v>
      </c>
      <c r="O230" s="1">
        <v>0.93</v>
      </c>
      <c r="P230" s="1">
        <v>0.21</v>
      </c>
      <c r="Q230" s="1">
        <v>0.74</v>
      </c>
      <c r="R230" s="1">
        <v>0.52</v>
      </c>
      <c r="S230" s="1">
        <v>0.64</v>
      </c>
      <c r="T230" s="1">
        <v>1.4279999999999999</v>
      </c>
      <c r="U230" s="1">
        <v>0.60799999999999998</v>
      </c>
      <c r="V230" s="2" t="e">
        <f>VLOOKUP(A230,[1]Sheet2!$A:$B,2,FALSE)</f>
        <v>#N/A</v>
      </c>
    </row>
    <row r="231" spans="1:22" x14ac:dyDescent="0.2">
      <c r="A231" s="1" t="s">
        <v>529</v>
      </c>
      <c r="B231" s="1" t="s">
        <v>530</v>
      </c>
      <c r="C231" s="1" t="s">
        <v>531</v>
      </c>
      <c r="D231" s="1">
        <v>3.3090000000000002</v>
      </c>
      <c r="E231" s="1">
        <v>1.7262470541899999</v>
      </c>
      <c r="F231" s="1">
        <v>2.10603390033E-2</v>
      </c>
      <c r="G231" s="1">
        <v>0.99906803327799998</v>
      </c>
      <c r="H231" s="1" t="s">
        <v>23</v>
      </c>
      <c r="I231" s="1" t="s">
        <v>24</v>
      </c>
      <c r="J231" s="1">
        <v>0.03</v>
      </c>
      <c r="K231" s="1">
        <v>6.11</v>
      </c>
      <c r="L231" s="1">
        <v>10.050000000000001</v>
      </c>
      <c r="M231" s="1">
        <v>16.7</v>
      </c>
      <c r="N231" s="1">
        <v>15.09</v>
      </c>
      <c r="O231" s="1">
        <v>2.97</v>
      </c>
      <c r="P231" s="1">
        <v>2.68</v>
      </c>
      <c r="Q231" s="1">
        <v>2.25</v>
      </c>
      <c r="R231" s="1">
        <v>2.0099999999999998</v>
      </c>
      <c r="S231" s="1">
        <v>3.71</v>
      </c>
      <c r="T231" s="1">
        <v>9.5960000000000001</v>
      </c>
      <c r="U231" s="1">
        <v>2.7240000000000002</v>
      </c>
      <c r="V231" s="2" t="e">
        <f>VLOOKUP(A231,[1]Sheet2!$A:$B,2,FALSE)</f>
        <v>#N/A</v>
      </c>
    </row>
    <row r="232" spans="1:22" x14ac:dyDescent="0.2">
      <c r="A232" s="1" t="s">
        <v>532</v>
      </c>
      <c r="B232" s="1" t="str">
        <f t="shared" si="24"/>
        <v>ENSSSCG00000048886</v>
      </c>
      <c r="C232" s="1" t="s">
        <v>22</v>
      </c>
      <c r="D232" s="1">
        <v>3.04</v>
      </c>
      <c r="E232" s="1">
        <v>1.6040607261199999</v>
      </c>
      <c r="F232" s="1">
        <v>2.14477706788E-2</v>
      </c>
      <c r="G232" s="1">
        <v>0.99906803327799998</v>
      </c>
      <c r="H232" s="1" t="s">
        <v>23</v>
      </c>
      <c r="I232" s="1" t="s">
        <v>24</v>
      </c>
      <c r="J232" s="1">
        <v>8.1</v>
      </c>
      <c r="K232" s="1">
        <v>2.02</v>
      </c>
      <c r="L232" s="1">
        <v>1.1299999999999999</v>
      </c>
      <c r="M232" s="1">
        <v>2.2400000000000002</v>
      </c>
      <c r="N232" s="1">
        <v>1.45</v>
      </c>
      <c r="O232" s="1">
        <v>2.38</v>
      </c>
      <c r="P232" s="1">
        <v>0.62</v>
      </c>
      <c r="Q232" s="1">
        <v>0.19</v>
      </c>
      <c r="R232" s="1">
        <v>1.28</v>
      </c>
      <c r="S232" s="1">
        <v>1.3</v>
      </c>
      <c r="T232" s="1">
        <v>2.988</v>
      </c>
      <c r="U232" s="1">
        <v>1.1539999999999999</v>
      </c>
      <c r="V232" s="2" t="e">
        <f>VLOOKUP(A232,[1]Sheet2!$A:$B,2,FALSE)</f>
        <v>#N/A</v>
      </c>
    </row>
    <row r="233" spans="1:22" x14ac:dyDescent="0.2">
      <c r="A233" s="1" t="s">
        <v>533</v>
      </c>
      <c r="B233" s="1" t="str">
        <f t="shared" si="24"/>
        <v>ENSSSCG00000038322</v>
      </c>
      <c r="C233" s="1" t="s">
        <v>22</v>
      </c>
      <c r="D233" s="1">
        <v>0.49</v>
      </c>
      <c r="E233" s="1">
        <v>-1.03054701813</v>
      </c>
      <c r="F233" s="1">
        <v>2.1492682923800001E-2</v>
      </c>
      <c r="G233" s="1">
        <v>0.99906803327799998</v>
      </c>
      <c r="H233" s="1" t="s">
        <v>23</v>
      </c>
      <c r="I233" s="1" t="s">
        <v>27</v>
      </c>
      <c r="J233" s="1">
        <v>7.63</v>
      </c>
      <c r="K233" s="1">
        <v>10.76</v>
      </c>
      <c r="L233" s="1">
        <v>9.66</v>
      </c>
      <c r="M233" s="1">
        <v>9.6</v>
      </c>
      <c r="N233" s="1">
        <v>8.5299999999999994</v>
      </c>
      <c r="O233" s="1">
        <v>37.909999999999997</v>
      </c>
      <c r="P233" s="1">
        <v>7.62</v>
      </c>
      <c r="Q233" s="1">
        <v>26.49</v>
      </c>
      <c r="R233" s="1">
        <v>13.32</v>
      </c>
      <c r="S233" s="1">
        <v>24.25</v>
      </c>
      <c r="T233" s="1">
        <v>9.2360000000000007</v>
      </c>
      <c r="U233" s="1">
        <v>21.917999999999999</v>
      </c>
      <c r="V233" s="2" t="e">
        <f>VLOOKUP(A233,[1]Sheet2!$A:$B,2,FALSE)</f>
        <v>#N/A</v>
      </c>
    </row>
    <row r="234" spans="1:22" x14ac:dyDescent="0.2">
      <c r="A234" s="1" t="s">
        <v>534</v>
      </c>
      <c r="B234" s="1" t="str">
        <f t="shared" si="24"/>
        <v>ENSSSCG00000033117</v>
      </c>
      <c r="C234" s="1" t="s">
        <v>22</v>
      </c>
      <c r="D234" s="1">
        <v>9.7000000000000003E-2</v>
      </c>
      <c r="E234" s="1">
        <v>-3.3628597467999999</v>
      </c>
      <c r="F234" s="1">
        <v>2.1495625305100002E-2</v>
      </c>
      <c r="G234" s="1">
        <v>0.99906803327799998</v>
      </c>
      <c r="H234" s="1" t="s">
        <v>23</v>
      </c>
      <c r="I234" s="1" t="s">
        <v>27</v>
      </c>
      <c r="J234" s="1">
        <v>0</v>
      </c>
      <c r="K234" s="1">
        <v>0.03</v>
      </c>
      <c r="L234" s="1">
        <v>0.01</v>
      </c>
      <c r="M234" s="1">
        <v>0</v>
      </c>
      <c r="N234" s="1">
        <v>0</v>
      </c>
      <c r="O234" s="1">
        <v>0.03</v>
      </c>
      <c r="P234" s="1">
        <v>0.11</v>
      </c>
      <c r="Q234" s="1">
        <v>0</v>
      </c>
      <c r="R234" s="1">
        <v>0.01</v>
      </c>
      <c r="S234" s="1">
        <v>0.38</v>
      </c>
      <c r="T234" s="1">
        <v>8.0000000000000002E-3</v>
      </c>
      <c r="U234" s="1">
        <v>0.106</v>
      </c>
      <c r="V234" s="2" t="e">
        <f>VLOOKUP(A234,[1]Sheet2!$A:$B,2,FALSE)</f>
        <v>#N/A</v>
      </c>
    </row>
    <row r="235" spans="1:22" x14ac:dyDescent="0.2">
      <c r="A235" s="1" t="s">
        <v>535</v>
      </c>
      <c r="B235" s="1" t="str">
        <f t="shared" si="24"/>
        <v>ENSSSCG00000043163</v>
      </c>
      <c r="C235" s="1" t="s">
        <v>22</v>
      </c>
      <c r="D235" s="1">
        <v>3.34</v>
      </c>
      <c r="E235" s="1">
        <v>1.73964215455</v>
      </c>
      <c r="F235" s="1">
        <v>2.1776678148100002E-2</v>
      </c>
      <c r="G235" s="1">
        <v>0.99906803327799998</v>
      </c>
      <c r="H235" s="1" t="s">
        <v>23</v>
      </c>
      <c r="I235" s="1" t="s">
        <v>24</v>
      </c>
      <c r="J235" s="1">
        <v>0.22</v>
      </c>
      <c r="K235" s="1">
        <v>0.24</v>
      </c>
      <c r="L235" s="1">
        <v>0.1</v>
      </c>
      <c r="M235" s="1">
        <v>0.15</v>
      </c>
      <c r="N235" s="1">
        <v>0.09</v>
      </c>
      <c r="O235" s="1">
        <v>0.04</v>
      </c>
      <c r="P235" s="1">
        <v>0.02</v>
      </c>
      <c r="Q235" s="1">
        <v>0.08</v>
      </c>
      <c r="R235" s="1">
        <v>0.05</v>
      </c>
      <c r="S235" s="1">
        <v>0.12</v>
      </c>
      <c r="T235" s="1">
        <v>0.16</v>
      </c>
      <c r="U235" s="1">
        <v>6.2E-2</v>
      </c>
      <c r="V235" s="2" t="e">
        <f>VLOOKUP(A235,[1]Sheet2!$A:$B,2,FALSE)</f>
        <v>#N/A</v>
      </c>
    </row>
    <row r="236" spans="1:22" x14ac:dyDescent="0.2">
      <c r="A236" s="1" t="s">
        <v>536</v>
      </c>
      <c r="B236" s="1" t="s">
        <v>537</v>
      </c>
      <c r="C236" s="1" t="s">
        <v>538</v>
      </c>
      <c r="D236" s="1">
        <v>0.187</v>
      </c>
      <c r="E236" s="1">
        <v>-2.42223079539</v>
      </c>
      <c r="F236" s="1">
        <v>2.18472196466E-2</v>
      </c>
      <c r="G236" s="1">
        <v>0.99906803327799998</v>
      </c>
      <c r="H236" s="1" t="s">
        <v>23</v>
      </c>
      <c r="I236" s="1" t="s">
        <v>27</v>
      </c>
      <c r="J236" s="1">
        <v>0</v>
      </c>
      <c r="K236" s="1">
        <v>0</v>
      </c>
      <c r="L236" s="1">
        <v>0.04</v>
      </c>
      <c r="M236" s="1">
        <v>0.34</v>
      </c>
      <c r="N236" s="1">
        <v>0.1</v>
      </c>
      <c r="O236" s="1">
        <v>1.5</v>
      </c>
      <c r="P236" s="1">
        <v>0.02</v>
      </c>
      <c r="Q236" s="1">
        <v>5.0199999999999996</v>
      </c>
      <c r="R236" s="1">
        <v>1.01</v>
      </c>
      <c r="S236" s="1">
        <v>3.95</v>
      </c>
      <c r="T236" s="1">
        <v>9.6000000000000002E-2</v>
      </c>
      <c r="U236" s="1">
        <v>2.2999999999999998</v>
      </c>
      <c r="V236" s="2" t="str">
        <f>VLOOKUP(A236,[1]Sheet2!$A:$B,2,FALSE)</f>
        <v>Metabolic pathways</v>
      </c>
    </row>
    <row r="237" spans="1:22" x14ac:dyDescent="0.2">
      <c r="A237" s="1" t="s">
        <v>539</v>
      </c>
      <c r="B237" s="1" t="str">
        <f t="shared" ref="B237:B243" si="25">A237</f>
        <v>ENSSSCG00000014618</v>
      </c>
      <c r="C237" s="1" t="s">
        <v>22</v>
      </c>
      <c r="D237" s="1">
        <v>2.4159999999999999</v>
      </c>
      <c r="E237" s="1">
        <v>1.2728509474800001</v>
      </c>
      <c r="F237" s="1">
        <v>2.18541860219E-2</v>
      </c>
      <c r="G237" s="1">
        <v>0.99906803327799998</v>
      </c>
      <c r="H237" s="1" t="s">
        <v>23</v>
      </c>
      <c r="I237" s="1" t="s">
        <v>24</v>
      </c>
      <c r="J237" s="1">
        <v>0.13</v>
      </c>
      <c r="K237" s="1">
        <v>1.38</v>
      </c>
      <c r="L237" s="1">
        <v>3.92</v>
      </c>
      <c r="M237" s="1">
        <v>2.04</v>
      </c>
      <c r="N237" s="1">
        <v>2.16</v>
      </c>
      <c r="O237" s="1">
        <v>0.33</v>
      </c>
      <c r="P237" s="1">
        <v>0.83</v>
      </c>
      <c r="Q237" s="1">
        <v>0.93</v>
      </c>
      <c r="R237" s="1">
        <v>0.85</v>
      </c>
      <c r="S237" s="1">
        <v>1.27</v>
      </c>
      <c r="T237" s="1">
        <v>1.9259999999999999</v>
      </c>
      <c r="U237" s="1">
        <v>0.84199999999999997</v>
      </c>
      <c r="V237" s="2" t="e">
        <f>VLOOKUP(A237,[1]Sheet2!$A:$B,2,FALSE)</f>
        <v>#N/A</v>
      </c>
    </row>
    <row r="238" spans="1:22" x14ac:dyDescent="0.2">
      <c r="A238" s="1" t="s">
        <v>540</v>
      </c>
      <c r="B238" s="1" t="s">
        <v>541</v>
      </c>
      <c r="C238" s="1" t="s">
        <v>542</v>
      </c>
      <c r="D238" s="1">
        <v>9.8000000000000004E-2</v>
      </c>
      <c r="E238" s="1">
        <v>-3.3482471993399998</v>
      </c>
      <c r="F238" s="1">
        <v>2.1876815769699999E-2</v>
      </c>
      <c r="G238" s="1">
        <v>0.99906803327799998</v>
      </c>
      <c r="H238" s="1" t="s">
        <v>23</v>
      </c>
      <c r="I238" s="1" t="s">
        <v>27</v>
      </c>
      <c r="J238" s="1">
        <v>0</v>
      </c>
      <c r="K238" s="1">
        <v>0</v>
      </c>
      <c r="L238" s="1">
        <v>0.06</v>
      </c>
      <c r="M238" s="1">
        <v>0.06</v>
      </c>
      <c r="N238" s="1">
        <v>0</v>
      </c>
      <c r="O238" s="1">
        <v>0.2</v>
      </c>
      <c r="P238" s="1">
        <v>0</v>
      </c>
      <c r="Q238" s="1">
        <v>0.38</v>
      </c>
      <c r="R238" s="1">
        <v>0.06</v>
      </c>
      <c r="S238" s="1">
        <v>0.69</v>
      </c>
      <c r="T238" s="1">
        <v>2.4E-2</v>
      </c>
      <c r="U238" s="1">
        <v>0.26600000000000001</v>
      </c>
      <c r="V238" s="2" t="e">
        <f>VLOOKUP(A238,[1]Sheet2!$A:$B,2,FALSE)</f>
        <v>#N/A</v>
      </c>
    </row>
    <row r="239" spans="1:22" x14ac:dyDescent="0.2">
      <c r="A239" s="1" t="s">
        <v>543</v>
      </c>
      <c r="B239" s="1" t="str">
        <f t="shared" si="25"/>
        <v>ENSSSCG00000009866</v>
      </c>
      <c r="C239" s="1" t="s">
        <v>22</v>
      </c>
      <c r="D239" s="1">
        <v>3.1859999999999999</v>
      </c>
      <c r="E239" s="1">
        <v>1.6716807122599999</v>
      </c>
      <c r="F239" s="1">
        <v>2.19612744433E-2</v>
      </c>
      <c r="G239" s="1">
        <v>0.99906803327799998</v>
      </c>
      <c r="H239" s="1" t="s">
        <v>23</v>
      </c>
      <c r="I239" s="1" t="s">
        <v>24</v>
      </c>
      <c r="J239" s="1">
        <v>0.69</v>
      </c>
      <c r="K239" s="1">
        <v>0.21</v>
      </c>
      <c r="L239" s="1">
        <v>1.61</v>
      </c>
      <c r="M239" s="1">
        <v>1.22</v>
      </c>
      <c r="N239" s="1">
        <v>1.62</v>
      </c>
      <c r="O239" s="1">
        <v>0.33</v>
      </c>
      <c r="P239" s="1">
        <v>0</v>
      </c>
      <c r="Q239" s="1">
        <v>0.64</v>
      </c>
      <c r="R239" s="1">
        <v>0.6</v>
      </c>
      <c r="S239" s="1">
        <v>0.26</v>
      </c>
      <c r="T239" s="1">
        <v>1.07</v>
      </c>
      <c r="U239" s="1">
        <v>0.36599999999999999</v>
      </c>
      <c r="V239" s="2" t="e">
        <f>VLOOKUP(A239,[1]Sheet2!$A:$B,2,FALSE)</f>
        <v>#N/A</v>
      </c>
    </row>
    <row r="240" spans="1:22" x14ac:dyDescent="0.2">
      <c r="A240" s="1" t="s">
        <v>544</v>
      </c>
      <c r="B240" s="1" t="s">
        <v>545</v>
      </c>
      <c r="C240" s="1" t="s">
        <v>546</v>
      </c>
      <c r="D240" s="1">
        <v>0.13</v>
      </c>
      <c r="E240" s="1">
        <v>-2.9463397247200001</v>
      </c>
      <c r="F240" s="1">
        <v>2.2054345373500001E-2</v>
      </c>
      <c r="G240" s="1">
        <v>0.99906803327799998</v>
      </c>
      <c r="H240" s="1" t="s">
        <v>23</v>
      </c>
      <c r="I240" s="1" t="s">
        <v>27</v>
      </c>
      <c r="J240" s="1">
        <v>0</v>
      </c>
      <c r="K240" s="1">
        <v>0</v>
      </c>
      <c r="L240" s="1">
        <v>0.03</v>
      </c>
      <c r="M240" s="1">
        <v>0</v>
      </c>
      <c r="N240" s="1">
        <v>0.08</v>
      </c>
      <c r="O240" s="1">
        <v>0.22</v>
      </c>
      <c r="P240" s="1">
        <v>0.11</v>
      </c>
      <c r="Q240" s="1">
        <v>0.16</v>
      </c>
      <c r="R240" s="1">
        <v>0.09</v>
      </c>
      <c r="S240" s="1">
        <v>0</v>
      </c>
      <c r="T240" s="1">
        <v>2.1999999999999999E-2</v>
      </c>
      <c r="U240" s="1">
        <v>0.11600000000000001</v>
      </c>
      <c r="V240" s="2" t="e">
        <f>VLOOKUP(A240,[1]Sheet2!$A:$B,2,FALSE)</f>
        <v>#N/A</v>
      </c>
    </row>
    <row r="241" spans="1:22" x14ac:dyDescent="0.2">
      <c r="A241" s="1" t="s">
        <v>547</v>
      </c>
      <c r="B241" s="1" t="str">
        <f t="shared" si="25"/>
        <v>ENSSSCG00000031849</v>
      </c>
      <c r="C241" s="1" t="s">
        <v>22</v>
      </c>
      <c r="D241" s="1">
        <v>0.28000000000000003</v>
      </c>
      <c r="E241" s="1">
        <v>-1.83818154695</v>
      </c>
      <c r="F241" s="1">
        <v>2.2099870018600001E-2</v>
      </c>
      <c r="G241" s="1">
        <v>0.99906803327799998</v>
      </c>
      <c r="H241" s="1" t="s">
        <v>23</v>
      </c>
      <c r="I241" s="1" t="s">
        <v>27</v>
      </c>
      <c r="J241" s="1">
        <v>0</v>
      </c>
      <c r="K241" s="1">
        <v>0.26</v>
      </c>
      <c r="L241" s="1">
        <v>0.3</v>
      </c>
      <c r="M241" s="1">
        <v>0.36</v>
      </c>
      <c r="N241" s="1">
        <v>1.17</v>
      </c>
      <c r="O241" s="1">
        <v>1.03</v>
      </c>
      <c r="P241" s="1">
        <v>3.63</v>
      </c>
      <c r="Q241" s="1">
        <v>0.33</v>
      </c>
      <c r="R241" s="1">
        <v>1.84</v>
      </c>
      <c r="S241" s="1">
        <v>0.66</v>
      </c>
      <c r="T241" s="1">
        <v>0.41799999999999998</v>
      </c>
      <c r="U241" s="1">
        <v>1.498</v>
      </c>
      <c r="V241" s="2" t="e">
        <f>VLOOKUP(A241,[1]Sheet2!$A:$B,2,FALSE)</f>
        <v>#N/A</v>
      </c>
    </row>
    <row r="242" spans="1:22" x14ac:dyDescent="0.2">
      <c r="A242" s="1" t="s">
        <v>548</v>
      </c>
      <c r="B242" s="1" t="str">
        <f t="shared" si="25"/>
        <v>ENSSSCG00000049913</v>
      </c>
      <c r="C242" s="1" t="s">
        <v>22</v>
      </c>
      <c r="D242" s="1">
        <v>0.128</v>
      </c>
      <c r="E242" s="1">
        <v>-2.96307048737</v>
      </c>
      <c r="F242" s="1">
        <v>2.2115048282100001E-2</v>
      </c>
      <c r="G242" s="1">
        <v>0.99906803327799998</v>
      </c>
      <c r="H242" s="1" t="s">
        <v>23</v>
      </c>
      <c r="I242" s="1" t="s">
        <v>27</v>
      </c>
      <c r="J242" s="1">
        <v>0</v>
      </c>
      <c r="K242" s="1">
        <v>0</v>
      </c>
      <c r="L242" s="1">
        <v>0</v>
      </c>
      <c r="M242" s="1">
        <v>0.02</v>
      </c>
      <c r="N242" s="1">
        <v>0.04</v>
      </c>
      <c r="O242" s="1">
        <v>0.11</v>
      </c>
      <c r="P242" s="1">
        <v>0.13</v>
      </c>
      <c r="Q242" s="1">
        <v>0.09</v>
      </c>
      <c r="R242" s="1">
        <v>0.12</v>
      </c>
      <c r="S242" s="1">
        <v>0</v>
      </c>
      <c r="T242" s="1">
        <v>1.2E-2</v>
      </c>
      <c r="U242" s="1">
        <v>0.09</v>
      </c>
      <c r="V242" s="2" t="e">
        <f>VLOOKUP(A242,[1]Sheet2!$A:$B,2,FALSE)</f>
        <v>#N/A</v>
      </c>
    </row>
    <row r="243" spans="1:22" x14ac:dyDescent="0.2">
      <c r="A243" s="1" t="s">
        <v>549</v>
      </c>
      <c r="B243" s="1" t="str">
        <f t="shared" si="25"/>
        <v>ENSSSCG00000033181</v>
      </c>
      <c r="C243" s="1" t="s">
        <v>22</v>
      </c>
      <c r="D243" s="1">
        <v>3.8119999999999998</v>
      </c>
      <c r="E243" s="1">
        <v>1.9307003738899999</v>
      </c>
      <c r="F243" s="1">
        <v>2.2169393063699999E-2</v>
      </c>
      <c r="G243" s="1">
        <v>0.99906803327799998</v>
      </c>
      <c r="H243" s="1" t="s">
        <v>23</v>
      </c>
      <c r="I243" s="1" t="s">
        <v>24</v>
      </c>
      <c r="J243" s="1">
        <v>3.4</v>
      </c>
      <c r="K243" s="1">
        <v>0.64</v>
      </c>
      <c r="L243" s="1">
        <v>0.4</v>
      </c>
      <c r="M243" s="1">
        <v>0.47</v>
      </c>
      <c r="N243" s="1">
        <v>2.21</v>
      </c>
      <c r="O243" s="1">
        <v>0.49</v>
      </c>
      <c r="P243" s="1">
        <v>0.13</v>
      </c>
      <c r="Q243" s="1">
        <v>0.71</v>
      </c>
      <c r="R243" s="1">
        <v>0.73</v>
      </c>
      <c r="S243" s="1">
        <v>0.36</v>
      </c>
      <c r="T243" s="1">
        <v>1.4239999999999999</v>
      </c>
      <c r="U243" s="1">
        <v>0.48399999999999999</v>
      </c>
      <c r="V243" s="2" t="str">
        <f>VLOOKUP(A243,[1]Sheet2!$A:$B,2,FALSE)</f>
        <v>ABC transporters</v>
      </c>
    </row>
    <row r="244" spans="1:22" x14ac:dyDescent="0.2">
      <c r="A244" s="1" t="s">
        <v>550</v>
      </c>
      <c r="B244" s="1" t="s">
        <v>551</v>
      </c>
      <c r="C244" s="1" t="s">
        <v>552</v>
      </c>
      <c r="D244" s="1">
        <v>0.47</v>
      </c>
      <c r="E244" s="1">
        <v>-1.08820316638</v>
      </c>
      <c r="F244" s="1">
        <v>2.2225562733400001E-2</v>
      </c>
      <c r="G244" s="1">
        <v>0.99906803327799998</v>
      </c>
      <c r="H244" s="1" t="s">
        <v>23</v>
      </c>
      <c r="I244" s="1" t="s">
        <v>27</v>
      </c>
      <c r="J244" s="1">
        <v>1.38</v>
      </c>
      <c r="K244" s="1">
        <v>4.49</v>
      </c>
      <c r="L244" s="1">
        <v>8.66</v>
      </c>
      <c r="M244" s="1">
        <v>6.45</v>
      </c>
      <c r="N244" s="1">
        <v>12.17</v>
      </c>
      <c r="O244" s="1">
        <v>6.68</v>
      </c>
      <c r="P244" s="1">
        <v>20.64</v>
      </c>
      <c r="Q244" s="1">
        <v>11.16</v>
      </c>
      <c r="R244" s="1">
        <v>25.67</v>
      </c>
      <c r="S244" s="1">
        <v>9.0299999999999994</v>
      </c>
      <c r="T244" s="1">
        <v>6.63</v>
      </c>
      <c r="U244" s="1">
        <v>14.635999999999999</v>
      </c>
      <c r="V244" s="2" t="str">
        <f>VLOOKUP(A244,[1]Sheet2!$A:$B,2,FALSE)</f>
        <v>Metabolic pathways</v>
      </c>
    </row>
    <row r="245" spans="1:22" x14ac:dyDescent="0.2">
      <c r="A245" s="1" t="s">
        <v>553</v>
      </c>
      <c r="B245" s="1" t="s">
        <v>554</v>
      </c>
      <c r="C245" s="1" t="s">
        <v>555</v>
      </c>
      <c r="D245" s="1">
        <v>0.44400000000000001</v>
      </c>
      <c r="E245" s="1">
        <v>-1.1703343980900001</v>
      </c>
      <c r="F245" s="1">
        <v>2.2258115290700001E-2</v>
      </c>
      <c r="G245" s="1">
        <v>0.99906803327799998</v>
      </c>
      <c r="H245" s="1" t="s">
        <v>23</v>
      </c>
      <c r="I245" s="1" t="s">
        <v>27</v>
      </c>
      <c r="J245" s="1">
        <v>6.02</v>
      </c>
      <c r="K245" s="1">
        <v>39.880000000000003</v>
      </c>
      <c r="L245" s="1">
        <v>72.25</v>
      </c>
      <c r="M245" s="1">
        <v>70.819999999999993</v>
      </c>
      <c r="N245" s="1">
        <v>99.15</v>
      </c>
      <c r="O245" s="1">
        <v>89.38</v>
      </c>
      <c r="P245" s="1">
        <v>159.97</v>
      </c>
      <c r="Q245" s="1">
        <v>132.9</v>
      </c>
      <c r="R245" s="1">
        <v>213.25</v>
      </c>
      <c r="S245" s="1">
        <v>75.84</v>
      </c>
      <c r="T245" s="1">
        <v>57.624000000000002</v>
      </c>
      <c r="U245" s="1">
        <v>134.268</v>
      </c>
      <c r="V245" s="2" t="e">
        <f>VLOOKUP(A245,[1]Sheet2!$A:$B,2,FALSE)</f>
        <v>#N/A</v>
      </c>
    </row>
    <row r="246" spans="1:22" x14ac:dyDescent="0.2">
      <c r="A246" s="1" t="s">
        <v>556</v>
      </c>
      <c r="B246" s="1" t="s">
        <v>557</v>
      </c>
      <c r="C246" s="1" t="s">
        <v>558</v>
      </c>
      <c r="D246" s="1">
        <v>0.45</v>
      </c>
      <c r="E246" s="1">
        <v>-1.15147719509</v>
      </c>
      <c r="F246" s="1">
        <v>2.2307371912099999E-2</v>
      </c>
      <c r="G246" s="1">
        <v>0.99906803327799998</v>
      </c>
      <c r="H246" s="1" t="s">
        <v>23</v>
      </c>
      <c r="I246" s="1" t="s">
        <v>27</v>
      </c>
      <c r="J246" s="1">
        <v>1.86</v>
      </c>
      <c r="K246" s="1">
        <v>11.13</v>
      </c>
      <c r="L246" s="1">
        <v>20.56</v>
      </c>
      <c r="M246" s="1">
        <v>18.059999999999999</v>
      </c>
      <c r="N246" s="1">
        <v>42.5</v>
      </c>
      <c r="O246" s="1">
        <v>58.05</v>
      </c>
      <c r="P246" s="1">
        <v>26.93</v>
      </c>
      <c r="Q246" s="1">
        <v>34.72</v>
      </c>
      <c r="R246" s="1">
        <v>78.27</v>
      </c>
      <c r="S246" s="1">
        <v>38.96</v>
      </c>
      <c r="T246" s="1">
        <v>18.821999999999999</v>
      </c>
      <c r="U246" s="1">
        <v>47.386000000000003</v>
      </c>
      <c r="V246" s="2" t="e">
        <f>VLOOKUP(A246,[1]Sheet2!$A:$B,2,FALSE)</f>
        <v>#N/A</v>
      </c>
    </row>
    <row r="247" spans="1:22" x14ac:dyDescent="0.2">
      <c r="A247" s="1" t="s">
        <v>559</v>
      </c>
      <c r="B247" s="1" t="str">
        <f t="shared" ref="B247:B250" si="26">A247</f>
        <v>ENSSSCG00000044693</v>
      </c>
      <c r="C247" s="1" t="s">
        <v>22</v>
      </c>
      <c r="D247" s="1">
        <v>22.792999999999999</v>
      </c>
      <c r="E247" s="1">
        <v>4.5105107563400004</v>
      </c>
      <c r="F247" s="1">
        <v>2.2327792862600001E-2</v>
      </c>
      <c r="G247" s="1">
        <v>0.99906803327799998</v>
      </c>
      <c r="H247" s="1" t="s">
        <v>23</v>
      </c>
      <c r="I247" s="1" t="s">
        <v>24</v>
      </c>
      <c r="J247" s="1">
        <v>0.09</v>
      </c>
      <c r="K247" s="1">
        <v>0.06</v>
      </c>
      <c r="L247" s="1">
        <v>0</v>
      </c>
      <c r="M247" s="1">
        <v>0</v>
      </c>
      <c r="N247" s="1">
        <v>0.32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9.4E-2</v>
      </c>
      <c r="U247" s="1">
        <v>0</v>
      </c>
      <c r="V247" s="2" t="e">
        <f>VLOOKUP(A247,[1]Sheet2!$A:$B,2,FALSE)</f>
        <v>#N/A</v>
      </c>
    </row>
    <row r="248" spans="1:22" x14ac:dyDescent="0.2">
      <c r="A248" s="1" t="s">
        <v>560</v>
      </c>
      <c r="B248" s="1" t="str">
        <f t="shared" si="26"/>
        <v>ENSSSCG00000037349</v>
      </c>
      <c r="C248" s="1" t="s">
        <v>22</v>
      </c>
      <c r="D248" s="1">
        <v>0.27800000000000002</v>
      </c>
      <c r="E248" s="1">
        <v>-1.84842494155</v>
      </c>
      <c r="F248" s="1">
        <v>2.2419949768800001E-2</v>
      </c>
      <c r="G248" s="1">
        <v>0.99906803327799998</v>
      </c>
      <c r="H248" s="1" t="s">
        <v>23</v>
      </c>
      <c r="I248" s="1" t="s">
        <v>27</v>
      </c>
      <c r="J248" s="1">
        <v>0.02</v>
      </c>
      <c r="K248" s="1">
        <v>0</v>
      </c>
      <c r="L248" s="1">
        <v>0.06</v>
      </c>
      <c r="M248" s="1">
        <v>0.05</v>
      </c>
      <c r="N248" s="1">
        <v>0.01</v>
      </c>
      <c r="O248" s="1">
        <v>7.0000000000000007E-2</v>
      </c>
      <c r="P248" s="1">
        <v>0.13</v>
      </c>
      <c r="Q248" s="1">
        <v>0.13</v>
      </c>
      <c r="R248" s="1">
        <v>7.0000000000000007E-2</v>
      </c>
      <c r="S248" s="1">
        <v>0.21</v>
      </c>
      <c r="T248" s="1">
        <v>2.8000000000000001E-2</v>
      </c>
      <c r="U248" s="1">
        <v>0.122</v>
      </c>
      <c r="V248" s="2" t="e">
        <f>VLOOKUP(A248,[1]Sheet2!$A:$B,2,FALSE)</f>
        <v>#N/A</v>
      </c>
    </row>
    <row r="249" spans="1:22" x14ac:dyDescent="0.2">
      <c r="A249" s="1" t="s">
        <v>561</v>
      </c>
      <c r="B249" s="1" t="str">
        <f t="shared" si="26"/>
        <v>ENSSSCG00000030901</v>
      </c>
      <c r="C249" s="1" t="s">
        <v>22</v>
      </c>
      <c r="D249" s="1">
        <v>4.298</v>
      </c>
      <c r="E249" s="1">
        <v>2.1037913649000002</v>
      </c>
      <c r="F249" s="1">
        <v>2.2774076337300001E-2</v>
      </c>
      <c r="G249" s="1">
        <v>0.99906803327799998</v>
      </c>
      <c r="H249" s="1" t="s">
        <v>23</v>
      </c>
      <c r="I249" s="1" t="s">
        <v>24</v>
      </c>
      <c r="J249" s="1">
        <v>0</v>
      </c>
      <c r="K249" s="1">
        <v>0.23</v>
      </c>
      <c r="L249" s="1">
        <v>1.66</v>
      </c>
      <c r="M249" s="1">
        <v>1.83</v>
      </c>
      <c r="N249" s="1">
        <v>0.83</v>
      </c>
      <c r="O249" s="1">
        <v>0.13</v>
      </c>
      <c r="P249" s="1">
        <v>0.04</v>
      </c>
      <c r="Q249" s="1">
        <v>0.41</v>
      </c>
      <c r="R249" s="1">
        <v>0.09</v>
      </c>
      <c r="S249" s="1">
        <v>0.12</v>
      </c>
      <c r="T249" s="1">
        <v>0.91</v>
      </c>
      <c r="U249" s="1">
        <v>0.158</v>
      </c>
      <c r="V249" s="2" t="e">
        <f>VLOOKUP(A249,[1]Sheet2!$A:$B,2,FALSE)</f>
        <v>#N/A</v>
      </c>
    </row>
    <row r="250" spans="1:22" x14ac:dyDescent="0.2">
      <c r="A250" s="1" t="s">
        <v>562</v>
      </c>
      <c r="B250" s="1" t="str">
        <f t="shared" si="26"/>
        <v>ENSSSCG00000048012</v>
      </c>
      <c r="C250" s="1" t="s">
        <v>22</v>
      </c>
      <c r="D250" s="1">
        <v>8.5000000000000006E-2</v>
      </c>
      <c r="E250" s="1">
        <v>-3.5588342819699998</v>
      </c>
      <c r="F250" s="1">
        <v>2.28426973922E-2</v>
      </c>
      <c r="G250" s="1">
        <v>0.99906803327799998</v>
      </c>
      <c r="H250" s="1" t="s">
        <v>23</v>
      </c>
      <c r="I250" s="1" t="s">
        <v>27</v>
      </c>
      <c r="J250" s="1">
        <v>0</v>
      </c>
      <c r="K250" s="1">
        <v>0</v>
      </c>
      <c r="L250" s="1">
        <v>0.02</v>
      </c>
      <c r="M250" s="1">
        <v>0</v>
      </c>
      <c r="N250" s="1">
        <v>0</v>
      </c>
      <c r="O250" s="1">
        <v>0</v>
      </c>
      <c r="P250" s="1">
        <v>7.0000000000000007E-2</v>
      </c>
      <c r="Q250" s="1">
        <v>0.14000000000000001</v>
      </c>
      <c r="R250" s="1">
        <v>0.08</v>
      </c>
      <c r="S250" s="1">
        <v>0.03</v>
      </c>
      <c r="T250" s="1">
        <v>4.0000000000000001E-3</v>
      </c>
      <c r="U250" s="1">
        <v>6.4000000000000001E-2</v>
      </c>
      <c r="V250" s="2" t="e">
        <f>VLOOKUP(A250,[1]Sheet2!$A:$B,2,FALSE)</f>
        <v>#N/A</v>
      </c>
    </row>
    <row r="251" spans="1:22" x14ac:dyDescent="0.2">
      <c r="A251" s="1" t="s">
        <v>563</v>
      </c>
      <c r="B251" s="1" t="s">
        <v>564</v>
      </c>
      <c r="C251" s="1" t="s">
        <v>565</v>
      </c>
      <c r="D251" s="1">
        <v>0.35399999999999998</v>
      </c>
      <c r="E251" s="1">
        <v>-1.4975036081799999</v>
      </c>
      <c r="F251" s="1">
        <v>2.3077539006599999E-2</v>
      </c>
      <c r="G251" s="1">
        <v>0.99906803327799998</v>
      </c>
      <c r="H251" s="1" t="s">
        <v>23</v>
      </c>
      <c r="I251" s="1" t="s">
        <v>27</v>
      </c>
      <c r="J251" s="1">
        <v>0.13</v>
      </c>
      <c r="K251" s="1">
        <v>1.72</v>
      </c>
      <c r="L251" s="1">
        <v>3.27</v>
      </c>
      <c r="M251" s="1">
        <v>5.35</v>
      </c>
      <c r="N251" s="1">
        <v>4.51</v>
      </c>
      <c r="O251" s="1">
        <v>3.61</v>
      </c>
      <c r="P251" s="1">
        <v>5.26</v>
      </c>
      <c r="Q251" s="1">
        <v>8</v>
      </c>
      <c r="R251" s="1">
        <v>20.96</v>
      </c>
      <c r="S251" s="1">
        <v>4.4400000000000004</v>
      </c>
      <c r="T251" s="1">
        <v>2.996</v>
      </c>
      <c r="U251" s="1">
        <v>8.4540000000000006</v>
      </c>
      <c r="V251" s="2" t="e">
        <f>VLOOKUP(A251,[1]Sheet2!$A:$B,2,FALSE)</f>
        <v>#N/A</v>
      </c>
    </row>
    <row r="252" spans="1:22" x14ac:dyDescent="0.2">
      <c r="A252" s="1" t="s">
        <v>566</v>
      </c>
      <c r="B252" s="1" t="str">
        <f t="shared" ref="B252:B260" si="27">A252</f>
        <v>ENSSSCG00000021041</v>
      </c>
      <c r="C252" s="1" t="s">
        <v>567</v>
      </c>
      <c r="D252" s="1">
        <v>2.073</v>
      </c>
      <c r="E252" s="1">
        <v>1.05137214797</v>
      </c>
      <c r="F252" s="1">
        <v>2.3259535127900001E-2</v>
      </c>
      <c r="G252" s="1">
        <v>0.99906803327799998</v>
      </c>
      <c r="H252" s="1" t="s">
        <v>23</v>
      </c>
      <c r="I252" s="1" t="s">
        <v>24</v>
      </c>
      <c r="J252" s="1">
        <v>8.76</v>
      </c>
      <c r="K252" s="1">
        <v>7.79</v>
      </c>
      <c r="L252" s="1">
        <v>2.85</v>
      </c>
      <c r="M252" s="1">
        <v>6.87</v>
      </c>
      <c r="N252" s="1">
        <v>2.73</v>
      </c>
      <c r="O252" s="1">
        <v>3.71</v>
      </c>
      <c r="P252" s="1">
        <v>3.23</v>
      </c>
      <c r="Q252" s="1">
        <v>2.94</v>
      </c>
      <c r="R252" s="1">
        <v>2.5</v>
      </c>
      <c r="S252" s="1">
        <v>6.94</v>
      </c>
      <c r="T252" s="1">
        <v>5.8</v>
      </c>
      <c r="U252" s="1">
        <v>3.8639999999999999</v>
      </c>
      <c r="V252" s="2" t="e">
        <f>VLOOKUP(A252,[1]Sheet2!$A:$B,2,FALSE)</f>
        <v>#N/A</v>
      </c>
    </row>
    <row r="253" spans="1:22" x14ac:dyDescent="0.2">
      <c r="A253" s="1" t="s">
        <v>568</v>
      </c>
      <c r="B253" s="1" t="str">
        <f t="shared" si="27"/>
        <v>ENSSSCG00000034286</v>
      </c>
      <c r="C253" s="1" t="s">
        <v>22</v>
      </c>
      <c r="D253" s="1">
        <v>2.8530000000000002</v>
      </c>
      <c r="E253" s="1">
        <v>1.51246572024</v>
      </c>
      <c r="F253" s="1">
        <v>2.32623500756E-2</v>
      </c>
      <c r="G253" s="1">
        <v>0.99906803327799998</v>
      </c>
      <c r="H253" s="1" t="s">
        <v>23</v>
      </c>
      <c r="I253" s="1" t="s">
        <v>24</v>
      </c>
      <c r="J253" s="1">
        <v>0.96</v>
      </c>
      <c r="K253" s="1">
        <v>1.06</v>
      </c>
      <c r="L253" s="1">
        <v>0.2</v>
      </c>
      <c r="M253" s="1">
        <v>0.3</v>
      </c>
      <c r="N253" s="1">
        <v>0.89</v>
      </c>
      <c r="O253" s="1">
        <v>0.14000000000000001</v>
      </c>
      <c r="P253" s="1">
        <v>0.43</v>
      </c>
      <c r="Q253" s="1">
        <v>0.22</v>
      </c>
      <c r="R253" s="1">
        <v>0.4</v>
      </c>
      <c r="S253" s="1">
        <v>0.37</v>
      </c>
      <c r="T253" s="1">
        <v>0.68200000000000005</v>
      </c>
      <c r="U253" s="1">
        <v>0.312</v>
      </c>
      <c r="V253" s="2" t="e">
        <f>VLOOKUP(A253,[1]Sheet2!$A:$B,2,FALSE)</f>
        <v>#N/A</v>
      </c>
    </row>
    <row r="254" spans="1:22" x14ac:dyDescent="0.2">
      <c r="A254" s="1" t="s">
        <v>569</v>
      </c>
      <c r="B254" s="1" t="str">
        <f t="shared" si="27"/>
        <v>ENSSSCG00000043621</v>
      </c>
      <c r="C254" s="1" t="s">
        <v>22</v>
      </c>
      <c r="D254" s="1">
        <v>5.9470000000000001</v>
      </c>
      <c r="E254" s="1">
        <v>2.57205782628</v>
      </c>
      <c r="F254" s="1">
        <v>2.3339714205999999E-2</v>
      </c>
      <c r="G254" s="1">
        <v>0.99906803327799998</v>
      </c>
      <c r="H254" s="1" t="s">
        <v>23</v>
      </c>
      <c r="I254" s="1" t="s">
        <v>24</v>
      </c>
      <c r="J254" s="1">
        <v>0.21</v>
      </c>
      <c r="K254" s="1">
        <v>0.08</v>
      </c>
      <c r="L254" s="1">
        <v>0.03</v>
      </c>
      <c r="M254" s="1">
        <v>0.03</v>
      </c>
      <c r="N254" s="1">
        <v>0.01</v>
      </c>
      <c r="O254" s="1">
        <v>0.01</v>
      </c>
      <c r="P254" s="1">
        <v>0.03</v>
      </c>
      <c r="Q254" s="1">
        <v>0</v>
      </c>
      <c r="R254" s="1">
        <v>0.04</v>
      </c>
      <c r="S254" s="1">
        <v>0.02</v>
      </c>
      <c r="T254" s="1">
        <v>7.1999999999999995E-2</v>
      </c>
      <c r="U254" s="1">
        <v>0.02</v>
      </c>
      <c r="V254" s="2" t="e">
        <f>VLOOKUP(A254,[1]Sheet2!$A:$B,2,FALSE)</f>
        <v>#N/A</v>
      </c>
    </row>
    <row r="255" spans="1:22" x14ac:dyDescent="0.2">
      <c r="A255" s="1" t="s">
        <v>570</v>
      </c>
      <c r="B255" s="1" t="str">
        <f t="shared" si="27"/>
        <v>ENSSSCG00000049728</v>
      </c>
      <c r="C255" s="1" t="s">
        <v>22</v>
      </c>
      <c r="D255" s="1">
        <v>23.366</v>
      </c>
      <c r="E255" s="1">
        <v>4.5463168825600002</v>
      </c>
      <c r="F255" s="1">
        <v>2.34148304688E-2</v>
      </c>
      <c r="G255" s="1">
        <v>0.99906803327799998</v>
      </c>
      <c r="H255" s="1" t="s">
        <v>23</v>
      </c>
      <c r="I255" s="1" t="s">
        <v>24</v>
      </c>
      <c r="J255" s="1">
        <v>0</v>
      </c>
      <c r="K255" s="1">
        <v>0</v>
      </c>
      <c r="L255" s="1">
        <v>0.4</v>
      </c>
      <c r="M255" s="1">
        <v>0.13</v>
      </c>
      <c r="N255" s="1">
        <v>0.05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0.11600000000000001</v>
      </c>
      <c r="U255" s="1">
        <v>0</v>
      </c>
      <c r="V255" s="2" t="e">
        <f>VLOOKUP(A255,[1]Sheet2!$A:$B,2,FALSE)</f>
        <v>#N/A</v>
      </c>
    </row>
    <row r="256" spans="1:22" x14ac:dyDescent="0.2">
      <c r="A256" s="1" t="s">
        <v>571</v>
      </c>
      <c r="B256" s="1" t="str">
        <f t="shared" si="27"/>
        <v>ENSSSCG00000047090</v>
      </c>
      <c r="C256" s="1" t="s">
        <v>22</v>
      </c>
      <c r="D256" s="1">
        <v>0.47</v>
      </c>
      <c r="E256" s="1">
        <v>-1.08973087958</v>
      </c>
      <c r="F256" s="1">
        <v>2.3495529047400002E-2</v>
      </c>
      <c r="G256" s="1">
        <v>0.99906803327799998</v>
      </c>
      <c r="H256" s="1" t="s">
        <v>23</v>
      </c>
      <c r="I256" s="1" t="s">
        <v>27</v>
      </c>
      <c r="J256" s="1">
        <v>0.13</v>
      </c>
      <c r="K256" s="1">
        <v>0.31</v>
      </c>
      <c r="L256" s="1">
        <v>1.47</v>
      </c>
      <c r="M256" s="1">
        <v>0.79</v>
      </c>
      <c r="N256" s="1">
        <v>1.32</v>
      </c>
      <c r="O256" s="1">
        <v>1.45</v>
      </c>
      <c r="P256" s="1">
        <v>2.14</v>
      </c>
      <c r="Q256" s="1">
        <v>1.44</v>
      </c>
      <c r="R256" s="1">
        <v>2.29</v>
      </c>
      <c r="S256" s="1">
        <v>1.41</v>
      </c>
      <c r="T256" s="1">
        <v>0.80400000000000005</v>
      </c>
      <c r="U256" s="1">
        <v>1.746</v>
      </c>
      <c r="V256" s="2" t="e">
        <f>VLOOKUP(A256,[1]Sheet2!$A:$B,2,FALSE)</f>
        <v>#N/A</v>
      </c>
    </row>
    <row r="257" spans="1:22" x14ac:dyDescent="0.2">
      <c r="A257" s="1" t="s">
        <v>572</v>
      </c>
      <c r="B257" s="1" t="str">
        <f t="shared" si="27"/>
        <v>ENSSSCG00000051148</v>
      </c>
      <c r="C257" s="1" t="s">
        <v>22</v>
      </c>
      <c r="D257" s="1">
        <v>11.528</v>
      </c>
      <c r="E257" s="1">
        <v>3.5270397632199999</v>
      </c>
      <c r="F257" s="1">
        <v>2.3572596776700001E-2</v>
      </c>
      <c r="G257" s="1">
        <v>0.99906803327799998</v>
      </c>
      <c r="H257" s="1" t="s">
        <v>23</v>
      </c>
      <c r="I257" s="1" t="s">
        <v>24</v>
      </c>
      <c r="J257" s="1">
        <v>0.01</v>
      </c>
      <c r="K257" s="1">
        <v>0</v>
      </c>
      <c r="L257" s="1">
        <v>0.03</v>
      </c>
      <c r="M257" s="1">
        <v>7.0000000000000007E-2</v>
      </c>
      <c r="N257" s="1">
        <v>0.03</v>
      </c>
      <c r="O257" s="1">
        <v>0</v>
      </c>
      <c r="P257" s="1">
        <v>0.01</v>
      </c>
      <c r="Q257" s="1">
        <v>0</v>
      </c>
      <c r="R257" s="1">
        <v>0</v>
      </c>
      <c r="S257" s="1">
        <v>0</v>
      </c>
      <c r="T257" s="1">
        <v>2.8000000000000001E-2</v>
      </c>
      <c r="U257" s="1">
        <v>2E-3</v>
      </c>
      <c r="V257" s="2" t="e">
        <f>VLOOKUP(A257,[1]Sheet2!$A:$B,2,FALSE)</f>
        <v>#N/A</v>
      </c>
    </row>
    <row r="258" spans="1:22" x14ac:dyDescent="0.2">
      <c r="A258" s="1" t="s">
        <v>573</v>
      </c>
      <c r="B258" s="1" t="str">
        <f t="shared" si="27"/>
        <v>ENSSSCG00000040197</v>
      </c>
      <c r="C258" s="1" t="s">
        <v>22</v>
      </c>
      <c r="D258" s="1">
        <v>14.699</v>
      </c>
      <c r="E258" s="1">
        <v>3.8776219912199998</v>
      </c>
      <c r="F258" s="1">
        <v>2.3853669300400001E-2</v>
      </c>
      <c r="G258" s="1">
        <v>0.99906803327799998</v>
      </c>
      <c r="H258" s="1" t="s">
        <v>23</v>
      </c>
      <c r="I258" s="1" t="s">
        <v>24</v>
      </c>
      <c r="J258" s="1">
        <v>0</v>
      </c>
      <c r="K258" s="1">
        <v>0</v>
      </c>
      <c r="L258" s="1">
        <v>0.56000000000000005</v>
      </c>
      <c r="M258" s="1">
        <v>0.21</v>
      </c>
      <c r="N258" s="1">
        <v>0.38</v>
      </c>
      <c r="O258" s="1">
        <v>0</v>
      </c>
      <c r="P258" s="1">
        <v>0</v>
      </c>
      <c r="Q258" s="1">
        <v>0</v>
      </c>
      <c r="R258" s="1">
        <v>0.1</v>
      </c>
      <c r="S258" s="1">
        <v>0</v>
      </c>
      <c r="T258" s="1">
        <v>0.23</v>
      </c>
      <c r="U258" s="1">
        <v>0.02</v>
      </c>
      <c r="V258" s="2" t="e">
        <f>VLOOKUP(A258,[1]Sheet2!$A:$B,2,FALSE)</f>
        <v>#N/A</v>
      </c>
    </row>
    <row r="259" spans="1:22" x14ac:dyDescent="0.2">
      <c r="A259" s="1" t="s">
        <v>574</v>
      </c>
      <c r="B259" s="1" t="str">
        <f t="shared" si="27"/>
        <v>ENSSSCG00000048613</v>
      </c>
      <c r="C259" s="1" t="s">
        <v>22</v>
      </c>
      <c r="D259" s="1">
        <v>2.9950000000000001</v>
      </c>
      <c r="E259" s="1">
        <v>1.58257420244</v>
      </c>
      <c r="F259" s="1">
        <v>2.3871003303200002E-2</v>
      </c>
      <c r="G259" s="1">
        <v>0.99906803327799998</v>
      </c>
      <c r="H259" s="1" t="s">
        <v>23</v>
      </c>
      <c r="I259" s="1" t="s">
        <v>24</v>
      </c>
      <c r="J259" s="1">
        <v>1.1499999999999999</v>
      </c>
      <c r="K259" s="1">
        <v>3.4</v>
      </c>
      <c r="L259" s="1">
        <v>0.55000000000000004</v>
      </c>
      <c r="M259" s="1">
        <v>4.8099999999999996</v>
      </c>
      <c r="N259" s="1">
        <v>0.42</v>
      </c>
      <c r="O259" s="1">
        <v>0.19</v>
      </c>
      <c r="P259" s="1">
        <v>0.98</v>
      </c>
      <c r="Q259" s="1">
        <v>0.4</v>
      </c>
      <c r="R259" s="1">
        <v>0.61</v>
      </c>
      <c r="S259" s="1">
        <v>0.74</v>
      </c>
      <c r="T259" s="1">
        <v>2.0659999999999998</v>
      </c>
      <c r="U259" s="1">
        <v>0.58399999999999996</v>
      </c>
      <c r="V259" s="2" t="e">
        <f>VLOOKUP(A259,[1]Sheet2!$A:$B,2,FALSE)</f>
        <v>#N/A</v>
      </c>
    </row>
    <row r="260" spans="1:22" x14ac:dyDescent="0.2">
      <c r="A260" s="1" t="s">
        <v>575</v>
      </c>
      <c r="B260" s="1" t="str">
        <f t="shared" si="27"/>
        <v>ENSSSCG00000049070</v>
      </c>
      <c r="C260" s="1" t="s">
        <v>22</v>
      </c>
      <c r="D260" s="1">
        <v>11.377000000000001</v>
      </c>
      <c r="E260" s="1">
        <v>3.5080257118899998</v>
      </c>
      <c r="F260" s="1">
        <v>2.4128227251000001E-2</v>
      </c>
      <c r="G260" s="1">
        <v>0.99906803327799998</v>
      </c>
      <c r="H260" s="1" t="s">
        <v>23</v>
      </c>
      <c r="I260" s="1" t="s">
        <v>24</v>
      </c>
      <c r="J260" s="1">
        <v>0.16</v>
      </c>
      <c r="K260" s="1">
        <v>0.09</v>
      </c>
      <c r="L260" s="1">
        <v>0.15</v>
      </c>
      <c r="M260" s="1">
        <v>0.67</v>
      </c>
      <c r="N260" s="1">
        <v>0</v>
      </c>
      <c r="O260" s="1">
        <v>0.09</v>
      </c>
      <c r="P260" s="1">
        <v>0</v>
      </c>
      <c r="Q260" s="1">
        <v>0</v>
      </c>
      <c r="R260" s="1">
        <v>0</v>
      </c>
      <c r="S260" s="1">
        <v>0</v>
      </c>
      <c r="T260" s="1">
        <v>0.214</v>
      </c>
      <c r="U260" s="1">
        <v>1.7999999999999999E-2</v>
      </c>
      <c r="V260" s="2" t="e">
        <f>VLOOKUP(A260,[1]Sheet2!$A:$B,2,FALSE)</f>
        <v>#N/A</v>
      </c>
    </row>
    <row r="261" spans="1:22" x14ac:dyDescent="0.2">
      <c r="A261" s="1" t="s">
        <v>576</v>
      </c>
      <c r="B261" s="1" t="s">
        <v>577</v>
      </c>
      <c r="C261" s="1" t="s">
        <v>578</v>
      </c>
      <c r="D261" s="1">
        <v>0.47299999999999998</v>
      </c>
      <c r="E261" s="1">
        <v>-1.07914887459</v>
      </c>
      <c r="F261" s="1">
        <v>2.49896523707E-2</v>
      </c>
      <c r="G261" s="1">
        <v>0.99906803327799998</v>
      </c>
      <c r="H261" s="1" t="s">
        <v>23</v>
      </c>
      <c r="I261" s="1" t="s">
        <v>27</v>
      </c>
      <c r="J261" s="1">
        <v>0.56000000000000005</v>
      </c>
      <c r="K261" s="1">
        <v>0.54</v>
      </c>
      <c r="L261" s="1">
        <v>1.36</v>
      </c>
      <c r="M261" s="1">
        <v>0.82</v>
      </c>
      <c r="N261" s="1">
        <v>0.99</v>
      </c>
      <c r="O261" s="1">
        <v>1.04</v>
      </c>
      <c r="P261" s="1">
        <v>0.9</v>
      </c>
      <c r="Q261" s="1">
        <v>1.53</v>
      </c>
      <c r="R261" s="1">
        <v>4.63</v>
      </c>
      <c r="S261" s="1">
        <v>1.97</v>
      </c>
      <c r="T261" s="1">
        <v>0.85399999999999998</v>
      </c>
      <c r="U261" s="1">
        <v>2.0139999999999998</v>
      </c>
      <c r="V261" s="2" t="str">
        <f>VLOOKUP(A261,[1]Sheet2!$A:$B,2,FALSE)</f>
        <v>Metabolic pathways</v>
      </c>
    </row>
    <row r="262" spans="1:22" x14ac:dyDescent="0.2">
      <c r="A262" s="1" t="s">
        <v>579</v>
      </c>
      <c r="B262" s="1" t="str">
        <f t="shared" ref="B262:B264" si="28">A262</f>
        <v>ENSSSCG00000048982</v>
      </c>
      <c r="C262" s="1" t="s">
        <v>22</v>
      </c>
      <c r="D262" s="1">
        <v>21.73</v>
      </c>
      <c r="E262" s="1">
        <v>4.4416409654400004</v>
      </c>
      <c r="F262" s="1">
        <v>2.5130049738199999E-2</v>
      </c>
      <c r="G262" s="1">
        <v>0.99906803327799998</v>
      </c>
      <c r="H262" s="1" t="s">
        <v>23</v>
      </c>
      <c r="I262" s="1" t="s">
        <v>24</v>
      </c>
      <c r="J262" s="1">
        <v>1.28</v>
      </c>
      <c r="K262" s="1">
        <v>0</v>
      </c>
      <c r="L262" s="1">
        <v>0.23</v>
      </c>
      <c r="M262" s="1">
        <v>0</v>
      </c>
      <c r="N262" s="1">
        <v>0</v>
      </c>
      <c r="O262" s="1">
        <v>0</v>
      </c>
      <c r="P262" s="1">
        <v>0</v>
      </c>
      <c r="Q262" s="1">
        <v>0.08</v>
      </c>
      <c r="R262" s="1">
        <v>0</v>
      </c>
      <c r="S262" s="1">
        <v>0.05</v>
      </c>
      <c r="T262" s="1">
        <v>0.30199999999999999</v>
      </c>
      <c r="U262" s="1">
        <v>2.5999999999999999E-2</v>
      </c>
      <c r="V262" s="2" t="e">
        <f>VLOOKUP(A262,[1]Sheet2!$A:$B,2,FALSE)</f>
        <v>#N/A</v>
      </c>
    </row>
    <row r="263" spans="1:22" x14ac:dyDescent="0.2">
      <c r="A263" s="1" t="s">
        <v>580</v>
      </c>
      <c r="B263" s="1" t="str">
        <f t="shared" si="28"/>
        <v>ENSSSCG00000003230</v>
      </c>
      <c r="C263" s="1" t="s">
        <v>581</v>
      </c>
      <c r="D263" s="1">
        <v>2.573</v>
      </c>
      <c r="E263" s="1">
        <v>1.36342467114</v>
      </c>
      <c r="F263" s="1">
        <v>2.5773803409300002E-2</v>
      </c>
      <c r="G263" s="1">
        <v>0.99906803327799998</v>
      </c>
      <c r="H263" s="1" t="s">
        <v>23</v>
      </c>
      <c r="I263" s="1" t="s">
        <v>24</v>
      </c>
      <c r="J263" s="1">
        <v>10.78</v>
      </c>
      <c r="K263" s="1">
        <v>4.45</v>
      </c>
      <c r="L263" s="1">
        <v>11.84</v>
      </c>
      <c r="M263" s="1">
        <v>2.81</v>
      </c>
      <c r="N263" s="1">
        <v>1.55</v>
      </c>
      <c r="O263" s="1">
        <v>3.51</v>
      </c>
      <c r="P263" s="1">
        <v>3.29</v>
      </c>
      <c r="Q263" s="1">
        <v>3.82</v>
      </c>
      <c r="R263" s="1">
        <v>1.75</v>
      </c>
      <c r="S263" s="1">
        <v>4.04</v>
      </c>
      <c r="T263" s="1">
        <v>6.2859999999999996</v>
      </c>
      <c r="U263" s="1">
        <v>3.282</v>
      </c>
      <c r="V263" s="2" t="e">
        <f>VLOOKUP(A263,[1]Sheet2!$A:$B,2,FALSE)</f>
        <v>#N/A</v>
      </c>
    </row>
    <row r="264" spans="1:22" x14ac:dyDescent="0.2">
      <c r="A264" s="1" t="s">
        <v>582</v>
      </c>
      <c r="B264" s="1" t="str">
        <f t="shared" si="28"/>
        <v>ENSSSCG00000037176</v>
      </c>
      <c r="C264" s="1" t="s">
        <v>22</v>
      </c>
      <c r="D264" s="1">
        <v>6.4779999999999998</v>
      </c>
      <c r="E264" s="1">
        <v>2.6955389295000001</v>
      </c>
      <c r="F264" s="1">
        <v>2.6036286827300002E-2</v>
      </c>
      <c r="G264" s="1">
        <v>0.99906803327799998</v>
      </c>
      <c r="H264" s="1" t="s">
        <v>23</v>
      </c>
      <c r="I264" s="1" t="s">
        <v>24</v>
      </c>
      <c r="J264" s="1">
        <v>1.91</v>
      </c>
      <c r="K264" s="1">
        <v>0.04</v>
      </c>
      <c r="L264" s="1">
        <v>1.1599999999999999</v>
      </c>
      <c r="M264" s="1">
        <v>0</v>
      </c>
      <c r="N264" s="1">
        <v>0.95</v>
      </c>
      <c r="O264" s="1">
        <v>0.05</v>
      </c>
      <c r="P264" s="1">
        <v>0.04</v>
      </c>
      <c r="Q264" s="1">
        <v>0.05</v>
      </c>
      <c r="R264" s="1">
        <v>0.1</v>
      </c>
      <c r="S264" s="1">
        <v>0.8</v>
      </c>
      <c r="T264" s="1">
        <v>0.81200000000000006</v>
      </c>
      <c r="U264" s="1">
        <v>0.20799999999999999</v>
      </c>
      <c r="V264" s="2" t="e">
        <f>VLOOKUP(A264,[1]Sheet2!$A:$B,2,FALSE)</f>
        <v>#N/A</v>
      </c>
    </row>
    <row r="265" spans="1:22" x14ac:dyDescent="0.2">
      <c r="A265" s="1" t="s">
        <v>583</v>
      </c>
      <c r="B265" s="1" t="s">
        <v>584</v>
      </c>
      <c r="C265" s="1" t="s">
        <v>585</v>
      </c>
      <c r="D265" s="1">
        <v>0.34699999999999998</v>
      </c>
      <c r="E265" s="1">
        <v>-1.52888261874</v>
      </c>
      <c r="F265" s="1">
        <v>2.6336125218800001E-2</v>
      </c>
      <c r="G265" s="1">
        <v>0.99906803327799998</v>
      </c>
      <c r="H265" s="1" t="s">
        <v>23</v>
      </c>
      <c r="I265" s="1" t="s">
        <v>27</v>
      </c>
      <c r="J265" s="1">
        <v>0.04</v>
      </c>
      <c r="K265" s="1">
        <v>0.03</v>
      </c>
      <c r="L265" s="1">
        <v>7.0000000000000007E-2</v>
      </c>
      <c r="M265" s="1">
        <v>7.0000000000000007E-2</v>
      </c>
      <c r="N265" s="1">
        <v>0.12</v>
      </c>
      <c r="O265" s="1">
        <v>0.21</v>
      </c>
      <c r="P265" s="1">
        <v>0.18</v>
      </c>
      <c r="Q265" s="1">
        <v>0.11</v>
      </c>
      <c r="R265" s="1">
        <v>0.08</v>
      </c>
      <c r="S265" s="1">
        <v>0.31</v>
      </c>
      <c r="T265" s="1">
        <v>6.6000000000000003E-2</v>
      </c>
      <c r="U265" s="1">
        <v>0.17799999999999999</v>
      </c>
      <c r="V265" s="2" t="e">
        <f>VLOOKUP(A265,[1]Sheet2!$A:$B,2,FALSE)</f>
        <v>#N/A</v>
      </c>
    </row>
    <row r="266" spans="1:22" x14ac:dyDescent="0.2">
      <c r="A266" s="1" t="s">
        <v>586</v>
      </c>
      <c r="B266" s="1" t="s">
        <v>587</v>
      </c>
      <c r="C266" s="1" t="s">
        <v>588</v>
      </c>
      <c r="D266" s="1">
        <v>0.41399999999999998</v>
      </c>
      <c r="E266" s="1">
        <v>-1.27155177993</v>
      </c>
      <c r="F266" s="1">
        <v>2.6455280034300001E-2</v>
      </c>
      <c r="G266" s="1">
        <v>0.99906803327799998</v>
      </c>
      <c r="H266" s="1" t="s">
        <v>23</v>
      </c>
      <c r="I266" s="1" t="s">
        <v>27</v>
      </c>
      <c r="J266" s="1">
        <v>0.02</v>
      </c>
      <c r="K266" s="1">
        <v>0.31</v>
      </c>
      <c r="L266" s="1">
        <v>0.08</v>
      </c>
      <c r="M266" s="1">
        <v>0.45</v>
      </c>
      <c r="N266" s="1">
        <v>0.44</v>
      </c>
      <c r="O266" s="1">
        <v>0.64</v>
      </c>
      <c r="P266" s="1">
        <v>0.92</v>
      </c>
      <c r="Q266" s="1">
        <v>0.66</v>
      </c>
      <c r="R266" s="1">
        <v>0.42</v>
      </c>
      <c r="S266" s="1">
        <v>0.64</v>
      </c>
      <c r="T266" s="1">
        <v>0.26</v>
      </c>
      <c r="U266" s="1">
        <v>0.65600000000000003</v>
      </c>
      <c r="V266" s="2" t="e">
        <f>VLOOKUP(A266,[1]Sheet2!$A:$B,2,FALSE)</f>
        <v>#N/A</v>
      </c>
    </row>
    <row r="267" spans="1:22" x14ac:dyDescent="0.2">
      <c r="A267" s="1" t="s">
        <v>589</v>
      </c>
      <c r="B267" s="1" t="str">
        <f t="shared" ref="B267:B276" si="29">A267</f>
        <v>ENSSSCG00000050204</v>
      </c>
      <c r="C267" s="1" t="s">
        <v>22</v>
      </c>
      <c r="D267" s="1">
        <v>0.45900000000000002</v>
      </c>
      <c r="E267" s="1">
        <v>-1.1224602552</v>
      </c>
      <c r="F267" s="1">
        <v>2.6529360612100001E-2</v>
      </c>
      <c r="G267" s="1">
        <v>0.99906803327799998</v>
      </c>
      <c r="H267" s="1" t="s">
        <v>23</v>
      </c>
      <c r="I267" s="1" t="s">
        <v>27</v>
      </c>
      <c r="J267" s="1">
        <v>0.02</v>
      </c>
      <c r="K267" s="1">
        <v>0.12</v>
      </c>
      <c r="L267" s="1">
        <v>0.24</v>
      </c>
      <c r="M267" s="1">
        <v>0.14000000000000001</v>
      </c>
      <c r="N267" s="1">
        <v>0.35</v>
      </c>
      <c r="O267" s="1">
        <v>0.21</v>
      </c>
      <c r="P267" s="1">
        <v>0.32</v>
      </c>
      <c r="Q267" s="1">
        <v>0.28000000000000003</v>
      </c>
      <c r="R267" s="1">
        <v>0.53</v>
      </c>
      <c r="S267" s="1">
        <v>0.84</v>
      </c>
      <c r="T267" s="1">
        <v>0.17399999999999999</v>
      </c>
      <c r="U267" s="1">
        <v>0.436</v>
      </c>
      <c r="V267" s="2" t="e">
        <f>VLOOKUP(A267,[1]Sheet2!$A:$B,2,FALSE)</f>
        <v>#N/A</v>
      </c>
    </row>
    <row r="268" spans="1:22" x14ac:dyDescent="0.2">
      <c r="A268" s="1" t="s">
        <v>590</v>
      </c>
      <c r="B268" s="1" t="s">
        <v>591</v>
      </c>
      <c r="C268" s="1" t="s">
        <v>592</v>
      </c>
      <c r="D268" s="1">
        <v>6.9000000000000006E-2</v>
      </c>
      <c r="E268" s="1">
        <v>-3.8509530755700001</v>
      </c>
      <c r="F268" s="1">
        <v>2.6627390042200001E-2</v>
      </c>
      <c r="G268" s="1">
        <v>0.99906803327799998</v>
      </c>
      <c r="H268" s="1" t="s">
        <v>23</v>
      </c>
      <c r="I268" s="1" t="s">
        <v>27</v>
      </c>
      <c r="J268" s="1">
        <v>0</v>
      </c>
      <c r="K268" s="1">
        <v>0.02</v>
      </c>
      <c r="L268" s="1">
        <v>0</v>
      </c>
      <c r="M268" s="1">
        <v>0</v>
      </c>
      <c r="N268" s="1">
        <v>0.02</v>
      </c>
      <c r="O268" s="1">
        <v>0.06</v>
      </c>
      <c r="P268" s="1">
        <v>0</v>
      </c>
      <c r="Q268" s="1">
        <v>0.04</v>
      </c>
      <c r="R268" s="1">
        <v>0</v>
      </c>
      <c r="S268" s="1">
        <v>0.68</v>
      </c>
      <c r="T268" s="1">
        <v>8.0000000000000002E-3</v>
      </c>
      <c r="U268" s="1">
        <v>0.156</v>
      </c>
      <c r="V268" s="2" t="e">
        <f>VLOOKUP(A268,[1]Sheet2!$A:$B,2,FALSE)</f>
        <v>#N/A</v>
      </c>
    </row>
    <row r="269" spans="1:22" x14ac:dyDescent="0.2">
      <c r="A269" s="1" t="s">
        <v>593</v>
      </c>
      <c r="B269" s="1" t="s">
        <v>594</v>
      </c>
      <c r="C269" s="1" t="s">
        <v>595</v>
      </c>
      <c r="D269" s="1">
        <v>2.0979999999999999</v>
      </c>
      <c r="E269" s="1">
        <v>1.0686829359700001</v>
      </c>
      <c r="F269" s="1">
        <v>2.6954246680300002E-2</v>
      </c>
      <c r="G269" s="1">
        <v>0.99906803327799998</v>
      </c>
      <c r="H269" s="1" t="s">
        <v>23</v>
      </c>
      <c r="I269" s="1" t="s">
        <v>24</v>
      </c>
      <c r="J269" s="1">
        <v>63.48</v>
      </c>
      <c r="K269" s="1">
        <v>20.21</v>
      </c>
      <c r="L269" s="1">
        <v>29.67</v>
      </c>
      <c r="M269" s="1">
        <v>39.049999999999997</v>
      </c>
      <c r="N269" s="1">
        <v>30.91</v>
      </c>
      <c r="O269" s="1">
        <v>29.21</v>
      </c>
      <c r="P269" s="1">
        <v>35.9</v>
      </c>
      <c r="Q269" s="1">
        <v>15.19</v>
      </c>
      <c r="R269" s="1">
        <v>13.78</v>
      </c>
      <c r="S269" s="1">
        <v>23.95</v>
      </c>
      <c r="T269" s="1">
        <v>36.664000000000001</v>
      </c>
      <c r="U269" s="1">
        <v>23.606000000000002</v>
      </c>
      <c r="V269" s="2" t="e">
        <f>VLOOKUP(A269,[1]Sheet2!$A:$B,2,FALSE)</f>
        <v>#N/A</v>
      </c>
    </row>
    <row r="270" spans="1:22" x14ac:dyDescent="0.2">
      <c r="A270" s="1" t="s">
        <v>596</v>
      </c>
      <c r="B270" s="1" t="s">
        <v>597</v>
      </c>
      <c r="C270" s="1" t="s">
        <v>598</v>
      </c>
      <c r="D270" s="1">
        <v>0.17799999999999999</v>
      </c>
      <c r="E270" s="1">
        <v>-2.4904611056900001</v>
      </c>
      <c r="F270" s="1">
        <v>2.6994374826299999E-2</v>
      </c>
      <c r="G270" s="1">
        <v>0.99906803327799998</v>
      </c>
      <c r="H270" s="1" t="s">
        <v>23</v>
      </c>
      <c r="I270" s="1" t="s">
        <v>27</v>
      </c>
      <c r="J270" s="1">
        <v>0</v>
      </c>
      <c r="K270" s="1">
        <v>0</v>
      </c>
      <c r="L270" s="1">
        <v>0.18</v>
      </c>
      <c r="M270" s="1">
        <v>0.03</v>
      </c>
      <c r="N270" s="1">
        <v>7.0000000000000007E-2</v>
      </c>
      <c r="O270" s="1">
        <v>0.14000000000000001</v>
      </c>
      <c r="P270" s="1">
        <v>0.02</v>
      </c>
      <c r="Q270" s="1">
        <v>0.89</v>
      </c>
      <c r="R270" s="1">
        <v>0.1</v>
      </c>
      <c r="S270" s="1">
        <v>0.34</v>
      </c>
      <c r="T270" s="1">
        <v>5.6000000000000001E-2</v>
      </c>
      <c r="U270" s="1">
        <v>0.29799999999999999</v>
      </c>
      <c r="V270" s="2" t="e">
        <f>VLOOKUP(A270,[1]Sheet2!$A:$B,2,FALSE)</f>
        <v>#N/A</v>
      </c>
    </row>
    <row r="271" spans="1:22" x14ac:dyDescent="0.2">
      <c r="A271" s="1" t="s">
        <v>599</v>
      </c>
      <c r="B271" s="1" t="str">
        <f t="shared" si="29"/>
        <v>ENSSSCG00000050522</v>
      </c>
      <c r="C271" s="1" t="s">
        <v>22</v>
      </c>
      <c r="D271" s="1">
        <v>0.315</v>
      </c>
      <c r="E271" s="1">
        <v>-1.6688318072599999</v>
      </c>
      <c r="F271" s="1">
        <v>2.7062488063799999E-2</v>
      </c>
      <c r="G271" s="1">
        <v>0.99906803327799998</v>
      </c>
      <c r="H271" s="1" t="s">
        <v>23</v>
      </c>
      <c r="I271" s="1" t="s">
        <v>27</v>
      </c>
      <c r="J271" s="1">
        <v>0.02</v>
      </c>
      <c r="K271" s="1">
        <v>0.02</v>
      </c>
      <c r="L271" s="1">
        <v>0.03</v>
      </c>
      <c r="M271" s="1">
        <v>0.19</v>
      </c>
      <c r="N271" s="1">
        <v>0.15</v>
      </c>
      <c r="O271" s="1">
        <v>0.12</v>
      </c>
      <c r="P271" s="1">
        <v>0.46</v>
      </c>
      <c r="Q271" s="1">
        <v>0.33</v>
      </c>
      <c r="R271" s="1">
        <v>0.32</v>
      </c>
      <c r="S271" s="1">
        <v>0.13</v>
      </c>
      <c r="T271" s="1">
        <v>8.2000000000000003E-2</v>
      </c>
      <c r="U271" s="1">
        <v>0.27200000000000002</v>
      </c>
      <c r="V271" s="2" t="e">
        <f>VLOOKUP(A271,[1]Sheet2!$A:$B,2,FALSE)</f>
        <v>#N/A</v>
      </c>
    </row>
    <row r="272" spans="1:22" x14ac:dyDescent="0.2">
      <c r="A272" s="1" t="s">
        <v>600</v>
      </c>
      <c r="B272" s="1" t="str">
        <f t="shared" si="29"/>
        <v>ENSSSCG00000013380</v>
      </c>
      <c r="C272" s="1" t="s">
        <v>22</v>
      </c>
      <c r="D272" s="1">
        <v>0.44800000000000001</v>
      </c>
      <c r="E272" s="1">
        <v>-1.1592562792800001</v>
      </c>
      <c r="F272" s="1">
        <v>2.7094967267099999E-2</v>
      </c>
      <c r="G272" s="1">
        <v>0.99906803327799998</v>
      </c>
      <c r="H272" s="1" t="s">
        <v>23</v>
      </c>
      <c r="I272" s="1" t="s">
        <v>27</v>
      </c>
      <c r="J272" s="1">
        <v>3.16</v>
      </c>
      <c r="K272" s="1">
        <v>1.66</v>
      </c>
      <c r="L272" s="1">
        <v>5.65</v>
      </c>
      <c r="M272" s="1">
        <v>3.68</v>
      </c>
      <c r="N272" s="1">
        <v>7.21</v>
      </c>
      <c r="O272" s="1">
        <v>8.5299999999999994</v>
      </c>
      <c r="P272" s="1">
        <v>10.85</v>
      </c>
      <c r="Q272" s="1">
        <v>3.3</v>
      </c>
      <c r="R272" s="1">
        <v>23.62</v>
      </c>
      <c r="S272" s="1">
        <v>6.4</v>
      </c>
      <c r="T272" s="1">
        <v>4.2720000000000002</v>
      </c>
      <c r="U272" s="1">
        <v>10.54</v>
      </c>
      <c r="V272" s="2" t="e">
        <f>VLOOKUP(A272,[1]Sheet2!$A:$B,2,FALSE)</f>
        <v>#N/A</v>
      </c>
    </row>
    <row r="273" spans="1:22" x14ac:dyDescent="0.2">
      <c r="A273" s="1" t="s">
        <v>601</v>
      </c>
      <c r="B273" s="1" t="str">
        <f t="shared" si="29"/>
        <v>ENSSSCG00000049147</v>
      </c>
      <c r="C273" s="1" t="s">
        <v>22</v>
      </c>
      <c r="D273" s="1">
        <v>2.617</v>
      </c>
      <c r="E273" s="1">
        <v>1.38780899125</v>
      </c>
      <c r="F273" s="1">
        <v>2.7108393524300001E-2</v>
      </c>
      <c r="G273" s="1">
        <v>0.99906803327799998</v>
      </c>
      <c r="H273" s="1" t="s">
        <v>23</v>
      </c>
      <c r="I273" s="1" t="s">
        <v>24</v>
      </c>
      <c r="J273" s="1">
        <v>0.63</v>
      </c>
      <c r="K273" s="1">
        <v>0.44</v>
      </c>
      <c r="L273" s="1">
        <v>0.33</v>
      </c>
      <c r="M273" s="1">
        <v>0.2</v>
      </c>
      <c r="N273" s="1">
        <v>0.49</v>
      </c>
      <c r="O273" s="1">
        <v>0.3</v>
      </c>
      <c r="P273" s="1">
        <v>0.09</v>
      </c>
      <c r="Q273" s="1">
        <v>0.18</v>
      </c>
      <c r="R273" s="1">
        <v>0.1</v>
      </c>
      <c r="S273" s="1">
        <v>0.36</v>
      </c>
      <c r="T273" s="1">
        <v>0.41799999999999998</v>
      </c>
      <c r="U273" s="1">
        <v>0.20599999999999999</v>
      </c>
      <c r="V273" s="2" t="e">
        <f>VLOOKUP(A273,[1]Sheet2!$A:$B,2,FALSE)</f>
        <v>#N/A</v>
      </c>
    </row>
    <row r="274" spans="1:22" x14ac:dyDescent="0.2">
      <c r="A274" s="1" t="s">
        <v>602</v>
      </c>
      <c r="B274" s="1" t="str">
        <f t="shared" si="29"/>
        <v>ENSSSCG00000033414</v>
      </c>
      <c r="C274" s="1" t="s">
        <v>22</v>
      </c>
      <c r="D274" s="1">
        <v>0.31900000000000001</v>
      </c>
      <c r="E274" s="1">
        <v>-1.6463344225000001</v>
      </c>
      <c r="F274" s="1">
        <v>2.7151038051900001E-2</v>
      </c>
      <c r="G274" s="1">
        <v>0.99906803327799998</v>
      </c>
      <c r="H274" s="1" t="s">
        <v>23</v>
      </c>
      <c r="I274" s="1" t="s">
        <v>27</v>
      </c>
      <c r="J274" s="1">
        <v>0.08</v>
      </c>
      <c r="K274" s="1">
        <v>0.04</v>
      </c>
      <c r="L274" s="1">
        <v>0.05</v>
      </c>
      <c r="M274" s="1">
        <v>0.09</v>
      </c>
      <c r="N274" s="1">
        <v>0.03</v>
      </c>
      <c r="O274" s="1">
        <v>0.15</v>
      </c>
      <c r="P274" s="1">
        <v>0.12</v>
      </c>
      <c r="Q274" s="1">
        <v>0.48</v>
      </c>
      <c r="R274" s="1">
        <v>0.3</v>
      </c>
      <c r="S274" s="1">
        <v>0.06</v>
      </c>
      <c r="T274" s="1">
        <v>5.8000000000000003E-2</v>
      </c>
      <c r="U274" s="1">
        <v>0.222</v>
      </c>
      <c r="V274" s="2" t="e">
        <f>VLOOKUP(A274,[1]Sheet2!$A:$B,2,FALSE)</f>
        <v>#N/A</v>
      </c>
    </row>
    <row r="275" spans="1:22" x14ac:dyDescent="0.2">
      <c r="A275" s="1" t="s">
        <v>603</v>
      </c>
      <c r="B275" s="1" t="str">
        <f t="shared" si="29"/>
        <v>ENSSSCG00000037259</v>
      </c>
      <c r="C275" s="1" t="s">
        <v>22</v>
      </c>
      <c r="D275" s="1">
        <v>4.5650000000000004</v>
      </c>
      <c r="E275" s="1">
        <v>2.1907413368199999</v>
      </c>
      <c r="F275" s="1">
        <v>2.7217136862900001E-2</v>
      </c>
      <c r="G275" s="1">
        <v>0.99906803327799998</v>
      </c>
      <c r="H275" s="1" t="s">
        <v>23</v>
      </c>
      <c r="I275" s="1" t="s">
        <v>24</v>
      </c>
      <c r="J275" s="1">
        <v>0.18</v>
      </c>
      <c r="K275" s="1">
        <v>0.34</v>
      </c>
      <c r="L275" s="1">
        <v>7.33</v>
      </c>
      <c r="M275" s="1">
        <v>2.35</v>
      </c>
      <c r="N275" s="1">
        <v>3.04</v>
      </c>
      <c r="O275" s="1">
        <v>0.56000000000000005</v>
      </c>
      <c r="P275" s="1">
        <v>0.09</v>
      </c>
      <c r="Q275" s="1">
        <v>1.54</v>
      </c>
      <c r="R275" s="1">
        <v>0.47</v>
      </c>
      <c r="S275" s="1">
        <v>0</v>
      </c>
      <c r="T275" s="1">
        <v>2.6480000000000001</v>
      </c>
      <c r="U275" s="1">
        <v>0.53200000000000003</v>
      </c>
      <c r="V275" s="2" t="e">
        <f>VLOOKUP(A275,[1]Sheet2!$A:$B,2,FALSE)</f>
        <v>#N/A</v>
      </c>
    </row>
    <row r="276" spans="1:22" x14ac:dyDescent="0.2">
      <c r="A276" s="1" t="s">
        <v>604</v>
      </c>
      <c r="B276" s="1" t="str">
        <f t="shared" si="29"/>
        <v>ENSSSCG00000037140</v>
      </c>
      <c r="C276" s="1" t="s">
        <v>22</v>
      </c>
      <c r="D276" s="1">
        <v>5.6589999999999998</v>
      </c>
      <c r="E276" s="1">
        <v>2.500644307</v>
      </c>
      <c r="F276" s="1">
        <v>2.7325339078499999E-2</v>
      </c>
      <c r="G276" s="1">
        <v>0.99906803327799998</v>
      </c>
      <c r="H276" s="1" t="s">
        <v>23</v>
      </c>
      <c r="I276" s="1" t="s">
        <v>24</v>
      </c>
      <c r="J276" s="1">
        <v>1.02</v>
      </c>
      <c r="K276" s="1">
        <v>0.02</v>
      </c>
      <c r="L276" s="1">
        <v>0.02</v>
      </c>
      <c r="M276" s="1">
        <v>7.0000000000000007E-2</v>
      </c>
      <c r="N276" s="1">
        <v>0.33</v>
      </c>
      <c r="O276" s="1">
        <v>0.12</v>
      </c>
      <c r="P276" s="1">
        <v>0.02</v>
      </c>
      <c r="Q276" s="1">
        <v>7.0000000000000007E-2</v>
      </c>
      <c r="R276" s="1">
        <v>0.02</v>
      </c>
      <c r="S276" s="1">
        <v>0.19</v>
      </c>
      <c r="T276" s="1">
        <v>0.29199999999999998</v>
      </c>
      <c r="U276" s="1">
        <v>8.4000000000000005E-2</v>
      </c>
      <c r="V276" s="2" t="e">
        <f>VLOOKUP(A276,[1]Sheet2!$A:$B,2,FALSE)</f>
        <v>#N/A</v>
      </c>
    </row>
    <row r="277" spans="1:22" x14ac:dyDescent="0.2">
      <c r="A277" s="1" t="s">
        <v>605</v>
      </c>
      <c r="B277" s="1" t="s">
        <v>606</v>
      </c>
      <c r="C277" s="1" t="s">
        <v>607</v>
      </c>
      <c r="D277" s="1">
        <v>9.0999999999999998E-2</v>
      </c>
      <c r="E277" s="1">
        <v>-3.4526061512199999</v>
      </c>
      <c r="F277" s="1">
        <v>2.73307466453E-2</v>
      </c>
      <c r="G277" s="1">
        <v>0.99906803327799998</v>
      </c>
      <c r="H277" s="1" t="s">
        <v>23</v>
      </c>
      <c r="I277" s="1" t="s">
        <v>27</v>
      </c>
      <c r="J277" s="1">
        <v>0</v>
      </c>
      <c r="K277" s="1">
        <v>0.1</v>
      </c>
      <c r="L277" s="1">
        <v>0</v>
      </c>
      <c r="M277" s="1">
        <v>0</v>
      </c>
      <c r="N277" s="1">
        <v>0</v>
      </c>
      <c r="O277" s="1">
        <v>0.78</v>
      </c>
      <c r="P277" s="1">
        <v>0.66</v>
      </c>
      <c r="Q277" s="1">
        <v>0</v>
      </c>
      <c r="R277" s="1">
        <v>0.11</v>
      </c>
      <c r="S277" s="1">
        <v>0.53</v>
      </c>
      <c r="T277" s="1">
        <v>0.02</v>
      </c>
      <c r="U277" s="1">
        <v>0.41599999999999998</v>
      </c>
      <c r="V277" s="2" t="e">
        <f>VLOOKUP(A277,[1]Sheet2!$A:$B,2,FALSE)</f>
        <v>#N/A</v>
      </c>
    </row>
    <row r="278" spans="1:22" x14ac:dyDescent="0.2">
      <c r="A278" s="1" t="s">
        <v>608</v>
      </c>
      <c r="B278" s="1" t="str">
        <f t="shared" ref="B278:B284" si="30">A278</f>
        <v>ENSSSCG00000046067</v>
      </c>
      <c r="C278" s="1" t="s">
        <v>22</v>
      </c>
      <c r="D278" s="1">
        <v>7.4939999999999998</v>
      </c>
      <c r="E278" s="1">
        <v>2.9057881022899998</v>
      </c>
      <c r="F278" s="1">
        <v>2.7451166628600001E-2</v>
      </c>
      <c r="G278" s="1">
        <v>0.99906803327799998</v>
      </c>
      <c r="H278" s="1" t="s">
        <v>23</v>
      </c>
      <c r="I278" s="1" t="s">
        <v>24</v>
      </c>
      <c r="J278" s="1">
        <v>0.09</v>
      </c>
      <c r="K278" s="1">
        <v>0.1</v>
      </c>
      <c r="L278" s="1">
        <v>0.09</v>
      </c>
      <c r="M278" s="1">
        <v>0.08</v>
      </c>
      <c r="N278" s="1">
        <v>0.19</v>
      </c>
      <c r="O278" s="1">
        <v>7.0000000000000007E-2</v>
      </c>
      <c r="P278" s="1">
        <v>0</v>
      </c>
      <c r="Q278" s="1">
        <v>0</v>
      </c>
      <c r="R278" s="1">
        <v>0</v>
      </c>
      <c r="S278" s="1">
        <v>0</v>
      </c>
      <c r="T278" s="1">
        <v>0.11</v>
      </c>
      <c r="U278" s="1">
        <v>1.4E-2</v>
      </c>
      <c r="V278" s="2" t="e">
        <f>VLOOKUP(A278,[1]Sheet2!$A:$B,2,FALSE)</f>
        <v>#N/A</v>
      </c>
    </row>
    <row r="279" spans="1:22" x14ac:dyDescent="0.2">
      <c r="A279" s="1" t="s">
        <v>609</v>
      </c>
      <c r="B279" s="1" t="s">
        <v>610</v>
      </c>
      <c r="C279" s="1" t="s">
        <v>611</v>
      </c>
      <c r="D279" s="1">
        <v>0.20799999999999999</v>
      </c>
      <c r="E279" s="1">
        <v>-2.2635317493099998</v>
      </c>
      <c r="F279" s="1">
        <v>2.7475638701000001E-2</v>
      </c>
      <c r="G279" s="1">
        <v>0.99906803327799998</v>
      </c>
      <c r="H279" s="1" t="s">
        <v>23</v>
      </c>
      <c r="I279" s="1" t="s">
        <v>27</v>
      </c>
      <c r="J279" s="1">
        <v>0.08</v>
      </c>
      <c r="K279" s="1">
        <v>0.09</v>
      </c>
      <c r="L279" s="1">
        <v>0.51</v>
      </c>
      <c r="M279" s="1">
        <v>0.31</v>
      </c>
      <c r="N279" s="1">
        <v>4.57</v>
      </c>
      <c r="O279" s="1">
        <v>10.42</v>
      </c>
      <c r="P279" s="1">
        <v>9.57</v>
      </c>
      <c r="Q279" s="1">
        <v>2.2200000000000002</v>
      </c>
      <c r="R279" s="1">
        <v>2.2999999999999998</v>
      </c>
      <c r="S279" s="1">
        <v>0.19</v>
      </c>
      <c r="T279" s="1">
        <v>1.1120000000000001</v>
      </c>
      <c r="U279" s="1">
        <v>4.9400000000000004</v>
      </c>
      <c r="V279" s="2" t="e">
        <f>VLOOKUP(A279,[1]Sheet2!$A:$B,2,FALSE)</f>
        <v>#N/A</v>
      </c>
    </row>
    <row r="280" spans="1:22" x14ac:dyDescent="0.2">
      <c r="A280" s="1" t="s">
        <v>612</v>
      </c>
      <c r="B280" s="1" t="str">
        <f t="shared" si="30"/>
        <v>ENSSSCG00000038606</v>
      </c>
      <c r="C280" s="1" t="s">
        <v>22</v>
      </c>
      <c r="D280" s="1">
        <v>0.26500000000000001</v>
      </c>
      <c r="E280" s="1">
        <v>-1.91464670485</v>
      </c>
      <c r="F280" s="1">
        <v>2.7681617667600002E-2</v>
      </c>
      <c r="G280" s="1">
        <v>0.99906803327799998</v>
      </c>
      <c r="H280" s="1" t="s">
        <v>23</v>
      </c>
      <c r="I280" s="1" t="s">
        <v>27</v>
      </c>
      <c r="J280" s="1">
        <v>0.16</v>
      </c>
      <c r="K280" s="1">
        <v>5</v>
      </c>
      <c r="L280" s="1">
        <v>6.84</v>
      </c>
      <c r="M280" s="1">
        <v>12.2</v>
      </c>
      <c r="N280" s="1">
        <v>9</v>
      </c>
      <c r="O280" s="1">
        <v>7.54</v>
      </c>
      <c r="P280" s="1">
        <v>20.28</v>
      </c>
      <c r="Q280" s="1">
        <v>8.5</v>
      </c>
      <c r="R280" s="1">
        <v>86.5</v>
      </c>
      <c r="S280" s="1">
        <v>3.67</v>
      </c>
      <c r="T280" s="1">
        <v>6.64</v>
      </c>
      <c r="U280" s="1">
        <v>25.297999999999998</v>
      </c>
      <c r="V280" s="2" t="e">
        <f>VLOOKUP(A280,[1]Sheet2!$A:$B,2,FALSE)</f>
        <v>#N/A</v>
      </c>
    </row>
    <row r="281" spans="1:22" x14ac:dyDescent="0.2">
      <c r="A281" s="1" t="s">
        <v>613</v>
      </c>
      <c r="B281" s="1" t="s">
        <v>614</v>
      </c>
      <c r="C281" s="1" t="s">
        <v>615</v>
      </c>
      <c r="D281" s="1">
        <v>0.23100000000000001</v>
      </c>
      <c r="E281" s="1">
        <v>-2.1161557285499999</v>
      </c>
      <c r="F281" s="1">
        <v>2.77199782091E-2</v>
      </c>
      <c r="G281" s="1">
        <v>0.99906803327799998</v>
      </c>
      <c r="H281" s="1" t="s">
        <v>23</v>
      </c>
      <c r="I281" s="1" t="s">
        <v>27</v>
      </c>
      <c r="J281" s="1">
        <v>0.41</v>
      </c>
      <c r="K281" s="1">
        <v>0.05</v>
      </c>
      <c r="L281" s="1">
        <v>0.11</v>
      </c>
      <c r="M281" s="1">
        <v>0</v>
      </c>
      <c r="N281" s="1">
        <v>0.25</v>
      </c>
      <c r="O281" s="1">
        <v>2.35</v>
      </c>
      <c r="P281" s="1">
        <v>0.2</v>
      </c>
      <c r="Q281" s="1">
        <v>0.7</v>
      </c>
      <c r="R281" s="1">
        <v>0.26</v>
      </c>
      <c r="S281" s="1">
        <v>1.23</v>
      </c>
      <c r="T281" s="1">
        <v>0.16400000000000001</v>
      </c>
      <c r="U281" s="1">
        <v>0.94799999999999995</v>
      </c>
      <c r="V281" s="2" t="str">
        <f>VLOOKUP(A281,[1]Sheet2!$A:$B,2,FALSE)</f>
        <v>Metabolic pathways</v>
      </c>
    </row>
    <row r="282" spans="1:22" x14ac:dyDescent="0.2">
      <c r="A282" s="1" t="s">
        <v>616</v>
      </c>
      <c r="B282" s="1" t="str">
        <f t="shared" si="30"/>
        <v>ENSSSCG00000042618</v>
      </c>
      <c r="C282" s="1" t="s">
        <v>22</v>
      </c>
      <c r="D282" s="1">
        <v>0.46800000000000003</v>
      </c>
      <c r="E282" s="1">
        <v>-1.09555339192</v>
      </c>
      <c r="F282" s="1">
        <v>2.7869163849000001E-2</v>
      </c>
      <c r="G282" s="1">
        <v>0.99906803327799998</v>
      </c>
      <c r="H282" s="1" t="s">
        <v>23</v>
      </c>
      <c r="I282" s="1" t="s">
        <v>27</v>
      </c>
      <c r="J282" s="1">
        <v>0.05</v>
      </c>
      <c r="K282" s="1">
        <v>0.19</v>
      </c>
      <c r="L282" s="1">
        <v>0.22</v>
      </c>
      <c r="M282" s="1">
        <v>0.15</v>
      </c>
      <c r="N282" s="1">
        <v>0.4</v>
      </c>
      <c r="O282" s="1">
        <v>0.5</v>
      </c>
      <c r="P282" s="1">
        <v>0.32</v>
      </c>
      <c r="Q282" s="1">
        <v>0.57999999999999996</v>
      </c>
      <c r="R282" s="1">
        <v>0.33</v>
      </c>
      <c r="S282" s="1">
        <v>0.6</v>
      </c>
      <c r="T282" s="1">
        <v>0.20200000000000001</v>
      </c>
      <c r="U282" s="1">
        <v>0.46600000000000003</v>
      </c>
      <c r="V282" s="2" t="e">
        <f>VLOOKUP(A282,[1]Sheet2!$A:$B,2,FALSE)</f>
        <v>#N/A</v>
      </c>
    </row>
    <row r="283" spans="1:22" x14ac:dyDescent="0.2">
      <c r="A283" s="1" t="s">
        <v>617</v>
      </c>
      <c r="B283" s="1" t="str">
        <f t="shared" si="30"/>
        <v>ENSSSCG00000046530</v>
      </c>
      <c r="C283" s="1" t="s">
        <v>22</v>
      </c>
      <c r="D283" s="1">
        <v>14.712999999999999</v>
      </c>
      <c r="E283" s="1">
        <v>3.8790278786100001</v>
      </c>
      <c r="F283" s="1">
        <v>2.8043544003699999E-2</v>
      </c>
      <c r="G283" s="1">
        <v>0.99906803327799998</v>
      </c>
      <c r="H283" s="1" t="s">
        <v>23</v>
      </c>
      <c r="I283" s="1" t="s">
        <v>24</v>
      </c>
      <c r="J283" s="1">
        <v>0.21</v>
      </c>
      <c r="K283" s="1">
        <v>0</v>
      </c>
      <c r="L283" s="1">
        <v>0</v>
      </c>
      <c r="M283" s="1">
        <v>0.09</v>
      </c>
      <c r="N283" s="1">
        <v>0.31</v>
      </c>
      <c r="O283" s="1">
        <v>0.05</v>
      </c>
      <c r="P283" s="1">
        <v>0</v>
      </c>
      <c r="Q283" s="1">
        <v>0</v>
      </c>
      <c r="R283" s="1">
        <v>0</v>
      </c>
      <c r="S283" s="1">
        <v>0</v>
      </c>
      <c r="T283" s="1">
        <v>0.122</v>
      </c>
      <c r="U283" s="1">
        <v>0.01</v>
      </c>
      <c r="V283" s="2" t="e">
        <f>VLOOKUP(A283,[1]Sheet2!$A:$B,2,FALSE)</f>
        <v>#N/A</v>
      </c>
    </row>
    <row r="284" spans="1:22" x14ac:dyDescent="0.2">
      <c r="A284" s="1" t="s">
        <v>618</v>
      </c>
      <c r="B284" s="1" t="str">
        <f t="shared" si="30"/>
        <v>ENSSSCG00000046815</v>
      </c>
      <c r="C284" s="1" t="s">
        <v>22</v>
      </c>
      <c r="D284" s="1">
        <v>2.782</v>
      </c>
      <c r="E284" s="1">
        <v>1.47620465068</v>
      </c>
      <c r="F284" s="1">
        <v>2.8060382094000001E-2</v>
      </c>
      <c r="G284" s="1">
        <v>0.99906803327799998</v>
      </c>
      <c r="H284" s="1" t="s">
        <v>23</v>
      </c>
      <c r="I284" s="1" t="s">
        <v>24</v>
      </c>
      <c r="J284" s="1">
        <v>0.17</v>
      </c>
      <c r="K284" s="1">
        <v>0.74</v>
      </c>
      <c r="L284" s="1">
        <v>0.54</v>
      </c>
      <c r="M284" s="1">
        <v>0.67</v>
      </c>
      <c r="N284" s="1">
        <v>1.43</v>
      </c>
      <c r="O284" s="1">
        <v>0.13</v>
      </c>
      <c r="P284" s="1">
        <v>0.38</v>
      </c>
      <c r="Q284" s="1">
        <v>0.08</v>
      </c>
      <c r="R284" s="1">
        <v>0.59</v>
      </c>
      <c r="S284" s="1">
        <v>0.18</v>
      </c>
      <c r="T284" s="1">
        <v>0.71</v>
      </c>
      <c r="U284" s="1">
        <v>0.27200000000000002</v>
      </c>
      <c r="V284" s="2" t="e">
        <f>VLOOKUP(A284,[1]Sheet2!$A:$B,2,FALSE)</f>
        <v>#N/A</v>
      </c>
    </row>
    <row r="285" spans="1:22" x14ac:dyDescent="0.2">
      <c r="A285" s="1" t="s">
        <v>619</v>
      </c>
      <c r="B285" s="1" t="s">
        <v>620</v>
      </c>
      <c r="C285" s="1" t="s">
        <v>621</v>
      </c>
      <c r="D285" s="1">
        <v>0.45700000000000002</v>
      </c>
      <c r="E285" s="1">
        <v>-1.1308912619</v>
      </c>
      <c r="F285" s="1">
        <v>2.80720643143E-2</v>
      </c>
      <c r="G285" s="1">
        <v>0.99906803327799998</v>
      </c>
      <c r="H285" s="1" t="s">
        <v>23</v>
      </c>
      <c r="I285" s="1" t="s">
        <v>27</v>
      </c>
      <c r="J285" s="1">
        <v>0.21</v>
      </c>
      <c r="K285" s="1">
        <v>0.41</v>
      </c>
      <c r="L285" s="1">
        <v>0.18</v>
      </c>
      <c r="M285" s="1">
        <v>0.09</v>
      </c>
      <c r="N285" s="1">
        <v>0.47</v>
      </c>
      <c r="O285" s="1">
        <v>0.5</v>
      </c>
      <c r="P285" s="1">
        <v>0.61</v>
      </c>
      <c r="Q285" s="1">
        <v>0.92</v>
      </c>
      <c r="R285" s="1">
        <v>0.59</v>
      </c>
      <c r="S285" s="1">
        <v>0.9</v>
      </c>
      <c r="T285" s="1">
        <v>0.27200000000000002</v>
      </c>
      <c r="U285" s="1">
        <v>0.70399999999999996</v>
      </c>
      <c r="V285" s="2" t="e">
        <f>VLOOKUP(A285,[1]Sheet2!$A:$B,2,FALSE)</f>
        <v>#N/A</v>
      </c>
    </row>
    <row r="286" spans="1:22" x14ac:dyDescent="0.2">
      <c r="A286" s="1" t="s">
        <v>622</v>
      </c>
      <c r="B286" s="1" t="s">
        <v>623</v>
      </c>
      <c r="C286" s="1" t="s">
        <v>624</v>
      </c>
      <c r="D286" s="1">
        <v>0.34899999999999998</v>
      </c>
      <c r="E286" s="1">
        <v>-1.5205118068600001</v>
      </c>
      <c r="F286" s="1">
        <v>2.8077125290300001E-2</v>
      </c>
      <c r="G286" s="1">
        <v>0.99906803327799998</v>
      </c>
      <c r="H286" s="1" t="s">
        <v>23</v>
      </c>
      <c r="I286" s="1" t="s">
        <v>27</v>
      </c>
      <c r="J286" s="1">
        <v>0</v>
      </c>
      <c r="K286" s="1">
        <v>2.5</v>
      </c>
      <c r="L286" s="1">
        <v>0.92</v>
      </c>
      <c r="M286" s="1">
        <v>1.41</v>
      </c>
      <c r="N286" s="1">
        <v>2.36</v>
      </c>
      <c r="O286" s="1">
        <v>3.94</v>
      </c>
      <c r="P286" s="1">
        <v>4.42</v>
      </c>
      <c r="Q286" s="1">
        <v>8.41</v>
      </c>
      <c r="R286" s="1">
        <v>1.39</v>
      </c>
      <c r="S286" s="1">
        <v>3.47</v>
      </c>
      <c r="T286" s="1">
        <v>1.4379999999999999</v>
      </c>
      <c r="U286" s="1">
        <v>4.3259999999999996</v>
      </c>
      <c r="V286" s="2" t="e">
        <f>VLOOKUP(A286,[1]Sheet2!$A:$B,2,FALSE)</f>
        <v>#N/A</v>
      </c>
    </row>
    <row r="287" spans="1:22" x14ac:dyDescent="0.2">
      <c r="A287" s="1" t="s">
        <v>625</v>
      </c>
      <c r="B287" s="1" t="str">
        <f t="shared" ref="B287:B296" si="31">A287</f>
        <v>ENSSSCG00000046534</v>
      </c>
      <c r="C287" s="1" t="s">
        <v>22</v>
      </c>
      <c r="D287" s="1">
        <v>4.4269999999999996</v>
      </c>
      <c r="E287" s="1">
        <v>2.14619279306</v>
      </c>
      <c r="F287" s="1">
        <v>2.81993707298E-2</v>
      </c>
      <c r="G287" s="1">
        <v>0.99906803327799998</v>
      </c>
      <c r="H287" s="1" t="s">
        <v>23</v>
      </c>
      <c r="I287" s="1" t="s">
        <v>24</v>
      </c>
      <c r="J287" s="1">
        <v>0.15</v>
      </c>
      <c r="K287" s="1">
        <v>0.25</v>
      </c>
      <c r="L287" s="1">
        <v>0.46</v>
      </c>
      <c r="M287" s="1">
        <v>0.27</v>
      </c>
      <c r="N287" s="1">
        <v>0.45</v>
      </c>
      <c r="O287" s="1">
        <v>0.01</v>
      </c>
      <c r="P287" s="1">
        <v>0.08</v>
      </c>
      <c r="Q287" s="1">
        <v>0</v>
      </c>
      <c r="R287" s="1">
        <v>0.31</v>
      </c>
      <c r="S287" s="1">
        <v>0</v>
      </c>
      <c r="T287" s="1">
        <v>0.316</v>
      </c>
      <c r="U287" s="1">
        <v>0.08</v>
      </c>
      <c r="V287" s="2" t="e">
        <f>VLOOKUP(A287,[1]Sheet2!$A:$B,2,FALSE)</f>
        <v>#N/A</v>
      </c>
    </row>
    <row r="288" spans="1:22" x14ac:dyDescent="0.2">
      <c r="A288" s="1" t="s">
        <v>626</v>
      </c>
      <c r="B288" s="1" t="s">
        <v>627</v>
      </c>
      <c r="C288" s="1" t="s">
        <v>628</v>
      </c>
      <c r="D288" s="1">
        <v>0.29199999999999998</v>
      </c>
      <c r="E288" s="1">
        <v>-1.7766787419400001</v>
      </c>
      <c r="F288" s="1">
        <v>2.8231667051600001E-2</v>
      </c>
      <c r="G288" s="1">
        <v>0.99906803327799998</v>
      </c>
      <c r="H288" s="1" t="s">
        <v>23</v>
      </c>
      <c r="I288" s="1" t="s">
        <v>27</v>
      </c>
      <c r="J288" s="1">
        <v>0.04</v>
      </c>
      <c r="K288" s="1">
        <v>0.05</v>
      </c>
      <c r="L288" s="1">
        <v>0.08</v>
      </c>
      <c r="M288" s="1">
        <v>0.31</v>
      </c>
      <c r="N288" s="1">
        <v>0.13</v>
      </c>
      <c r="O288" s="1">
        <v>0.84</v>
      </c>
      <c r="P288" s="1">
        <v>0.08</v>
      </c>
      <c r="Q288" s="1">
        <v>0.4</v>
      </c>
      <c r="R288" s="1">
        <v>0.72</v>
      </c>
      <c r="S288" s="1">
        <v>0.1</v>
      </c>
      <c r="T288" s="1">
        <v>0.122</v>
      </c>
      <c r="U288" s="1">
        <v>0.42799999999999999</v>
      </c>
      <c r="V288" s="2" t="str">
        <f>VLOOKUP(A288,[1]Sheet2!$A:$B,2,FALSE)</f>
        <v>Metabolic pathways</v>
      </c>
    </row>
    <row r="289" spans="1:22" x14ac:dyDescent="0.2">
      <c r="A289" s="1" t="s">
        <v>629</v>
      </c>
      <c r="B289" s="1" t="str">
        <f t="shared" si="31"/>
        <v>ENSSSCG00000050480</v>
      </c>
      <c r="C289" s="1" t="s">
        <v>22</v>
      </c>
      <c r="D289" s="1">
        <v>20.715</v>
      </c>
      <c r="E289" s="1">
        <v>4.37260448368</v>
      </c>
      <c r="F289" s="1">
        <v>2.8394357473099999E-2</v>
      </c>
      <c r="G289" s="1">
        <v>0.99906803327799998</v>
      </c>
      <c r="H289" s="1" t="s">
        <v>23</v>
      </c>
      <c r="I289" s="1" t="s">
        <v>24</v>
      </c>
      <c r="J289" s="1">
        <v>0.11</v>
      </c>
      <c r="K289" s="1">
        <v>0</v>
      </c>
      <c r="L289" s="1">
        <v>0</v>
      </c>
      <c r="M289" s="1">
        <v>0.06</v>
      </c>
      <c r="N289" s="1">
        <v>0.11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5.6000000000000001E-2</v>
      </c>
      <c r="U289" s="1">
        <v>0</v>
      </c>
      <c r="V289" s="2" t="e">
        <f>VLOOKUP(A289,[1]Sheet2!$A:$B,2,FALSE)</f>
        <v>#N/A</v>
      </c>
    </row>
    <row r="290" spans="1:22" x14ac:dyDescent="0.2">
      <c r="A290" s="1" t="s">
        <v>630</v>
      </c>
      <c r="B290" s="1" t="s">
        <v>631</v>
      </c>
      <c r="C290" s="1" t="s">
        <v>632</v>
      </c>
      <c r="D290" s="1">
        <v>0.35199999999999998</v>
      </c>
      <c r="E290" s="1">
        <v>-1.50802811623</v>
      </c>
      <c r="F290" s="1">
        <v>2.84013370838E-2</v>
      </c>
      <c r="G290" s="1">
        <v>0.99906803327799998</v>
      </c>
      <c r="H290" s="1" t="s">
        <v>23</v>
      </c>
      <c r="I290" s="1" t="s">
        <v>27</v>
      </c>
      <c r="J290" s="1">
        <v>0.18</v>
      </c>
      <c r="K290" s="1">
        <v>0.28000000000000003</v>
      </c>
      <c r="L290" s="1">
        <v>0.24</v>
      </c>
      <c r="M290" s="1">
        <v>0.67</v>
      </c>
      <c r="N290" s="1">
        <v>0.47</v>
      </c>
      <c r="O290" s="1">
        <v>0.77</v>
      </c>
      <c r="P290" s="1">
        <v>3.86</v>
      </c>
      <c r="Q290" s="1">
        <v>0.44</v>
      </c>
      <c r="R290" s="1">
        <v>0.3</v>
      </c>
      <c r="S290" s="1">
        <v>0.4</v>
      </c>
      <c r="T290" s="1">
        <v>0.36799999999999999</v>
      </c>
      <c r="U290" s="1">
        <v>1.1539999999999999</v>
      </c>
      <c r="V290" s="2" t="e">
        <f>VLOOKUP(A290,[1]Sheet2!$A:$B,2,FALSE)</f>
        <v>#N/A</v>
      </c>
    </row>
    <row r="291" spans="1:22" x14ac:dyDescent="0.2">
      <c r="A291" s="1" t="s">
        <v>633</v>
      </c>
      <c r="B291" s="1" t="s">
        <v>634</v>
      </c>
      <c r="C291" s="1" t="s">
        <v>635</v>
      </c>
      <c r="D291" s="1">
        <v>2.6920000000000002</v>
      </c>
      <c r="E291" s="1">
        <v>1.4288794894000001</v>
      </c>
      <c r="F291" s="1">
        <v>2.84696376584E-2</v>
      </c>
      <c r="G291" s="1">
        <v>0.99906803327799998</v>
      </c>
      <c r="H291" s="1" t="s">
        <v>23</v>
      </c>
      <c r="I291" s="1" t="s">
        <v>24</v>
      </c>
      <c r="J291" s="1">
        <v>8.76</v>
      </c>
      <c r="K291" s="1">
        <v>3.74</v>
      </c>
      <c r="L291" s="1">
        <v>8.02</v>
      </c>
      <c r="M291" s="1">
        <v>2.78</v>
      </c>
      <c r="N291" s="1">
        <v>2.57</v>
      </c>
      <c r="O291" s="1">
        <v>3.23</v>
      </c>
      <c r="P291" s="1">
        <v>0.96</v>
      </c>
      <c r="Q291" s="1">
        <v>3.79</v>
      </c>
      <c r="R291" s="1">
        <v>0.4</v>
      </c>
      <c r="S291" s="1">
        <v>2.42</v>
      </c>
      <c r="T291" s="1">
        <v>5.1740000000000004</v>
      </c>
      <c r="U291" s="1">
        <v>2.16</v>
      </c>
      <c r="V291" s="2" t="e">
        <f>VLOOKUP(A291,[1]Sheet2!$A:$B,2,FALSE)</f>
        <v>#N/A</v>
      </c>
    </row>
    <row r="292" spans="1:22" x14ac:dyDescent="0.2">
      <c r="A292" s="1" t="s">
        <v>636</v>
      </c>
      <c r="B292" s="1" t="str">
        <f t="shared" si="31"/>
        <v>ENSSSCG00000027762</v>
      </c>
      <c r="C292" s="1" t="s">
        <v>22</v>
      </c>
      <c r="D292" s="1">
        <v>0.32200000000000001</v>
      </c>
      <c r="E292" s="1">
        <v>-1.6364628698200001</v>
      </c>
      <c r="F292" s="1">
        <v>2.8558153324599999E-2</v>
      </c>
      <c r="G292" s="1">
        <v>0.99906803327799998</v>
      </c>
      <c r="H292" s="1" t="s">
        <v>23</v>
      </c>
      <c r="I292" s="1" t="s">
        <v>27</v>
      </c>
      <c r="J292" s="1">
        <v>0.67</v>
      </c>
      <c r="K292" s="1">
        <v>0.78</v>
      </c>
      <c r="L292" s="1">
        <v>0.22</v>
      </c>
      <c r="M292" s="1">
        <v>0.87</v>
      </c>
      <c r="N292" s="1">
        <v>0.96</v>
      </c>
      <c r="O292" s="1">
        <v>0.79</v>
      </c>
      <c r="P292" s="1">
        <v>0.73</v>
      </c>
      <c r="Q292" s="1">
        <v>0.32</v>
      </c>
      <c r="R292" s="1">
        <v>6.07</v>
      </c>
      <c r="S292" s="1">
        <v>5.9</v>
      </c>
      <c r="T292" s="1">
        <v>0.7</v>
      </c>
      <c r="U292" s="1">
        <v>2.762</v>
      </c>
      <c r="V292" s="2" t="e">
        <f>VLOOKUP(A292,[1]Sheet2!$A:$B,2,FALSE)</f>
        <v>#N/A</v>
      </c>
    </row>
    <row r="293" spans="1:22" x14ac:dyDescent="0.2">
      <c r="A293" s="1" t="s">
        <v>637</v>
      </c>
      <c r="B293" s="1" t="str">
        <f t="shared" si="31"/>
        <v>ENSSSCG00000046073</v>
      </c>
      <c r="C293" s="1" t="s">
        <v>22</v>
      </c>
      <c r="D293" s="1">
        <v>0.23699999999999999</v>
      </c>
      <c r="E293" s="1">
        <v>-2.0784871413100001</v>
      </c>
      <c r="F293" s="1">
        <v>2.86582690376E-2</v>
      </c>
      <c r="G293" s="1">
        <v>0.99906803327799998</v>
      </c>
      <c r="H293" s="1" t="s">
        <v>23</v>
      </c>
      <c r="I293" s="1" t="s">
        <v>27</v>
      </c>
      <c r="J293" s="1">
        <v>0</v>
      </c>
      <c r="K293" s="1">
        <v>0.08</v>
      </c>
      <c r="L293" s="1">
        <v>0</v>
      </c>
      <c r="M293" s="1">
        <v>0.2</v>
      </c>
      <c r="N293" s="1">
        <v>0.19</v>
      </c>
      <c r="O293" s="1">
        <v>0.09</v>
      </c>
      <c r="P293" s="1">
        <v>0.34</v>
      </c>
      <c r="Q293" s="1">
        <v>0.1</v>
      </c>
      <c r="R293" s="1">
        <v>1.02</v>
      </c>
      <c r="S293" s="1">
        <v>0.46</v>
      </c>
      <c r="T293" s="1">
        <v>9.4E-2</v>
      </c>
      <c r="U293" s="1">
        <v>0.40200000000000002</v>
      </c>
      <c r="V293" s="2" t="e">
        <f>VLOOKUP(A293,[1]Sheet2!$A:$B,2,FALSE)</f>
        <v>#N/A</v>
      </c>
    </row>
    <row r="294" spans="1:22" x14ac:dyDescent="0.2">
      <c r="A294" s="1" t="s">
        <v>638</v>
      </c>
      <c r="B294" s="1" t="str">
        <f t="shared" si="31"/>
        <v>ENSSSCG00000036100</v>
      </c>
      <c r="C294" s="1" t="s">
        <v>22</v>
      </c>
      <c r="D294" s="1">
        <v>20.763000000000002</v>
      </c>
      <c r="E294" s="1">
        <v>4.3759626055699998</v>
      </c>
      <c r="F294" s="1">
        <v>2.8877076440699999E-2</v>
      </c>
      <c r="G294" s="1">
        <v>0.99906803327799998</v>
      </c>
      <c r="H294" s="1" t="s">
        <v>23</v>
      </c>
      <c r="I294" s="1" t="s">
        <v>24</v>
      </c>
      <c r="J294" s="1">
        <v>1.47</v>
      </c>
      <c r="K294" s="1">
        <v>3.01</v>
      </c>
      <c r="L294" s="1">
        <v>1.03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1.1020000000000001</v>
      </c>
      <c r="U294" s="1">
        <v>0</v>
      </c>
      <c r="V294" s="2" t="e">
        <f>VLOOKUP(A294,[1]Sheet2!$A:$B,2,FALSE)</f>
        <v>#N/A</v>
      </c>
    </row>
    <row r="295" spans="1:22" x14ac:dyDescent="0.2">
      <c r="A295" s="1" t="s">
        <v>639</v>
      </c>
      <c r="B295" s="1" t="str">
        <f t="shared" si="31"/>
        <v>ENSSSCG00000026339</v>
      </c>
      <c r="C295" s="1" t="s">
        <v>22</v>
      </c>
      <c r="D295" s="1">
        <v>23.884</v>
      </c>
      <c r="E295" s="1">
        <v>4.5779711694799996</v>
      </c>
      <c r="F295" s="1">
        <v>2.8990405219499998E-2</v>
      </c>
      <c r="G295" s="1">
        <v>0.99906803327799998</v>
      </c>
      <c r="H295" s="1" t="s">
        <v>23</v>
      </c>
      <c r="I295" s="1" t="s">
        <v>24</v>
      </c>
      <c r="J295" s="1">
        <v>5.61</v>
      </c>
      <c r="K295" s="1">
        <v>0</v>
      </c>
      <c r="L295" s="1">
        <v>0.92</v>
      </c>
      <c r="M295" s="1">
        <v>0.95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1.496</v>
      </c>
      <c r="U295" s="1">
        <v>0</v>
      </c>
      <c r="V295" s="2" t="e">
        <f>VLOOKUP(A295,[1]Sheet2!$A:$B,2,FALSE)</f>
        <v>#N/A</v>
      </c>
    </row>
    <row r="296" spans="1:22" x14ac:dyDescent="0.2">
      <c r="A296" s="1" t="s">
        <v>640</v>
      </c>
      <c r="B296" s="1" t="str">
        <f t="shared" si="31"/>
        <v>ENSSSCG00000042289</v>
      </c>
      <c r="C296" s="1" t="s">
        <v>22</v>
      </c>
      <c r="D296" s="1">
        <v>0.19700000000000001</v>
      </c>
      <c r="E296" s="1">
        <v>-2.3432489144800002</v>
      </c>
      <c r="F296" s="1">
        <v>2.9291607750999999E-2</v>
      </c>
      <c r="G296" s="1">
        <v>0.99906803327799998</v>
      </c>
      <c r="H296" s="1" t="s">
        <v>23</v>
      </c>
      <c r="I296" s="1" t="s">
        <v>27</v>
      </c>
      <c r="J296" s="1">
        <v>0</v>
      </c>
      <c r="K296" s="1">
        <v>0.02</v>
      </c>
      <c r="L296" s="1">
        <v>0</v>
      </c>
      <c r="M296" s="1">
        <v>0.02</v>
      </c>
      <c r="N296" s="1">
        <v>0.05</v>
      </c>
      <c r="O296" s="1">
        <v>0.03</v>
      </c>
      <c r="P296" s="1">
        <v>0.1</v>
      </c>
      <c r="Q296" s="1">
        <v>0.03</v>
      </c>
      <c r="R296" s="1">
        <v>0.19</v>
      </c>
      <c r="S296" s="1">
        <v>7.0000000000000007E-2</v>
      </c>
      <c r="T296" s="1">
        <v>1.7999999999999999E-2</v>
      </c>
      <c r="U296" s="1">
        <v>8.4000000000000005E-2</v>
      </c>
      <c r="V296" s="2" t="e">
        <f>VLOOKUP(A296,[1]Sheet2!$A:$B,2,FALSE)</f>
        <v>#N/A</v>
      </c>
    </row>
    <row r="297" spans="1:22" x14ac:dyDescent="0.2">
      <c r="A297" s="1" t="s">
        <v>641</v>
      </c>
      <c r="B297" s="1" t="s">
        <v>642</v>
      </c>
      <c r="C297" s="1" t="s">
        <v>643</v>
      </c>
      <c r="D297" s="1">
        <v>5.5960000000000001</v>
      </c>
      <c r="E297" s="1">
        <v>2.4842763308900002</v>
      </c>
      <c r="F297" s="1">
        <v>2.9486993891700002E-2</v>
      </c>
      <c r="G297" s="1">
        <v>0.99906803327799998</v>
      </c>
      <c r="H297" s="1" t="s">
        <v>23</v>
      </c>
      <c r="I297" s="1" t="s">
        <v>24</v>
      </c>
      <c r="J297" s="1">
        <v>0</v>
      </c>
      <c r="K297" s="1">
        <v>0.13</v>
      </c>
      <c r="L297" s="1">
        <v>0.23</v>
      </c>
      <c r="M297" s="1">
        <v>0.72</v>
      </c>
      <c r="N297" s="1">
        <v>6.14</v>
      </c>
      <c r="O297" s="1">
        <v>0.12</v>
      </c>
      <c r="P297" s="1">
        <v>0.04</v>
      </c>
      <c r="Q297" s="1">
        <v>0.12</v>
      </c>
      <c r="R297" s="1">
        <v>0.23</v>
      </c>
      <c r="S297" s="1">
        <v>0.83</v>
      </c>
      <c r="T297" s="1">
        <v>1.444</v>
      </c>
      <c r="U297" s="1">
        <v>0.26800000000000002</v>
      </c>
      <c r="V297" s="2" t="e">
        <f>VLOOKUP(A297,[1]Sheet2!$A:$B,2,FALSE)</f>
        <v>#N/A</v>
      </c>
    </row>
    <row r="298" spans="1:22" x14ac:dyDescent="0.2">
      <c r="A298" s="1" t="s">
        <v>644</v>
      </c>
      <c r="B298" s="1" t="str">
        <f t="shared" ref="B298:B300" si="32">A298</f>
        <v>ENSSSCG00000041526</v>
      </c>
      <c r="C298" s="1" t="s">
        <v>22</v>
      </c>
      <c r="D298" s="1">
        <v>10.196</v>
      </c>
      <c r="E298" s="1">
        <v>3.3499072930299998</v>
      </c>
      <c r="F298" s="1">
        <v>2.9520548339600002E-2</v>
      </c>
      <c r="G298" s="1">
        <v>0.99906803327799998</v>
      </c>
      <c r="H298" s="1" t="s">
        <v>23</v>
      </c>
      <c r="I298" s="1" t="s">
        <v>24</v>
      </c>
      <c r="J298" s="1">
        <v>0</v>
      </c>
      <c r="K298" s="1">
        <v>0.04</v>
      </c>
      <c r="L298" s="1">
        <v>0.04</v>
      </c>
      <c r="M298" s="1">
        <v>0.08</v>
      </c>
      <c r="N298" s="1">
        <v>0.01</v>
      </c>
      <c r="O298" s="1">
        <v>0</v>
      </c>
      <c r="P298" s="1">
        <v>0.02</v>
      </c>
      <c r="Q298" s="1">
        <v>0</v>
      </c>
      <c r="R298" s="1">
        <v>0</v>
      </c>
      <c r="S298" s="1">
        <v>0</v>
      </c>
      <c r="T298" s="1">
        <v>3.4000000000000002E-2</v>
      </c>
      <c r="U298" s="1">
        <v>4.0000000000000001E-3</v>
      </c>
      <c r="V298" s="2" t="e">
        <f>VLOOKUP(A298,[1]Sheet2!$A:$B,2,FALSE)</f>
        <v>#N/A</v>
      </c>
    </row>
    <row r="299" spans="1:22" x14ac:dyDescent="0.2">
      <c r="A299" s="1" t="s">
        <v>645</v>
      </c>
      <c r="B299" s="1" t="str">
        <f t="shared" si="32"/>
        <v>ENSSSCG00000041820</v>
      </c>
      <c r="C299" s="1" t="s">
        <v>22</v>
      </c>
      <c r="D299" s="1">
        <v>2.9950000000000001</v>
      </c>
      <c r="E299" s="1">
        <v>1.5827581712200001</v>
      </c>
      <c r="F299" s="1">
        <v>2.95422098137E-2</v>
      </c>
      <c r="G299" s="1">
        <v>0.99906803327799998</v>
      </c>
      <c r="H299" s="1" t="s">
        <v>23</v>
      </c>
      <c r="I299" s="1" t="s">
        <v>24</v>
      </c>
      <c r="J299" s="1">
        <v>2.52</v>
      </c>
      <c r="K299" s="1">
        <v>0.9</v>
      </c>
      <c r="L299" s="1">
        <v>0.86</v>
      </c>
      <c r="M299" s="1">
        <v>0.56999999999999995</v>
      </c>
      <c r="N299" s="1">
        <v>1.1100000000000001</v>
      </c>
      <c r="O299" s="1">
        <v>0.93</v>
      </c>
      <c r="P299" s="1">
        <v>0.16</v>
      </c>
      <c r="Q299" s="1">
        <v>0.54</v>
      </c>
      <c r="R299" s="1">
        <v>0.12</v>
      </c>
      <c r="S299" s="1">
        <v>1.05</v>
      </c>
      <c r="T299" s="1">
        <v>1.1919999999999999</v>
      </c>
      <c r="U299" s="1">
        <v>0.56000000000000005</v>
      </c>
      <c r="V299" s="2" t="e">
        <f>VLOOKUP(A299,[1]Sheet2!$A:$B,2,FALSE)</f>
        <v>#N/A</v>
      </c>
    </row>
    <row r="300" spans="1:22" x14ac:dyDescent="0.2">
      <c r="A300" s="1" t="s">
        <v>646</v>
      </c>
      <c r="B300" s="1" t="str">
        <f t="shared" si="32"/>
        <v>ENSSSCG00000016527</v>
      </c>
      <c r="C300" s="1" t="s">
        <v>647</v>
      </c>
      <c r="D300" s="1">
        <v>2.3929999999999998</v>
      </c>
      <c r="E300" s="1">
        <v>1.2589265007499999</v>
      </c>
      <c r="F300" s="1">
        <v>2.9810801225399999E-2</v>
      </c>
      <c r="G300" s="1">
        <v>0.99906803327799998</v>
      </c>
      <c r="H300" s="1" t="s">
        <v>23</v>
      </c>
      <c r="I300" s="1" t="s">
        <v>24</v>
      </c>
      <c r="J300" s="1">
        <v>6.63</v>
      </c>
      <c r="K300" s="1">
        <v>0.51</v>
      </c>
      <c r="L300" s="1">
        <v>3.81</v>
      </c>
      <c r="M300" s="1">
        <v>2.5099999999999998</v>
      </c>
      <c r="N300" s="1">
        <v>2.65</v>
      </c>
      <c r="O300" s="1">
        <v>1.21</v>
      </c>
      <c r="P300" s="1">
        <v>1.03</v>
      </c>
      <c r="Q300" s="1">
        <v>2.0099999999999998</v>
      </c>
      <c r="R300" s="1">
        <v>2.4700000000000002</v>
      </c>
      <c r="S300" s="1">
        <v>1.59</v>
      </c>
      <c r="T300" s="1">
        <v>3.222</v>
      </c>
      <c r="U300" s="1">
        <v>1.6619999999999999</v>
      </c>
      <c r="V300" s="2" t="e">
        <f>VLOOKUP(A300,[1]Sheet2!$A:$B,2,FALSE)</f>
        <v>#N/A</v>
      </c>
    </row>
    <row r="301" spans="1:22" x14ac:dyDescent="0.2">
      <c r="A301" s="1" t="s">
        <v>648</v>
      </c>
      <c r="B301" s="1" t="s">
        <v>649</v>
      </c>
      <c r="C301" s="1" t="s">
        <v>650</v>
      </c>
      <c r="D301" s="1">
        <v>3.0630000000000002</v>
      </c>
      <c r="E301" s="1">
        <v>1.61503685928</v>
      </c>
      <c r="F301" s="1">
        <v>2.9958105073899999E-2</v>
      </c>
      <c r="G301" s="1">
        <v>0.99906803327799998</v>
      </c>
      <c r="H301" s="1" t="s">
        <v>23</v>
      </c>
      <c r="I301" s="1" t="s">
        <v>24</v>
      </c>
      <c r="J301" s="1">
        <v>612.42999999999995</v>
      </c>
      <c r="K301" s="1">
        <v>171.4</v>
      </c>
      <c r="L301" s="1">
        <v>74.53</v>
      </c>
      <c r="M301" s="1">
        <v>123.73</v>
      </c>
      <c r="N301" s="1">
        <v>82.56</v>
      </c>
      <c r="O301" s="1">
        <v>160.13999999999999</v>
      </c>
      <c r="P301" s="1">
        <v>38.549999999999997</v>
      </c>
      <c r="Q301" s="1">
        <v>122.2</v>
      </c>
      <c r="R301" s="1">
        <v>51.54</v>
      </c>
      <c r="S301" s="1">
        <v>157.33000000000001</v>
      </c>
      <c r="T301" s="1">
        <v>212.93</v>
      </c>
      <c r="U301" s="1">
        <v>105.952</v>
      </c>
      <c r="V301" s="2" t="e">
        <f>VLOOKUP(A301,[1]Sheet2!$A:$B,2,FALSE)</f>
        <v>#N/A</v>
      </c>
    </row>
    <row r="302" spans="1:22" x14ac:dyDescent="0.2">
      <c r="A302" s="1" t="s">
        <v>651</v>
      </c>
      <c r="B302" s="1" t="str">
        <f t="shared" ref="B302:B304" si="33">A302</f>
        <v>ENSSSCG00000030269</v>
      </c>
      <c r="C302" s="1" t="s">
        <v>22</v>
      </c>
      <c r="D302" s="1">
        <v>0.25700000000000001</v>
      </c>
      <c r="E302" s="1">
        <v>-1.95861872235</v>
      </c>
      <c r="F302" s="1">
        <v>3.0014320417300001E-2</v>
      </c>
      <c r="G302" s="1">
        <v>0.99906803327799998</v>
      </c>
      <c r="H302" s="1" t="s">
        <v>23</v>
      </c>
      <c r="I302" s="1" t="s">
        <v>27</v>
      </c>
      <c r="J302" s="1">
        <v>0.28999999999999998</v>
      </c>
      <c r="K302" s="1">
        <v>28.21</v>
      </c>
      <c r="L302" s="1">
        <v>3.3</v>
      </c>
      <c r="M302" s="1">
        <v>1.92</v>
      </c>
      <c r="N302" s="1">
        <v>61.96</v>
      </c>
      <c r="O302" s="1">
        <v>83.88</v>
      </c>
      <c r="P302" s="1">
        <v>64.760000000000005</v>
      </c>
      <c r="Q302" s="1">
        <v>107.86</v>
      </c>
      <c r="R302" s="1">
        <v>64.38</v>
      </c>
      <c r="S302" s="1">
        <v>49.54</v>
      </c>
      <c r="T302" s="1">
        <v>19.135999999999999</v>
      </c>
      <c r="U302" s="1">
        <v>74.084000000000003</v>
      </c>
      <c r="V302" s="2" t="e">
        <f>VLOOKUP(A302,[1]Sheet2!$A:$B,2,FALSE)</f>
        <v>#N/A</v>
      </c>
    </row>
    <row r="303" spans="1:22" x14ac:dyDescent="0.2">
      <c r="A303" s="1" t="s">
        <v>652</v>
      </c>
      <c r="B303" s="1" t="str">
        <f t="shared" si="33"/>
        <v>ENSSSCG00000034829</v>
      </c>
      <c r="C303" s="1" t="s">
        <v>22</v>
      </c>
      <c r="D303" s="1">
        <v>0.377</v>
      </c>
      <c r="E303" s="1">
        <v>-1.4059643688300001</v>
      </c>
      <c r="F303" s="1">
        <v>3.0194772499099999E-2</v>
      </c>
      <c r="G303" s="1">
        <v>0.99906803327799998</v>
      </c>
      <c r="H303" s="1" t="s">
        <v>23</v>
      </c>
      <c r="I303" s="1" t="s">
        <v>27</v>
      </c>
      <c r="J303" s="1">
        <v>0.4</v>
      </c>
      <c r="K303" s="1">
        <v>0</v>
      </c>
      <c r="L303" s="1">
        <v>0.34</v>
      </c>
      <c r="M303" s="1">
        <v>0.25</v>
      </c>
      <c r="N303" s="1">
        <v>0.62</v>
      </c>
      <c r="O303" s="1">
        <v>0.87</v>
      </c>
      <c r="P303" s="1">
        <v>1.62</v>
      </c>
      <c r="Q303" s="1">
        <v>0.59</v>
      </c>
      <c r="R303" s="1">
        <v>0.95</v>
      </c>
      <c r="S303" s="1">
        <v>1.61</v>
      </c>
      <c r="T303" s="1">
        <v>0.32200000000000001</v>
      </c>
      <c r="U303" s="1">
        <v>1.1279999999999999</v>
      </c>
      <c r="V303" s="2" t="e">
        <f>VLOOKUP(A303,[1]Sheet2!$A:$B,2,FALSE)</f>
        <v>#N/A</v>
      </c>
    </row>
    <row r="304" spans="1:22" x14ac:dyDescent="0.2">
      <c r="A304" s="1" t="s">
        <v>653</v>
      </c>
      <c r="B304" s="1" t="str">
        <f t="shared" si="33"/>
        <v>ENSSSCG00000029231</v>
      </c>
      <c r="C304" s="1" t="s">
        <v>22</v>
      </c>
      <c r="D304" s="1">
        <v>3.8479999999999999</v>
      </c>
      <c r="E304" s="1">
        <v>1.9439929785500001</v>
      </c>
      <c r="F304" s="1">
        <v>3.02621537786E-2</v>
      </c>
      <c r="G304" s="1">
        <v>0.99906803327799998</v>
      </c>
      <c r="H304" s="1" t="s">
        <v>23</v>
      </c>
      <c r="I304" s="1" t="s">
        <v>24</v>
      </c>
      <c r="J304" s="1">
        <v>0.03</v>
      </c>
      <c r="K304" s="1">
        <v>0.49</v>
      </c>
      <c r="L304" s="1">
        <v>0.62</v>
      </c>
      <c r="M304" s="1">
        <v>0.23</v>
      </c>
      <c r="N304" s="1">
        <v>0.42</v>
      </c>
      <c r="O304" s="1">
        <v>0</v>
      </c>
      <c r="P304" s="1">
        <v>0.1</v>
      </c>
      <c r="Q304" s="1">
        <v>0.06</v>
      </c>
      <c r="R304" s="1">
        <v>0.35</v>
      </c>
      <c r="S304" s="1">
        <v>7.0000000000000007E-2</v>
      </c>
      <c r="T304" s="1">
        <v>0.35799999999999998</v>
      </c>
      <c r="U304" s="1">
        <v>0.11600000000000001</v>
      </c>
      <c r="V304" s="2" t="e">
        <f>VLOOKUP(A304,[1]Sheet2!$A:$B,2,FALSE)</f>
        <v>#N/A</v>
      </c>
    </row>
    <row r="305" spans="1:22" x14ac:dyDescent="0.2">
      <c r="A305" s="1" t="s">
        <v>654</v>
      </c>
      <c r="B305" s="1" t="s">
        <v>655</v>
      </c>
      <c r="C305" s="1" t="s">
        <v>656</v>
      </c>
      <c r="D305" s="1">
        <v>0.47499999999999998</v>
      </c>
      <c r="E305" s="1">
        <v>-1.07397828044</v>
      </c>
      <c r="F305" s="1">
        <v>3.0278480371000002E-2</v>
      </c>
      <c r="G305" s="1">
        <v>0.99906803327799998</v>
      </c>
      <c r="H305" s="1" t="s">
        <v>23</v>
      </c>
      <c r="I305" s="1" t="s">
        <v>27</v>
      </c>
      <c r="J305" s="1">
        <v>0.49</v>
      </c>
      <c r="K305" s="1">
        <v>0.44</v>
      </c>
      <c r="L305" s="1">
        <v>0.39</v>
      </c>
      <c r="M305" s="1">
        <v>0.45</v>
      </c>
      <c r="N305" s="1">
        <v>0.61</v>
      </c>
      <c r="O305" s="1">
        <v>0.57999999999999996</v>
      </c>
      <c r="P305" s="1">
        <v>0.93</v>
      </c>
      <c r="Q305" s="1">
        <v>1.06</v>
      </c>
      <c r="R305" s="1">
        <v>0.49</v>
      </c>
      <c r="S305" s="1">
        <v>3.47</v>
      </c>
      <c r="T305" s="1">
        <v>0.47599999999999998</v>
      </c>
      <c r="U305" s="1">
        <v>1.306</v>
      </c>
      <c r="V305" s="2" t="e">
        <f>VLOOKUP(A305,[1]Sheet2!$A:$B,2,FALSE)</f>
        <v>#N/A</v>
      </c>
    </row>
    <row r="306" spans="1:22" x14ac:dyDescent="0.2">
      <c r="A306" s="1" t="s">
        <v>657</v>
      </c>
      <c r="B306" s="1" t="str">
        <f>A306</f>
        <v>ENSSSCG00000050952</v>
      </c>
      <c r="C306" s="1" t="s">
        <v>22</v>
      </c>
      <c r="D306" s="1">
        <v>0.108</v>
      </c>
      <c r="E306" s="1">
        <v>-3.2134610456499999</v>
      </c>
      <c r="F306" s="1">
        <v>3.0299038298599999E-2</v>
      </c>
      <c r="G306" s="1">
        <v>0.99906803327799998</v>
      </c>
      <c r="H306" s="1" t="s">
        <v>23</v>
      </c>
      <c r="I306" s="1" t="s">
        <v>27</v>
      </c>
      <c r="J306" s="1">
        <v>0</v>
      </c>
      <c r="K306" s="1">
        <v>0</v>
      </c>
      <c r="L306" s="1">
        <v>0</v>
      </c>
      <c r="M306" s="1">
        <v>7.0000000000000007E-2</v>
      </c>
      <c r="N306" s="1">
        <v>0</v>
      </c>
      <c r="O306" s="1">
        <v>0.09</v>
      </c>
      <c r="P306" s="1">
        <v>0.03</v>
      </c>
      <c r="Q306" s="1">
        <v>0.06</v>
      </c>
      <c r="R306" s="1">
        <v>0.08</v>
      </c>
      <c r="S306" s="1">
        <v>0.56999999999999995</v>
      </c>
      <c r="T306" s="1">
        <v>1.4E-2</v>
      </c>
      <c r="U306" s="1">
        <v>0.16600000000000001</v>
      </c>
      <c r="V306" s="2" t="e">
        <f>VLOOKUP(A306,[1]Sheet2!$A:$B,2,FALSE)</f>
        <v>#N/A</v>
      </c>
    </row>
    <row r="307" spans="1:22" x14ac:dyDescent="0.2">
      <c r="A307" s="1" t="s">
        <v>658</v>
      </c>
      <c r="B307" s="1" t="s">
        <v>659</v>
      </c>
      <c r="C307" s="1" t="s">
        <v>660</v>
      </c>
      <c r="D307" s="1">
        <v>2.2210000000000001</v>
      </c>
      <c r="E307" s="1">
        <v>1.15132249929</v>
      </c>
      <c r="F307" s="1">
        <v>3.0457963507300002E-2</v>
      </c>
      <c r="G307" s="1">
        <v>0.99906803327799998</v>
      </c>
      <c r="H307" s="1" t="s">
        <v>23</v>
      </c>
      <c r="I307" s="1" t="s">
        <v>24</v>
      </c>
      <c r="J307" s="1">
        <v>7.0000000000000007E-2</v>
      </c>
      <c r="K307" s="1">
        <v>0.14000000000000001</v>
      </c>
      <c r="L307" s="1">
        <v>0.11</v>
      </c>
      <c r="M307" s="1">
        <v>0.11</v>
      </c>
      <c r="N307" s="1">
        <v>0.08</v>
      </c>
      <c r="O307" s="1">
        <v>0.01</v>
      </c>
      <c r="P307" s="1">
        <v>0.06</v>
      </c>
      <c r="Q307" s="1">
        <v>0.06</v>
      </c>
      <c r="R307" s="1">
        <v>0.03</v>
      </c>
      <c r="S307" s="1">
        <v>0.11</v>
      </c>
      <c r="T307" s="1">
        <v>0.10199999999999999</v>
      </c>
      <c r="U307" s="1">
        <v>5.3999999999999999E-2</v>
      </c>
      <c r="V307" s="2" t="e">
        <f>VLOOKUP(A307,[1]Sheet2!$A:$B,2,FALSE)</f>
        <v>#N/A</v>
      </c>
    </row>
    <row r="308" spans="1:22" x14ac:dyDescent="0.2">
      <c r="A308" s="1" t="s">
        <v>661</v>
      </c>
      <c r="B308" s="1" t="s">
        <v>662</v>
      </c>
      <c r="C308" s="1" t="s">
        <v>663</v>
      </c>
      <c r="D308" s="1">
        <v>2.2669999999999999</v>
      </c>
      <c r="E308" s="1">
        <v>1.18093051179</v>
      </c>
      <c r="F308" s="1">
        <v>3.0480323445800001E-2</v>
      </c>
      <c r="G308" s="1">
        <v>0.99906803327799998</v>
      </c>
      <c r="H308" s="1" t="s">
        <v>23</v>
      </c>
      <c r="I308" s="1" t="s">
        <v>24</v>
      </c>
      <c r="J308" s="1">
        <v>4229.7299999999996</v>
      </c>
      <c r="K308" s="1">
        <v>1815.45</v>
      </c>
      <c r="L308" s="1">
        <v>1942.28</v>
      </c>
      <c r="M308" s="1">
        <v>1794.79</v>
      </c>
      <c r="N308" s="1">
        <v>1415.6</v>
      </c>
      <c r="O308" s="1">
        <v>1848.22</v>
      </c>
      <c r="P308" s="1">
        <v>1864.28</v>
      </c>
      <c r="Q308" s="1">
        <v>514.16999999999996</v>
      </c>
      <c r="R308" s="1">
        <v>770.73</v>
      </c>
      <c r="S308" s="1">
        <v>1740.88</v>
      </c>
      <c r="T308" s="1">
        <v>2239.5700000000002</v>
      </c>
      <c r="U308" s="1">
        <v>1347.6559999999999</v>
      </c>
      <c r="V308" s="2" t="e">
        <f>VLOOKUP(A308,[1]Sheet2!$A:$B,2,FALSE)</f>
        <v>#N/A</v>
      </c>
    </row>
    <row r="309" spans="1:22" x14ac:dyDescent="0.2">
      <c r="A309" s="1" t="s">
        <v>664</v>
      </c>
      <c r="B309" s="1" t="s">
        <v>665</v>
      </c>
      <c r="C309" s="1" t="s">
        <v>666</v>
      </c>
      <c r="D309" s="1">
        <v>3.722</v>
      </c>
      <c r="E309" s="1">
        <v>1.89604236474</v>
      </c>
      <c r="F309" s="1">
        <v>3.0635044602700001E-2</v>
      </c>
      <c r="G309" s="1">
        <v>0.99906803327799998</v>
      </c>
      <c r="H309" s="1" t="s">
        <v>23</v>
      </c>
      <c r="I309" s="1" t="s">
        <v>24</v>
      </c>
      <c r="J309" s="1">
        <v>12.51</v>
      </c>
      <c r="K309" s="1">
        <v>1.07</v>
      </c>
      <c r="L309" s="1">
        <v>0.24</v>
      </c>
      <c r="M309" s="1">
        <v>0.16</v>
      </c>
      <c r="N309" s="1">
        <v>0.82</v>
      </c>
      <c r="O309" s="1">
        <v>1.22</v>
      </c>
      <c r="P309" s="1">
        <v>0.25</v>
      </c>
      <c r="Q309" s="1">
        <v>0.13</v>
      </c>
      <c r="R309" s="1">
        <v>0.27</v>
      </c>
      <c r="S309" s="1">
        <v>0.85</v>
      </c>
      <c r="T309" s="1">
        <v>2.96</v>
      </c>
      <c r="U309" s="1">
        <v>0.54400000000000004</v>
      </c>
      <c r="V309" s="2" t="e">
        <f>VLOOKUP(A309,[1]Sheet2!$A:$B,2,FALSE)</f>
        <v>#N/A</v>
      </c>
    </row>
    <row r="310" spans="1:22" x14ac:dyDescent="0.2">
      <c r="A310" s="1" t="s">
        <v>667</v>
      </c>
      <c r="B310" s="1" t="s">
        <v>668</v>
      </c>
      <c r="C310" s="1" t="s">
        <v>669</v>
      </c>
      <c r="D310" s="1">
        <v>8.7070000000000007</v>
      </c>
      <c r="E310" s="1">
        <v>3.1221373487599999</v>
      </c>
      <c r="F310" s="1">
        <v>3.11729824802E-2</v>
      </c>
      <c r="G310" s="1">
        <v>0.99906803327799998</v>
      </c>
      <c r="H310" s="1" t="s">
        <v>23</v>
      </c>
      <c r="I310" s="1" t="s">
        <v>24</v>
      </c>
      <c r="J310" s="1">
        <v>0.04</v>
      </c>
      <c r="K310" s="1">
        <v>0.01</v>
      </c>
      <c r="L310" s="1">
        <v>0.01</v>
      </c>
      <c r="M310" s="1">
        <v>0.04</v>
      </c>
      <c r="N310" s="1">
        <v>0.03</v>
      </c>
      <c r="O310" s="1">
        <v>0</v>
      </c>
      <c r="P310" s="1">
        <v>0</v>
      </c>
      <c r="Q310" s="1">
        <v>0</v>
      </c>
      <c r="R310" s="1">
        <v>0</v>
      </c>
      <c r="S310" s="1">
        <v>0.02</v>
      </c>
      <c r="T310" s="1">
        <v>2.5999999999999999E-2</v>
      </c>
      <c r="U310" s="1">
        <v>4.0000000000000001E-3</v>
      </c>
      <c r="V310" s="2" t="e">
        <f>VLOOKUP(A310,[1]Sheet2!$A:$B,2,FALSE)</f>
        <v>#N/A</v>
      </c>
    </row>
    <row r="311" spans="1:22" x14ac:dyDescent="0.2">
      <c r="A311" s="1" t="s">
        <v>670</v>
      </c>
      <c r="B311" s="1" t="str">
        <f t="shared" ref="B311:B313" si="34">A311</f>
        <v>ENSSSCG00000051523</v>
      </c>
      <c r="C311" s="1" t="s">
        <v>22</v>
      </c>
      <c r="D311" s="1">
        <v>2.0670000000000002</v>
      </c>
      <c r="E311" s="1">
        <v>1.0476924162200001</v>
      </c>
      <c r="F311" s="1">
        <v>3.1407686372800003E-2</v>
      </c>
      <c r="G311" s="1">
        <v>0.99906803327799998</v>
      </c>
      <c r="H311" s="1" t="s">
        <v>23</v>
      </c>
      <c r="I311" s="1" t="s">
        <v>24</v>
      </c>
      <c r="J311" s="1">
        <v>0.28000000000000003</v>
      </c>
      <c r="K311" s="1">
        <v>0.35</v>
      </c>
      <c r="L311" s="1">
        <v>0.15</v>
      </c>
      <c r="M311" s="1">
        <v>0.3</v>
      </c>
      <c r="N311" s="1">
        <v>0.14000000000000001</v>
      </c>
      <c r="O311" s="1">
        <v>0.18</v>
      </c>
      <c r="P311" s="1">
        <v>0.12</v>
      </c>
      <c r="Q311" s="1">
        <v>0.12</v>
      </c>
      <c r="R311" s="1">
        <v>0.1</v>
      </c>
      <c r="S311" s="1">
        <v>0.24</v>
      </c>
      <c r="T311" s="1">
        <v>0.24399999999999999</v>
      </c>
      <c r="U311" s="1">
        <v>0.152</v>
      </c>
      <c r="V311" s="2" t="e">
        <f>VLOOKUP(A311,[1]Sheet2!$A:$B,2,FALSE)</f>
        <v>#N/A</v>
      </c>
    </row>
    <row r="312" spans="1:22" x14ac:dyDescent="0.2">
      <c r="A312" s="1" t="s">
        <v>671</v>
      </c>
      <c r="B312" s="1" t="str">
        <f t="shared" si="34"/>
        <v>ENSSSCG00000050575</v>
      </c>
      <c r="C312" s="1" t="s">
        <v>22</v>
      </c>
      <c r="D312" s="1">
        <v>8.4049999999999994</v>
      </c>
      <c r="E312" s="1">
        <v>3.0711925758500001</v>
      </c>
      <c r="F312" s="1">
        <v>3.1448994224300003E-2</v>
      </c>
      <c r="G312" s="1">
        <v>0.99906803327799998</v>
      </c>
      <c r="H312" s="1" t="s">
        <v>23</v>
      </c>
      <c r="I312" s="1" t="s">
        <v>24</v>
      </c>
      <c r="J312" s="1">
        <v>0.04</v>
      </c>
      <c r="K312" s="1">
        <v>0.01</v>
      </c>
      <c r="L312" s="1">
        <v>0.05</v>
      </c>
      <c r="M312" s="1">
        <v>0.01</v>
      </c>
      <c r="N312" s="1">
        <v>0.03</v>
      </c>
      <c r="O312" s="1">
        <v>0</v>
      </c>
      <c r="P312" s="1">
        <v>0</v>
      </c>
      <c r="Q312" s="1">
        <v>0</v>
      </c>
      <c r="R312" s="1">
        <v>0</v>
      </c>
      <c r="S312" s="1">
        <v>0.02</v>
      </c>
      <c r="T312" s="1">
        <v>2.8000000000000001E-2</v>
      </c>
      <c r="U312" s="1">
        <v>4.0000000000000001E-3</v>
      </c>
      <c r="V312" s="2" t="e">
        <f>VLOOKUP(A312,[1]Sheet2!$A:$B,2,FALSE)</f>
        <v>#N/A</v>
      </c>
    </row>
    <row r="313" spans="1:22" x14ac:dyDescent="0.2">
      <c r="A313" s="1" t="s">
        <v>672</v>
      </c>
      <c r="B313" s="1" t="str">
        <f t="shared" si="34"/>
        <v>ENSSSCG00000034914</v>
      </c>
      <c r="C313" s="1" t="s">
        <v>673</v>
      </c>
      <c r="D313" s="1">
        <v>3.0059999999999998</v>
      </c>
      <c r="E313" s="1">
        <v>1.5880108690000001</v>
      </c>
      <c r="F313" s="1">
        <v>3.1888510409099999E-2</v>
      </c>
      <c r="G313" s="1">
        <v>0.99906803327799998</v>
      </c>
      <c r="H313" s="1" t="s">
        <v>23</v>
      </c>
      <c r="I313" s="1" t="s">
        <v>24</v>
      </c>
      <c r="J313" s="1">
        <v>0.08</v>
      </c>
      <c r="K313" s="1">
        <v>0.26</v>
      </c>
      <c r="L313" s="1">
        <v>0.64</v>
      </c>
      <c r="M313" s="1">
        <v>0.34</v>
      </c>
      <c r="N313" s="1">
        <v>2.14</v>
      </c>
      <c r="O313" s="1">
        <v>0.32</v>
      </c>
      <c r="P313" s="1">
        <v>0.02</v>
      </c>
      <c r="Q313" s="1">
        <v>0.16</v>
      </c>
      <c r="R313" s="1">
        <v>0.23</v>
      </c>
      <c r="S313" s="1">
        <v>0.43</v>
      </c>
      <c r="T313" s="1">
        <v>0.69199999999999995</v>
      </c>
      <c r="U313" s="1">
        <v>0.23200000000000001</v>
      </c>
      <c r="V313" s="2" t="e">
        <f>VLOOKUP(A313,[1]Sheet2!$A:$B,2,FALSE)</f>
        <v>#N/A</v>
      </c>
    </row>
    <row r="314" spans="1:22" x14ac:dyDescent="0.2">
      <c r="A314" s="1" t="s">
        <v>674</v>
      </c>
      <c r="B314" s="1" t="s">
        <v>675</v>
      </c>
      <c r="C314" s="1" t="s">
        <v>676</v>
      </c>
      <c r="D314" s="1">
        <v>2.2559999999999998</v>
      </c>
      <c r="E314" s="1">
        <v>1.1740275226200001</v>
      </c>
      <c r="F314" s="1">
        <v>3.2013074795700001E-2</v>
      </c>
      <c r="G314" s="1">
        <v>0.99906803327799998</v>
      </c>
      <c r="H314" s="1" t="s">
        <v>23</v>
      </c>
      <c r="I314" s="1" t="s">
        <v>24</v>
      </c>
      <c r="J314" s="1">
        <v>1.42</v>
      </c>
      <c r="K314" s="1">
        <v>1.1599999999999999</v>
      </c>
      <c r="L314" s="1">
        <v>0.57999999999999996</v>
      </c>
      <c r="M314" s="1">
        <v>1.45</v>
      </c>
      <c r="N314" s="1">
        <v>1.2</v>
      </c>
      <c r="O314" s="1">
        <v>1.1299999999999999</v>
      </c>
      <c r="P314" s="1">
        <v>0.47</v>
      </c>
      <c r="Q314" s="1">
        <v>0.94</v>
      </c>
      <c r="R314" s="1">
        <v>0.19</v>
      </c>
      <c r="S314" s="1">
        <v>0.33</v>
      </c>
      <c r="T314" s="1">
        <v>1.1619999999999999</v>
      </c>
      <c r="U314" s="1">
        <v>0.61199999999999999</v>
      </c>
      <c r="V314" s="2" t="e">
        <f>VLOOKUP(A314,[1]Sheet2!$A:$B,2,FALSE)</f>
        <v>#N/A</v>
      </c>
    </row>
    <row r="315" spans="1:22" x14ac:dyDescent="0.2">
      <c r="A315" s="1" t="s">
        <v>677</v>
      </c>
      <c r="B315" s="1" t="str">
        <f t="shared" ref="B315:B319" si="35">A315</f>
        <v>ENSSSCG00000051314</v>
      </c>
      <c r="C315" s="1" t="s">
        <v>22</v>
      </c>
      <c r="D315" s="1">
        <v>0.20799999999999999</v>
      </c>
      <c r="E315" s="1">
        <v>-2.2635305211299999</v>
      </c>
      <c r="F315" s="1">
        <v>3.2305000097700001E-2</v>
      </c>
      <c r="G315" s="1">
        <v>0.99906803327799998</v>
      </c>
      <c r="H315" s="1" t="s">
        <v>23</v>
      </c>
      <c r="I315" s="1" t="s">
        <v>27</v>
      </c>
      <c r="J315" s="1">
        <v>0.05</v>
      </c>
      <c r="K315" s="1">
        <v>0</v>
      </c>
      <c r="L315" s="1">
        <v>0.06</v>
      </c>
      <c r="M315" s="1">
        <v>0.04</v>
      </c>
      <c r="N315" s="1">
        <v>0</v>
      </c>
      <c r="O315" s="1">
        <v>0.21</v>
      </c>
      <c r="P315" s="1">
        <v>0.25</v>
      </c>
      <c r="Q315" s="1">
        <v>0</v>
      </c>
      <c r="R315" s="1">
        <v>0.16</v>
      </c>
      <c r="S315" s="1">
        <v>0.32</v>
      </c>
      <c r="T315" s="1">
        <v>0.03</v>
      </c>
      <c r="U315" s="1">
        <v>0.188</v>
      </c>
      <c r="V315" s="2" t="e">
        <f>VLOOKUP(A315,[1]Sheet2!$A:$B,2,FALSE)</f>
        <v>#N/A</v>
      </c>
    </row>
    <row r="316" spans="1:22" x14ac:dyDescent="0.2">
      <c r="A316" s="1" t="s">
        <v>678</v>
      </c>
      <c r="B316" s="1" t="s">
        <v>679</v>
      </c>
      <c r="C316" s="1" t="s">
        <v>680</v>
      </c>
      <c r="D316" s="1">
        <v>2.6469999999999998</v>
      </c>
      <c r="E316" s="1">
        <v>1.4040871447800001</v>
      </c>
      <c r="F316" s="1">
        <v>3.2502893936199997E-2</v>
      </c>
      <c r="G316" s="1">
        <v>0.99906803327799998</v>
      </c>
      <c r="H316" s="1" t="s">
        <v>23</v>
      </c>
      <c r="I316" s="1" t="s">
        <v>24</v>
      </c>
      <c r="J316" s="1">
        <v>62.54</v>
      </c>
      <c r="K316" s="1">
        <v>24.37</v>
      </c>
      <c r="L316" s="1">
        <v>7.64</v>
      </c>
      <c r="M316" s="1">
        <v>8.65</v>
      </c>
      <c r="N316" s="1">
        <v>8.31</v>
      </c>
      <c r="O316" s="1">
        <v>6.65</v>
      </c>
      <c r="P316" s="1">
        <v>13.17</v>
      </c>
      <c r="Q316" s="1">
        <v>13.15</v>
      </c>
      <c r="R316" s="1">
        <v>9.36</v>
      </c>
      <c r="S316" s="1">
        <v>14.62</v>
      </c>
      <c r="T316" s="1">
        <v>22.302</v>
      </c>
      <c r="U316" s="1">
        <v>11.39</v>
      </c>
      <c r="V316" s="2" t="e">
        <f>VLOOKUP(A316,[1]Sheet2!$A:$B,2,FALSE)</f>
        <v>#N/A</v>
      </c>
    </row>
    <row r="317" spans="1:22" x14ac:dyDescent="0.2">
      <c r="A317" s="1" t="s">
        <v>681</v>
      </c>
      <c r="B317" s="1" t="str">
        <f t="shared" si="35"/>
        <v>ENSSSCG00000047366</v>
      </c>
      <c r="C317" s="1" t="s">
        <v>22</v>
      </c>
      <c r="D317" s="1">
        <v>2.4350000000000001</v>
      </c>
      <c r="E317" s="1">
        <v>1.28406135547</v>
      </c>
      <c r="F317" s="1">
        <v>3.2531305240099999E-2</v>
      </c>
      <c r="G317" s="1">
        <v>0.99906803327799998</v>
      </c>
      <c r="H317" s="1" t="s">
        <v>23</v>
      </c>
      <c r="I317" s="1" t="s">
        <v>24</v>
      </c>
      <c r="J317" s="1">
        <v>0.17</v>
      </c>
      <c r="K317" s="1">
        <v>0.13</v>
      </c>
      <c r="L317" s="1">
        <v>0.16</v>
      </c>
      <c r="M317" s="1">
        <v>0.08</v>
      </c>
      <c r="N317" s="1">
        <v>0.11</v>
      </c>
      <c r="O317" s="1">
        <v>0.08</v>
      </c>
      <c r="P317" s="1">
        <v>0.05</v>
      </c>
      <c r="Q317" s="1">
        <v>0.11</v>
      </c>
      <c r="R317" s="1">
        <v>7.0000000000000007E-2</v>
      </c>
      <c r="S317" s="1">
        <v>0.04</v>
      </c>
      <c r="T317" s="1">
        <v>0.13</v>
      </c>
      <c r="U317" s="1">
        <v>7.0000000000000007E-2</v>
      </c>
      <c r="V317" s="2" t="e">
        <f>VLOOKUP(A317,[1]Sheet2!$A:$B,2,FALSE)</f>
        <v>#N/A</v>
      </c>
    </row>
    <row r="318" spans="1:22" x14ac:dyDescent="0.2">
      <c r="A318" s="1" t="s">
        <v>682</v>
      </c>
      <c r="B318" s="1" t="s">
        <v>683</v>
      </c>
      <c r="C318" s="1" t="s">
        <v>684</v>
      </c>
      <c r="D318" s="1">
        <v>2.214</v>
      </c>
      <c r="E318" s="1">
        <v>1.14645191093</v>
      </c>
      <c r="F318" s="1">
        <v>3.2556759350100002E-2</v>
      </c>
      <c r="G318" s="1">
        <v>0.99906803327799998</v>
      </c>
      <c r="H318" s="1" t="s">
        <v>23</v>
      </c>
      <c r="I318" s="1" t="s">
        <v>24</v>
      </c>
      <c r="J318" s="1">
        <v>0.56999999999999995</v>
      </c>
      <c r="K318" s="1">
        <v>0.54</v>
      </c>
      <c r="L318" s="1">
        <v>1.43</v>
      </c>
      <c r="M318" s="1">
        <v>0.82</v>
      </c>
      <c r="N318" s="1">
        <v>1.72</v>
      </c>
      <c r="O318" s="1">
        <v>0.37</v>
      </c>
      <c r="P318" s="1">
        <v>0.57999999999999996</v>
      </c>
      <c r="Q318" s="1">
        <v>0.56999999999999995</v>
      </c>
      <c r="R318" s="1">
        <v>0.51</v>
      </c>
      <c r="S318" s="1">
        <v>0.5</v>
      </c>
      <c r="T318" s="1">
        <v>1.016</v>
      </c>
      <c r="U318" s="1">
        <v>0.50600000000000001</v>
      </c>
      <c r="V318" s="2" t="str">
        <f>VLOOKUP(A318,[1]Sheet2!$A:$B,2,FALSE)</f>
        <v>Metabolism of xenobiotics by cytochrome P450</v>
      </c>
    </row>
    <row r="319" spans="1:22" x14ac:dyDescent="0.2">
      <c r="A319" s="1" t="s">
        <v>685</v>
      </c>
      <c r="B319" s="1" t="str">
        <f t="shared" si="35"/>
        <v>ENSSSCG00000041760</v>
      </c>
      <c r="C319" s="1" t="s">
        <v>22</v>
      </c>
      <c r="D319" s="1">
        <v>6.141</v>
      </c>
      <c r="E319" s="1">
        <v>2.6184879753699999</v>
      </c>
      <c r="F319" s="1">
        <v>3.2579811378799999E-2</v>
      </c>
      <c r="G319" s="1">
        <v>0.99906803327799998</v>
      </c>
      <c r="H319" s="1" t="s">
        <v>23</v>
      </c>
      <c r="I319" s="1" t="s">
        <v>24</v>
      </c>
      <c r="J319" s="1">
        <v>0.23</v>
      </c>
      <c r="K319" s="1">
        <v>0.17</v>
      </c>
      <c r="L319" s="1">
        <v>0.02</v>
      </c>
      <c r="M319" s="1">
        <v>0.01</v>
      </c>
      <c r="N319" s="1">
        <v>0.02</v>
      </c>
      <c r="O319" s="1">
        <v>0</v>
      </c>
      <c r="P319" s="1">
        <v>0</v>
      </c>
      <c r="Q319" s="1">
        <v>0.04</v>
      </c>
      <c r="R319" s="1">
        <v>0.02</v>
      </c>
      <c r="S319" s="1">
        <v>0.05</v>
      </c>
      <c r="T319" s="1">
        <v>0.09</v>
      </c>
      <c r="U319" s="1">
        <v>2.1999999999999999E-2</v>
      </c>
      <c r="V319" s="2" t="e">
        <f>VLOOKUP(A319,[1]Sheet2!$A:$B,2,FALSE)</f>
        <v>#N/A</v>
      </c>
    </row>
    <row r="320" spans="1:22" x14ac:dyDescent="0.2">
      <c r="A320" s="1" t="s">
        <v>686</v>
      </c>
      <c r="B320" s="1" t="s">
        <v>687</v>
      </c>
      <c r="C320" s="1" t="s">
        <v>688</v>
      </c>
      <c r="D320" s="1">
        <v>0.28299999999999997</v>
      </c>
      <c r="E320" s="1">
        <v>-1.8201866556699999</v>
      </c>
      <c r="F320" s="1">
        <v>3.2598584292700003E-2</v>
      </c>
      <c r="G320" s="1">
        <v>0.99906803327799998</v>
      </c>
      <c r="H320" s="1" t="s">
        <v>23</v>
      </c>
      <c r="I320" s="1" t="s">
        <v>27</v>
      </c>
      <c r="J320" s="1">
        <v>0.02</v>
      </c>
      <c r="K320" s="1">
        <v>0.05</v>
      </c>
      <c r="L320" s="1">
        <v>0.03</v>
      </c>
      <c r="M320" s="1">
        <v>0.03</v>
      </c>
      <c r="N320" s="1">
        <v>0.05</v>
      </c>
      <c r="O320" s="1">
        <v>0.05</v>
      </c>
      <c r="P320" s="1">
        <v>0.18</v>
      </c>
      <c r="Q320" s="1">
        <v>0.18</v>
      </c>
      <c r="R320" s="1">
        <v>0.18</v>
      </c>
      <c r="S320" s="1">
        <v>0.1</v>
      </c>
      <c r="T320" s="1">
        <v>3.5999999999999997E-2</v>
      </c>
      <c r="U320" s="1">
        <v>0.13800000000000001</v>
      </c>
      <c r="V320" s="2" t="e">
        <f>VLOOKUP(A320,[1]Sheet2!$A:$B,2,FALSE)</f>
        <v>#N/A</v>
      </c>
    </row>
    <row r="321" spans="1:22" x14ac:dyDescent="0.2">
      <c r="A321" s="1" t="s">
        <v>689</v>
      </c>
      <c r="B321" s="1" t="str">
        <f>A321</f>
        <v>ENSSSCG00000033382</v>
      </c>
      <c r="C321" s="1" t="s">
        <v>690</v>
      </c>
      <c r="D321" s="1">
        <v>0.27400000000000002</v>
      </c>
      <c r="E321" s="1">
        <v>-1.8666027862900001</v>
      </c>
      <c r="F321" s="1">
        <v>3.2672928593599999E-2</v>
      </c>
      <c r="G321" s="1">
        <v>0.99906803327799998</v>
      </c>
      <c r="H321" s="1" t="s">
        <v>23</v>
      </c>
      <c r="I321" s="1" t="s">
        <v>27</v>
      </c>
      <c r="J321" s="1">
        <v>0</v>
      </c>
      <c r="K321" s="1">
        <v>0.02</v>
      </c>
      <c r="L321" s="1">
        <v>0.02</v>
      </c>
      <c r="M321" s="1">
        <v>0.03</v>
      </c>
      <c r="N321" s="1">
        <v>0.14000000000000001</v>
      </c>
      <c r="O321" s="1">
        <v>0.05</v>
      </c>
      <c r="P321" s="1">
        <v>0.02</v>
      </c>
      <c r="Q321" s="1">
        <v>0.11</v>
      </c>
      <c r="R321" s="1">
        <v>0.46</v>
      </c>
      <c r="S321" s="1">
        <v>0.15</v>
      </c>
      <c r="T321" s="1">
        <v>4.2000000000000003E-2</v>
      </c>
      <c r="U321" s="1">
        <v>0.158</v>
      </c>
      <c r="V321" s="2" t="e">
        <f>VLOOKUP(A321,[1]Sheet2!$A:$B,2,FALSE)</f>
        <v>#N/A</v>
      </c>
    </row>
    <row r="322" spans="1:22" x14ac:dyDescent="0.2">
      <c r="A322" s="1" t="s">
        <v>691</v>
      </c>
      <c r="B322" s="1" t="s">
        <v>692</v>
      </c>
      <c r="C322" s="1" t="s">
        <v>693</v>
      </c>
      <c r="D322" s="1">
        <v>0.49399999999999999</v>
      </c>
      <c r="E322" s="1">
        <v>-1.0186202869300001</v>
      </c>
      <c r="F322" s="1">
        <v>3.2792433219899997E-2</v>
      </c>
      <c r="G322" s="1">
        <v>0.99906803327799998</v>
      </c>
      <c r="H322" s="1" t="s">
        <v>23</v>
      </c>
      <c r="I322" s="1" t="s">
        <v>27</v>
      </c>
      <c r="J322" s="1">
        <v>0.56000000000000005</v>
      </c>
      <c r="K322" s="1">
        <v>1.67</v>
      </c>
      <c r="L322" s="1">
        <v>5.59</v>
      </c>
      <c r="M322" s="1">
        <v>5.14</v>
      </c>
      <c r="N322" s="1">
        <v>6.27</v>
      </c>
      <c r="O322" s="1">
        <v>6.13</v>
      </c>
      <c r="P322" s="1">
        <v>10.87</v>
      </c>
      <c r="Q322" s="1">
        <v>5.48</v>
      </c>
      <c r="R322" s="1">
        <v>10.46</v>
      </c>
      <c r="S322" s="1">
        <v>6.85</v>
      </c>
      <c r="T322" s="1">
        <v>3.8460000000000001</v>
      </c>
      <c r="U322" s="1">
        <v>7.9580000000000002</v>
      </c>
      <c r="V322" s="2" t="e">
        <f>VLOOKUP(A322,[1]Sheet2!$A:$B,2,FALSE)</f>
        <v>#N/A</v>
      </c>
    </row>
    <row r="323" spans="1:22" x14ac:dyDescent="0.2">
      <c r="A323" s="1" t="s">
        <v>694</v>
      </c>
      <c r="B323" s="1" t="s">
        <v>695</v>
      </c>
      <c r="C323" s="1" t="s">
        <v>696</v>
      </c>
      <c r="D323" s="1">
        <v>0.46</v>
      </c>
      <c r="E323" s="1">
        <v>-1.1201809606799999</v>
      </c>
      <c r="F323" s="1">
        <v>3.3142584274199999E-2</v>
      </c>
      <c r="G323" s="1">
        <v>0.99906803327799998</v>
      </c>
      <c r="H323" s="1" t="s">
        <v>23</v>
      </c>
      <c r="I323" s="1" t="s">
        <v>27</v>
      </c>
      <c r="J323" s="1">
        <v>0.19</v>
      </c>
      <c r="K323" s="1">
        <v>0.06</v>
      </c>
      <c r="L323" s="1">
        <v>0.14000000000000001</v>
      </c>
      <c r="M323" s="1">
        <v>0.25</v>
      </c>
      <c r="N323" s="1">
        <v>0.23</v>
      </c>
      <c r="O323" s="1">
        <v>0.26</v>
      </c>
      <c r="P323" s="1">
        <v>0.59</v>
      </c>
      <c r="Q323" s="1">
        <v>0.47</v>
      </c>
      <c r="R323" s="1">
        <v>0.53</v>
      </c>
      <c r="S323" s="1">
        <v>0.46</v>
      </c>
      <c r="T323" s="1">
        <v>0.17399999999999999</v>
      </c>
      <c r="U323" s="1">
        <v>0.46200000000000002</v>
      </c>
      <c r="V323" s="2" t="e">
        <f>VLOOKUP(A323,[1]Sheet2!$A:$B,2,FALSE)</f>
        <v>#N/A</v>
      </c>
    </row>
    <row r="324" spans="1:22" x14ac:dyDescent="0.2">
      <c r="A324" s="1" t="s">
        <v>697</v>
      </c>
      <c r="B324" s="1" t="s">
        <v>698</v>
      </c>
      <c r="C324" s="1" t="s">
        <v>699</v>
      </c>
      <c r="D324" s="1">
        <v>0.27700000000000002</v>
      </c>
      <c r="E324" s="1">
        <v>-1.8546328722800001</v>
      </c>
      <c r="F324" s="1">
        <v>3.3254484382800001E-2</v>
      </c>
      <c r="G324" s="1">
        <v>0.99906803327799998</v>
      </c>
      <c r="H324" s="1" t="s">
        <v>23</v>
      </c>
      <c r="I324" s="1" t="s">
        <v>27</v>
      </c>
      <c r="J324" s="1">
        <v>0.63</v>
      </c>
      <c r="K324" s="1">
        <v>0.11</v>
      </c>
      <c r="L324" s="1">
        <v>0.13</v>
      </c>
      <c r="M324" s="1">
        <v>0.13</v>
      </c>
      <c r="N324" s="1">
        <v>0.35</v>
      </c>
      <c r="O324" s="1">
        <v>1.1200000000000001</v>
      </c>
      <c r="P324" s="1">
        <v>0.39</v>
      </c>
      <c r="Q324" s="1">
        <v>0.35</v>
      </c>
      <c r="R324" s="1">
        <v>0.34</v>
      </c>
      <c r="S324" s="1">
        <v>5.43</v>
      </c>
      <c r="T324" s="1">
        <v>0.27</v>
      </c>
      <c r="U324" s="1">
        <v>1.526</v>
      </c>
      <c r="V324" s="2" t="e">
        <f>VLOOKUP(A324,[1]Sheet2!$A:$B,2,FALSE)</f>
        <v>#N/A</v>
      </c>
    </row>
    <row r="325" spans="1:22" x14ac:dyDescent="0.2">
      <c r="A325" s="1" t="s">
        <v>700</v>
      </c>
      <c r="B325" s="1" t="s">
        <v>701</v>
      </c>
      <c r="C325" s="1" t="s">
        <v>702</v>
      </c>
      <c r="D325" s="1">
        <v>0.47</v>
      </c>
      <c r="E325" s="1">
        <v>-1.0905699342099999</v>
      </c>
      <c r="F325" s="1">
        <v>3.3330911489599997E-2</v>
      </c>
      <c r="G325" s="1">
        <v>0.99906803327799998</v>
      </c>
      <c r="H325" s="1" t="s">
        <v>23</v>
      </c>
      <c r="I325" s="1" t="s">
        <v>27</v>
      </c>
      <c r="J325" s="1">
        <v>3.05</v>
      </c>
      <c r="K325" s="1">
        <v>4.76</v>
      </c>
      <c r="L325" s="1">
        <v>8.2200000000000006</v>
      </c>
      <c r="M325" s="1">
        <v>10.29</v>
      </c>
      <c r="N325" s="1">
        <v>26.17</v>
      </c>
      <c r="O325" s="1">
        <v>32.04</v>
      </c>
      <c r="P325" s="1">
        <v>8.5</v>
      </c>
      <c r="Q325" s="1">
        <v>24.13</v>
      </c>
      <c r="R325" s="1">
        <v>31.35</v>
      </c>
      <c r="S325" s="1">
        <v>16.079999999999998</v>
      </c>
      <c r="T325" s="1">
        <v>10.497999999999999</v>
      </c>
      <c r="U325" s="1">
        <v>22.42</v>
      </c>
      <c r="V325" s="2" t="e">
        <f>VLOOKUP(A325,[1]Sheet2!$A:$B,2,FALSE)</f>
        <v>#N/A</v>
      </c>
    </row>
    <row r="326" spans="1:22" x14ac:dyDescent="0.2">
      <c r="A326" s="1" t="s">
        <v>703</v>
      </c>
      <c r="B326" s="1" t="s">
        <v>704</v>
      </c>
      <c r="C326" s="1" t="s">
        <v>705</v>
      </c>
      <c r="D326" s="1">
        <v>9.8889999999999993</v>
      </c>
      <c r="E326" s="1">
        <v>3.3057799410099999</v>
      </c>
      <c r="F326" s="1">
        <v>3.3448227142999998E-2</v>
      </c>
      <c r="G326" s="1">
        <v>0.99906803327799998</v>
      </c>
      <c r="H326" s="1" t="s">
        <v>23</v>
      </c>
      <c r="I326" s="1" t="s">
        <v>24</v>
      </c>
      <c r="J326" s="1">
        <v>3.67</v>
      </c>
      <c r="K326" s="1">
        <v>1.01</v>
      </c>
      <c r="L326" s="1">
        <v>0.13</v>
      </c>
      <c r="M326" s="1">
        <v>0</v>
      </c>
      <c r="N326" s="1">
        <v>0</v>
      </c>
      <c r="O326" s="1">
        <v>0</v>
      </c>
      <c r="P326" s="1">
        <v>0.06</v>
      </c>
      <c r="Q326" s="1">
        <v>0</v>
      </c>
      <c r="R326" s="1">
        <v>0.27</v>
      </c>
      <c r="S326" s="1">
        <v>0.08</v>
      </c>
      <c r="T326" s="1">
        <v>0.96199999999999997</v>
      </c>
      <c r="U326" s="1">
        <v>8.2000000000000003E-2</v>
      </c>
      <c r="V326" s="2" t="e">
        <f>VLOOKUP(A326,[1]Sheet2!$A:$B,2,FALSE)</f>
        <v>#N/A</v>
      </c>
    </row>
    <row r="327" spans="1:22" x14ac:dyDescent="0.2">
      <c r="A327" s="1" t="s">
        <v>706</v>
      </c>
      <c r="B327" s="1" t="str">
        <f t="shared" ref="B327:B330" si="36">A327</f>
        <v>ENSSSCG00000043170</v>
      </c>
      <c r="C327" s="1" t="s">
        <v>22</v>
      </c>
      <c r="D327" s="1">
        <v>2.1869999999999998</v>
      </c>
      <c r="E327" s="1">
        <v>1.12920756308</v>
      </c>
      <c r="F327" s="1">
        <v>3.3656488790699997E-2</v>
      </c>
      <c r="G327" s="1">
        <v>0.99906803327799998</v>
      </c>
      <c r="H327" s="1" t="s">
        <v>23</v>
      </c>
      <c r="I327" s="1" t="s">
        <v>24</v>
      </c>
      <c r="J327" s="1">
        <v>37.590000000000003</v>
      </c>
      <c r="K327" s="1">
        <v>9.61</v>
      </c>
      <c r="L327" s="1">
        <v>12.9</v>
      </c>
      <c r="M327" s="1">
        <v>11.42</v>
      </c>
      <c r="N327" s="1">
        <v>8.02</v>
      </c>
      <c r="O327" s="1">
        <v>10.36</v>
      </c>
      <c r="P327" s="1">
        <v>4.32</v>
      </c>
      <c r="Q327" s="1">
        <v>9.1199999999999992</v>
      </c>
      <c r="R327" s="1">
        <v>5.1100000000000003</v>
      </c>
      <c r="S327" s="1">
        <v>18.16</v>
      </c>
      <c r="T327" s="1">
        <v>15.907999999999999</v>
      </c>
      <c r="U327" s="1">
        <v>9.4139999999999997</v>
      </c>
      <c r="V327" s="2" t="e">
        <f>VLOOKUP(A327,[1]Sheet2!$A:$B,2,FALSE)</f>
        <v>#N/A</v>
      </c>
    </row>
    <row r="328" spans="1:22" x14ac:dyDescent="0.2">
      <c r="A328" s="1" t="s">
        <v>707</v>
      </c>
      <c r="B328" s="1" t="s">
        <v>708</v>
      </c>
      <c r="C328" s="1" t="s">
        <v>709</v>
      </c>
      <c r="D328" s="1">
        <v>2.5830000000000002</v>
      </c>
      <c r="E328" s="1">
        <v>1.3692533904699999</v>
      </c>
      <c r="F328" s="1">
        <v>3.3732775712E-2</v>
      </c>
      <c r="G328" s="1">
        <v>0.99906803327799998</v>
      </c>
      <c r="H328" s="1" t="s">
        <v>23</v>
      </c>
      <c r="I328" s="1" t="s">
        <v>24</v>
      </c>
      <c r="J328" s="1">
        <v>246.31</v>
      </c>
      <c r="K328" s="1">
        <v>47.22</v>
      </c>
      <c r="L328" s="1">
        <v>28.77</v>
      </c>
      <c r="M328" s="1">
        <v>25.89</v>
      </c>
      <c r="N328" s="1">
        <v>35.880000000000003</v>
      </c>
      <c r="O328" s="1">
        <v>34</v>
      </c>
      <c r="P328" s="1">
        <v>37.4</v>
      </c>
      <c r="Q328" s="1">
        <v>46.14</v>
      </c>
      <c r="R328" s="1">
        <v>27.63</v>
      </c>
      <c r="S328" s="1">
        <v>52.4</v>
      </c>
      <c r="T328" s="1">
        <v>76.813999999999993</v>
      </c>
      <c r="U328" s="1">
        <v>39.514000000000003</v>
      </c>
      <c r="V328" s="2" t="e">
        <f>VLOOKUP(A328,[1]Sheet2!$A:$B,2,FALSE)</f>
        <v>#N/A</v>
      </c>
    </row>
    <row r="329" spans="1:22" x14ac:dyDescent="0.2">
      <c r="A329" s="1" t="s">
        <v>710</v>
      </c>
      <c r="B329" s="1" t="str">
        <f t="shared" si="36"/>
        <v>ENSSSCG00000050363</v>
      </c>
      <c r="C329" s="1" t="s">
        <v>22</v>
      </c>
      <c r="D329" s="1">
        <v>9.7080000000000002</v>
      </c>
      <c r="E329" s="1">
        <v>3.2791952660099999</v>
      </c>
      <c r="F329" s="1">
        <v>3.3798187172799997E-2</v>
      </c>
      <c r="G329" s="1">
        <v>0.99906803327799998</v>
      </c>
      <c r="H329" s="1" t="s">
        <v>23</v>
      </c>
      <c r="I329" s="1" t="s">
        <v>24</v>
      </c>
      <c r="J329" s="1">
        <v>0.04</v>
      </c>
      <c r="K329" s="1">
        <v>0.1</v>
      </c>
      <c r="L329" s="1">
        <v>0</v>
      </c>
      <c r="M329" s="1">
        <v>0.12</v>
      </c>
      <c r="N329" s="1">
        <v>0.42</v>
      </c>
      <c r="O329" s="1">
        <v>0</v>
      </c>
      <c r="P329" s="1">
        <v>0</v>
      </c>
      <c r="Q329" s="1">
        <v>0</v>
      </c>
      <c r="R329" s="1">
        <v>0</v>
      </c>
      <c r="S329" s="1">
        <v>7.0000000000000007E-2</v>
      </c>
      <c r="T329" s="1">
        <v>0.13600000000000001</v>
      </c>
      <c r="U329" s="1">
        <v>1.4E-2</v>
      </c>
      <c r="V329" s="2" t="e">
        <f>VLOOKUP(A329,[1]Sheet2!$A:$B,2,FALSE)</f>
        <v>#N/A</v>
      </c>
    </row>
    <row r="330" spans="1:22" x14ac:dyDescent="0.2">
      <c r="A330" s="1" t="s">
        <v>711</v>
      </c>
      <c r="B330" s="1" t="str">
        <f t="shared" si="36"/>
        <v>ENSSSCG00000048052</v>
      </c>
      <c r="C330" s="1" t="s">
        <v>22</v>
      </c>
      <c r="D330" s="1">
        <v>7.5999999999999998E-2</v>
      </c>
      <c r="E330" s="1">
        <v>-3.7262409055700001</v>
      </c>
      <c r="F330" s="1">
        <v>3.4138922560999999E-2</v>
      </c>
      <c r="G330" s="1">
        <v>0.99906803327799998</v>
      </c>
      <c r="H330" s="1" t="s">
        <v>23</v>
      </c>
      <c r="I330" s="1" t="s">
        <v>27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7.0000000000000007E-2</v>
      </c>
      <c r="Q330" s="1">
        <v>0.01</v>
      </c>
      <c r="R330" s="1">
        <v>0.02</v>
      </c>
      <c r="S330" s="1">
        <v>0.05</v>
      </c>
      <c r="T330" s="1">
        <v>0</v>
      </c>
      <c r="U330" s="1">
        <v>0.03</v>
      </c>
      <c r="V330" s="2" t="e">
        <f>VLOOKUP(A330,[1]Sheet2!$A:$B,2,FALSE)</f>
        <v>#N/A</v>
      </c>
    </row>
    <row r="331" spans="1:22" x14ac:dyDescent="0.2">
      <c r="A331" s="1" t="s">
        <v>712</v>
      </c>
      <c r="B331" s="1" t="s">
        <v>713</v>
      </c>
      <c r="C331" s="1" t="s">
        <v>714</v>
      </c>
      <c r="D331" s="1">
        <v>0.40400000000000003</v>
      </c>
      <c r="E331" s="1">
        <v>-1.30922309839</v>
      </c>
      <c r="F331" s="1">
        <v>3.4167155858899997E-2</v>
      </c>
      <c r="G331" s="1">
        <v>0.99906803327799998</v>
      </c>
      <c r="H331" s="1" t="s">
        <v>23</v>
      </c>
      <c r="I331" s="1" t="s">
        <v>27</v>
      </c>
      <c r="J331" s="1">
        <v>0.93</v>
      </c>
      <c r="K331" s="1">
        <v>1.72</v>
      </c>
      <c r="L331" s="1">
        <v>2.54</v>
      </c>
      <c r="M331" s="1">
        <v>2.4500000000000002</v>
      </c>
      <c r="N331" s="1">
        <v>4.12</v>
      </c>
      <c r="O331" s="1">
        <v>4.07</v>
      </c>
      <c r="P331" s="1">
        <v>1.55</v>
      </c>
      <c r="Q331" s="1">
        <v>1.94</v>
      </c>
      <c r="R331" s="1">
        <v>18.43</v>
      </c>
      <c r="S331" s="1">
        <v>5.4</v>
      </c>
      <c r="T331" s="1">
        <v>2.3519999999999999</v>
      </c>
      <c r="U331" s="1">
        <v>6.2779999999999996</v>
      </c>
      <c r="V331" s="2" t="e">
        <f>VLOOKUP(A331,[1]Sheet2!$A:$B,2,FALSE)</f>
        <v>#N/A</v>
      </c>
    </row>
    <row r="332" spans="1:22" x14ac:dyDescent="0.2">
      <c r="A332" s="1" t="s">
        <v>715</v>
      </c>
      <c r="B332" s="1" t="str">
        <f t="shared" ref="B332:B335" si="37">A332</f>
        <v>ENSSSCG00000047637</v>
      </c>
      <c r="C332" s="1" t="s">
        <v>22</v>
      </c>
      <c r="D332" s="1">
        <v>2.1680000000000001</v>
      </c>
      <c r="E332" s="1">
        <v>1.11668236309</v>
      </c>
      <c r="F332" s="1">
        <v>3.4176175380399999E-2</v>
      </c>
      <c r="G332" s="1">
        <v>0.99906803327799998</v>
      </c>
      <c r="H332" s="1" t="s">
        <v>23</v>
      </c>
      <c r="I332" s="1" t="s">
        <v>24</v>
      </c>
      <c r="J332" s="1">
        <v>6.56</v>
      </c>
      <c r="K332" s="1">
        <v>2.2999999999999998</v>
      </c>
      <c r="L332" s="1">
        <v>2.4300000000000002</v>
      </c>
      <c r="M332" s="1">
        <v>2.0099999999999998</v>
      </c>
      <c r="N332" s="1">
        <v>4.5999999999999996</v>
      </c>
      <c r="O332" s="1">
        <v>2.31</v>
      </c>
      <c r="P332" s="1">
        <v>2.12</v>
      </c>
      <c r="Q332" s="1">
        <v>2.31</v>
      </c>
      <c r="R332" s="1">
        <v>1.1399999999999999</v>
      </c>
      <c r="S332" s="1">
        <v>3.16</v>
      </c>
      <c r="T332" s="1">
        <v>3.58</v>
      </c>
      <c r="U332" s="1">
        <v>2.2080000000000002</v>
      </c>
      <c r="V332" s="2" t="e">
        <f>VLOOKUP(A332,[1]Sheet2!$A:$B,2,FALSE)</f>
        <v>#N/A</v>
      </c>
    </row>
    <row r="333" spans="1:22" x14ac:dyDescent="0.2">
      <c r="A333" s="1" t="s">
        <v>716</v>
      </c>
      <c r="B333" s="1" t="s">
        <v>717</v>
      </c>
      <c r="C333" s="1" t="s">
        <v>718</v>
      </c>
      <c r="D333" s="1">
        <v>3.42</v>
      </c>
      <c r="E333" s="1">
        <v>1.7738581947800001</v>
      </c>
      <c r="F333" s="1">
        <v>3.4411181117900001E-2</v>
      </c>
      <c r="G333" s="1">
        <v>0.99906803327799998</v>
      </c>
      <c r="H333" s="1" t="s">
        <v>23</v>
      </c>
      <c r="I333" s="1" t="s">
        <v>24</v>
      </c>
      <c r="J333" s="1">
        <v>0</v>
      </c>
      <c r="K333" s="1">
        <v>4.04</v>
      </c>
      <c r="L333" s="1">
        <v>1.62</v>
      </c>
      <c r="M333" s="1">
        <v>0.55000000000000004</v>
      </c>
      <c r="N333" s="1">
        <v>1.71</v>
      </c>
      <c r="O333" s="1">
        <v>0.45</v>
      </c>
      <c r="P333" s="1">
        <v>0.41</v>
      </c>
      <c r="Q333" s="1">
        <v>0.34</v>
      </c>
      <c r="R333" s="1">
        <v>0.47</v>
      </c>
      <c r="S333" s="1">
        <v>0.93</v>
      </c>
      <c r="T333" s="1">
        <v>1.5840000000000001</v>
      </c>
      <c r="U333" s="1">
        <v>0.52</v>
      </c>
      <c r="V333" s="2" t="e">
        <f>VLOOKUP(A333,[1]Sheet2!$A:$B,2,FALSE)</f>
        <v>#N/A</v>
      </c>
    </row>
    <row r="334" spans="1:22" x14ac:dyDescent="0.2">
      <c r="A334" s="1" t="s">
        <v>719</v>
      </c>
      <c r="B334" s="1" t="str">
        <f t="shared" si="37"/>
        <v>ENSSSCG00000049149</v>
      </c>
      <c r="C334" s="1" t="s">
        <v>22</v>
      </c>
      <c r="D334" s="1">
        <v>3.99</v>
      </c>
      <c r="E334" s="1">
        <v>1.9965266504300001</v>
      </c>
      <c r="F334" s="1">
        <v>3.4498081332699999E-2</v>
      </c>
      <c r="G334" s="1">
        <v>0.99906803327799998</v>
      </c>
      <c r="H334" s="1" t="s">
        <v>23</v>
      </c>
      <c r="I334" s="1" t="s">
        <v>24</v>
      </c>
      <c r="J334" s="1">
        <v>0.25</v>
      </c>
      <c r="K334" s="1">
        <v>7.0000000000000007E-2</v>
      </c>
      <c r="L334" s="1">
        <v>0.09</v>
      </c>
      <c r="M334" s="1">
        <v>0.02</v>
      </c>
      <c r="N334" s="1">
        <v>0.04</v>
      </c>
      <c r="O334" s="1">
        <v>0.04</v>
      </c>
      <c r="P334" s="1">
        <v>0.06</v>
      </c>
      <c r="Q334" s="1">
        <v>0.03</v>
      </c>
      <c r="R334" s="1">
        <v>0</v>
      </c>
      <c r="S334" s="1">
        <v>0.04</v>
      </c>
      <c r="T334" s="1">
        <v>9.4E-2</v>
      </c>
      <c r="U334" s="1">
        <v>3.4000000000000002E-2</v>
      </c>
      <c r="V334" s="2" t="e">
        <f>VLOOKUP(A334,[1]Sheet2!$A:$B,2,FALSE)</f>
        <v>#N/A</v>
      </c>
    </row>
    <row r="335" spans="1:22" x14ac:dyDescent="0.2">
      <c r="A335" s="1" t="s">
        <v>720</v>
      </c>
      <c r="B335" s="1" t="str">
        <f t="shared" si="37"/>
        <v>ENSSSCG00000042829</v>
      </c>
      <c r="C335" s="1" t="s">
        <v>22</v>
      </c>
      <c r="D335" s="1">
        <v>11.56</v>
      </c>
      <c r="E335" s="1">
        <v>3.5310413230100002</v>
      </c>
      <c r="F335" s="1">
        <v>3.4517395118300001E-2</v>
      </c>
      <c r="G335" s="1">
        <v>0.99906803327799998</v>
      </c>
      <c r="H335" s="1" t="s">
        <v>23</v>
      </c>
      <c r="I335" s="1" t="s">
        <v>24</v>
      </c>
      <c r="J335" s="1">
        <v>0.01</v>
      </c>
      <c r="K335" s="1">
        <v>0</v>
      </c>
      <c r="L335" s="1">
        <v>0.12</v>
      </c>
      <c r="M335" s="1">
        <v>0.01</v>
      </c>
      <c r="N335" s="1">
        <v>0.03</v>
      </c>
      <c r="O335" s="1">
        <v>0</v>
      </c>
      <c r="P335" s="1">
        <v>0</v>
      </c>
      <c r="Q335" s="1">
        <v>0</v>
      </c>
      <c r="R335" s="1">
        <v>0.01</v>
      </c>
      <c r="S335" s="1">
        <v>0</v>
      </c>
      <c r="T335" s="1">
        <v>3.4000000000000002E-2</v>
      </c>
      <c r="U335" s="1">
        <v>2E-3</v>
      </c>
      <c r="V335" s="2" t="e">
        <f>VLOOKUP(A335,[1]Sheet2!$A:$B,2,FALSE)</f>
        <v>#N/A</v>
      </c>
    </row>
    <row r="336" spans="1:22" x14ac:dyDescent="0.2">
      <c r="A336" s="1" t="s">
        <v>721</v>
      </c>
      <c r="B336" s="1" t="s">
        <v>722</v>
      </c>
      <c r="C336" s="1" t="s">
        <v>723</v>
      </c>
      <c r="D336" s="1">
        <v>0.40400000000000003</v>
      </c>
      <c r="E336" s="1">
        <v>-1.30794525659</v>
      </c>
      <c r="F336" s="1">
        <v>3.4547490384199998E-2</v>
      </c>
      <c r="G336" s="1">
        <v>0.99906803327799998</v>
      </c>
      <c r="H336" s="1" t="s">
        <v>23</v>
      </c>
      <c r="I336" s="1" t="s">
        <v>27</v>
      </c>
      <c r="J336" s="1">
        <v>0.04</v>
      </c>
      <c r="K336" s="1">
        <v>0.37</v>
      </c>
      <c r="L336" s="1">
        <v>0.95</v>
      </c>
      <c r="M336" s="1">
        <v>1.36</v>
      </c>
      <c r="N336" s="1">
        <v>0.66</v>
      </c>
      <c r="O336" s="1">
        <v>0.51</v>
      </c>
      <c r="P336" s="1">
        <v>1.82</v>
      </c>
      <c r="Q336" s="1">
        <v>1.26</v>
      </c>
      <c r="R336" s="1">
        <v>3.14</v>
      </c>
      <c r="S336" s="1">
        <v>2.02</v>
      </c>
      <c r="T336" s="1">
        <v>0.67600000000000005</v>
      </c>
      <c r="U336" s="1">
        <v>1.75</v>
      </c>
      <c r="V336" s="2" t="e">
        <f>VLOOKUP(A336,[1]Sheet2!$A:$B,2,FALSE)</f>
        <v>#N/A</v>
      </c>
    </row>
    <row r="337" spans="1:22" x14ac:dyDescent="0.2">
      <c r="A337" s="1" t="s">
        <v>724</v>
      </c>
      <c r="B337" s="1" t="str">
        <f t="shared" ref="B337:B341" si="38">A337</f>
        <v>ENSSSCG00000049049</v>
      </c>
      <c r="C337" s="1" t="s">
        <v>22</v>
      </c>
      <c r="D337" s="1">
        <v>0.17599999999999999</v>
      </c>
      <c r="E337" s="1">
        <v>-2.5074771825900002</v>
      </c>
      <c r="F337" s="1">
        <v>3.4626681710200002E-2</v>
      </c>
      <c r="G337" s="1">
        <v>0.99906803327799998</v>
      </c>
      <c r="H337" s="1" t="s">
        <v>23</v>
      </c>
      <c r="I337" s="1" t="s">
        <v>27</v>
      </c>
      <c r="J337" s="1">
        <v>0</v>
      </c>
      <c r="K337" s="1">
        <v>0</v>
      </c>
      <c r="L337" s="1">
        <v>0.05</v>
      </c>
      <c r="M337" s="1">
        <v>0.03</v>
      </c>
      <c r="N337" s="1">
        <v>0.04</v>
      </c>
      <c r="O337" s="1">
        <v>0.05</v>
      </c>
      <c r="P337" s="1">
        <v>0.13</v>
      </c>
      <c r="Q337" s="1">
        <v>0.12</v>
      </c>
      <c r="R337" s="1">
        <v>0.16</v>
      </c>
      <c r="S337" s="1">
        <v>0.03</v>
      </c>
      <c r="T337" s="1">
        <v>2.4E-2</v>
      </c>
      <c r="U337" s="1">
        <v>9.8000000000000004E-2</v>
      </c>
      <c r="V337" s="2" t="e">
        <f>VLOOKUP(A337,[1]Sheet2!$A:$B,2,FALSE)</f>
        <v>#N/A</v>
      </c>
    </row>
    <row r="338" spans="1:22" x14ac:dyDescent="0.2">
      <c r="A338" s="1" t="s">
        <v>725</v>
      </c>
      <c r="B338" s="1" t="str">
        <f t="shared" si="38"/>
        <v>ENSSSCG00000047262</v>
      </c>
      <c r="C338" s="1" t="s">
        <v>22</v>
      </c>
      <c r="D338" s="1">
        <v>10.548</v>
      </c>
      <c r="E338" s="1">
        <v>3.3989099951899999</v>
      </c>
      <c r="F338" s="1">
        <v>3.4738054455999999E-2</v>
      </c>
      <c r="G338" s="1">
        <v>0.99906803327799998</v>
      </c>
      <c r="H338" s="1" t="s">
        <v>23</v>
      </c>
      <c r="I338" s="1" t="s">
        <v>24</v>
      </c>
      <c r="J338" s="1">
        <v>0.09</v>
      </c>
      <c r="K338" s="1">
        <v>0.02</v>
      </c>
      <c r="L338" s="1">
        <v>0</v>
      </c>
      <c r="M338" s="1">
        <v>0.04</v>
      </c>
      <c r="N338" s="1">
        <v>0.08</v>
      </c>
      <c r="O338" s="1">
        <v>0</v>
      </c>
      <c r="P338" s="1">
        <v>0</v>
      </c>
      <c r="Q338" s="1">
        <v>0.01</v>
      </c>
      <c r="R338" s="1">
        <v>0</v>
      </c>
      <c r="S338" s="1">
        <v>0.03</v>
      </c>
      <c r="T338" s="1">
        <v>4.5999999999999999E-2</v>
      </c>
      <c r="U338" s="1">
        <v>8.0000000000000002E-3</v>
      </c>
      <c r="V338" s="2" t="e">
        <f>VLOOKUP(A338,[1]Sheet2!$A:$B,2,FALSE)</f>
        <v>#N/A</v>
      </c>
    </row>
    <row r="339" spans="1:22" x14ac:dyDescent="0.2">
      <c r="A339" s="1" t="s">
        <v>726</v>
      </c>
      <c r="B339" s="1" t="s">
        <v>727</v>
      </c>
      <c r="C339" s="1" t="s">
        <v>728</v>
      </c>
      <c r="D339" s="1">
        <v>0.42299999999999999</v>
      </c>
      <c r="E339" s="1">
        <v>-1.2409423094300001</v>
      </c>
      <c r="F339" s="1">
        <v>3.4793193521500003E-2</v>
      </c>
      <c r="G339" s="1">
        <v>0.99906803327799998</v>
      </c>
      <c r="H339" s="1" t="s">
        <v>23</v>
      </c>
      <c r="I339" s="1" t="s">
        <v>27</v>
      </c>
      <c r="J339" s="1">
        <v>0.31</v>
      </c>
      <c r="K339" s="1">
        <v>0.3</v>
      </c>
      <c r="L339" s="1">
        <v>1.31</v>
      </c>
      <c r="M339" s="1">
        <v>1.04</v>
      </c>
      <c r="N339" s="1">
        <v>1.05</v>
      </c>
      <c r="O339" s="1">
        <v>0.55000000000000004</v>
      </c>
      <c r="P339" s="1">
        <v>4.91</v>
      </c>
      <c r="Q339" s="1">
        <v>0.84</v>
      </c>
      <c r="R339" s="1">
        <v>1.66</v>
      </c>
      <c r="S339" s="1">
        <v>1.76</v>
      </c>
      <c r="T339" s="1">
        <v>0.80200000000000005</v>
      </c>
      <c r="U339" s="1">
        <v>1.944</v>
      </c>
      <c r="V339" s="2" t="e">
        <f>VLOOKUP(A339,[1]Sheet2!$A:$B,2,FALSE)</f>
        <v>#N/A</v>
      </c>
    </row>
    <row r="340" spans="1:22" x14ac:dyDescent="0.2">
      <c r="A340" s="1" t="s">
        <v>729</v>
      </c>
      <c r="B340" s="1" t="s">
        <v>730</v>
      </c>
      <c r="C340" s="1" t="s">
        <v>731</v>
      </c>
      <c r="D340" s="1">
        <v>3.8090000000000002</v>
      </c>
      <c r="E340" s="1">
        <v>1.92939957568</v>
      </c>
      <c r="F340" s="1">
        <v>3.4956154835899998E-2</v>
      </c>
      <c r="G340" s="1">
        <v>0.99906803327799998</v>
      </c>
      <c r="H340" s="1" t="s">
        <v>23</v>
      </c>
      <c r="I340" s="1" t="s">
        <v>24</v>
      </c>
      <c r="J340" s="1">
        <v>0.64</v>
      </c>
      <c r="K340" s="1">
        <v>14.62</v>
      </c>
      <c r="L340" s="1">
        <v>0.35</v>
      </c>
      <c r="M340" s="1">
        <v>6.34</v>
      </c>
      <c r="N340" s="1">
        <v>3.27</v>
      </c>
      <c r="O340" s="1">
        <v>2.06</v>
      </c>
      <c r="P340" s="1">
        <v>2.91</v>
      </c>
      <c r="Q340" s="1">
        <v>0.1</v>
      </c>
      <c r="R340" s="1">
        <v>0.13</v>
      </c>
      <c r="S340" s="1">
        <v>1.75</v>
      </c>
      <c r="T340" s="1">
        <v>5.0439999999999996</v>
      </c>
      <c r="U340" s="1">
        <v>1.39</v>
      </c>
      <c r="V340" s="2" t="e">
        <f>VLOOKUP(A340,[1]Sheet2!$A:$B,2,FALSE)</f>
        <v>#N/A</v>
      </c>
    </row>
    <row r="341" spans="1:22" x14ac:dyDescent="0.2">
      <c r="A341" s="1" t="s">
        <v>732</v>
      </c>
      <c r="B341" s="1" t="str">
        <f t="shared" si="38"/>
        <v>ENSSSCG00000027118</v>
      </c>
      <c r="C341" s="1" t="s">
        <v>22</v>
      </c>
      <c r="D341" s="1">
        <v>0.253</v>
      </c>
      <c r="E341" s="1">
        <v>-1.98228542571</v>
      </c>
      <c r="F341" s="1">
        <v>3.4956931568599997E-2</v>
      </c>
      <c r="G341" s="1">
        <v>0.99906803327799998</v>
      </c>
      <c r="H341" s="1" t="s">
        <v>23</v>
      </c>
      <c r="I341" s="1" t="s">
        <v>27</v>
      </c>
      <c r="J341" s="1">
        <v>0</v>
      </c>
      <c r="K341" s="1">
        <v>0.19</v>
      </c>
      <c r="L341" s="1">
        <v>0.56999999999999995</v>
      </c>
      <c r="M341" s="1">
        <v>0.11</v>
      </c>
      <c r="N341" s="1">
        <v>0.25</v>
      </c>
      <c r="O341" s="1">
        <v>1.03</v>
      </c>
      <c r="P341" s="1">
        <v>0.94</v>
      </c>
      <c r="Q341" s="1">
        <v>2.06</v>
      </c>
      <c r="R341" s="1">
        <v>0.17</v>
      </c>
      <c r="S341" s="1">
        <v>0.06</v>
      </c>
      <c r="T341" s="1">
        <v>0.224</v>
      </c>
      <c r="U341" s="1">
        <v>0.85199999999999998</v>
      </c>
      <c r="V341" s="2" t="e">
        <f>VLOOKUP(A341,[1]Sheet2!$A:$B,2,FALSE)</f>
        <v>#N/A</v>
      </c>
    </row>
    <row r="342" spans="1:22" x14ac:dyDescent="0.2">
      <c r="A342" s="1" t="s">
        <v>733</v>
      </c>
      <c r="B342" s="1" t="s">
        <v>734</v>
      </c>
      <c r="C342" s="1" t="s">
        <v>735</v>
      </c>
      <c r="D342" s="1">
        <v>11.702</v>
      </c>
      <c r="E342" s="1">
        <v>3.5486599064800002</v>
      </c>
      <c r="F342" s="1">
        <v>3.5080838030999997E-2</v>
      </c>
      <c r="G342" s="1">
        <v>0.99906803327799998</v>
      </c>
      <c r="H342" s="1" t="s">
        <v>23</v>
      </c>
      <c r="I342" s="1" t="s">
        <v>24</v>
      </c>
      <c r="J342" s="1">
        <v>192.8</v>
      </c>
      <c r="K342" s="1">
        <v>288.33999999999997</v>
      </c>
      <c r="L342" s="1">
        <v>0</v>
      </c>
      <c r="M342" s="1">
        <v>0</v>
      </c>
      <c r="N342" s="1">
        <v>7.99</v>
      </c>
      <c r="O342" s="1">
        <v>15.64</v>
      </c>
      <c r="P342" s="1">
        <v>24.85</v>
      </c>
      <c r="Q342" s="1">
        <v>0</v>
      </c>
      <c r="R342" s="1">
        <v>0</v>
      </c>
      <c r="S342" s="1">
        <v>0</v>
      </c>
      <c r="T342" s="1">
        <v>97.825999999999993</v>
      </c>
      <c r="U342" s="1">
        <v>8.0980000000000008</v>
      </c>
      <c r="V342" s="2" t="e">
        <f>VLOOKUP(A342,[1]Sheet2!$A:$B,2,FALSE)</f>
        <v>#N/A</v>
      </c>
    </row>
    <row r="343" spans="1:22" x14ac:dyDescent="0.2">
      <c r="A343" s="1" t="s">
        <v>736</v>
      </c>
      <c r="B343" s="1" t="str">
        <f t="shared" ref="B343:B348" si="39">A343</f>
        <v>ENSSSCG00000042450</v>
      </c>
      <c r="C343" s="1" t="s">
        <v>22</v>
      </c>
      <c r="D343" s="1">
        <v>7.8010000000000002</v>
      </c>
      <c r="E343" s="1">
        <v>2.9636577855400001</v>
      </c>
      <c r="F343" s="1">
        <v>3.5272496334499998E-2</v>
      </c>
      <c r="G343" s="1">
        <v>0.99906803327799998</v>
      </c>
      <c r="H343" s="1" t="s">
        <v>23</v>
      </c>
      <c r="I343" s="1" t="s">
        <v>24</v>
      </c>
      <c r="J343" s="1">
        <v>0</v>
      </c>
      <c r="K343" s="1">
        <v>0.19</v>
      </c>
      <c r="L343" s="1">
        <v>0.85</v>
      </c>
      <c r="M343" s="1">
        <v>1.51</v>
      </c>
      <c r="N343" s="1">
        <v>4.42</v>
      </c>
      <c r="O343" s="1">
        <v>0</v>
      </c>
      <c r="P343" s="1">
        <v>0.21</v>
      </c>
      <c r="Q343" s="1">
        <v>0</v>
      </c>
      <c r="R343" s="1">
        <v>0.66</v>
      </c>
      <c r="S343" s="1">
        <v>0</v>
      </c>
      <c r="T343" s="1">
        <v>1.3939999999999999</v>
      </c>
      <c r="U343" s="1">
        <v>0.17399999999999999</v>
      </c>
      <c r="V343" s="2" t="e">
        <f>VLOOKUP(A343,[1]Sheet2!$A:$B,2,FALSE)</f>
        <v>#N/A</v>
      </c>
    </row>
    <row r="344" spans="1:22" x14ac:dyDescent="0.2">
      <c r="A344" s="1" t="s">
        <v>737</v>
      </c>
      <c r="B344" s="1" t="str">
        <f t="shared" si="39"/>
        <v>ENSSSCG00000047105</v>
      </c>
      <c r="C344" s="1" t="s">
        <v>22</v>
      </c>
      <c r="D344" s="1">
        <v>2.5499999999999998</v>
      </c>
      <c r="E344" s="1">
        <v>1.3504941554400001</v>
      </c>
      <c r="F344" s="1">
        <v>3.5359442196700001E-2</v>
      </c>
      <c r="G344" s="1">
        <v>0.99906803327799998</v>
      </c>
      <c r="H344" s="1" t="s">
        <v>23</v>
      </c>
      <c r="I344" s="1" t="s">
        <v>24</v>
      </c>
      <c r="J344" s="1">
        <v>0.52</v>
      </c>
      <c r="K344" s="1">
        <v>0.22</v>
      </c>
      <c r="L344" s="1">
        <v>0.13</v>
      </c>
      <c r="M344" s="1">
        <v>0.23</v>
      </c>
      <c r="N344" s="1">
        <v>0.17</v>
      </c>
      <c r="O344" s="1">
        <v>0.12</v>
      </c>
      <c r="P344" s="1">
        <v>0.15</v>
      </c>
      <c r="Q344" s="1">
        <v>0.04</v>
      </c>
      <c r="R344" s="1">
        <v>0.18</v>
      </c>
      <c r="S344" s="1">
        <v>0.21</v>
      </c>
      <c r="T344" s="1">
        <v>0.254</v>
      </c>
      <c r="U344" s="1">
        <v>0.14000000000000001</v>
      </c>
      <c r="V344" s="2" t="e">
        <f>VLOOKUP(A344,[1]Sheet2!$A:$B,2,FALSE)</f>
        <v>#N/A</v>
      </c>
    </row>
    <row r="345" spans="1:22" x14ac:dyDescent="0.2">
      <c r="A345" s="1" t="s">
        <v>738</v>
      </c>
      <c r="B345" s="1" t="s">
        <v>739</v>
      </c>
      <c r="C345" s="1" t="s">
        <v>740</v>
      </c>
      <c r="D345" s="1">
        <v>0.47699999999999998</v>
      </c>
      <c r="E345" s="1">
        <v>-1.0694143356700001</v>
      </c>
      <c r="F345" s="1">
        <v>3.5402568317199998E-2</v>
      </c>
      <c r="G345" s="1">
        <v>0.99906803327799998</v>
      </c>
      <c r="H345" s="1" t="s">
        <v>23</v>
      </c>
      <c r="I345" s="1" t="s">
        <v>27</v>
      </c>
      <c r="J345" s="1">
        <v>7.0000000000000007E-2</v>
      </c>
      <c r="K345" s="1">
        <v>0.22</v>
      </c>
      <c r="L345" s="1">
        <v>0.74</v>
      </c>
      <c r="M345" s="1">
        <v>0.46</v>
      </c>
      <c r="N345" s="1">
        <v>0.62</v>
      </c>
      <c r="O345" s="1">
        <v>1.06</v>
      </c>
      <c r="P345" s="1">
        <v>1.29</v>
      </c>
      <c r="Q345" s="1">
        <v>0.53</v>
      </c>
      <c r="R345" s="1">
        <v>0.62</v>
      </c>
      <c r="S345" s="1">
        <v>1.1299999999999999</v>
      </c>
      <c r="T345" s="1">
        <v>0.42199999999999999</v>
      </c>
      <c r="U345" s="1">
        <v>0.92600000000000005</v>
      </c>
      <c r="V345" s="2" t="e">
        <f>VLOOKUP(A345,[1]Sheet2!$A:$B,2,FALSE)</f>
        <v>#N/A</v>
      </c>
    </row>
    <row r="346" spans="1:22" x14ac:dyDescent="0.2">
      <c r="A346" s="1" t="s">
        <v>741</v>
      </c>
      <c r="B346" s="1" t="str">
        <f t="shared" si="39"/>
        <v>ENSSSCG00000047196</v>
      </c>
      <c r="C346" s="1" t="s">
        <v>22</v>
      </c>
      <c r="D346" s="1">
        <v>0.30599999999999999</v>
      </c>
      <c r="E346" s="1">
        <v>-1.7070122221899999</v>
      </c>
      <c r="F346" s="1">
        <v>3.5465574783599997E-2</v>
      </c>
      <c r="G346" s="1">
        <v>0.99906803327799998</v>
      </c>
      <c r="H346" s="1" t="s">
        <v>23</v>
      </c>
      <c r="I346" s="1" t="s">
        <v>27</v>
      </c>
      <c r="J346" s="1">
        <v>0.01</v>
      </c>
      <c r="K346" s="1">
        <v>0.03</v>
      </c>
      <c r="L346" s="1">
        <v>0.05</v>
      </c>
      <c r="M346" s="1">
        <v>0.31</v>
      </c>
      <c r="N346" s="1">
        <v>0.12</v>
      </c>
      <c r="O346" s="1">
        <v>0.08</v>
      </c>
      <c r="P346" s="1">
        <v>0.27</v>
      </c>
      <c r="Q346" s="1">
        <v>0.35</v>
      </c>
      <c r="R346" s="1">
        <v>0.66</v>
      </c>
      <c r="S346" s="1">
        <v>0.3</v>
      </c>
      <c r="T346" s="1">
        <v>0.104</v>
      </c>
      <c r="U346" s="1">
        <v>0.33200000000000002</v>
      </c>
      <c r="V346" s="2" t="e">
        <f>VLOOKUP(A346,[1]Sheet2!$A:$B,2,FALSE)</f>
        <v>#N/A</v>
      </c>
    </row>
    <row r="347" spans="1:22" x14ac:dyDescent="0.2">
      <c r="A347" s="1" t="s">
        <v>742</v>
      </c>
      <c r="B347" s="1" t="str">
        <f t="shared" si="39"/>
        <v>ENSSSCG00000045039</v>
      </c>
      <c r="C347" s="1" t="s">
        <v>22</v>
      </c>
      <c r="D347" s="1">
        <v>14.284000000000001</v>
      </c>
      <c r="E347" s="1">
        <v>3.8363202648399999</v>
      </c>
      <c r="F347" s="1">
        <v>3.5469044980499999E-2</v>
      </c>
      <c r="G347" s="1">
        <v>0.99906803327799998</v>
      </c>
      <c r="H347" s="1" t="s">
        <v>23</v>
      </c>
      <c r="I347" s="1" t="s">
        <v>24</v>
      </c>
      <c r="J347" s="1">
        <v>0.22</v>
      </c>
      <c r="K347" s="1">
        <v>0.1</v>
      </c>
      <c r="L347" s="1">
        <v>0.04</v>
      </c>
      <c r="M347" s="1">
        <v>0.08</v>
      </c>
      <c r="N347" s="1">
        <v>0</v>
      </c>
      <c r="O347" s="1">
        <v>0.01</v>
      </c>
      <c r="P347" s="1">
        <v>0</v>
      </c>
      <c r="Q347" s="1">
        <v>0</v>
      </c>
      <c r="R347" s="1">
        <v>0</v>
      </c>
      <c r="S347" s="1">
        <v>0</v>
      </c>
      <c r="T347" s="1">
        <v>8.7999999999999995E-2</v>
      </c>
      <c r="U347" s="1">
        <v>2E-3</v>
      </c>
      <c r="V347" s="2" t="e">
        <f>VLOOKUP(A347,[1]Sheet2!$A:$B,2,FALSE)</f>
        <v>#N/A</v>
      </c>
    </row>
    <row r="348" spans="1:22" x14ac:dyDescent="0.2">
      <c r="A348" s="1" t="s">
        <v>743</v>
      </c>
      <c r="B348" s="1" t="str">
        <f t="shared" si="39"/>
        <v>ENSSSCG00000043795</v>
      </c>
      <c r="C348" s="1" t="s">
        <v>22</v>
      </c>
      <c r="D348" s="1">
        <v>13.462999999999999</v>
      </c>
      <c r="E348" s="1">
        <v>3.7509726315799998</v>
      </c>
      <c r="F348" s="1">
        <v>3.5676293987300003E-2</v>
      </c>
      <c r="G348" s="1">
        <v>0.99906803327799998</v>
      </c>
      <c r="H348" s="1" t="s">
        <v>23</v>
      </c>
      <c r="I348" s="1" t="s">
        <v>24</v>
      </c>
      <c r="J348" s="1">
        <v>0.15</v>
      </c>
      <c r="K348" s="1">
        <v>0.09</v>
      </c>
      <c r="L348" s="1">
        <v>0.05</v>
      </c>
      <c r="M348" s="1">
        <v>0.2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9.8000000000000004E-2</v>
      </c>
      <c r="U348" s="1">
        <v>0</v>
      </c>
      <c r="V348" s="2" t="e">
        <f>VLOOKUP(A348,[1]Sheet2!$A:$B,2,FALSE)</f>
        <v>#N/A</v>
      </c>
    </row>
    <row r="349" spans="1:22" x14ac:dyDescent="0.2">
      <c r="A349" s="1" t="s">
        <v>744</v>
      </c>
      <c r="B349" s="1" t="s">
        <v>745</v>
      </c>
      <c r="C349" s="1" t="s">
        <v>746</v>
      </c>
      <c r="D349" s="1">
        <v>2.3690000000000002</v>
      </c>
      <c r="E349" s="1">
        <v>1.24414629773</v>
      </c>
      <c r="F349" s="1">
        <v>3.5732155172300002E-2</v>
      </c>
      <c r="G349" s="1">
        <v>0.99906803327799998</v>
      </c>
      <c r="H349" s="1" t="s">
        <v>23</v>
      </c>
      <c r="I349" s="1" t="s">
        <v>24</v>
      </c>
      <c r="J349" s="1">
        <v>3853.21</v>
      </c>
      <c r="K349" s="1">
        <v>824.25</v>
      </c>
      <c r="L349" s="1">
        <v>1149.71</v>
      </c>
      <c r="M349" s="1">
        <v>1072.77</v>
      </c>
      <c r="N349" s="1">
        <v>1055.08</v>
      </c>
      <c r="O349" s="1">
        <v>1354.03</v>
      </c>
      <c r="P349" s="1">
        <v>1232.77</v>
      </c>
      <c r="Q349" s="1">
        <v>388.6</v>
      </c>
      <c r="R349" s="1">
        <v>599.62</v>
      </c>
      <c r="S349" s="1">
        <v>853.93</v>
      </c>
      <c r="T349" s="1">
        <v>1591.0039999999999</v>
      </c>
      <c r="U349" s="1">
        <v>885.79</v>
      </c>
      <c r="V349" s="2" t="e">
        <f>VLOOKUP(A349,[1]Sheet2!$A:$B,2,FALSE)</f>
        <v>#N/A</v>
      </c>
    </row>
    <row r="350" spans="1:22" x14ac:dyDescent="0.2">
      <c r="A350" s="1" t="s">
        <v>747</v>
      </c>
      <c r="B350" s="1" t="str">
        <f t="shared" ref="B350:B355" si="40">A350</f>
        <v>ENSSSCG00000047560</v>
      </c>
      <c r="C350" s="1" t="s">
        <v>22</v>
      </c>
      <c r="D350" s="1">
        <v>0.252</v>
      </c>
      <c r="E350" s="1">
        <v>-1.9867115935199999</v>
      </c>
      <c r="F350" s="1">
        <v>3.5805638037200001E-2</v>
      </c>
      <c r="G350" s="1">
        <v>0.99906803327799998</v>
      </c>
      <c r="H350" s="1" t="s">
        <v>23</v>
      </c>
      <c r="I350" s="1" t="s">
        <v>27</v>
      </c>
      <c r="J350" s="1">
        <v>0</v>
      </c>
      <c r="K350" s="1">
        <v>0.11</v>
      </c>
      <c r="L350" s="1">
        <v>0</v>
      </c>
      <c r="M350" s="1">
        <v>0.08</v>
      </c>
      <c r="N350" s="1">
        <v>0</v>
      </c>
      <c r="O350" s="1">
        <v>0.17</v>
      </c>
      <c r="P350" s="1">
        <v>0.19</v>
      </c>
      <c r="Q350" s="1">
        <v>0.12</v>
      </c>
      <c r="R350" s="1">
        <v>0.13</v>
      </c>
      <c r="S350" s="1">
        <v>0.28000000000000003</v>
      </c>
      <c r="T350" s="1">
        <v>3.7999999999999999E-2</v>
      </c>
      <c r="U350" s="1">
        <v>0.17799999999999999</v>
      </c>
      <c r="V350" s="2" t="e">
        <f>VLOOKUP(A350,[1]Sheet2!$A:$B,2,FALSE)</f>
        <v>#N/A</v>
      </c>
    </row>
    <row r="351" spans="1:22" x14ac:dyDescent="0.2">
      <c r="A351" s="1" t="s">
        <v>748</v>
      </c>
      <c r="B351" s="1" t="str">
        <f t="shared" si="40"/>
        <v>ENSSSCG00000003045</v>
      </c>
      <c r="C351" s="1" t="s">
        <v>749</v>
      </c>
      <c r="D351" s="1">
        <v>0.499</v>
      </c>
      <c r="E351" s="1">
        <v>-1.00380543394</v>
      </c>
      <c r="F351" s="1">
        <v>3.58996291583E-2</v>
      </c>
      <c r="G351" s="1">
        <v>0.99906803327799998</v>
      </c>
      <c r="H351" s="1" t="s">
        <v>23</v>
      </c>
      <c r="I351" s="1" t="s">
        <v>27</v>
      </c>
      <c r="J351" s="1">
        <v>0.78</v>
      </c>
      <c r="K351" s="1">
        <v>2.27</v>
      </c>
      <c r="L351" s="1">
        <v>0.9</v>
      </c>
      <c r="M351" s="1">
        <v>1.1299999999999999</v>
      </c>
      <c r="N351" s="1">
        <v>1.64</v>
      </c>
      <c r="O351" s="1">
        <v>1.74</v>
      </c>
      <c r="P351" s="1">
        <v>1.5</v>
      </c>
      <c r="Q351" s="1">
        <v>4.5199999999999996</v>
      </c>
      <c r="R351" s="1">
        <v>1.87</v>
      </c>
      <c r="S351" s="1">
        <v>7.57</v>
      </c>
      <c r="T351" s="1">
        <v>1.3440000000000001</v>
      </c>
      <c r="U351" s="1">
        <v>3.44</v>
      </c>
      <c r="V351" s="2" t="e">
        <f>VLOOKUP(A351,[1]Sheet2!$A:$B,2,FALSE)</f>
        <v>#N/A</v>
      </c>
    </row>
    <row r="352" spans="1:22" x14ac:dyDescent="0.2">
      <c r="A352" s="1" t="s">
        <v>750</v>
      </c>
      <c r="B352" s="1" t="s">
        <v>751</v>
      </c>
      <c r="C352" s="1" t="s">
        <v>752</v>
      </c>
      <c r="D352" s="1">
        <v>2.2490000000000001</v>
      </c>
      <c r="E352" s="1">
        <v>1.1693599781499999</v>
      </c>
      <c r="F352" s="1">
        <v>3.6006513723199997E-2</v>
      </c>
      <c r="G352" s="1">
        <v>0.99906803327799998</v>
      </c>
      <c r="H352" s="1" t="s">
        <v>23</v>
      </c>
      <c r="I352" s="1" t="s">
        <v>24</v>
      </c>
      <c r="J352" s="1">
        <v>6.85</v>
      </c>
      <c r="K352" s="1">
        <v>1.85</v>
      </c>
      <c r="L352" s="1">
        <v>0.59</v>
      </c>
      <c r="M352" s="1">
        <v>3.58</v>
      </c>
      <c r="N352" s="1">
        <v>1.61</v>
      </c>
      <c r="O352" s="1">
        <v>2.91</v>
      </c>
      <c r="P352" s="1">
        <v>3.32</v>
      </c>
      <c r="Q352" s="1">
        <v>2.37</v>
      </c>
      <c r="R352" s="1">
        <v>0.17</v>
      </c>
      <c r="S352" s="1">
        <v>0.32</v>
      </c>
      <c r="T352" s="1">
        <v>2.8959999999999999</v>
      </c>
      <c r="U352" s="1">
        <v>1.8180000000000001</v>
      </c>
      <c r="V352" s="2" t="e">
        <f>VLOOKUP(A352,[1]Sheet2!$A:$B,2,FALSE)</f>
        <v>#N/A</v>
      </c>
    </row>
    <row r="353" spans="1:22" x14ac:dyDescent="0.2">
      <c r="A353" s="1" t="s">
        <v>753</v>
      </c>
      <c r="B353" s="1" t="s">
        <v>754</v>
      </c>
      <c r="C353" s="1" t="s">
        <v>755</v>
      </c>
      <c r="D353" s="1">
        <v>0.23699999999999999</v>
      </c>
      <c r="E353" s="1">
        <v>-2.07649112515</v>
      </c>
      <c r="F353" s="1">
        <v>3.6029291622300001E-2</v>
      </c>
      <c r="G353" s="1">
        <v>0.99906803327799998</v>
      </c>
      <c r="H353" s="1" t="s">
        <v>23</v>
      </c>
      <c r="I353" s="1" t="s">
        <v>27</v>
      </c>
      <c r="J353" s="1">
        <v>0</v>
      </c>
      <c r="K353" s="1">
        <v>0.03</v>
      </c>
      <c r="L353" s="1">
        <v>0.37</v>
      </c>
      <c r="M353" s="1">
        <v>0.22</v>
      </c>
      <c r="N353" s="1">
        <v>0.57999999999999996</v>
      </c>
      <c r="O353" s="1">
        <v>1.1299999999999999</v>
      </c>
      <c r="P353" s="1">
        <v>0.17</v>
      </c>
      <c r="Q353" s="1">
        <v>0.32</v>
      </c>
      <c r="R353" s="1">
        <v>3.01</v>
      </c>
      <c r="S353" s="1">
        <v>0.18</v>
      </c>
      <c r="T353" s="1">
        <v>0.24</v>
      </c>
      <c r="U353" s="1">
        <v>0.96199999999999997</v>
      </c>
      <c r="V353" s="2" t="e">
        <f>VLOOKUP(A353,[1]Sheet2!$A:$B,2,FALSE)</f>
        <v>#N/A</v>
      </c>
    </row>
    <row r="354" spans="1:22" x14ac:dyDescent="0.2">
      <c r="A354" s="1" t="s">
        <v>756</v>
      </c>
      <c r="B354" s="1" t="str">
        <f t="shared" si="40"/>
        <v>ENSSSCG00000051225</v>
      </c>
      <c r="C354" s="1" t="s">
        <v>22</v>
      </c>
      <c r="D354" s="1">
        <v>7.9930000000000003</v>
      </c>
      <c r="E354" s="1">
        <v>2.9986723458400002</v>
      </c>
      <c r="F354" s="1">
        <v>3.6126724893599999E-2</v>
      </c>
      <c r="G354" s="1">
        <v>0.99906803327799998</v>
      </c>
      <c r="H354" s="1" t="s">
        <v>23</v>
      </c>
      <c r="I354" s="1" t="s">
        <v>24</v>
      </c>
      <c r="J354" s="1">
        <v>0.01</v>
      </c>
      <c r="K354" s="1">
        <v>0.03</v>
      </c>
      <c r="L354" s="1">
        <v>0.02</v>
      </c>
      <c r="M354" s="1">
        <v>7.0000000000000007E-2</v>
      </c>
      <c r="N354" s="1">
        <v>0.05</v>
      </c>
      <c r="O354" s="1">
        <v>0</v>
      </c>
      <c r="P354" s="1">
        <v>0.02</v>
      </c>
      <c r="Q354" s="1">
        <v>0</v>
      </c>
      <c r="R354" s="1">
        <v>0</v>
      </c>
      <c r="S354" s="1">
        <v>0</v>
      </c>
      <c r="T354" s="1">
        <v>3.5999999999999997E-2</v>
      </c>
      <c r="U354" s="1">
        <v>4.0000000000000001E-3</v>
      </c>
      <c r="V354" s="2" t="e">
        <f>VLOOKUP(A354,[1]Sheet2!$A:$B,2,FALSE)</f>
        <v>#N/A</v>
      </c>
    </row>
    <row r="355" spans="1:22" x14ac:dyDescent="0.2">
      <c r="A355" s="1" t="s">
        <v>757</v>
      </c>
      <c r="B355" s="1" t="str">
        <f t="shared" si="40"/>
        <v>ENSSSCG00000049684</v>
      </c>
      <c r="C355" s="1" t="s">
        <v>22</v>
      </c>
      <c r="D355" s="1">
        <v>3.3519999999999999</v>
      </c>
      <c r="E355" s="1">
        <v>1.7450384432499999</v>
      </c>
      <c r="F355" s="1">
        <v>3.6187440081199999E-2</v>
      </c>
      <c r="G355" s="1">
        <v>0.99906803327799998</v>
      </c>
      <c r="H355" s="1" t="s">
        <v>23</v>
      </c>
      <c r="I355" s="1" t="s">
        <v>24</v>
      </c>
      <c r="J355" s="1">
        <v>0.17</v>
      </c>
      <c r="K355" s="1">
        <v>0.12</v>
      </c>
      <c r="L355" s="1">
        <v>0.08</v>
      </c>
      <c r="M355" s="1">
        <v>0.06</v>
      </c>
      <c r="N355" s="1">
        <v>0.1</v>
      </c>
      <c r="O355" s="1">
        <v>0.04</v>
      </c>
      <c r="P355" s="1">
        <v>0.04</v>
      </c>
      <c r="Q355" s="1">
        <v>0</v>
      </c>
      <c r="R355" s="1">
        <v>0.04</v>
      </c>
      <c r="S355" s="1">
        <v>0.1</v>
      </c>
      <c r="T355" s="1">
        <v>0.106</v>
      </c>
      <c r="U355" s="1">
        <v>4.3999999999999997E-2</v>
      </c>
      <c r="V355" s="2" t="e">
        <f>VLOOKUP(A355,[1]Sheet2!$A:$B,2,FALSE)</f>
        <v>#N/A</v>
      </c>
    </row>
    <row r="356" spans="1:22" x14ac:dyDescent="0.2">
      <c r="A356" s="1" t="s">
        <v>758</v>
      </c>
      <c r="B356" s="1" t="s">
        <v>759</v>
      </c>
      <c r="C356" s="1" t="s">
        <v>760</v>
      </c>
      <c r="D356" s="1">
        <v>0.41</v>
      </c>
      <c r="E356" s="1">
        <v>-1.28563619103</v>
      </c>
      <c r="F356" s="1">
        <v>3.6321419649500003E-2</v>
      </c>
      <c r="G356" s="1">
        <v>0.99906803327799998</v>
      </c>
      <c r="H356" s="1" t="s">
        <v>23</v>
      </c>
      <c r="I356" s="1" t="s">
        <v>27</v>
      </c>
      <c r="J356" s="1">
        <v>0.77</v>
      </c>
      <c r="K356" s="1">
        <v>0.5</v>
      </c>
      <c r="L356" s="1">
        <v>0.36</v>
      </c>
      <c r="M356" s="1">
        <v>0.32</v>
      </c>
      <c r="N356" s="1">
        <v>0.63</v>
      </c>
      <c r="O356" s="1">
        <v>1.67</v>
      </c>
      <c r="P356" s="1">
        <v>0.76</v>
      </c>
      <c r="Q356" s="1">
        <v>0.95</v>
      </c>
      <c r="R356" s="1">
        <v>0.48</v>
      </c>
      <c r="S356" s="1">
        <v>5.09</v>
      </c>
      <c r="T356" s="1">
        <v>0.51600000000000001</v>
      </c>
      <c r="U356" s="1">
        <v>1.79</v>
      </c>
      <c r="V356" s="2" t="e">
        <f>VLOOKUP(A356,[1]Sheet2!$A:$B,2,FALSE)</f>
        <v>#N/A</v>
      </c>
    </row>
    <row r="357" spans="1:22" x14ac:dyDescent="0.2">
      <c r="A357" s="1" t="s">
        <v>761</v>
      </c>
      <c r="B357" s="1" t="s">
        <v>762</v>
      </c>
      <c r="C357" s="1" t="s">
        <v>763</v>
      </c>
      <c r="D357" s="1">
        <v>0.39300000000000002</v>
      </c>
      <c r="E357" s="1">
        <v>-1.3475603144699999</v>
      </c>
      <c r="F357" s="1">
        <v>3.6458554092200002E-2</v>
      </c>
      <c r="G357" s="1">
        <v>0.99906803327799998</v>
      </c>
      <c r="H357" s="1" t="s">
        <v>23</v>
      </c>
      <c r="I357" s="1" t="s">
        <v>27</v>
      </c>
      <c r="J357" s="1">
        <v>0.1</v>
      </c>
      <c r="K357" s="1">
        <v>0.41</v>
      </c>
      <c r="L357" s="1">
        <v>2.0299999999999998</v>
      </c>
      <c r="M357" s="1">
        <v>1.18</v>
      </c>
      <c r="N357" s="1">
        <v>2.41</v>
      </c>
      <c r="O357" s="1">
        <v>1.81</v>
      </c>
      <c r="P357" s="1">
        <v>3.63</v>
      </c>
      <c r="Q357" s="1">
        <v>1.73</v>
      </c>
      <c r="R357" s="1">
        <v>6.78</v>
      </c>
      <c r="S357" s="1">
        <v>1.53</v>
      </c>
      <c r="T357" s="1">
        <v>1.226</v>
      </c>
      <c r="U357" s="1">
        <v>3.0960000000000001</v>
      </c>
      <c r="V357" s="2" t="e">
        <f>VLOOKUP(A357,[1]Sheet2!$A:$B,2,FALSE)</f>
        <v>#N/A</v>
      </c>
    </row>
    <row r="358" spans="1:22" x14ac:dyDescent="0.2">
      <c r="A358" s="1" t="s">
        <v>764</v>
      </c>
      <c r="B358" s="1" t="str">
        <f t="shared" ref="B358:B362" si="41">A358</f>
        <v>ENSSSCG00000051505</v>
      </c>
      <c r="C358" s="1" t="s">
        <v>22</v>
      </c>
      <c r="D358" s="1">
        <v>3.496</v>
      </c>
      <c r="E358" s="1">
        <v>1.80571192293</v>
      </c>
      <c r="F358" s="1">
        <v>3.6498353645899997E-2</v>
      </c>
      <c r="G358" s="1">
        <v>0.99906803327799998</v>
      </c>
      <c r="H358" s="1" t="s">
        <v>23</v>
      </c>
      <c r="I358" s="1" t="s">
        <v>24</v>
      </c>
      <c r="J358" s="1">
        <v>0.02</v>
      </c>
      <c r="K358" s="1">
        <v>0.04</v>
      </c>
      <c r="L358" s="1">
        <v>0.22</v>
      </c>
      <c r="M358" s="1">
        <v>0.22</v>
      </c>
      <c r="N358" s="1">
        <v>7.0000000000000007E-2</v>
      </c>
      <c r="O358" s="1">
        <v>0.04</v>
      </c>
      <c r="P358" s="1">
        <v>0</v>
      </c>
      <c r="Q358" s="1">
        <v>0.06</v>
      </c>
      <c r="R358" s="1">
        <v>0.05</v>
      </c>
      <c r="S358" s="1">
        <v>0.01</v>
      </c>
      <c r="T358" s="1">
        <v>0.114</v>
      </c>
      <c r="U358" s="1">
        <v>3.2000000000000001E-2</v>
      </c>
      <c r="V358" s="2" t="e">
        <f>VLOOKUP(A358,[1]Sheet2!$A:$B,2,FALSE)</f>
        <v>#N/A</v>
      </c>
    </row>
    <row r="359" spans="1:22" x14ac:dyDescent="0.2">
      <c r="A359" s="1" t="s">
        <v>765</v>
      </c>
      <c r="B359" s="1" t="s">
        <v>766</v>
      </c>
      <c r="C359" s="1" t="s">
        <v>767</v>
      </c>
      <c r="D359" s="1">
        <v>2.0960000000000001</v>
      </c>
      <c r="E359" s="1">
        <v>1.0675838201700001</v>
      </c>
      <c r="F359" s="1">
        <v>3.6584577414099997E-2</v>
      </c>
      <c r="G359" s="1">
        <v>0.99906803327799998</v>
      </c>
      <c r="H359" s="1" t="s">
        <v>23</v>
      </c>
      <c r="I359" s="1" t="s">
        <v>24</v>
      </c>
      <c r="J359" s="1">
        <v>40.01</v>
      </c>
      <c r="K359" s="1">
        <v>15.63</v>
      </c>
      <c r="L359" s="1">
        <v>13.4</v>
      </c>
      <c r="M359" s="1">
        <v>18.05</v>
      </c>
      <c r="N359" s="1">
        <v>14.7</v>
      </c>
      <c r="O359" s="1">
        <v>17.18</v>
      </c>
      <c r="P359" s="1">
        <v>7.95</v>
      </c>
      <c r="Q359" s="1">
        <v>13.64</v>
      </c>
      <c r="R359" s="1">
        <v>5.89</v>
      </c>
      <c r="S359" s="1">
        <v>19.760000000000002</v>
      </c>
      <c r="T359" s="1">
        <v>20.358000000000001</v>
      </c>
      <c r="U359" s="1">
        <v>12.884</v>
      </c>
      <c r="V359" s="2" t="e">
        <f>VLOOKUP(A359,[1]Sheet2!$A:$B,2,FALSE)</f>
        <v>#N/A</v>
      </c>
    </row>
    <row r="360" spans="1:22" x14ac:dyDescent="0.2">
      <c r="A360" s="1" t="s">
        <v>768</v>
      </c>
      <c r="B360" s="1" t="str">
        <f t="shared" si="41"/>
        <v>ENSSSCG00000046091</v>
      </c>
      <c r="C360" s="1" t="s">
        <v>22</v>
      </c>
      <c r="D360" s="1">
        <v>3.0659999999999998</v>
      </c>
      <c r="E360" s="1">
        <v>1.61621947655</v>
      </c>
      <c r="F360" s="1">
        <v>3.6656030798799998E-2</v>
      </c>
      <c r="G360" s="1">
        <v>0.99906803327799998</v>
      </c>
      <c r="H360" s="1" t="s">
        <v>23</v>
      </c>
      <c r="I360" s="1" t="s">
        <v>24</v>
      </c>
      <c r="J360" s="1">
        <v>0.17</v>
      </c>
      <c r="K360" s="1">
        <v>0.24</v>
      </c>
      <c r="L360" s="1">
        <v>0.2</v>
      </c>
      <c r="M360" s="1">
        <v>0.11</v>
      </c>
      <c r="N360" s="1">
        <v>0.06</v>
      </c>
      <c r="O360" s="1">
        <v>0.08</v>
      </c>
      <c r="P360" s="1">
        <v>0.08</v>
      </c>
      <c r="Q360" s="1">
        <v>0.03</v>
      </c>
      <c r="R360" s="1">
        <v>0.06</v>
      </c>
      <c r="S360" s="1">
        <v>7.0000000000000007E-2</v>
      </c>
      <c r="T360" s="1">
        <v>0.156</v>
      </c>
      <c r="U360" s="1">
        <v>6.4000000000000001E-2</v>
      </c>
      <c r="V360" s="2" t="e">
        <f>VLOOKUP(A360,[1]Sheet2!$A:$B,2,FALSE)</f>
        <v>#N/A</v>
      </c>
    </row>
    <row r="361" spans="1:22" x14ac:dyDescent="0.2">
      <c r="A361" s="1" t="s">
        <v>769</v>
      </c>
      <c r="B361" s="1" t="str">
        <f t="shared" si="41"/>
        <v>ENSSSCG00000034688</v>
      </c>
      <c r="C361" s="1" t="s">
        <v>22</v>
      </c>
      <c r="D361" s="1">
        <v>0.32</v>
      </c>
      <c r="E361" s="1">
        <v>-1.64484580599</v>
      </c>
      <c r="F361" s="1">
        <v>3.6801714785000002E-2</v>
      </c>
      <c r="G361" s="1">
        <v>0.99906803327799998</v>
      </c>
      <c r="H361" s="1" t="s">
        <v>23</v>
      </c>
      <c r="I361" s="1" t="s">
        <v>27</v>
      </c>
      <c r="J361" s="1">
        <v>0.74</v>
      </c>
      <c r="K361" s="1">
        <v>0</v>
      </c>
      <c r="L361" s="1">
        <v>2.57</v>
      </c>
      <c r="M361" s="1">
        <v>1.51</v>
      </c>
      <c r="N361" s="1">
        <v>0.74</v>
      </c>
      <c r="O361" s="1">
        <v>4.8600000000000003</v>
      </c>
      <c r="P361" s="1">
        <v>1.61</v>
      </c>
      <c r="Q361" s="1">
        <v>5.24</v>
      </c>
      <c r="R361" s="1">
        <v>4.57</v>
      </c>
      <c r="S361" s="1">
        <v>1.82</v>
      </c>
      <c r="T361" s="1">
        <v>1.1120000000000001</v>
      </c>
      <c r="U361" s="1">
        <v>3.62</v>
      </c>
      <c r="V361" s="2" t="e">
        <f>VLOOKUP(A361,[1]Sheet2!$A:$B,2,FALSE)</f>
        <v>#N/A</v>
      </c>
    </row>
    <row r="362" spans="1:22" x14ac:dyDescent="0.2">
      <c r="A362" s="1" t="s">
        <v>770</v>
      </c>
      <c r="B362" s="1" t="str">
        <f t="shared" si="41"/>
        <v>ENSSSCG00000044864</v>
      </c>
      <c r="C362" s="1" t="s">
        <v>22</v>
      </c>
      <c r="D362" s="1">
        <v>0.32400000000000001</v>
      </c>
      <c r="E362" s="1">
        <v>-1.62444154704</v>
      </c>
      <c r="F362" s="1">
        <v>3.6880599843499999E-2</v>
      </c>
      <c r="G362" s="1">
        <v>0.99906803327799998</v>
      </c>
      <c r="H362" s="1" t="s">
        <v>23</v>
      </c>
      <c r="I362" s="1" t="s">
        <v>27</v>
      </c>
      <c r="J362" s="1">
        <v>0</v>
      </c>
      <c r="K362" s="1">
        <v>0.16</v>
      </c>
      <c r="L362" s="1">
        <v>0.14000000000000001</v>
      </c>
      <c r="M362" s="1">
        <v>0.1</v>
      </c>
      <c r="N362" s="1">
        <v>0</v>
      </c>
      <c r="O362" s="1">
        <v>0.27</v>
      </c>
      <c r="P362" s="1">
        <v>0.3</v>
      </c>
      <c r="Q362" s="1">
        <v>0.23</v>
      </c>
      <c r="R362" s="1">
        <v>0.36</v>
      </c>
      <c r="S362" s="1">
        <v>0.18</v>
      </c>
      <c r="T362" s="1">
        <v>0.08</v>
      </c>
      <c r="U362" s="1">
        <v>0.26800000000000002</v>
      </c>
      <c r="V362" s="2" t="e">
        <f>VLOOKUP(A362,[1]Sheet2!$A:$B,2,FALSE)</f>
        <v>#N/A</v>
      </c>
    </row>
    <row r="363" spans="1:22" x14ac:dyDescent="0.2">
      <c r="A363" s="1" t="s">
        <v>771</v>
      </c>
      <c r="B363" s="1" t="s">
        <v>772</v>
      </c>
      <c r="C363" s="1" t="s">
        <v>773</v>
      </c>
      <c r="D363" s="1">
        <v>12.693</v>
      </c>
      <c r="E363" s="1">
        <v>3.6660047810099998</v>
      </c>
      <c r="F363" s="1">
        <v>3.70637832844E-2</v>
      </c>
      <c r="G363" s="1">
        <v>0.99906803327799998</v>
      </c>
      <c r="H363" s="1" t="s">
        <v>23</v>
      </c>
      <c r="I363" s="1" t="s">
        <v>24</v>
      </c>
      <c r="J363" s="1">
        <v>0</v>
      </c>
      <c r="K363" s="1">
        <v>0.04</v>
      </c>
      <c r="L363" s="1">
        <v>0.18</v>
      </c>
      <c r="M363" s="1">
        <v>0.22</v>
      </c>
      <c r="N363" s="1">
        <v>0.08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0.104</v>
      </c>
      <c r="U363" s="1">
        <v>0</v>
      </c>
      <c r="V363" s="2" t="e">
        <f>VLOOKUP(A363,[1]Sheet2!$A:$B,2,FALSE)</f>
        <v>#N/A</v>
      </c>
    </row>
    <row r="364" spans="1:22" x14ac:dyDescent="0.2">
      <c r="A364" s="1" t="s">
        <v>774</v>
      </c>
      <c r="B364" s="1" t="str">
        <f t="shared" ref="B364:B368" si="42">A364</f>
        <v>ENSSSCG00000051497</v>
      </c>
      <c r="C364" s="1" t="s">
        <v>22</v>
      </c>
      <c r="D364" s="1">
        <v>7.4219999999999997</v>
      </c>
      <c r="E364" s="1">
        <v>2.8918902763799998</v>
      </c>
      <c r="F364" s="1">
        <v>3.7403363642800003E-2</v>
      </c>
      <c r="G364" s="1">
        <v>0.99906803327799998</v>
      </c>
      <c r="H364" s="1" t="s">
        <v>23</v>
      </c>
      <c r="I364" s="1" t="s">
        <v>24</v>
      </c>
      <c r="J364" s="1">
        <v>0.05</v>
      </c>
      <c r="K364" s="1">
        <v>0.02</v>
      </c>
      <c r="L364" s="1">
        <v>0.03</v>
      </c>
      <c r="M364" s="1">
        <v>0.01</v>
      </c>
      <c r="N364" s="1">
        <v>0.03</v>
      </c>
      <c r="O364" s="1">
        <v>0.02</v>
      </c>
      <c r="P364" s="1">
        <v>0</v>
      </c>
      <c r="Q364" s="1">
        <v>0</v>
      </c>
      <c r="R364" s="1">
        <v>0</v>
      </c>
      <c r="S364" s="1">
        <v>0</v>
      </c>
      <c r="T364" s="1">
        <v>2.8000000000000001E-2</v>
      </c>
      <c r="U364" s="1">
        <v>4.0000000000000001E-3</v>
      </c>
      <c r="V364" s="2" t="e">
        <f>VLOOKUP(A364,[1]Sheet2!$A:$B,2,FALSE)</f>
        <v>#N/A</v>
      </c>
    </row>
    <row r="365" spans="1:22" x14ac:dyDescent="0.2">
      <c r="A365" s="1" t="s">
        <v>775</v>
      </c>
      <c r="B365" s="1" t="s">
        <v>776</v>
      </c>
      <c r="C365" s="1" t="s">
        <v>777</v>
      </c>
      <c r="D365" s="1">
        <v>0.29899999999999999</v>
      </c>
      <c r="E365" s="1">
        <v>-1.74191597518</v>
      </c>
      <c r="F365" s="1">
        <v>3.7502203124099999E-2</v>
      </c>
      <c r="G365" s="1">
        <v>0.99906803327799998</v>
      </c>
      <c r="H365" s="1" t="s">
        <v>23</v>
      </c>
      <c r="I365" s="1" t="s">
        <v>27</v>
      </c>
      <c r="J365" s="1">
        <v>0</v>
      </c>
      <c r="K365" s="1">
        <v>0.08</v>
      </c>
      <c r="L365" s="1">
        <v>0.43</v>
      </c>
      <c r="M365" s="1">
        <v>0.08</v>
      </c>
      <c r="N365" s="1">
        <v>0.56999999999999995</v>
      </c>
      <c r="O365" s="1">
        <v>0.32</v>
      </c>
      <c r="P365" s="1">
        <v>0.33</v>
      </c>
      <c r="Q365" s="1">
        <v>0.23</v>
      </c>
      <c r="R365" s="1">
        <v>0.75</v>
      </c>
      <c r="S365" s="1">
        <v>1.73</v>
      </c>
      <c r="T365" s="1">
        <v>0.23200000000000001</v>
      </c>
      <c r="U365" s="1">
        <v>0.67200000000000004</v>
      </c>
      <c r="V365" s="2" t="e">
        <f>VLOOKUP(A365,[1]Sheet2!$A:$B,2,FALSE)</f>
        <v>#N/A</v>
      </c>
    </row>
    <row r="366" spans="1:22" x14ac:dyDescent="0.2">
      <c r="A366" s="1" t="s">
        <v>778</v>
      </c>
      <c r="B366" s="1" t="str">
        <f t="shared" si="42"/>
        <v>ENSSSCG00000047133</v>
      </c>
      <c r="C366" s="1" t="s">
        <v>22</v>
      </c>
      <c r="D366" s="1">
        <v>2.165</v>
      </c>
      <c r="E366" s="1">
        <v>1.11433630299</v>
      </c>
      <c r="F366" s="1">
        <v>3.7819660287399998E-2</v>
      </c>
      <c r="G366" s="1">
        <v>0.99906803327799998</v>
      </c>
      <c r="H366" s="1" t="s">
        <v>23</v>
      </c>
      <c r="I366" s="1" t="s">
        <v>24</v>
      </c>
      <c r="J366" s="1">
        <v>2.14</v>
      </c>
      <c r="K366" s="1">
        <v>0.77</v>
      </c>
      <c r="L366" s="1">
        <v>1.08</v>
      </c>
      <c r="M366" s="1">
        <v>1.88</v>
      </c>
      <c r="N366" s="1">
        <v>1.2</v>
      </c>
      <c r="O366" s="1">
        <v>0.72</v>
      </c>
      <c r="P366" s="1">
        <v>0.48</v>
      </c>
      <c r="Q366" s="1">
        <v>0.88</v>
      </c>
      <c r="R366" s="1">
        <v>0.56999999999999995</v>
      </c>
      <c r="S366" s="1">
        <v>1.6</v>
      </c>
      <c r="T366" s="1">
        <v>1.4139999999999999</v>
      </c>
      <c r="U366" s="1">
        <v>0.85</v>
      </c>
      <c r="V366" s="2" t="e">
        <f>VLOOKUP(A366,[1]Sheet2!$A:$B,2,FALSE)</f>
        <v>#N/A</v>
      </c>
    </row>
    <row r="367" spans="1:22" x14ac:dyDescent="0.2">
      <c r="A367" s="1" t="s">
        <v>779</v>
      </c>
      <c r="B367" s="1" t="s">
        <v>780</v>
      </c>
      <c r="C367" s="1" t="s">
        <v>781</v>
      </c>
      <c r="D367" s="1">
        <v>2.6789999999999998</v>
      </c>
      <c r="E367" s="1">
        <v>1.4217568548299999</v>
      </c>
      <c r="F367" s="1">
        <v>3.7903398568999998E-2</v>
      </c>
      <c r="G367" s="1">
        <v>0.99906803327799998</v>
      </c>
      <c r="H367" s="1" t="s">
        <v>23</v>
      </c>
      <c r="I367" s="1" t="s">
        <v>24</v>
      </c>
      <c r="J367" s="1">
        <v>2.13</v>
      </c>
      <c r="K367" s="1">
        <v>0.53</v>
      </c>
      <c r="L367" s="1">
        <v>0.48</v>
      </c>
      <c r="M367" s="1">
        <v>0.48</v>
      </c>
      <c r="N367" s="1">
        <v>1.34</v>
      </c>
      <c r="O367" s="1">
        <v>0.76</v>
      </c>
      <c r="P367" s="1">
        <v>0.4</v>
      </c>
      <c r="Q367" s="1">
        <v>0.4</v>
      </c>
      <c r="R367" s="1">
        <v>0.53</v>
      </c>
      <c r="S367" s="1">
        <v>0.37</v>
      </c>
      <c r="T367" s="1">
        <v>0.99199999999999999</v>
      </c>
      <c r="U367" s="1">
        <v>0.49199999999999999</v>
      </c>
      <c r="V367" s="2" t="e">
        <f>VLOOKUP(A367,[1]Sheet2!$A:$B,2,FALSE)</f>
        <v>#N/A</v>
      </c>
    </row>
    <row r="368" spans="1:22" x14ac:dyDescent="0.2">
      <c r="A368" s="1" t="s">
        <v>782</v>
      </c>
      <c r="B368" s="1" t="str">
        <f t="shared" si="42"/>
        <v>ENSSSCG00000021675</v>
      </c>
      <c r="C368" s="1" t="s">
        <v>22</v>
      </c>
      <c r="D368" s="1">
        <v>2.4940000000000002</v>
      </c>
      <c r="E368" s="1">
        <v>1.31862463537</v>
      </c>
      <c r="F368" s="1">
        <v>3.8228151673599997E-2</v>
      </c>
      <c r="G368" s="1">
        <v>0.99906803327799998</v>
      </c>
      <c r="H368" s="1" t="s">
        <v>23</v>
      </c>
      <c r="I368" s="1" t="s">
        <v>24</v>
      </c>
      <c r="J368" s="1">
        <v>0.01</v>
      </c>
      <c r="K368" s="1">
        <v>0.17</v>
      </c>
      <c r="L368" s="1">
        <v>0.17</v>
      </c>
      <c r="M368" s="1">
        <v>0.18</v>
      </c>
      <c r="N368" s="1">
        <v>0.32</v>
      </c>
      <c r="O368" s="1">
        <v>0.05</v>
      </c>
      <c r="P368" s="1">
        <v>0.09</v>
      </c>
      <c r="Q368" s="1">
        <v>0.04</v>
      </c>
      <c r="R368" s="1">
        <v>0.09</v>
      </c>
      <c r="S368" s="1">
        <v>7.0000000000000007E-2</v>
      </c>
      <c r="T368" s="1">
        <v>0.17</v>
      </c>
      <c r="U368" s="1">
        <v>6.8000000000000005E-2</v>
      </c>
      <c r="V368" s="2" t="e">
        <f>VLOOKUP(A368,[1]Sheet2!$A:$B,2,FALSE)</f>
        <v>#N/A</v>
      </c>
    </row>
    <row r="369" spans="1:22" x14ac:dyDescent="0.2">
      <c r="A369" s="1" t="s">
        <v>783</v>
      </c>
      <c r="B369" s="1" t="s">
        <v>784</v>
      </c>
      <c r="C369" s="1" t="s">
        <v>785</v>
      </c>
      <c r="D369" s="1">
        <v>9.8000000000000004E-2</v>
      </c>
      <c r="E369" s="1">
        <v>-3.3532172024800002</v>
      </c>
      <c r="F369" s="1">
        <v>3.8330714420600001E-2</v>
      </c>
      <c r="G369" s="1">
        <v>0.99906803327799998</v>
      </c>
      <c r="H369" s="1" t="s">
        <v>23</v>
      </c>
      <c r="I369" s="1" t="s">
        <v>27</v>
      </c>
      <c r="J369" s="1">
        <v>0</v>
      </c>
      <c r="K369" s="1">
        <v>0</v>
      </c>
      <c r="L369" s="1">
        <v>0.01</v>
      </c>
      <c r="M369" s="1">
        <v>0.01</v>
      </c>
      <c r="N369" s="1">
        <v>0</v>
      </c>
      <c r="O369" s="1">
        <v>0.02</v>
      </c>
      <c r="P369" s="1">
        <v>0.21</v>
      </c>
      <c r="Q369" s="1">
        <v>0.01</v>
      </c>
      <c r="R369" s="1">
        <v>0</v>
      </c>
      <c r="S369" s="1">
        <v>0.01</v>
      </c>
      <c r="T369" s="1">
        <v>4.0000000000000001E-3</v>
      </c>
      <c r="U369" s="1">
        <v>0.05</v>
      </c>
      <c r="V369" s="2" t="e">
        <f>VLOOKUP(A369,[1]Sheet2!$A:$B,2,FALSE)</f>
        <v>#N/A</v>
      </c>
    </row>
    <row r="370" spans="1:22" x14ac:dyDescent="0.2">
      <c r="A370" s="1" t="s">
        <v>786</v>
      </c>
      <c r="B370" s="1" t="str">
        <f t="shared" ref="B370:B374" si="43">A370</f>
        <v>ENSSSCG00000048278</v>
      </c>
      <c r="C370" s="1" t="s">
        <v>22</v>
      </c>
      <c r="D370" s="1">
        <v>0.152</v>
      </c>
      <c r="E370" s="1">
        <v>-2.7203425157700001</v>
      </c>
      <c r="F370" s="1">
        <v>3.8346238090599997E-2</v>
      </c>
      <c r="G370" s="1">
        <v>0.99906803327799998</v>
      </c>
      <c r="H370" s="1" t="s">
        <v>23</v>
      </c>
      <c r="I370" s="1" t="s">
        <v>27</v>
      </c>
      <c r="J370" s="1">
        <v>0</v>
      </c>
      <c r="K370" s="1">
        <v>0.01</v>
      </c>
      <c r="L370" s="1">
        <v>0.01</v>
      </c>
      <c r="M370" s="1">
        <v>0.01</v>
      </c>
      <c r="N370" s="1">
        <v>0</v>
      </c>
      <c r="O370" s="1">
        <v>0</v>
      </c>
      <c r="P370" s="1">
        <v>0.09</v>
      </c>
      <c r="Q370" s="1">
        <v>0.01</v>
      </c>
      <c r="R370" s="1">
        <v>0.05</v>
      </c>
      <c r="S370" s="1">
        <v>0.09</v>
      </c>
      <c r="T370" s="1">
        <v>6.0000000000000001E-3</v>
      </c>
      <c r="U370" s="1">
        <v>4.8000000000000001E-2</v>
      </c>
      <c r="V370" s="2" t="e">
        <f>VLOOKUP(A370,[1]Sheet2!$A:$B,2,FALSE)</f>
        <v>#N/A</v>
      </c>
    </row>
    <row r="371" spans="1:22" x14ac:dyDescent="0.2">
      <c r="A371" s="1" t="s">
        <v>787</v>
      </c>
      <c r="B371" s="1" t="s">
        <v>788</v>
      </c>
      <c r="C371" s="1" t="s">
        <v>789</v>
      </c>
      <c r="D371" s="1">
        <v>2.673</v>
      </c>
      <c r="E371" s="1">
        <v>1.4182578486399999</v>
      </c>
      <c r="F371" s="1">
        <v>3.8602752233399998E-2</v>
      </c>
      <c r="G371" s="1">
        <v>0.99906803327799998</v>
      </c>
      <c r="H371" s="1" t="s">
        <v>23</v>
      </c>
      <c r="I371" s="1" t="s">
        <v>24</v>
      </c>
      <c r="J371" s="1">
        <v>7.0000000000000007E-2</v>
      </c>
      <c r="K371" s="1">
        <v>0.09</v>
      </c>
      <c r="L371" s="1">
        <v>0.08</v>
      </c>
      <c r="M371" s="1">
        <v>7.0000000000000007E-2</v>
      </c>
      <c r="N371" s="1">
        <v>0.05</v>
      </c>
      <c r="O371" s="1">
        <v>0.06</v>
      </c>
      <c r="P371" s="1">
        <v>0.01</v>
      </c>
      <c r="Q371" s="1">
        <v>0.04</v>
      </c>
      <c r="R371" s="1">
        <v>0.01</v>
      </c>
      <c r="S371" s="1">
        <v>0.03</v>
      </c>
      <c r="T371" s="1">
        <v>7.1999999999999995E-2</v>
      </c>
      <c r="U371" s="1">
        <v>0.03</v>
      </c>
      <c r="V371" s="2" t="str">
        <f>VLOOKUP(A371,[1]Sheet2!$A:$B,2,FALSE)</f>
        <v>ABC transporters</v>
      </c>
    </row>
    <row r="372" spans="1:22" x14ac:dyDescent="0.2">
      <c r="A372" s="1" t="s">
        <v>790</v>
      </c>
      <c r="B372" s="1" t="str">
        <f t="shared" si="43"/>
        <v>ENSSSCG00000049008</v>
      </c>
      <c r="C372" s="1" t="s">
        <v>22</v>
      </c>
      <c r="D372" s="1">
        <v>4.4349999999999996</v>
      </c>
      <c r="E372" s="1">
        <v>2.1489736857400001</v>
      </c>
      <c r="F372" s="1">
        <v>3.8664722492000002E-2</v>
      </c>
      <c r="G372" s="1">
        <v>0.99906803327799998</v>
      </c>
      <c r="H372" s="1" t="s">
        <v>23</v>
      </c>
      <c r="I372" s="1" t="s">
        <v>24</v>
      </c>
      <c r="J372" s="1">
        <v>0.02</v>
      </c>
      <c r="K372" s="1">
        <v>0.24</v>
      </c>
      <c r="L372" s="1">
        <v>0.23</v>
      </c>
      <c r="M372" s="1">
        <v>0.2</v>
      </c>
      <c r="N372" s="1">
        <v>0.32</v>
      </c>
      <c r="O372" s="1">
        <v>0</v>
      </c>
      <c r="P372" s="1">
        <v>0.16</v>
      </c>
      <c r="Q372" s="1">
        <v>0</v>
      </c>
      <c r="R372" s="1">
        <v>0.06</v>
      </c>
      <c r="S372" s="1">
        <v>0</v>
      </c>
      <c r="T372" s="1">
        <v>0.20200000000000001</v>
      </c>
      <c r="U372" s="1">
        <v>4.3999999999999997E-2</v>
      </c>
      <c r="V372" s="2" t="e">
        <f>VLOOKUP(A372,[1]Sheet2!$A:$B,2,FALSE)</f>
        <v>#N/A</v>
      </c>
    </row>
    <row r="373" spans="1:22" x14ac:dyDescent="0.2">
      <c r="A373" s="1" t="s">
        <v>791</v>
      </c>
      <c r="B373" s="1" t="s">
        <v>792</v>
      </c>
      <c r="C373" s="1" t="s">
        <v>793</v>
      </c>
      <c r="D373" s="1">
        <v>0.20499999999999999</v>
      </c>
      <c r="E373" s="1">
        <v>-2.2843335750699998</v>
      </c>
      <c r="F373" s="1">
        <v>3.8741141312600001E-2</v>
      </c>
      <c r="G373" s="1">
        <v>0.99906803327799998</v>
      </c>
      <c r="H373" s="1" t="s">
        <v>23</v>
      </c>
      <c r="I373" s="1" t="s">
        <v>27</v>
      </c>
      <c r="J373" s="1">
        <v>0.03</v>
      </c>
      <c r="K373" s="1">
        <v>0</v>
      </c>
      <c r="L373" s="1">
        <v>0.04</v>
      </c>
      <c r="M373" s="1">
        <v>0.02</v>
      </c>
      <c r="N373" s="1">
        <v>0.02</v>
      </c>
      <c r="O373" s="1">
        <v>0.11</v>
      </c>
      <c r="P373" s="1">
        <v>0.2</v>
      </c>
      <c r="Q373" s="1">
        <v>0</v>
      </c>
      <c r="R373" s="1">
        <v>7.0000000000000007E-2</v>
      </c>
      <c r="S373" s="1">
        <v>0.17</v>
      </c>
      <c r="T373" s="1">
        <v>2.1999999999999999E-2</v>
      </c>
      <c r="U373" s="1">
        <v>0.11</v>
      </c>
      <c r="V373" s="2" t="str">
        <f>VLOOKUP(A373,[1]Sheet2!$A:$B,2,FALSE)</f>
        <v>Metabolic pathways</v>
      </c>
    </row>
    <row r="374" spans="1:22" x14ac:dyDescent="0.2">
      <c r="A374" s="1" t="s">
        <v>794</v>
      </c>
      <c r="B374" s="1" t="str">
        <f t="shared" si="43"/>
        <v>ENSSSCG00000046270</v>
      </c>
      <c r="C374" s="1" t="s">
        <v>22</v>
      </c>
      <c r="D374" s="1">
        <v>14.276</v>
      </c>
      <c r="E374" s="1">
        <v>3.8354990261599999</v>
      </c>
      <c r="F374" s="1">
        <v>3.8880813617999999E-2</v>
      </c>
      <c r="G374" s="1">
        <v>0.99906803327799998</v>
      </c>
      <c r="H374" s="1" t="s">
        <v>23</v>
      </c>
      <c r="I374" s="1" t="s">
        <v>24</v>
      </c>
      <c r="J374" s="1">
        <v>0.06</v>
      </c>
      <c r="K374" s="1">
        <v>0.01</v>
      </c>
      <c r="L374" s="1">
        <v>0.04</v>
      </c>
      <c r="M374" s="1">
        <v>0.01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2.4E-2</v>
      </c>
      <c r="U374" s="1">
        <v>0</v>
      </c>
      <c r="V374" s="2" t="e">
        <f>VLOOKUP(A374,[1]Sheet2!$A:$B,2,FALSE)</f>
        <v>#N/A</v>
      </c>
    </row>
    <row r="375" spans="1:22" x14ac:dyDescent="0.2">
      <c r="A375" s="1" t="s">
        <v>795</v>
      </c>
      <c r="B375" s="1" t="s">
        <v>796</v>
      </c>
      <c r="C375" s="1" t="s">
        <v>797</v>
      </c>
      <c r="D375" s="1">
        <v>3.1520000000000001</v>
      </c>
      <c r="E375" s="1">
        <v>1.6562275853699999</v>
      </c>
      <c r="F375" s="1">
        <v>3.8916559164100001E-2</v>
      </c>
      <c r="G375" s="1">
        <v>0.99906803327799998</v>
      </c>
      <c r="H375" s="1" t="s">
        <v>23</v>
      </c>
      <c r="I375" s="1" t="s">
        <v>24</v>
      </c>
      <c r="J375" s="1">
        <v>0.02</v>
      </c>
      <c r="K375" s="1">
        <v>0.28000000000000003</v>
      </c>
      <c r="L375" s="1">
        <v>0.11</v>
      </c>
      <c r="M375" s="1">
        <v>0.32</v>
      </c>
      <c r="N375" s="1">
        <v>0.24</v>
      </c>
      <c r="O375" s="1">
        <v>0.08</v>
      </c>
      <c r="P375" s="1">
        <v>0.12</v>
      </c>
      <c r="Q375" s="1">
        <v>0.05</v>
      </c>
      <c r="R375" s="1">
        <v>0.04</v>
      </c>
      <c r="S375" s="1">
        <v>0.05</v>
      </c>
      <c r="T375" s="1">
        <v>0.19400000000000001</v>
      </c>
      <c r="U375" s="1">
        <v>6.8000000000000005E-2</v>
      </c>
      <c r="V375" s="2" t="e">
        <f>VLOOKUP(A375,[1]Sheet2!$A:$B,2,FALSE)</f>
        <v>#N/A</v>
      </c>
    </row>
    <row r="376" spans="1:22" x14ac:dyDescent="0.2">
      <c r="A376" s="1" t="s">
        <v>798</v>
      </c>
      <c r="B376" s="1" t="str">
        <f t="shared" ref="B376:B379" si="44">A376</f>
        <v>ENSSSCG00000041814</v>
      </c>
      <c r="C376" s="1" t="s">
        <v>22</v>
      </c>
      <c r="D376" s="1">
        <v>2.323</v>
      </c>
      <c r="E376" s="1">
        <v>1.2157870859</v>
      </c>
      <c r="F376" s="1">
        <v>3.8967710447699998E-2</v>
      </c>
      <c r="G376" s="1">
        <v>0.99906803327799998</v>
      </c>
      <c r="H376" s="1" t="s">
        <v>23</v>
      </c>
      <c r="I376" s="1" t="s">
        <v>24</v>
      </c>
      <c r="J376" s="1">
        <v>0.12</v>
      </c>
      <c r="K376" s="1">
        <v>0.13</v>
      </c>
      <c r="L376" s="1">
        <v>7.0000000000000007E-2</v>
      </c>
      <c r="M376" s="1">
        <v>0.11</v>
      </c>
      <c r="N376" s="1">
        <v>0.24</v>
      </c>
      <c r="O376" s="1">
        <v>0.09</v>
      </c>
      <c r="P376" s="1">
        <v>0.12</v>
      </c>
      <c r="Q376" s="1">
        <v>0.05</v>
      </c>
      <c r="R376" s="1">
        <v>0.04</v>
      </c>
      <c r="S376" s="1">
        <v>0.04</v>
      </c>
      <c r="T376" s="1">
        <v>0.13400000000000001</v>
      </c>
      <c r="U376" s="1">
        <v>6.8000000000000005E-2</v>
      </c>
      <c r="V376" s="2" t="e">
        <f>VLOOKUP(A376,[1]Sheet2!$A:$B,2,FALSE)</f>
        <v>#N/A</v>
      </c>
    </row>
    <row r="377" spans="1:22" x14ac:dyDescent="0.2">
      <c r="A377" s="1" t="s">
        <v>799</v>
      </c>
      <c r="B377" s="1" t="str">
        <f t="shared" si="44"/>
        <v>ENSSSCG00000043598</v>
      </c>
      <c r="C377" s="1" t="s">
        <v>22</v>
      </c>
      <c r="D377" s="1">
        <v>0.36399999999999999</v>
      </c>
      <c r="E377" s="1">
        <v>-1.4580598891800001</v>
      </c>
      <c r="F377" s="1">
        <v>3.92749686648E-2</v>
      </c>
      <c r="G377" s="1">
        <v>0.99906803327799998</v>
      </c>
      <c r="H377" s="1" t="s">
        <v>23</v>
      </c>
      <c r="I377" s="1" t="s">
        <v>27</v>
      </c>
      <c r="J377" s="1">
        <v>0</v>
      </c>
      <c r="K377" s="1">
        <v>0.09</v>
      </c>
      <c r="L377" s="1">
        <v>0.1</v>
      </c>
      <c r="M377" s="1">
        <v>0.21</v>
      </c>
      <c r="N377" s="1">
        <v>0.28999999999999998</v>
      </c>
      <c r="O377" s="1">
        <v>0.24</v>
      </c>
      <c r="P377" s="1">
        <v>0.44</v>
      </c>
      <c r="Q377" s="1">
        <v>0.23</v>
      </c>
      <c r="R377" s="1">
        <v>0.62</v>
      </c>
      <c r="S377" s="1">
        <v>0.51</v>
      </c>
      <c r="T377" s="1">
        <v>0.13800000000000001</v>
      </c>
      <c r="U377" s="1">
        <v>0.40799999999999997</v>
      </c>
      <c r="V377" s="2" t="e">
        <f>VLOOKUP(A377,[1]Sheet2!$A:$B,2,FALSE)</f>
        <v>#N/A</v>
      </c>
    </row>
    <row r="378" spans="1:22" x14ac:dyDescent="0.2">
      <c r="A378" s="1" t="s">
        <v>800</v>
      </c>
      <c r="B378" s="1" t="s">
        <v>801</v>
      </c>
      <c r="C378" s="1" t="s">
        <v>802</v>
      </c>
      <c r="D378" s="1">
        <v>0.22500000000000001</v>
      </c>
      <c r="E378" s="1">
        <v>-2.1518535876999998</v>
      </c>
      <c r="F378" s="1">
        <v>3.9376142606099999E-2</v>
      </c>
      <c r="G378" s="1">
        <v>0.99906803327799998</v>
      </c>
      <c r="H378" s="1" t="s">
        <v>23</v>
      </c>
      <c r="I378" s="1" t="s">
        <v>27</v>
      </c>
      <c r="J378" s="1">
        <v>0.15</v>
      </c>
      <c r="K378" s="1">
        <v>0.04</v>
      </c>
      <c r="L378" s="1">
        <v>0.02</v>
      </c>
      <c r="M378" s="1">
        <v>0.02</v>
      </c>
      <c r="N378" s="1">
        <v>0.04</v>
      </c>
      <c r="O378" s="1">
        <v>0.09</v>
      </c>
      <c r="P378" s="1">
        <v>1.17</v>
      </c>
      <c r="Q378" s="1">
        <v>0.03</v>
      </c>
      <c r="R378" s="1">
        <v>7.0000000000000007E-2</v>
      </c>
      <c r="S378" s="1">
        <v>0.5</v>
      </c>
      <c r="T378" s="1">
        <v>5.3999999999999999E-2</v>
      </c>
      <c r="U378" s="1">
        <v>0.372</v>
      </c>
      <c r="V378" s="2" t="e">
        <f>VLOOKUP(A378,[1]Sheet2!$A:$B,2,FALSE)</f>
        <v>#N/A</v>
      </c>
    </row>
    <row r="379" spans="1:22" x14ac:dyDescent="0.2">
      <c r="A379" s="1" t="s">
        <v>803</v>
      </c>
      <c r="B379" s="1" t="str">
        <f t="shared" si="44"/>
        <v>ENSSSCG00000035885</v>
      </c>
      <c r="C379" s="1" t="s">
        <v>22</v>
      </c>
      <c r="D379" s="1">
        <v>0.14499999999999999</v>
      </c>
      <c r="E379" s="1">
        <v>-2.7812633569999998</v>
      </c>
      <c r="F379" s="1">
        <v>3.9391607364799998E-2</v>
      </c>
      <c r="G379" s="1">
        <v>0.99906803327799998</v>
      </c>
      <c r="H379" s="1" t="s">
        <v>23</v>
      </c>
      <c r="I379" s="1" t="s">
        <v>27</v>
      </c>
      <c r="J379" s="1">
        <v>0</v>
      </c>
      <c r="K379" s="1">
        <v>0</v>
      </c>
      <c r="L379" s="1">
        <v>0.82</v>
      </c>
      <c r="M379" s="1">
        <v>0.42</v>
      </c>
      <c r="N379" s="1">
        <v>0</v>
      </c>
      <c r="O379" s="1">
        <v>1.83</v>
      </c>
      <c r="P379" s="1">
        <v>3.97</v>
      </c>
      <c r="Q379" s="1">
        <v>0</v>
      </c>
      <c r="R379" s="1">
        <v>2.08</v>
      </c>
      <c r="S379" s="1">
        <v>1.05</v>
      </c>
      <c r="T379" s="1">
        <v>0.248</v>
      </c>
      <c r="U379" s="1">
        <v>1.786</v>
      </c>
      <c r="V379" s="2" t="e">
        <f>VLOOKUP(A379,[1]Sheet2!$A:$B,2,FALSE)</f>
        <v>#N/A</v>
      </c>
    </row>
    <row r="380" spans="1:22" x14ac:dyDescent="0.2">
      <c r="A380" s="1" t="s">
        <v>804</v>
      </c>
      <c r="B380" s="1" t="s">
        <v>805</v>
      </c>
      <c r="C380" s="1" t="s">
        <v>806</v>
      </c>
      <c r="D380" s="1">
        <v>0.29699999999999999</v>
      </c>
      <c r="E380" s="1">
        <v>-1.7509001958699999</v>
      </c>
      <c r="F380" s="1">
        <v>3.9445372912400002E-2</v>
      </c>
      <c r="G380" s="1">
        <v>0.99906803327799998</v>
      </c>
      <c r="H380" s="1" t="s">
        <v>23</v>
      </c>
      <c r="I380" s="1" t="s">
        <v>27</v>
      </c>
      <c r="J380" s="1">
        <v>0.03</v>
      </c>
      <c r="K380" s="1">
        <v>0</v>
      </c>
      <c r="L380" s="1">
        <v>7.0000000000000007E-2</v>
      </c>
      <c r="M380" s="1">
        <v>0.04</v>
      </c>
      <c r="N380" s="1">
        <v>0.12</v>
      </c>
      <c r="O380" s="1">
        <v>0.13</v>
      </c>
      <c r="P380" s="1">
        <v>0.24</v>
      </c>
      <c r="Q380" s="1">
        <v>0.16</v>
      </c>
      <c r="R380" s="1">
        <v>0.1</v>
      </c>
      <c r="S380" s="1">
        <v>0.4</v>
      </c>
      <c r="T380" s="1">
        <v>5.1999999999999998E-2</v>
      </c>
      <c r="U380" s="1">
        <v>0.20599999999999999</v>
      </c>
      <c r="V380" s="2" t="e">
        <f>VLOOKUP(A380,[1]Sheet2!$A:$B,2,FALSE)</f>
        <v>#N/A</v>
      </c>
    </row>
    <row r="381" spans="1:22" x14ac:dyDescent="0.2">
      <c r="A381" s="1" t="s">
        <v>807</v>
      </c>
      <c r="B381" s="1" t="s">
        <v>808</v>
      </c>
      <c r="C381" s="1" t="s">
        <v>809</v>
      </c>
      <c r="D381" s="1">
        <v>3.4750000000000001</v>
      </c>
      <c r="E381" s="1">
        <v>1.7969922709499999</v>
      </c>
      <c r="F381" s="1">
        <v>3.9468678375499999E-2</v>
      </c>
      <c r="G381" s="1">
        <v>0.99906803327799998</v>
      </c>
      <c r="H381" s="1" t="s">
        <v>23</v>
      </c>
      <c r="I381" s="1" t="s">
        <v>24</v>
      </c>
      <c r="J381" s="1">
        <v>124.49</v>
      </c>
      <c r="K381" s="1">
        <v>24.5</v>
      </c>
      <c r="L381" s="1">
        <v>22.28</v>
      </c>
      <c r="M381" s="1">
        <v>19.64</v>
      </c>
      <c r="N381" s="1">
        <v>0.99</v>
      </c>
      <c r="O381" s="1">
        <v>11.86</v>
      </c>
      <c r="P381" s="1">
        <v>22.02</v>
      </c>
      <c r="Q381" s="1">
        <v>15.15</v>
      </c>
      <c r="R381" s="1">
        <v>10.029999999999999</v>
      </c>
      <c r="S381" s="1">
        <v>7.15</v>
      </c>
      <c r="T381" s="1">
        <v>38.380000000000003</v>
      </c>
      <c r="U381" s="1">
        <v>13.242000000000001</v>
      </c>
      <c r="V381" s="2" t="e">
        <f>VLOOKUP(A381,[1]Sheet2!$A:$B,2,FALSE)</f>
        <v>#N/A</v>
      </c>
    </row>
    <row r="382" spans="1:22" x14ac:dyDescent="0.2">
      <c r="A382" s="1" t="s">
        <v>810</v>
      </c>
      <c r="B382" s="1" t="s">
        <v>811</v>
      </c>
      <c r="C382" s="1" t="s">
        <v>812</v>
      </c>
      <c r="D382" s="1">
        <v>2.7170000000000001</v>
      </c>
      <c r="E382" s="1">
        <v>1.44214130478</v>
      </c>
      <c r="F382" s="1">
        <v>3.9619673171900002E-2</v>
      </c>
      <c r="G382" s="1">
        <v>0.99906803327799998</v>
      </c>
      <c r="H382" s="1" t="s">
        <v>23</v>
      </c>
      <c r="I382" s="1" t="s">
        <v>24</v>
      </c>
      <c r="J382" s="1">
        <v>29.09</v>
      </c>
      <c r="K382" s="1">
        <v>11.15</v>
      </c>
      <c r="L382" s="1">
        <v>12.77</v>
      </c>
      <c r="M382" s="1">
        <v>7.91</v>
      </c>
      <c r="N382" s="1">
        <v>4.3499999999999996</v>
      </c>
      <c r="O382" s="1">
        <v>16.760000000000002</v>
      </c>
      <c r="P382" s="1">
        <v>4.1500000000000004</v>
      </c>
      <c r="Q382" s="1">
        <v>5.27</v>
      </c>
      <c r="R382" s="1">
        <v>4.9000000000000004</v>
      </c>
      <c r="S382" s="1">
        <v>3.54</v>
      </c>
      <c r="T382" s="1">
        <v>13.054</v>
      </c>
      <c r="U382" s="1">
        <v>6.9240000000000004</v>
      </c>
      <c r="V382" s="2" t="e">
        <f>VLOOKUP(A382,[1]Sheet2!$A:$B,2,FALSE)</f>
        <v>#N/A</v>
      </c>
    </row>
    <row r="383" spans="1:22" x14ac:dyDescent="0.2">
      <c r="A383" s="1" t="s">
        <v>813</v>
      </c>
      <c r="B383" s="1" t="s">
        <v>814</v>
      </c>
      <c r="C383" s="1" t="s">
        <v>815</v>
      </c>
      <c r="D383" s="1">
        <v>0.375</v>
      </c>
      <c r="E383" s="1">
        <v>-1.41566773234</v>
      </c>
      <c r="F383" s="1">
        <v>3.9727585127400003E-2</v>
      </c>
      <c r="G383" s="1">
        <v>0.99906803327799998</v>
      </c>
      <c r="H383" s="1" t="s">
        <v>23</v>
      </c>
      <c r="I383" s="1" t="s">
        <v>27</v>
      </c>
      <c r="J383" s="1">
        <v>0.04</v>
      </c>
      <c r="K383" s="1">
        <v>0.12</v>
      </c>
      <c r="L383" s="1">
        <v>0</v>
      </c>
      <c r="M383" s="1">
        <v>0.05</v>
      </c>
      <c r="N383" s="1">
        <v>0.05</v>
      </c>
      <c r="O383" s="1">
        <v>7.0000000000000007E-2</v>
      </c>
      <c r="P383" s="1">
        <v>0.19</v>
      </c>
      <c r="Q383" s="1">
        <v>0.15</v>
      </c>
      <c r="R383" s="1">
        <v>0.25</v>
      </c>
      <c r="S383" s="1">
        <v>0.17</v>
      </c>
      <c r="T383" s="1">
        <v>5.1999999999999998E-2</v>
      </c>
      <c r="U383" s="1">
        <v>0.16600000000000001</v>
      </c>
      <c r="V383" s="2" t="e">
        <f>VLOOKUP(A383,[1]Sheet2!$A:$B,2,FALSE)</f>
        <v>#N/A</v>
      </c>
    </row>
    <row r="384" spans="1:22" x14ac:dyDescent="0.2">
      <c r="A384" s="1" t="s">
        <v>816</v>
      </c>
      <c r="B384" s="1" t="str">
        <f t="shared" ref="B384:B390" si="45">A384</f>
        <v>ENSSSCG00000039179</v>
      </c>
      <c r="C384" s="1" t="s">
        <v>22</v>
      </c>
      <c r="D384" s="1">
        <v>2.8980000000000001</v>
      </c>
      <c r="E384" s="1">
        <v>1.53526943253</v>
      </c>
      <c r="F384" s="1">
        <v>3.9921647989800003E-2</v>
      </c>
      <c r="G384" s="1">
        <v>0.99906803327799998</v>
      </c>
      <c r="H384" s="1" t="s">
        <v>23</v>
      </c>
      <c r="I384" s="1" t="s">
        <v>24</v>
      </c>
      <c r="J384" s="1">
        <v>2.2400000000000002</v>
      </c>
      <c r="K384" s="1">
        <v>0.86</v>
      </c>
      <c r="L384" s="1">
        <v>0.06</v>
      </c>
      <c r="M384" s="1">
        <v>0.64</v>
      </c>
      <c r="N384" s="1">
        <v>0.27</v>
      </c>
      <c r="O384" s="1">
        <v>0.45</v>
      </c>
      <c r="P384" s="1">
        <v>0.03</v>
      </c>
      <c r="Q384" s="1">
        <v>0.08</v>
      </c>
      <c r="R384" s="1">
        <v>0.21</v>
      </c>
      <c r="S384" s="1">
        <v>0.34</v>
      </c>
      <c r="T384" s="1">
        <v>0.81399999999999995</v>
      </c>
      <c r="U384" s="1">
        <v>0.222</v>
      </c>
      <c r="V384" s="2" t="e">
        <f>VLOOKUP(A384,[1]Sheet2!$A:$B,2,FALSE)</f>
        <v>#N/A</v>
      </c>
    </row>
    <row r="385" spans="1:22" x14ac:dyDescent="0.2">
      <c r="A385" s="1" t="s">
        <v>817</v>
      </c>
      <c r="B385" s="1" t="s">
        <v>818</v>
      </c>
      <c r="C385" s="1" t="s">
        <v>819</v>
      </c>
      <c r="D385" s="1">
        <v>4.9939999999999998</v>
      </c>
      <c r="E385" s="1">
        <v>2.3201458378400002</v>
      </c>
      <c r="F385" s="1">
        <v>4.0122318448200002E-2</v>
      </c>
      <c r="G385" s="1">
        <v>0.99906803327799998</v>
      </c>
      <c r="H385" s="1" t="s">
        <v>23</v>
      </c>
      <c r="I385" s="1" t="s">
        <v>24</v>
      </c>
      <c r="J385" s="1">
        <v>0.66</v>
      </c>
      <c r="K385" s="1">
        <v>0.28000000000000003</v>
      </c>
      <c r="L385" s="1">
        <v>0.28999999999999998</v>
      </c>
      <c r="M385" s="1">
        <v>0</v>
      </c>
      <c r="N385" s="1">
        <v>0.15</v>
      </c>
      <c r="O385" s="1">
        <v>0.04</v>
      </c>
      <c r="P385" s="1">
        <v>0.04</v>
      </c>
      <c r="Q385" s="1">
        <v>0.11</v>
      </c>
      <c r="R385" s="1">
        <v>0</v>
      </c>
      <c r="S385" s="1">
        <v>0.23</v>
      </c>
      <c r="T385" s="1">
        <v>0.27600000000000002</v>
      </c>
      <c r="U385" s="1">
        <v>8.4000000000000005E-2</v>
      </c>
      <c r="V385" s="2" t="e">
        <f>VLOOKUP(A385,[1]Sheet2!$A:$B,2,FALSE)</f>
        <v>#N/A</v>
      </c>
    </row>
    <row r="386" spans="1:22" x14ac:dyDescent="0.2">
      <c r="A386" s="1" t="s">
        <v>820</v>
      </c>
      <c r="B386" s="1" t="str">
        <f t="shared" si="45"/>
        <v>ENSSSCG00000043379</v>
      </c>
      <c r="C386" s="1" t="s">
        <v>22</v>
      </c>
      <c r="D386" s="1">
        <v>6.6000000000000003E-2</v>
      </c>
      <c r="E386" s="1">
        <v>-3.9218663712700002</v>
      </c>
      <c r="F386" s="1">
        <v>4.0314620079800002E-2</v>
      </c>
      <c r="G386" s="1">
        <v>0.99906803327799998</v>
      </c>
      <c r="H386" s="1" t="s">
        <v>23</v>
      </c>
      <c r="I386" s="1" t="s">
        <v>27</v>
      </c>
      <c r="J386" s="1">
        <v>0</v>
      </c>
      <c r="K386" s="1">
        <v>0</v>
      </c>
      <c r="L386" s="1">
        <v>0</v>
      </c>
      <c r="M386" s="1">
        <v>0</v>
      </c>
      <c r="N386" s="1">
        <v>0.01</v>
      </c>
      <c r="O386" s="1">
        <v>0</v>
      </c>
      <c r="P386" s="1">
        <v>0.03</v>
      </c>
      <c r="Q386" s="1">
        <v>0</v>
      </c>
      <c r="R386" s="1">
        <v>0.18</v>
      </c>
      <c r="S386" s="1">
        <v>0.01</v>
      </c>
      <c r="T386" s="1">
        <v>2E-3</v>
      </c>
      <c r="U386" s="1">
        <v>4.3999999999999997E-2</v>
      </c>
      <c r="V386" s="2" t="e">
        <f>VLOOKUP(A386,[1]Sheet2!$A:$B,2,FALSE)</f>
        <v>#N/A</v>
      </c>
    </row>
    <row r="387" spans="1:22" x14ac:dyDescent="0.2">
      <c r="A387" s="1" t="s">
        <v>821</v>
      </c>
      <c r="B387" s="1" t="s">
        <v>822</v>
      </c>
      <c r="C387" s="1" t="s">
        <v>823</v>
      </c>
      <c r="D387" s="1">
        <v>8.5000000000000006E-2</v>
      </c>
      <c r="E387" s="1">
        <v>-3.5543479003899998</v>
      </c>
      <c r="F387" s="1">
        <v>4.0496146903500001E-2</v>
      </c>
      <c r="G387" s="1">
        <v>0.99906803327799998</v>
      </c>
      <c r="H387" s="1" t="s">
        <v>23</v>
      </c>
      <c r="I387" s="1" t="s">
        <v>27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0.4</v>
      </c>
      <c r="P387" s="1">
        <v>0.42</v>
      </c>
      <c r="Q387" s="1">
        <v>0.75</v>
      </c>
      <c r="R387" s="1">
        <v>0</v>
      </c>
      <c r="S387" s="1">
        <v>1.1000000000000001</v>
      </c>
      <c r="T387" s="1">
        <v>0</v>
      </c>
      <c r="U387" s="1">
        <v>0.53400000000000003</v>
      </c>
      <c r="V387" s="2" t="e">
        <f>VLOOKUP(A387,[1]Sheet2!$A:$B,2,FALSE)</f>
        <v>#N/A</v>
      </c>
    </row>
    <row r="388" spans="1:22" x14ac:dyDescent="0.2">
      <c r="A388" s="1" t="s">
        <v>824</v>
      </c>
      <c r="B388" s="1" t="s">
        <v>825</v>
      </c>
      <c r="C388" s="1" t="s">
        <v>826</v>
      </c>
      <c r="D388" s="1">
        <v>7.4859999999999998</v>
      </c>
      <c r="E388" s="1">
        <v>2.9041475351599999</v>
      </c>
      <c r="F388" s="1">
        <v>4.05804828572E-2</v>
      </c>
      <c r="G388" s="1">
        <v>0.99906803327799998</v>
      </c>
      <c r="H388" s="1" t="s">
        <v>23</v>
      </c>
      <c r="I388" s="1" t="s">
        <v>24</v>
      </c>
      <c r="J388" s="1">
        <v>0.15</v>
      </c>
      <c r="K388" s="1">
        <v>0.98</v>
      </c>
      <c r="L388" s="1">
        <v>0</v>
      </c>
      <c r="M388" s="1">
        <v>0.19</v>
      </c>
      <c r="N388" s="1">
        <v>0.52</v>
      </c>
      <c r="O388" s="1">
        <v>0.08</v>
      </c>
      <c r="P388" s="1">
        <v>0</v>
      </c>
      <c r="Q388" s="1">
        <v>0</v>
      </c>
      <c r="R388" s="1">
        <v>0</v>
      </c>
      <c r="S388" s="1">
        <v>0.23</v>
      </c>
      <c r="T388" s="1">
        <v>0.36799999999999999</v>
      </c>
      <c r="U388" s="1">
        <v>6.2E-2</v>
      </c>
      <c r="V388" s="2" t="e">
        <f>VLOOKUP(A388,[1]Sheet2!$A:$B,2,FALSE)</f>
        <v>#N/A</v>
      </c>
    </row>
    <row r="389" spans="1:22" x14ac:dyDescent="0.2">
      <c r="A389" s="1" t="s">
        <v>827</v>
      </c>
      <c r="B389" s="1" t="str">
        <f t="shared" si="45"/>
        <v>ENSSSCG00000044655</v>
      </c>
      <c r="C389" s="1" t="s">
        <v>22</v>
      </c>
      <c r="D389" s="1">
        <v>11.577</v>
      </c>
      <c r="E389" s="1">
        <v>3.5331963776899999</v>
      </c>
      <c r="F389" s="1">
        <v>4.0581511454199998E-2</v>
      </c>
      <c r="G389" s="1">
        <v>0.99906803327799998</v>
      </c>
      <c r="H389" s="1" t="s">
        <v>23</v>
      </c>
      <c r="I389" s="1" t="s">
        <v>24</v>
      </c>
      <c r="J389" s="1">
        <v>0.15</v>
      </c>
      <c r="K389" s="1">
        <v>0</v>
      </c>
      <c r="L389" s="1">
        <v>0.02</v>
      </c>
      <c r="M389" s="1">
        <v>0.02</v>
      </c>
      <c r="N389" s="1">
        <v>0.04</v>
      </c>
      <c r="O389" s="1">
        <v>0</v>
      </c>
      <c r="P389" s="1">
        <v>0.02</v>
      </c>
      <c r="Q389" s="1">
        <v>0</v>
      </c>
      <c r="R389" s="1">
        <v>0</v>
      </c>
      <c r="S389" s="1">
        <v>0</v>
      </c>
      <c r="T389" s="1">
        <v>4.5999999999999999E-2</v>
      </c>
      <c r="U389" s="1">
        <v>4.0000000000000001E-3</v>
      </c>
      <c r="V389" s="2" t="e">
        <f>VLOOKUP(A389,[1]Sheet2!$A:$B,2,FALSE)</f>
        <v>#N/A</v>
      </c>
    </row>
    <row r="390" spans="1:22" x14ac:dyDescent="0.2">
      <c r="A390" s="1" t="s">
        <v>828</v>
      </c>
      <c r="B390" s="1" t="str">
        <f t="shared" si="45"/>
        <v>ENSSSCG00000048411</v>
      </c>
      <c r="C390" s="1" t="s">
        <v>22</v>
      </c>
      <c r="D390" s="1">
        <v>4.62</v>
      </c>
      <c r="E390" s="1">
        <v>2.2078571882900002</v>
      </c>
      <c r="F390" s="1">
        <v>4.0624215310899998E-2</v>
      </c>
      <c r="G390" s="1">
        <v>0.99906803327799998</v>
      </c>
      <c r="H390" s="1" t="s">
        <v>23</v>
      </c>
      <c r="I390" s="1" t="s">
        <v>24</v>
      </c>
      <c r="J390" s="1">
        <v>0</v>
      </c>
      <c r="K390" s="1">
        <v>0.14000000000000001</v>
      </c>
      <c r="L390" s="1">
        <v>7.0000000000000007E-2</v>
      </c>
      <c r="M390" s="1">
        <v>0.08</v>
      </c>
      <c r="N390" s="1">
        <v>0.05</v>
      </c>
      <c r="O390" s="1">
        <v>0.03</v>
      </c>
      <c r="P390" s="1">
        <v>0.02</v>
      </c>
      <c r="Q390" s="1">
        <v>0.02</v>
      </c>
      <c r="R390" s="1">
        <v>0</v>
      </c>
      <c r="S390" s="1">
        <v>0</v>
      </c>
      <c r="T390" s="1">
        <v>6.8000000000000005E-2</v>
      </c>
      <c r="U390" s="1">
        <v>1.4E-2</v>
      </c>
      <c r="V390" s="2" t="e">
        <f>VLOOKUP(A390,[1]Sheet2!$A:$B,2,FALSE)</f>
        <v>#N/A</v>
      </c>
    </row>
    <row r="391" spans="1:22" x14ac:dyDescent="0.2">
      <c r="A391" s="1" t="s">
        <v>829</v>
      </c>
      <c r="B391" s="1" t="s">
        <v>830</v>
      </c>
      <c r="C391" s="1" t="s">
        <v>831</v>
      </c>
      <c r="D391" s="1">
        <v>0.184</v>
      </c>
      <c r="E391" s="1">
        <v>-2.4433782724499999</v>
      </c>
      <c r="F391" s="1">
        <v>4.0676780720500003E-2</v>
      </c>
      <c r="G391" s="1">
        <v>0.99906803327799998</v>
      </c>
      <c r="H391" s="1" t="s">
        <v>23</v>
      </c>
      <c r="I391" s="1" t="s">
        <v>27</v>
      </c>
      <c r="J391" s="1">
        <v>0</v>
      </c>
      <c r="K391" s="1">
        <v>0.02</v>
      </c>
      <c r="L391" s="1">
        <v>0</v>
      </c>
      <c r="M391" s="1">
        <v>0.02</v>
      </c>
      <c r="N391" s="1">
        <v>0.03</v>
      </c>
      <c r="O391" s="1">
        <v>0.02</v>
      </c>
      <c r="P391" s="1">
        <v>0.06</v>
      </c>
      <c r="Q391" s="1">
        <v>0.18</v>
      </c>
      <c r="R391" s="1">
        <v>0.08</v>
      </c>
      <c r="S391" s="1">
        <v>0.08</v>
      </c>
      <c r="T391" s="1">
        <v>1.4E-2</v>
      </c>
      <c r="U391" s="1">
        <v>8.4000000000000005E-2</v>
      </c>
      <c r="V391" s="2" t="e">
        <f>VLOOKUP(A391,[1]Sheet2!$A:$B,2,FALSE)</f>
        <v>#N/A</v>
      </c>
    </row>
    <row r="392" spans="1:22" x14ac:dyDescent="0.2">
      <c r="A392" s="1" t="s">
        <v>832</v>
      </c>
      <c r="B392" s="1" t="str">
        <f t="shared" ref="B392:B397" si="46">A392</f>
        <v>ENSSSCG00000048528</v>
      </c>
      <c r="C392" s="1" t="s">
        <v>22</v>
      </c>
      <c r="D392" s="1">
        <v>6.9820000000000002</v>
      </c>
      <c r="E392" s="1">
        <v>2.8035476152899999</v>
      </c>
      <c r="F392" s="1">
        <v>4.0708025723800001E-2</v>
      </c>
      <c r="G392" s="1">
        <v>0.99906803327799998</v>
      </c>
      <c r="H392" s="1" t="s">
        <v>23</v>
      </c>
      <c r="I392" s="1" t="s">
        <v>24</v>
      </c>
      <c r="J392" s="1">
        <v>0.02</v>
      </c>
      <c r="K392" s="1">
        <v>0.01</v>
      </c>
      <c r="L392" s="1">
        <v>0.03</v>
      </c>
      <c r="M392" s="1">
        <v>0.02</v>
      </c>
      <c r="N392" s="1">
        <v>0.05</v>
      </c>
      <c r="O392" s="1">
        <v>0</v>
      </c>
      <c r="P392" s="1">
        <v>0</v>
      </c>
      <c r="Q392" s="1">
        <v>0</v>
      </c>
      <c r="R392" s="1">
        <v>0</v>
      </c>
      <c r="S392" s="1">
        <v>0.03</v>
      </c>
      <c r="T392" s="1">
        <v>2.5999999999999999E-2</v>
      </c>
      <c r="U392" s="1">
        <v>6.0000000000000001E-3</v>
      </c>
      <c r="V392" s="2" t="e">
        <f>VLOOKUP(A392,[1]Sheet2!$A:$B,2,FALSE)</f>
        <v>#N/A</v>
      </c>
    </row>
    <row r="393" spans="1:22" x14ac:dyDescent="0.2">
      <c r="A393" s="1" t="s">
        <v>833</v>
      </c>
      <c r="B393" s="1" t="s">
        <v>834</v>
      </c>
      <c r="C393" s="1" t="s">
        <v>835</v>
      </c>
      <c r="D393" s="1">
        <v>0.30299999999999999</v>
      </c>
      <c r="E393" s="1">
        <v>-1.72086268547</v>
      </c>
      <c r="F393" s="1">
        <v>4.0729009706399998E-2</v>
      </c>
      <c r="G393" s="1">
        <v>0.99906803327799998</v>
      </c>
      <c r="H393" s="1" t="s">
        <v>23</v>
      </c>
      <c r="I393" s="1" t="s">
        <v>27</v>
      </c>
      <c r="J393" s="1">
        <v>0.01</v>
      </c>
      <c r="K393" s="1">
        <v>0.03</v>
      </c>
      <c r="L393" s="1">
        <v>0.08</v>
      </c>
      <c r="M393" s="1">
        <v>0.21</v>
      </c>
      <c r="N393" s="1">
        <v>0.06</v>
      </c>
      <c r="O393" s="1">
        <v>0.11</v>
      </c>
      <c r="P393" s="1">
        <v>0.19</v>
      </c>
      <c r="Q393" s="1">
        <v>0.06</v>
      </c>
      <c r="R393" s="1">
        <v>0.82</v>
      </c>
      <c r="S393" s="1">
        <v>0.15</v>
      </c>
      <c r="T393" s="1">
        <v>7.8E-2</v>
      </c>
      <c r="U393" s="1">
        <v>0.26600000000000001</v>
      </c>
      <c r="V393" s="2" t="e">
        <f>VLOOKUP(A393,[1]Sheet2!$A:$B,2,FALSE)</f>
        <v>#N/A</v>
      </c>
    </row>
    <row r="394" spans="1:22" x14ac:dyDescent="0.2">
      <c r="A394" s="1" t="s">
        <v>836</v>
      </c>
      <c r="B394" s="1" t="s">
        <v>837</v>
      </c>
      <c r="C394" s="1" t="s">
        <v>838</v>
      </c>
      <c r="D394" s="1">
        <v>0.27500000000000002</v>
      </c>
      <c r="E394" s="1">
        <v>-1.8637203786400001</v>
      </c>
      <c r="F394" s="1">
        <v>4.0750902569999997E-2</v>
      </c>
      <c r="G394" s="1">
        <v>0.99906803327799998</v>
      </c>
      <c r="H394" s="1" t="s">
        <v>23</v>
      </c>
      <c r="I394" s="1" t="s">
        <v>27</v>
      </c>
      <c r="J394" s="1">
        <v>0</v>
      </c>
      <c r="K394" s="1">
        <v>0.02</v>
      </c>
      <c r="L394" s="1">
        <v>7.0000000000000007E-2</v>
      </c>
      <c r="M394" s="1">
        <v>0.02</v>
      </c>
      <c r="N394" s="1">
        <v>0.13</v>
      </c>
      <c r="O394" s="1">
        <v>0.1</v>
      </c>
      <c r="P394" s="1">
        <v>0.19</v>
      </c>
      <c r="Q394" s="1">
        <v>0.04</v>
      </c>
      <c r="R394" s="1">
        <v>0.57999999999999996</v>
      </c>
      <c r="S394" s="1">
        <v>0.12</v>
      </c>
      <c r="T394" s="1">
        <v>4.8000000000000001E-2</v>
      </c>
      <c r="U394" s="1">
        <v>0.20599999999999999</v>
      </c>
      <c r="V394" s="2" t="e">
        <f>VLOOKUP(A394,[1]Sheet2!$A:$B,2,FALSE)</f>
        <v>#N/A</v>
      </c>
    </row>
    <row r="395" spans="1:22" x14ac:dyDescent="0.2">
      <c r="A395" s="1" t="s">
        <v>839</v>
      </c>
      <c r="B395" s="1" t="str">
        <f t="shared" si="46"/>
        <v>ENSSSCG00000045525</v>
      </c>
      <c r="C395" s="1" t="s">
        <v>22</v>
      </c>
      <c r="D395" s="1">
        <v>0.35399999999999998</v>
      </c>
      <c r="E395" s="1">
        <v>-1.49683494759</v>
      </c>
      <c r="F395" s="1">
        <v>4.0865105466299997E-2</v>
      </c>
      <c r="G395" s="1">
        <v>0.99906803327799998</v>
      </c>
      <c r="H395" s="1" t="s">
        <v>23</v>
      </c>
      <c r="I395" s="1" t="s">
        <v>27</v>
      </c>
      <c r="J395" s="1">
        <v>0</v>
      </c>
      <c r="K395" s="1">
        <v>0.05</v>
      </c>
      <c r="L395" s="1">
        <v>7.0000000000000007E-2</v>
      </c>
      <c r="M395" s="1">
        <v>0.17</v>
      </c>
      <c r="N395" s="1">
        <v>0.08</v>
      </c>
      <c r="O395" s="1">
        <v>0.19</v>
      </c>
      <c r="P395" s="1">
        <v>0.17</v>
      </c>
      <c r="Q395" s="1">
        <v>0.2</v>
      </c>
      <c r="R395" s="1">
        <v>0.34</v>
      </c>
      <c r="S395" s="1">
        <v>7.0000000000000007E-2</v>
      </c>
      <c r="T395" s="1">
        <v>7.3999999999999996E-2</v>
      </c>
      <c r="U395" s="1">
        <v>0.19400000000000001</v>
      </c>
      <c r="V395" s="2" t="e">
        <f>VLOOKUP(A395,[1]Sheet2!$A:$B,2,FALSE)</f>
        <v>#N/A</v>
      </c>
    </row>
    <row r="396" spans="1:22" x14ac:dyDescent="0.2">
      <c r="A396" s="1" t="s">
        <v>840</v>
      </c>
      <c r="B396" s="1" t="str">
        <f t="shared" si="46"/>
        <v>ENSSSCG00000046031</v>
      </c>
      <c r="C396" s="1" t="s">
        <v>22</v>
      </c>
      <c r="D396" s="1">
        <v>0.443</v>
      </c>
      <c r="E396" s="1">
        <v>-1.1748415779600001</v>
      </c>
      <c r="F396" s="1">
        <v>4.0939570927300002E-2</v>
      </c>
      <c r="G396" s="1">
        <v>0.99906803327799998</v>
      </c>
      <c r="H396" s="1" t="s">
        <v>23</v>
      </c>
      <c r="I396" s="1" t="s">
        <v>27</v>
      </c>
      <c r="J396" s="1">
        <v>0.11</v>
      </c>
      <c r="K396" s="1">
        <v>0.31</v>
      </c>
      <c r="L396" s="1">
        <v>0.56000000000000005</v>
      </c>
      <c r="M396" s="1">
        <v>1.2</v>
      </c>
      <c r="N396" s="1">
        <v>0.88</v>
      </c>
      <c r="O396" s="1">
        <v>0.49</v>
      </c>
      <c r="P396" s="1">
        <v>0.92</v>
      </c>
      <c r="Q396" s="1">
        <v>1.38</v>
      </c>
      <c r="R396" s="1">
        <v>3.28</v>
      </c>
      <c r="S396" s="1">
        <v>1.1000000000000001</v>
      </c>
      <c r="T396" s="1">
        <v>0.61199999999999999</v>
      </c>
      <c r="U396" s="1">
        <v>1.4339999999999999</v>
      </c>
      <c r="V396" s="2" t="e">
        <f>VLOOKUP(A396,[1]Sheet2!$A:$B,2,FALSE)</f>
        <v>#N/A</v>
      </c>
    </row>
    <row r="397" spans="1:22" x14ac:dyDescent="0.2">
      <c r="A397" s="1" t="s">
        <v>841</v>
      </c>
      <c r="B397" s="1" t="str">
        <f t="shared" si="46"/>
        <v>ENSSSCG00000048973</v>
      </c>
      <c r="C397" s="1" t="s">
        <v>22</v>
      </c>
      <c r="D397" s="1">
        <v>9.2759999999999998</v>
      </c>
      <c r="E397" s="1">
        <v>3.2135679125499998</v>
      </c>
      <c r="F397" s="1">
        <v>4.1003008090499997E-2</v>
      </c>
      <c r="G397" s="1">
        <v>0.99906803327799998</v>
      </c>
      <c r="H397" s="1" t="s">
        <v>23</v>
      </c>
      <c r="I397" s="1" t="s">
        <v>24</v>
      </c>
      <c r="J397" s="1">
        <v>0</v>
      </c>
      <c r="K397" s="1">
        <v>0.06</v>
      </c>
      <c r="L397" s="1">
        <v>0.01</v>
      </c>
      <c r="M397" s="1">
        <v>0.04</v>
      </c>
      <c r="N397" s="1">
        <v>0.03</v>
      </c>
      <c r="O397" s="1">
        <v>0</v>
      </c>
      <c r="P397" s="1">
        <v>0</v>
      </c>
      <c r="Q397" s="1">
        <v>0</v>
      </c>
      <c r="R397" s="1">
        <v>0</v>
      </c>
      <c r="S397" s="1">
        <v>0.02</v>
      </c>
      <c r="T397" s="1">
        <v>2.8000000000000001E-2</v>
      </c>
      <c r="U397" s="1">
        <v>4.0000000000000001E-3</v>
      </c>
      <c r="V397" s="2" t="e">
        <f>VLOOKUP(A397,[1]Sheet2!$A:$B,2,FALSE)</f>
        <v>#N/A</v>
      </c>
    </row>
    <row r="398" spans="1:22" x14ac:dyDescent="0.2">
      <c r="A398" s="1" t="s">
        <v>842</v>
      </c>
      <c r="B398" s="1" t="s">
        <v>843</v>
      </c>
      <c r="C398" s="1" t="s">
        <v>844</v>
      </c>
      <c r="D398" s="1">
        <v>2.1949999999999998</v>
      </c>
      <c r="E398" s="1">
        <v>1.13441717414</v>
      </c>
      <c r="F398" s="1">
        <v>4.1199128733499998E-2</v>
      </c>
      <c r="G398" s="1">
        <v>0.99906803327799998</v>
      </c>
      <c r="H398" s="1" t="s">
        <v>23</v>
      </c>
      <c r="I398" s="1" t="s">
        <v>24</v>
      </c>
      <c r="J398" s="1">
        <v>2.67</v>
      </c>
      <c r="K398" s="1">
        <v>1.1599999999999999</v>
      </c>
      <c r="L398" s="1">
        <v>0.8</v>
      </c>
      <c r="M398" s="1">
        <v>1.1399999999999999</v>
      </c>
      <c r="N398" s="1">
        <v>0.81</v>
      </c>
      <c r="O398" s="1">
        <v>1.1599999999999999</v>
      </c>
      <c r="P398" s="1">
        <v>0.87</v>
      </c>
      <c r="Q398" s="1">
        <v>0.48</v>
      </c>
      <c r="R398" s="1">
        <v>0.54</v>
      </c>
      <c r="S398" s="1">
        <v>1.18</v>
      </c>
      <c r="T398" s="1">
        <v>1.3160000000000001</v>
      </c>
      <c r="U398" s="1">
        <v>0.84599999999999997</v>
      </c>
      <c r="V398" s="2" t="str">
        <f>VLOOKUP(A398,[1]Sheet2!$A:$B,2,FALSE)</f>
        <v>ABC transporters</v>
      </c>
    </row>
    <row r="399" spans="1:22" x14ac:dyDescent="0.2">
      <c r="A399" s="1" t="s">
        <v>845</v>
      </c>
      <c r="B399" s="1" t="s">
        <v>846</v>
      </c>
      <c r="C399" s="1" t="s">
        <v>847</v>
      </c>
      <c r="D399" s="1">
        <v>0.45600000000000002</v>
      </c>
      <c r="E399" s="1">
        <v>-1.1321497570700001</v>
      </c>
      <c r="F399" s="1">
        <v>4.1328212486900003E-2</v>
      </c>
      <c r="G399" s="1">
        <v>0.99906803327799998</v>
      </c>
      <c r="H399" s="1" t="s">
        <v>23</v>
      </c>
      <c r="I399" s="1" t="s">
        <v>27</v>
      </c>
      <c r="J399" s="1">
        <v>0.2</v>
      </c>
      <c r="K399" s="1">
        <v>1.19</v>
      </c>
      <c r="L399" s="1">
        <v>0.83</v>
      </c>
      <c r="M399" s="1">
        <v>2.78</v>
      </c>
      <c r="N399" s="1">
        <v>3.55</v>
      </c>
      <c r="O399" s="1">
        <v>2.63</v>
      </c>
      <c r="P399" s="1">
        <v>7.37</v>
      </c>
      <c r="Q399" s="1">
        <v>2.62</v>
      </c>
      <c r="R399" s="1">
        <v>3.62</v>
      </c>
      <c r="S399" s="1">
        <v>2.81</v>
      </c>
      <c r="T399" s="1">
        <v>1.71</v>
      </c>
      <c r="U399" s="1">
        <v>3.81</v>
      </c>
      <c r="V399" s="2" t="e">
        <f>VLOOKUP(A399,[1]Sheet2!$A:$B,2,FALSE)</f>
        <v>#N/A</v>
      </c>
    </row>
    <row r="400" spans="1:22" x14ac:dyDescent="0.2">
      <c r="A400" s="1" t="s">
        <v>848</v>
      </c>
      <c r="B400" s="1" t="str">
        <f t="shared" ref="B400:B409" si="47">A400</f>
        <v>ENSSSCG00000034961</v>
      </c>
      <c r="C400" s="1" t="s">
        <v>22</v>
      </c>
      <c r="D400" s="1">
        <v>3.359</v>
      </c>
      <c r="E400" s="1">
        <v>1.7478415941600001</v>
      </c>
      <c r="F400" s="1">
        <v>4.1493998179199999E-2</v>
      </c>
      <c r="G400" s="1">
        <v>0.99906803327799998</v>
      </c>
      <c r="H400" s="1" t="s">
        <v>23</v>
      </c>
      <c r="I400" s="1" t="s">
        <v>24</v>
      </c>
      <c r="J400" s="1">
        <v>0.64</v>
      </c>
      <c r="K400" s="1">
        <v>38.549999999999997</v>
      </c>
      <c r="L400" s="1">
        <v>23.56</v>
      </c>
      <c r="M400" s="1">
        <v>19</v>
      </c>
      <c r="N400" s="1">
        <v>180.74</v>
      </c>
      <c r="O400" s="1">
        <v>10.7</v>
      </c>
      <c r="P400" s="1">
        <v>16.82</v>
      </c>
      <c r="Q400" s="1">
        <v>22.31</v>
      </c>
      <c r="R400" s="1">
        <v>18.329999999999998</v>
      </c>
      <c r="S400" s="1">
        <v>10.63</v>
      </c>
      <c r="T400" s="1">
        <v>52.497999999999998</v>
      </c>
      <c r="U400" s="1">
        <v>15.757999999999999</v>
      </c>
      <c r="V400" s="2" t="e">
        <f>VLOOKUP(A400,[1]Sheet2!$A:$B,2,FALSE)</f>
        <v>#N/A</v>
      </c>
    </row>
    <row r="401" spans="1:22" x14ac:dyDescent="0.2">
      <c r="A401" s="1" t="s">
        <v>849</v>
      </c>
      <c r="B401" s="1" t="s">
        <v>850</v>
      </c>
      <c r="C401" s="1" t="s">
        <v>851</v>
      </c>
      <c r="D401" s="1">
        <v>0.127</v>
      </c>
      <c r="E401" s="1">
        <v>-2.9770707257</v>
      </c>
      <c r="F401" s="1">
        <v>4.1553644881200003E-2</v>
      </c>
      <c r="G401" s="1">
        <v>0.99906803327799998</v>
      </c>
      <c r="H401" s="1" t="s">
        <v>23</v>
      </c>
      <c r="I401" s="1" t="s">
        <v>27</v>
      </c>
      <c r="J401" s="1">
        <v>0.03</v>
      </c>
      <c r="K401" s="1">
        <v>0</v>
      </c>
      <c r="L401" s="1">
        <v>0.03</v>
      </c>
      <c r="M401" s="1">
        <v>0</v>
      </c>
      <c r="N401" s="1">
        <v>0</v>
      </c>
      <c r="O401" s="1">
        <v>0.16</v>
      </c>
      <c r="P401" s="1">
        <v>0.03</v>
      </c>
      <c r="Q401" s="1">
        <v>0</v>
      </c>
      <c r="R401" s="1">
        <v>0.27</v>
      </c>
      <c r="S401" s="1">
        <v>0.13</v>
      </c>
      <c r="T401" s="1">
        <v>1.2E-2</v>
      </c>
      <c r="U401" s="1">
        <v>0.11799999999999999</v>
      </c>
      <c r="V401" s="2" t="str">
        <f>VLOOKUP(A401,[1]Sheet2!$A:$B,2,FALSE)</f>
        <v>Metabolic pathways</v>
      </c>
    </row>
    <row r="402" spans="1:22" x14ac:dyDescent="0.2">
      <c r="A402" s="1" t="s">
        <v>852</v>
      </c>
      <c r="B402" s="1" t="s">
        <v>853</v>
      </c>
      <c r="C402" s="1" t="s">
        <v>854</v>
      </c>
      <c r="D402" s="1">
        <v>0.155</v>
      </c>
      <c r="E402" s="1">
        <v>-2.691284145</v>
      </c>
      <c r="F402" s="1">
        <v>4.1759705612999999E-2</v>
      </c>
      <c r="G402" s="1">
        <v>0.99906803327799998</v>
      </c>
      <c r="H402" s="1" t="s">
        <v>23</v>
      </c>
      <c r="I402" s="1" t="s">
        <v>27</v>
      </c>
      <c r="J402" s="1">
        <v>0</v>
      </c>
      <c r="K402" s="1">
        <v>0</v>
      </c>
      <c r="L402" s="1">
        <v>0</v>
      </c>
      <c r="M402" s="1">
        <v>0</v>
      </c>
      <c r="N402" s="1">
        <v>0.27</v>
      </c>
      <c r="O402" s="1">
        <v>0.53</v>
      </c>
      <c r="P402" s="1">
        <v>0.37</v>
      </c>
      <c r="Q402" s="1">
        <v>0.11</v>
      </c>
      <c r="R402" s="1">
        <v>0.19</v>
      </c>
      <c r="S402" s="1">
        <v>0.72</v>
      </c>
      <c r="T402" s="1">
        <v>5.3999999999999999E-2</v>
      </c>
      <c r="U402" s="1">
        <v>0.38400000000000001</v>
      </c>
      <c r="V402" s="2" t="e">
        <f>VLOOKUP(A402,[1]Sheet2!$A:$B,2,FALSE)</f>
        <v>#N/A</v>
      </c>
    </row>
    <row r="403" spans="1:22" x14ac:dyDescent="0.2">
      <c r="A403" s="1" t="s">
        <v>855</v>
      </c>
      <c r="B403" s="1" t="s">
        <v>856</v>
      </c>
      <c r="C403" s="1" t="s">
        <v>857</v>
      </c>
      <c r="D403" s="1">
        <v>2.5459999999999998</v>
      </c>
      <c r="E403" s="1">
        <v>1.34817367253</v>
      </c>
      <c r="F403" s="1">
        <v>4.1962488048900001E-2</v>
      </c>
      <c r="G403" s="1">
        <v>0.99906803327799998</v>
      </c>
      <c r="H403" s="1" t="s">
        <v>23</v>
      </c>
      <c r="I403" s="1" t="s">
        <v>24</v>
      </c>
      <c r="J403" s="1">
        <v>0.12</v>
      </c>
      <c r="K403" s="1">
        <v>0.09</v>
      </c>
      <c r="L403" s="1">
        <v>0.62</v>
      </c>
      <c r="M403" s="1">
        <v>0.35</v>
      </c>
      <c r="N403" s="1">
        <v>0.18</v>
      </c>
      <c r="O403" s="1">
        <v>0.12</v>
      </c>
      <c r="P403" s="1">
        <v>0.13</v>
      </c>
      <c r="Q403" s="1">
        <v>0.18</v>
      </c>
      <c r="R403" s="1">
        <v>0.05</v>
      </c>
      <c r="S403" s="1">
        <v>0.1</v>
      </c>
      <c r="T403" s="1">
        <v>0.27200000000000002</v>
      </c>
      <c r="U403" s="1">
        <v>0.11600000000000001</v>
      </c>
      <c r="V403" s="2" t="e">
        <f>VLOOKUP(A403,[1]Sheet2!$A:$B,2,FALSE)</f>
        <v>#N/A</v>
      </c>
    </row>
    <row r="404" spans="1:22" x14ac:dyDescent="0.2">
      <c r="A404" s="1" t="s">
        <v>858</v>
      </c>
      <c r="B404" s="1" t="str">
        <f t="shared" si="47"/>
        <v>ENSSSCG00000036825</v>
      </c>
      <c r="C404" s="1" t="s">
        <v>22</v>
      </c>
      <c r="D404" s="1">
        <v>4.359</v>
      </c>
      <c r="E404" s="1">
        <v>2.1241146767500001</v>
      </c>
      <c r="F404" s="1">
        <v>4.20688668823E-2</v>
      </c>
      <c r="G404" s="1">
        <v>0.99906803327799998</v>
      </c>
      <c r="H404" s="1" t="s">
        <v>23</v>
      </c>
      <c r="I404" s="1" t="s">
        <v>24</v>
      </c>
      <c r="J404" s="1">
        <v>0</v>
      </c>
      <c r="K404" s="1">
        <v>62.33</v>
      </c>
      <c r="L404" s="1">
        <v>3.22</v>
      </c>
      <c r="M404" s="1">
        <v>31.55</v>
      </c>
      <c r="N404" s="1">
        <v>117.48</v>
      </c>
      <c r="O404" s="1">
        <v>5.26</v>
      </c>
      <c r="P404" s="1">
        <v>26.66</v>
      </c>
      <c r="Q404" s="1">
        <v>6.68</v>
      </c>
      <c r="R404" s="1">
        <v>8.27</v>
      </c>
      <c r="S404" s="1">
        <v>2.2599999999999998</v>
      </c>
      <c r="T404" s="1">
        <v>42.915999999999997</v>
      </c>
      <c r="U404" s="1">
        <v>9.8260000000000005</v>
      </c>
      <c r="V404" s="2" t="e">
        <f>VLOOKUP(A404,[1]Sheet2!$A:$B,2,FALSE)</f>
        <v>#N/A</v>
      </c>
    </row>
    <row r="405" spans="1:22" x14ac:dyDescent="0.2">
      <c r="A405" s="1" t="s">
        <v>859</v>
      </c>
      <c r="B405" s="1" t="str">
        <f t="shared" si="47"/>
        <v>ENSSSCG00000045976</v>
      </c>
      <c r="C405" s="1" t="s">
        <v>22</v>
      </c>
      <c r="D405" s="1">
        <v>0.32700000000000001</v>
      </c>
      <c r="E405" s="1">
        <v>-1.6112182829199999</v>
      </c>
      <c r="F405" s="1">
        <v>4.2279322174099999E-2</v>
      </c>
      <c r="G405" s="1">
        <v>0.99906803327799998</v>
      </c>
      <c r="H405" s="1" t="s">
        <v>23</v>
      </c>
      <c r="I405" s="1" t="s">
        <v>27</v>
      </c>
      <c r="J405" s="1">
        <v>0.04</v>
      </c>
      <c r="K405" s="1">
        <v>0.02</v>
      </c>
      <c r="L405" s="1">
        <v>0.01</v>
      </c>
      <c r="M405" s="1">
        <v>0.05</v>
      </c>
      <c r="N405" s="1">
        <v>0.08</v>
      </c>
      <c r="O405" s="1">
        <v>0.18</v>
      </c>
      <c r="P405" s="1">
        <v>0.01</v>
      </c>
      <c r="Q405" s="1">
        <v>0.26</v>
      </c>
      <c r="R405" s="1">
        <v>0.18</v>
      </c>
      <c r="S405" s="1">
        <v>0.1</v>
      </c>
      <c r="T405" s="1">
        <v>0.04</v>
      </c>
      <c r="U405" s="1">
        <v>0.14599999999999999</v>
      </c>
      <c r="V405" s="2" t="e">
        <f>VLOOKUP(A405,[1]Sheet2!$A:$B,2,FALSE)</f>
        <v>#N/A</v>
      </c>
    </row>
    <row r="406" spans="1:22" x14ac:dyDescent="0.2">
      <c r="A406" s="1" t="s">
        <v>860</v>
      </c>
      <c r="B406" s="1" t="str">
        <f t="shared" si="47"/>
        <v>ENSSSCG00000044072</v>
      </c>
      <c r="C406" s="1" t="s">
        <v>22</v>
      </c>
      <c r="D406" s="1">
        <v>3.0760000000000001</v>
      </c>
      <c r="E406" s="1">
        <v>1.62093716294</v>
      </c>
      <c r="F406" s="1">
        <v>4.2421184007199998E-2</v>
      </c>
      <c r="G406" s="1">
        <v>0.99906803327799998</v>
      </c>
      <c r="H406" s="1" t="s">
        <v>23</v>
      </c>
      <c r="I406" s="1" t="s">
        <v>24</v>
      </c>
      <c r="J406" s="1">
        <v>4.41</v>
      </c>
      <c r="K406" s="1">
        <v>1.03</v>
      </c>
      <c r="L406" s="1">
        <v>1.1399999999999999</v>
      </c>
      <c r="M406" s="1">
        <v>1.86</v>
      </c>
      <c r="N406" s="1">
        <v>1.88</v>
      </c>
      <c r="O406" s="1">
        <v>2.72</v>
      </c>
      <c r="P406" s="1">
        <v>0.7</v>
      </c>
      <c r="Q406" s="1">
        <v>0.38</v>
      </c>
      <c r="R406" s="1">
        <v>1.18</v>
      </c>
      <c r="S406" s="1">
        <v>2.78</v>
      </c>
      <c r="T406" s="1">
        <v>2.0640000000000001</v>
      </c>
      <c r="U406" s="1">
        <v>1.552</v>
      </c>
      <c r="V406" s="2" t="e">
        <f>VLOOKUP(A406,[1]Sheet2!$A:$B,2,FALSE)</f>
        <v>#N/A</v>
      </c>
    </row>
    <row r="407" spans="1:22" x14ac:dyDescent="0.2">
      <c r="A407" s="1" t="s">
        <v>861</v>
      </c>
      <c r="B407" s="1" t="str">
        <f t="shared" si="47"/>
        <v>ENSSSCG00000044913</v>
      </c>
      <c r="C407" s="1" t="s">
        <v>22</v>
      </c>
      <c r="D407" s="1">
        <v>2.7160000000000002</v>
      </c>
      <c r="E407" s="1">
        <v>1.4412674493199999</v>
      </c>
      <c r="F407" s="1">
        <v>4.2426106507200002E-2</v>
      </c>
      <c r="G407" s="1">
        <v>0.99906803327799998</v>
      </c>
      <c r="H407" s="1" t="s">
        <v>23</v>
      </c>
      <c r="I407" s="1" t="s">
        <v>24</v>
      </c>
      <c r="J407" s="1">
        <v>1.67</v>
      </c>
      <c r="K407" s="1">
        <v>0.61</v>
      </c>
      <c r="L407" s="1">
        <v>0.28999999999999998</v>
      </c>
      <c r="M407" s="1">
        <v>0.36</v>
      </c>
      <c r="N407" s="1">
        <v>0.32</v>
      </c>
      <c r="O407" s="1">
        <v>0.46</v>
      </c>
      <c r="P407" s="1">
        <v>0.51</v>
      </c>
      <c r="Q407" s="1">
        <v>0.14000000000000001</v>
      </c>
      <c r="R407" s="1">
        <v>0.36</v>
      </c>
      <c r="S407" s="1">
        <v>0.28999999999999998</v>
      </c>
      <c r="T407" s="1">
        <v>0.65</v>
      </c>
      <c r="U407" s="1">
        <v>0.35199999999999998</v>
      </c>
      <c r="V407" s="2" t="e">
        <f>VLOOKUP(A407,[1]Sheet2!$A:$B,2,FALSE)</f>
        <v>#N/A</v>
      </c>
    </row>
    <row r="408" spans="1:22" x14ac:dyDescent="0.2">
      <c r="A408" s="1" t="s">
        <v>862</v>
      </c>
      <c r="B408" s="1" t="str">
        <f t="shared" si="47"/>
        <v>ENSSSCG00000049345</v>
      </c>
      <c r="C408" s="1" t="s">
        <v>22</v>
      </c>
      <c r="D408" s="1">
        <v>7.3170000000000002</v>
      </c>
      <c r="E408" s="1">
        <v>2.8711686977599999</v>
      </c>
      <c r="F408" s="1">
        <v>4.24324250629E-2</v>
      </c>
      <c r="G408" s="1">
        <v>0.99906803327799998</v>
      </c>
      <c r="H408" s="1" t="s">
        <v>23</v>
      </c>
      <c r="I408" s="1" t="s">
        <v>24</v>
      </c>
      <c r="J408" s="1">
        <v>0</v>
      </c>
      <c r="K408" s="1">
        <v>0.5</v>
      </c>
      <c r="L408" s="1">
        <v>0.25</v>
      </c>
      <c r="M408" s="1">
        <v>0.2</v>
      </c>
      <c r="N408" s="1">
        <v>0.21</v>
      </c>
      <c r="O408" s="1">
        <v>0</v>
      </c>
      <c r="P408" s="1">
        <v>0</v>
      </c>
      <c r="Q408" s="1">
        <v>0</v>
      </c>
      <c r="R408" s="1">
        <v>0.18</v>
      </c>
      <c r="S408" s="1">
        <v>0</v>
      </c>
      <c r="T408" s="1">
        <v>0.23200000000000001</v>
      </c>
      <c r="U408" s="1">
        <v>3.5999999999999997E-2</v>
      </c>
      <c r="V408" s="2" t="e">
        <f>VLOOKUP(A408,[1]Sheet2!$A:$B,2,FALSE)</f>
        <v>#N/A</v>
      </c>
    </row>
    <row r="409" spans="1:22" x14ac:dyDescent="0.2">
      <c r="A409" s="1" t="s">
        <v>863</v>
      </c>
      <c r="B409" s="1" t="str">
        <f t="shared" si="47"/>
        <v>ENSSSCG00000045135</v>
      </c>
      <c r="C409" s="1" t="s">
        <v>22</v>
      </c>
      <c r="D409" s="1">
        <v>11.847</v>
      </c>
      <c r="E409" s="1">
        <v>3.5664594222899999</v>
      </c>
      <c r="F409" s="1">
        <v>4.2765301059300001E-2</v>
      </c>
      <c r="G409" s="1">
        <v>0.99906803327799998</v>
      </c>
      <c r="H409" s="1" t="s">
        <v>23</v>
      </c>
      <c r="I409" s="1" t="s">
        <v>24</v>
      </c>
      <c r="J409" s="1">
        <v>0</v>
      </c>
      <c r="K409" s="1">
        <v>0.63</v>
      </c>
      <c r="L409" s="1">
        <v>0.88</v>
      </c>
      <c r="M409" s="1">
        <v>0.71</v>
      </c>
      <c r="N409" s="1">
        <v>0.22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0.48799999999999999</v>
      </c>
      <c r="U409" s="1">
        <v>0</v>
      </c>
      <c r="V409" s="2" t="e">
        <f>VLOOKUP(A409,[1]Sheet2!$A:$B,2,FALSE)</f>
        <v>#N/A</v>
      </c>
    </row>
    <row r="410" spans="1:22" x14ac:dyDescent="0.2">
      <c r="A410" s="1" t="s">
        <v>864</v>
      </c>
      <c r="B410" s="1" t="s">
        <v>865</v>
      </c>
      <c r="C410" s="1" t="s">
        <v>866</v>
      </c>
      <c r="D410" s="1">
        <v>3.6560000000000001</v>
      </c>
      <c r="E410" s="1">
        <v>1.87021566627</v>
      </c>
      <c r="F410" s="1">
        <v>4.2852546077299998E-2</v>
      </c>
      <c r="G410" s="1">
        <v>0.99906803327799998</v>
      </c>
      <c r="H410" s="1" t="s">
        <v>23</v>
      </c>
      <c r="I410" s="1" t="s">
        <v>24</v>
      </c>
      <c r="J410" s="1">
        <v>4.3099999999999996</v>
      </c>
      <c r="K410" s="1">
        <v>1.28</v>
      </c>
      <c r="L410" s="1">
        <v>0.52</v>
      </c>
      <c r="M410" s="1">
        <v>0.66</v>
      </c>
      <c r="N410" s="1">
        <v>0.73</v>
      </c>
      <c r="O410" s="1">
        <v>0.71</v>
      </c>
      <c r="P410" s="1">
        <v>0.5</v>
      </c>
      <c r="Q410" s="1">
        <v>0.88</v>
      </c>
      <c r="R410" s="1">
        <v>0.78</v>
      </c>
      <c r="S410" s="1">
        <v>0</v>
      </c>
      <c r="T410" s="1">
        <v>1.5</v>
      </c>
      <c r="U410" s="1">
        <v>0.57399999999999995</v>
      </c>
      <c r="V410" s="2" t="e">
        <f>VLOOKUP(A410,[1]Sheet2!$A:$B,2,FALSE)</f>
        <v>#N/A</v>
      </c>
    </row>
    <row r="411" spans="1:22" x14ac:dyDescent="0.2">
      <c r="A411" s="1" t="s">
        <v>867</v>
      </c>
      <c r="B411" s="1" t="s">
        <v>868</v>
      </c>
      <c r="C411" s="1" t="s">
        <v>869</v>
      </c>
      <c r="D411" s="1">
        <v>0.17399999999999999</v>
      </c>
      <c r="E411" s="1">
        <v>-2.5216137113300001</v>
      </c>
      <c r="F411" s="1">
        <v>4.2959967279799997E-2</v>
      </c>
      <c r="G411" s="1">
        <v>0.99906803327799998</v>
      </c>
      <c r="H411" s="1" t="s">
        <v>23</v>
      </c>
      <c r="I411" s="1" t="s">
        <v>27</v>
      </c>
      <c r="J411" s="1">
        <v>0.13</v>
      </c>
      <c r="K411" s="1">
        <v>0</v>
      </c>
      <c r="L411" s="1">
        <v>0</v>
      </c>
      <c r="M411" s="1">
        <v>0.14000000000000001</v>
      </c>
      <c r="N411" s="1">
        <v>1.19</v>
      </c>
      <c r="O411" s="1">
        <v>2.44</v>
      </c>
      <c r="P411" s="1">
        <v>0.55000000000000004</v>
      </c>
      <c r="Q411" s="1">
        <v>6.26</v>
      </c>
      <c r="R411" s="1">
        <v>0</v>
      </c>
      <c r="S411" s="1">
        <v>2.68</v>
      </c>
      <c r="T411" s="1">
        <v>0.29199999999999998</v>
      </c>
      <c r="U411" s="1">
        <v>2.3860000000000001</v>
      </c>
      <c r="V411" s="2" t="e">
        <f>VLOOKUP(A411,[1]Sheet2!$A:$B,2,FALSE)</f>
        <v>#N/A</v>
      </c>
    </row>
    <row r="412" spans="1:22" x14ac:dyDescent="0.2">
      <c r="A412" s="1" t="s">
        <v>870</v>
      </c>
      <c r="B412" s="1" t="str">
        <f>A412</f>
        <v>ENSSSCG00000042222</v>
      </c>
      <c r="C412" s="1" t="s">
        <v>22</v>
      </c>
      <c r="D412" s="1">
        <v>2.5179999999999998</v>
      </c>
      <c r="E412" s="1">
        <v>1.33201175859</v>
      </c>
      <c r="F412" s="1">
        <v>4.3312707469599997E-2</v>
      </c>
      <c r="G412" s="1">
        <v>0.99906803327799998</v>
      </c>
      <c r="H412" s="1" t="s">
        <v>23</v>
      </c>
      <c r="I412" s="1" t="s">
        <v>24</v>
      </c>
      <c r="J412" s="1">
        <v>0.32</v>
      </c>
      <c r="K412" s="1">
        <v>0.09</v>
      </c>
      <c r="L412" s="1">
        <v>0.16</v>
      </c>
      <c r="M412" s="1">
        <v>0.2</v>
      </c>
      <c r="N412" s="1">
        <v>0.19</v>
      </c>
      <c r="O412" s="1">
        <v>0.1</v>
      </c>
      <c r="P412" s="1">
        <v>0.03</v>
      </c>
      <c r="Q412" s="1">
        <v>0.09</v>
      </c>
      <c r="R412" s="1">
        <v>7.0000000000000007E-2</v>
      </c>
      <c r="S412" s="1">
        <v>0.21</v>
      </c>
      <c r="T412" s="1">
        <v>0.192</v>
      </c>
      <c r="U412" s="1">
        <v>0.1</v>
      </c>
      <c r="V412" s="2" t="e">
        <f>VLOOKUP(A412,[1]Sheet2!$A:$B,2,FALSE)</f>
        <v>#N/A</v>
      </c>
    </row>
    <row r="413" spans="1:22" x14ac:dyDescent="0.2">
      <c r="A413" s="1" t="s">
        <v>871</v>
      </c>
      <c r="B413" s="1" t="s">
        <v>872</v>
      </c>
      <c r="C413" s="1" t="s">
        <v>873</v>
      </c>
      <c r="D413" s="1">
        <v>2.448</v>
      </c>
      <c r="E413" s="1">
        <v>1.2913199503199999</v>
      </c>
      <c r="F413" s="1">
        <v>4.34205672423E-2</v>
      </c>
      <c r="G413" s="1">
        <v>0.99906803327799998</v>
      </c>
      <c r="H413" s="1" t="s">
        <v>23</v>
      </c>
      <c r="I413" s="1" t="s">
        <v>24</v>
      </c>
      <c r="J413" s="1">
        <v>0.57999999999999996</v>
      </c>
      <c r="K413" s="1">
        <v>0.15</v>
      </c>
      <c r="L413" s="1">
        <v>0.15</v>
      </c>
      <c r="M413" s="1">
        <v>0.46</v>
      </c>
      <c r="N413" s="1">
        <v>0.33</v>
      </c>
      <c r="O413" s="1">
        <v>7.0000000000000007E-2</v>
      </c>
      <c r="P413" s="1">
        <v>0.22</v>
      </c>
      <c r="Q413" s="1">
        <v>0.35</v>
      </c>
      <c r="R413" s="1">
        <v>7.0000000000000007E-2</v>
      </c>
      <c r="S413" s="1">
        <v>0.1</v>
      </c>
      <c r="T413" s="1">
        <v>0.33400000000000002</v>
      </c>
      <c r="U413" s="1">
        <v>0.16200000000000001</v>
      </c>
      <c r="V413" s="2" t="e">
        <f>VLOOKUP(A413,[1]Sheet2!$A:$B,2,FALSE)</f>
        <v>#N/A</v>
      </c>
    </row>
    <row r="414" spans="1:22" x14ac:dyDescent="0.2">
      <c r="A414" s="1" t="s">
        <v>874</v>
      </c>
      <c r="B414" s="1" t="s">
        <v>875</v>
      </c>
      <c r="C414" s="1" t="s">
        <v>876</v>
      </c>
      <c r="D414" s="1">
        <v>0.44800000000000001</v>
      </c>
      <c r="E414" s="1">
        <v>-1.1581776347399999</v>
      </c>
      <c r="F414" s="1">
        <v>4.3446627888000001E-2</v>
      </c>
      <c r="G414" s="1">
        <v>0.99906803327799998</v>
      </c>
      <c r="H414" s="1" t="s">
        <v>23</v>
      </c>
      <c r="I414" s="1" t="s">
        <v>27</v>
      </c>
      <c r="J414" s="1">
        <v>0.18</v>
      </c>
      <c r="K414" s="1">
        <v>0.31</v>
      </c>
      <c r="L414" s="1">
        <v>0.89</v>
      </c>
      <c r="M414" s="1">
        <v>0.81</v>
      </c>
      <c r="N414" s="1">
        <v>0.66</v>
      </c>
      <c r="O414" s="1">
        <v>1.1399999999999999</v>
      </c>
      <c r="P414" s="1">
        <v>0.48</v>
      </c>
      <c r="Q414" s="1">
        <v>1.46</v>
      </c>
      <c r="R414" s="1">
        <v>0.54</v>
      </c>
      <c r="S414" s="1">
        <v>3.49</v>
      </c>
      <c r="T414" s="1">
        <v>0.56999999999999995</v>
      </c>
      <c r="U414" s="1">
        <v>1.4219999999999999</v>
      </c>
      <c r="V414" s="2" t="e">
        <f>VLOOKUP(A414,[1]Sheet2!$A:$B,2,FALSE)</f>
        <v>#N/A</v>
      </c>
    </row>
    <row r="415" spans="1:22" x14ac:dyDescent="0.2">
      <c r="A415" s="1" t="s">
        <v>877</v>
      </c>
      <c r="B415" s="1" t="str">
        <f>A415</f>
        <v>ENSSSCG00000045678</v>
      </c>
      <c r="C415" s="1" t="s">
        <v>22</v>
      </c>
      <c r="D415" s="1">
        <v>0.14000000000000001</v>
      </c>
      <c r="E415" s="1">
        <v>-2.8405939299799998</v>
      </c>
      <c r="F415" s="1">
        <v>4.3631036106500001E-2</v>
      </c>
      <c r="G415" s="1">
        <v>0.99906803327799998</v>
      </c>
      <c r="H415" s="1" t="s">
        <v>23</v>
      </c>
      <c r="I415" s="1" t="s">
        <v>27</v>
      </c>
      <c r="J415" s="1">
        <v>0</v>
      </c>
      <c r="K415" s="1">
        <v>0</v>
      </c>
      <c r="L415" s="1">
        <v>0</v>
      </c>
      <c r="M415" s="1">
        <v>0.04</v>
      </c>
      <c r="N415" s="1">
        <v>0.04</v>
      </c>
      <c r="O415" s="1">
        <v>0.15</v>
      </c>
      <c r="P415" s="1">
        <v>0.2</v>
      </c>
      <c r="Q415" s="1">
        <v>0.19</v>
      </c>
      <c r="R415" s="1">
        <v>0.08</v>
      </c>
      <c r="S415" s="1">
        <v>0</v>
      </c>
      <c r="T415" s="1">
        <v>1.6E-2</v>
      </c>
      <c r="U415" s="1">
        <v>0.124</v>
      </c>
      <c r="V415" s="2" t="e">
        <f>VLOOKUP(A415,[1]Sheet2!$A:$B,2,FALSE)</f>
        <v>#N/A</v>
      </c>
    </row>
    <row r="416" spans="1:22" x14ac:dyDescent="0.2">
      <c r="A416" s="1" t="s">
        <v>878</v>
      </c>
      <c r="B416" s="1" t="s">
        <v>879</v>
      </c>
      <c r="C416" s="1" t="s">
        <v>880</v>
      </c>
      <c r="D416" s="1">
        <v>4.72</v>
      </c>
      <c r="E416" s="1">
        <v>2.2386994697499998</v>
      </c>
      <c r="F416" s="1">
        <v>4.3996099338100003E-2</v>
      </c>
      <c r="G416" s="1">
        <v>0.99906803327799998</v>
      </c>
      <c r="H416" s="1" t="s">
        <v>23</v>
      </c>
      <c r="I416" s="1" t="s">
        <v>24</v>
      </c>
      <c r="J416" s="1">
        <v>0.67</v>
      </c>
      <c r="K416" s="1">
        <v>0.28999999999999998</v>
      </c>
      <c r="L416" s="1">
        <v>0.11</v>
      </c>
      <c r="M416" s="1">
        <v>0</v>
      </c>
      <c r="N416" s="1">
        <v>0.13</v>
      </c>
      <c r="O416" s="1">
        <v>0.15</v>
      </c>
      <c r="P416" s="1">
        <v>0.04</v>
      </c>
      <c r="Q416" s="1">
        <v>0.06</v>
      </c>
      <c r="R416" s="1">
        <v>0.05</v>
      </c>
      <c r="S416" s="1">
        <v>0.13</v>
      </c>
      <c r="T416" s="1">
        <v>0.24</v>
      </c>
      <c r="U416" s="1">
        <v>8.5999999999999993E-2</v>
      </c>
      <c r="V416" s="2" t="str">
        <f>VLOOKUP(A416,[1]Sheet2!$A:$B,2,FALSE)</f>
        <v>Metabolism of xenobiotics by cytochrome P450</v>
      </c>
    </row>
    <row r="417" spans="1:22" x14ac:dyDescent="0.2">
      <c r="A417" s="1" t="s">
        <v>881</v>
      </c>
      <c r="B417" s="1" t="s">
        <v>882</v>
      </c>
      <c r="C417" s="1" t="s">
        <v>883</v>
      </c>
      <c r="D417" s="1">
        <v>2.2410000000000001</v>
      </c>
      <c r="E417" s="1">
        <v>1.1643406186800001</v>
      </c>
      <c r="F417" s="1">
        <v>4.4081960349399998E-2</v>
      </c>
      <c r="G417" s="1">
        <v>0.99906803327799998</v>
      </c>
      <c r="H417" s="1" t="s">
        <v>23</v>
      </c>
      <c r="I417" s="1" t="s">
        <v>24</v>
      </c>
      <c r="J417" s="1">
        <v>126.84</v>
      </c>
      <c r="K417" s="1">
        <v>39.92</v>
      </c>
      <c r="L417" s="1">
        <v>32.31</v>
      </c>
      <c r="M417" s="1">
        <v>30.14</v>
      </c>
      <c r="N417" s="1">
        <v>32.81</v>
      </c>
      <c r="O417" s="1">
        <v>43.43</v>
      </c>
      <c r="P417" s="1">
        <v>17.420000000000002</v>
      </c>
      <c r="Q417" s="1">
        <v>31.96</v>
      </c>
      <c r="R417" s="1">
        <v>14.37</v>
      </c>
      <c r="S417" s="1">
        <v>40.24</v>
      </c>
      <c r="T417" s="1">
        <v>52.404000000000003</v>
      </c>
      <c r="U417" s="1">
        <v>29.484000000000002</v>
      </c>
      <c r="V417" s="2" t="e">
        <f>VLOOKUP(A417,[1]Sheet2!$A:$B,2,FALSE)</f>
        <v>#N/A</v>
      </c>
    </row>
    <row r="418" spans="1:22" x14ac:dyDescent="0.2">
      <c r="A418" s="1" t="s">
        <v>884</v>
      </c>
      <c r="B418" s="1" t="s">
        <v>885</v>
      </c>
      <c r="C418" s="1" t="s">
        <v>886</v>
      </c>
      <c r="D418" s="1">
        <v>2.3679999999999999</v>
      </c>
      <c r="E418" s="1">
        <v>1.24361967355</v>
      </c>
      <c r="F418" s="1">
        <v>4.4151887023999997E-2</v>
      </c>
      <c r="G418" s="1">
        <v>0.99906803327799998</v>
      </c>
      <c r="H418" s="1" t="s">
        <v>23</v>
      </c>
      <c r="I418" s="1" t="s">
        <v>24</v>
      </c>
      <c r="J418" s="1">
        <v>0.03</v>
      </c>
      <c r="K418" s="1">
        <v>6.14</v>
      </c>
      <c r="L418" s="1">
        <v>1.75</v>
      </c>
      <c r="M418" s="1">
        <v>3.25</v>
      </c>
      <c r="N418" s="1">
        <v>5.26</v>
      </c>
      <c r="O418" s="1">
        <v>1.06</v>
      </c>
      <c r="P418" s="1">
        <v>3.46</v>
      </c>
      <c r="Q418" s="1">
        <v>0.91</v>
      </c>
      <c r="R418" s="1">
        <v>1.2</v>
      </c>
      <c r="S418" s="1">
        <v>0.28000000000000003</v>
      </c>
      <c r="T418" s="1">
        <v>3.286</v>
      </c>
      <c r="U418" s="1">
        <v>1.3819999999999999</v>
      </c>
      <c r="V418" s="2" t="e">
        <f>VLOOKUP(A418,[1]Sheet2!$A:$B,2,FALSE)</f>
        <v>#N/A</v>
      </c>
    </row>
    <row r="419" spans="1:22" x14ac:dyDescent="0.2">
      <c r="A419" s="1" t="s">
        <v>887</v>
      </c>
      <c r="B419" s="1" t="s">
        <v>888</v>
      </c>
      <c r="C419" s="1" t="s">
        <v>889</v>
      </c>
      <c r="D419" s="1">
        <v>0.496</v>
      </c>
      <c r="E419" s="1">
        <v>-1.0112669037899999</v>
      </c>
      <c r="F419" s="1">
        <v>4.4271558640100003E-2</v>
      </c>
      <c r="G419" s="1">
        <v>0.99906803327799998</v>
      </c>
      <c r="H419" s="1" t="s">
        <v>23</v>
      </c>
      <c r="I419" s="1" t="s">
        <v>27</v>
      </c>
      <c r="J419" s="1">
        <v>0.09</v>
      </c>
      <c r="K419" s="1">
        <v>0.51</v>
      </c>
      <c r="L419" s="1">
        <v>0.64</v>
      </c>
      <c r="M419" s="1">
        <v>1.1200000000000001</v>
      </c>
      <c r="N419" s="1">
        <v>1.3</v>
      </c>
      <c r="O419" s="1">
        <v>0.92</v>
      </c>
      <c r="P419" s="1">
        <v>2.3199999999999998</v>
      </c>
      <c r="Q419" s="1">
        <v>0.87</v>
      </c>
      <c r="R419" s="1">
        <v>2.34</v>
      </c>
      <c r="S419" s="1">
        <v>1.92</v>
      </c>
      <c r="T419" s="1">
        <v>0.73199999999999998</v>
      </c>
      <c r="U419" s="1">
        <v>1.6739999999999999</v>
      </c>
      <c r="V419" s="2" t="str">
        <f>VLOOKUP(A419,[1]Sheet2!$A:$B,2,FALSE)</f>
        <v>Cell cycle</v>
      </c>
    </row>
    <row r="420" spans="1:22" x14ac:dyDescent="0.2">
      <c r="A420" s="1" t="s">
        <v>890</v>
      </c>
      <c r="B420" s="1" t="s">
        <v>891</v>
      </c>
      <c r="C420" s="1" t="s">
        <v>892</v>
      </c>
      <c r="D420" s="1">
        <v>2.1680000000000001</v>
      </c>
      <c r="E420" s="1">
        <v>1.1161368282999999</v>
      </c>
      <c r="F420" s="1">
        <v>4.4299885242000001E-2</v>
      </c>
      <c r="G420" s="1">
        <v>0.99906803327799998</v>
      </c>
      <c r="H420" s="1" t="s">
        <v>23</v>
      </c>
      <c r="I420" s="1" t="s">
        <v>24</v>
      </c>
      <c r="J420" s="1">
        <v>380.49</v>
      </c>
      <c r="K420" s="1">
        <v>155.94999999999999</v>
      </c>
      <c r="L420" s="1">
        <v>100.6</v>
      </c>
      <c r="M420" s="1">
        <v>118.23</v>
      </c>
      <c r="N420" s="1">
        <v>128.96</v>
      </c>
      <c r="O420" s="1">
        <v>139.36000000000001</v>
      </c>
      <c r="P420" s="1">
        <v>99.25</v>
      </c>
      <c r="Q420" s="1">
        <v>123.72</v>
      </c>
      <c r="R420" s="1">
        <v>71.19</v>
      </c>
      <c r="S420" s="1">
        <v>153.75</v>
      </c>
      <c r="T420" s="1">
        <v>176.846</v>
      </c>
      <c r="U420" s="1">
        <v>117.45399999999999</v>
      </c>
      <c r="V420" s="2" t="e">
        <f>VLOOKUP(A420,[1]Sheet2!$A:$B,2,FALSE)</f>
        <v>#N/A</v>
      </c>
    </row>
    <row r="421" spans="1:22" x14ac:dyDescent="0.2">
      <c r="A421" s="1" t="s">
        <v>893</v>
      </c>
      <c r="B421" s="1" t="s">
        <v>894</v>
      </c>
      <c r="C421" s="1" t="s">
        <v>895</v>
      </c>
      <c r="D421" s="1">
        <v>0.44</v>
      </c>
      <c r="E421" s="1">
        <v>-1.18514326253</v>
      </c>
      <c r="F421" s="1">
        <v>4.4718750177500002E-2</v>
      </c>
      <c r="G421" s="1">
        <v>0.99906803327799998</v>
      </c>
      <c r="H421" s="1" t="s">
        <v>23</v>
      </c>
      <c r="I421" s="1" t="s">
        <v>27</v>
      </c>
      <c r="J421" s="1">
        <v>0.17</v>
      </c>
      <c r="K421" s="1">
        <v>0.17</v>
      </c>
      <c r="L421" s="1">
        <v>0.39</v>
      </c>
      <c r="M421" s="1">
        <v>0.2</v>
      </c>
      <c r="N421" s="1">
        <v>0.43</v>
      </c>
      <c r="O421" s="1">
        <v>0.64</v>
      </c>
      <c r="P421" s="1">
        <v>0.16</v>
      </c>
      <c r="Q421" s="1">
        <v>0.23</v>
      </c>
      <c r="R421" s="1">
        <v>1.54</v>
      </c>
      <c r="S421" s="1">
        <v>0.92</v>
      </c>
      <c r="T421" s="1">
        <v>0.27200000000000002</v>
      </c>
      <c r="U421" s="1">
        <v>0.69799999999999995</v>
      </c>
      <c r="V421" s="2" t="e">
        <f>VLOOKUP(A421,[1]Sheet2!$A:$B,2,FALSE)</f>
        <v>#N/A</v>
      </c>
    </row>
    <row r="422" spans="1:22" x14ac:dyDescent="0.2">
      <c r="A422" s="1" t="s">
        <v>896</v>
      </c>
      <c r="B422" s="1" t="str">
        <f>A422</f>
        <v>ENSSSCG00000045237</v>
      </c>
      <c r="C422" s="1" t="s">
        <v>22</v>
      </c>
      <c r="D422" s="1">
        <v>5.4189999999999996</v>
      </c>
      <c r="E422" s="1">
        <v>2.4379440188000001</v>
      </c>
      <c r="F422" s="1">
        <v>4.4834928783400001E-2</v>
      </c>
      <c r="G422" s="1">
        <v>0.99906803327799998</v>
      </c>
      <c r="H422" s="1" t="s">
        <v>23</v>
      </c>
      <c r="I422" s="1" t="s">
        <v>24</v>
      </c>
      <c r="J422" s="1">
        <v>0.03</v>
      </c>
      <c r="K422" s="1">
        <v>0.01</v>
      </c>
      <c r="L422" s="1">
        <v>0.03</v>
      </c>
      <c r="M422" s="1">
        <v>0.02</v>
      </c>
      <c r="N422" s="1">
        <v>0.01</v>
      </c>
      <c r="O422" s="1">
        <v>0</v>
      </c>
      <c r="P422" s="1">
        <v>0.01</v>
      </c>
      <c r="Q422" s="1">
        <v>0.01</v>
      </c>
      <c r="R422" s="1">
        <v>0.01</v>
      </c>
      <c r="S422" s="1">
        <v>0</v>
      </c>
      <c r="T422" s="1">
        <v>0.02</v>
      </c>
      <c r="U422" s="1">
        <v>6.0000000000000001E-3</v>
      </c>
      <c r="V422" s="2" t="e">
        <f>VLOOKUP(A422,[1]Sheet2!$A:$B,2,FALSE)</f>
        <v>#N/A</v>
      </c>
    </row>
    <row r="423" spans="1:22" x14ac:dyDescent="0.2">
      <c r="A423" s="1" t="s">
        <v>897</v>
      </c>
      <c r="B423" s="1" t="s">
        <v>898</v>
      </c>
      <c r="C423" s="1" t="s">
        <v>899</v>
      </c>
      <c r="D423" s="1">
        <v>0.48899999999999999</v>
      </c>
      <c r="E423" s="1">
        <v>-1.03252053013</v>
      </c>
      <c r="F423" s="1">
        <v>4.4840411892399998E-2</v>
      </c>
      <c r="G423" s="1">
        <v>0.99906803327799998</v>
      </c>
      <c r="H423" s="1" t="s">
        <v>23</v>
      </c>
      <c r="I423" s="1" t="s">
        <v>27</v>
      </c>
      <c r="J423" s="1">
        <v>0.64</v>
      </c>
      <c r="K423" s="1">
        <v>2.2400000000000002</v>
      </c>
      <c r="L423" s="1">
        <v>6.3</v>
      </c>
      <c r="M423" s="1">
        <v>5.61</v>
      </c>
      <c r="N423" s="1">
        <v>5.98</v>
      </c>
      <c r="O423" s="1">
        <v>8.57</v>
      </c>
      <c r="P423" s="1">
        <v>5.33</v>
      </c>
      <c r="Q423" s="1">
        <v>7.13</v>
      </c>
      <c r="R423" s="1">
        <v>10.66</v>
      </c>
      <c r="S423" s="1">
        <v>9.9700000000000006</v>
      </c>
      <c r="T423" s="1">
        <v>4.1539999999999999</v>
      </c>
      <c r="U423" s="1">
        <v>8.3320000000000007</v>
      </c>
      <c r="V423" s="2" t="e">
        <f>VLOOKUP(A423,[1]Sheet2!$A:$B,2,FALSE)</f>
        <v>#N/A</v>
      </c>
    </row>
    <row r="424" spans="1:22" x14ac:dyDescent="0.2">
      <c r="A424" s="1" t="s">
        <v>900</v>
      </c>
      <c r="B424" s="1" t="str">
        <f>A424</f>
        <v>ENSSSCG00000047902</v>
      </c>
      <c r="C424" s="1" t="s">
        <v>22</v>
      </c>
      <c r="D424" s="1">
        <v>3.7090000000000001</v>
      </c>
      <c r="E424" s="1">
        <v>1.8910494362900001</v>
      </c>
      <c r="F424" s="1">
        <v>4.4864198707899997E-2</v>
      </c>
      <c r="G424" s="1">
        <v>0.99906803327799998</v>
      </c>
      <c r="H424" s="1" t="s">
        <v>23</v>
      </c>
      <c r="I424" s="1" t="s">
        <v>24</v>
      </c>
      <c r="J424" s="1">
        <v>0.16</v>
      </c>
      <c r="K424" s="1">
        <v>0.16</v>
      </c>
      <c r="L424" s="1">
        <v>0.03</v>
      </c>
      <c r="M424" s="1">
        <v>0.05</v>
      </c>
      <c r="N424" s="1">
        <v>0.24</v>
      </c>
      <c r="O424" s="1">
        <v>0</v>
      </c>
      <c r="P424" s="1">
        <v>0.05</v>
      </c>
      <c r="Q424" s="1">
        <v>0.03</v>
      </c>
      <c r="R424" s="1">
        <v>0.05</v>
      </c>
      <c r="S424" s="1">
        <v>0.1</v>
      </c>
      <c r="T424" s="1">
        <v>0.128</v>
      </c>
      <c r="U424" s="1">
        <v>4.5999999999999999E-2</v>
      </c>
      <c r="V424" s="2" t="e">
        <f>VLOOKUP(A424,[1]Sheet2!$A:$B,2,FALSE)</f>
        <v>#N/A</v>
      </c>
    </row>
    <row r="425" spans="1:22" x14ac:dyDescent="0.2">
      <c r="A425" s="1" t="s">
        <v>901</v>
      </c>
      <c r="B425" s="1" t="s">
        <v>902</v>
      </c>
      <c r="C425" s="1" t="s">
        <v>903</v>
      </c>
      <c r="D425" s="1">
        <v>0.22500000000000001</v>
      </c>
      <c r="E425" s="1">
        <v>-2.1519959711299999</v>
      </c>
      <c r="F425" s="1">
        <v>4.4954724442000001E-2</v>
      </c>
      <c r="G425" s="1">
        <v>0.99906803327799998</v>
      </c>
      <c r="H425" s="1" t="s">
        <v>23</v>
      </c>
      <c r="I425" s="1" t="s">
        <v>27</v>
      </c>
      <c r="J425" s="1">
        <v>0</v>
      </c>
      <c r="K425" s="1">
        <v>0.01</v>
      </c>
      <c r="L425" s="1">
        <v>0.04</v>
      </c>
      <c r="M425" s="1">
        <v>0.01</v>
      </c>
      <c r="N425" s="1">
        <v>0</v>
      </c>
      <c r="O425" s="1">
        <v>0.09</v>
      </c>
      <c r="P425" s="1">
        <v>0.03</v>
      </c>
      <c r="Q425" s="1">
        <v>0.09</v>
      </c>
      <c r="R425" s="1">
        <v>0.02</v>
      </c>
      <c r="S425" s="1">
        <v>0.03</v>
      </c>
      <c r="T425" s="1">
        <v>1.2E-2</v>
      </c>
      <c r="U425" s="1">
        <v>5.1999999999999998E-2</v>
      </c>
      <c r="V425" s="2" t="e">
        <f>VLOOKUP(A425,[1]Sheet2!$A:$B,2,FALSE)</f>
        <v>#N/A</v>
      </c>
    </row>
    <row r="426" spans="1:22" x14ac:dyDescent="0.2">
      <c r="A426" s="1" t="s">
        <v>904</v>
      </c>
      <c r="B426" s="1" t="s">
        <v>905</v>
      </c>
      <c r="C426" s="1" t="s">
        <v>906</v>
      </c>
      <c r="D426" s="1">
        <v>2.4260000000000002</v>
      </c>
      <c r="E426" s="1">
        <v>1.27848425784</v>
      </c>
      <c r="F426" s="1">
        <v>4.5510710686200002E-2</v>
      </c>
      <c r="G426" s="1">
        <v>0.99906803327799998</v>
      </c>
      <c r="H426" s="1" t="s">
        <v>23</v>
      </c>
      <c r="I426" s="1" t="s">
        <v>24</v>
      </c>
      <c r="J426" s="1">
        <v>14.6</v>
      </c>
      <c r="K426" s="1">
        <v>6.45</v>
      </c>
      <c r="L426" s="1">
        <v>3.09</v>
      </c>
      <c r="M426" s="1">
        <v>2.78</v>
      </c>
      <c r="N426" s="1">
        <v>4.95</v>
      </c>
      <c r="O426" s="1">
        <v>1.86</v>
      </c>
      <c r="P426" s="1">
        <v>3.17</v>
      </c>
      <c r="Q426" s="1">
        <v>2.98</v>
      </c>
      <c r="R426" s="1">
        <v>7.91</v>
      </c>
      <c r="S426" s="1">
        <v>3.9</v>
      </c>
      <c r="T426" s="1">
        <v>6.3739999999999997</v>
      </c>
      <c r="U426" s="1">
        <v>3.964</v>
      </c>
      <c r="V426" s="2" t="e">
        <f>VLOOKUP(A426,[1]Sheet2!$A:$B,2,FALSE)</f>
        <v>#N/A</v>
      </c>
    </row>
    <row r="427" spans="1:22" x14ac:dyDescent="0.2">
      <c r="A427" s="1" t="s">
        <v>907</v>
      </c>
      <c r="B427" s="1" t="s">
        <v>908</v>
      </c>
      <c r="C427" s="1" t="s">
        <v>909</v>
      </c>
      <c r="D427" s="1">
        <v>0.48699999999999999</v>
      </c>
      <c r="E427" s="1">
        <v>-1.0394047367799999</v>
      </c>
      <c r="F427" s="1">
        <v>4.5513603775200001E-2</v>
      </c>
      <c r="G427" s="1">
        <v>0.99906803327799998</v>
      </c>
      <c r="H427" s="1" t="s">
        <v>23</v>
      </c>
      <c r="I427" s="1" t="s">
        <v>27</v>
      </c>
      <c r="J427" s="1">
        <v>0.25</v>
      </c>
      <c r="K427" s="1">
        <v>1.45</v>
      </c>
      <c r="L427" s="1">
        <v>4.29</v>
      </c>
      <c r="M427" s="1">
        <v>3.16</v>
      </c>
      <c r="N427" s="1">
        <v>3.61</v>
      </c>
      <c r="O427" s="1">
        <v>2.57</v>
      </c>
      <c r="P427" s="1">
        <v>5.48</v>
      </c>
      <c r="Q427" s="1">
        <v>7.23</v>
      </c>
      <c r="R427" s="1">
        <v>6.95</v>
      </c>
      <c r="S427" s="1">
        <v>4.3099999999999996</v>
      </c>
      <c r="T427" s="1">
        <v>2.552</v>
      </c>
      <c r="U427" s="1">
        <v>5.3079999999999998</v>
      </c>
      <c r="V427" s="2" t="e">
        <f>VLOOKUP(A427,[1]Sheet2!$A:$B,2,FALSE)</f>
        <v>#N/A</v>
      </c>
    </row>
    <row r="428" spans="1:22" x14ac:dyDescent="0.2">
      <c r="A428" s="1" t="s">
        <v>910</v>
      </c>
      <c r="B428" s="1" t="str">
        <f>A428</f>
        <v>ENSSSCG00000046793</v>
      </c>
      <c r="C428" s="1" t="s">
        <v>22</v>
      </c>
      <c r="D428" s="1">
        <v>2.0579999999999998</v>
      </c>
      <c r="E428" s="1">
        <v>1.0409136865299999</v>
      </c>
      <c r="F428" s="1">
        <v>4.5582889029999997E-2</v>
      </c>
      <c r="G428" s="1">
        <v>0.99906803327799998</v>
      </c>
      <c r="H428" s="1" t="s">
        <v>23</v>
      </c>
      <c r="I428" s="1" t="s">
        <v>24</v>
      </c>
      <c r="J428" s="1">
        <v>42.44</v>
      </c>
      <c r="K428" s="1">
        <v>21.65</v>
      </c>
      <c r="L428" s="1">
        <v>14.56</v>
      </c>
      <c r="M428" s="1">
        <v>18.739999999999998</v>
      </c>
      <c r="N428" s="1">
        <v>13.95</v>
      </c>
      <c r="O428" s="1">
        <v>20.51</v>
      </c>
      <c r="P428" s="1">
        <v>15.03</v>
      </c>
      <c r="Q428" s="1">
        <v>12.33</v>
      </c>
      <c r="R428" s="1">
        <v>9.83</v>
      </c>
      <c r="S428" s="1">
        <v>17.34</v>
      </c>
      <c r="T428" s="1">
        <v>22.268000000000001</v>
      </c>
      <c r="U428" s="1">
        <v>15.007999999999999</v>
      </c>
      <c r="V428" s="2" t="e">
        <f>VLOOKUP(A428,[1]Sheet2!$A:$B,2,FALSE)</f>
        <v>#N/A</v>
      </c>
    </row>
    <row r="429" spans="1:22" x14ac:dyDescent="0.2">
      <c r="A429" s="1" t="s">
        <v>911</v>
      </c>
      <c r="B429" s="1" t="s">
        <v>912</v>
      </c>
      <c r="C429" s="1" t="s">
        <v>913</v>
      </c>
      <c r="D429" s="1">
        <v>21.635000000000002</v>
      </c>
      <c r="E429" s="1">
        <v>4.43528683113</v>
      </c>
      <c r="F429" s="1">
        <v>4.57291849726E-2</v>
      </c>
      <c r="G429" s="1">
        <v>0.99906803327799998</v>
      </c>
      <c r="H429" s="1" t="s">
        <v>23</v>
      </c>
      <c r="I429" s="1" t="s">
        <v>24</v>
      </c>
      <c r="J429" s="1">
        <v>0.3</v>
      </c>
      <c r="K429" s="1">
        <v>0.03</v>
      </c>
      <c r="L429" s="1">
        <v>0</v>
      </c>
      <c r="M429" s="1">
        <v>0</v>
      </c>
      <c r="N429" s="1">
        <v>0.03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7.1999999999999995E-2</v>
      </c>
      <c r="U429" s="1">
        <v>0</v>
      </c>
      <c r="V429" s="2" t="e">
        <f>VLOOKUP(A429,[1]Sheet2!$A:$B,2,FALSE)</f>
        <v>#N/A</v>
      </c>
    </row>
    <row r="430" spans="1:22" x14ac:dyDescent="0.2">
      <c r="A430" s="1" t="s">
        <v>914</v>
      </c>
      <c r="B430" s="1" t="str">
        <f>A430</f>
        <v>ENSSSCG00000033286</v>
      </c>
      <c r="C430" s="1" t="s">
        <v>22</v>
      </c>
      <c r="D430" s="1">
        <v>0.33600000000000002</v>
      </c>
      <c r="E430" s="1">
        <v>-1.57168045697</v>
      </c>
      <c r="F430" s="1">
        <v>4.5790664819099998E-2</v>
      </c>
      <c r="G430" s="1">
        <v>0.99906803327799998</v>
      </c>
      <c r="H430" s="1" t="s">
        <v>23</v>
      </c>
      <c r="I430" s="1" t="s">
        <v>27</v>
      </c>
      <c r="J430" s="1">
        <v>0</v>
      </c>
      <c r="K430" s="1">
        <v>0.06</v>
      </c>
      <c r="L430" s="1">
        <v>0.05</v>
      </c>
      <c r="M430" s="1">
        <v>0.09</v>
      </c>
      <c r="N430" s="1">
        <v>0.05</v>
      </c>
      <c r="O430" s="1">
        <v>0.05</v>
      </c>
      <c r="P430" s="1">
        <v>7.0000000000000007E-2</v>
      </c>
      <c r="Q430" s="1">
        <v>0.27</v>
      </c>
      <c r="R430" s="1">
        <v>0.31</v>
      </c>
      <c r="S430" s="1">
        <v>0.12</v>
      </c>
      <c r="T430" s="1">
        <v>0.05</v>
      </c>
      <c r="U430" s="1">
        <v>0.16400000000000001</v>
      </c>
      <c r="V430" s="2" t="str">
        <f>VLOOKUP(A430,[1]Sheet2!$A:$B,2,FALSE)</f>
        <v>Metabolic pathways</v>
      </c>
    </row>
    <row r="431" spans="1:22" x14ac:dyDescent="0.2">
      <c r="A431" s="1" t="s">
        <v>915</v>
      </c>
      <c r="B431" s="1" t="s">
        <v>916</v>
      </c>
      <c r="C431" s="1" t="s">
        <v>917</v>
      </c>
      <c r="D431" s="1">
        <v>2.6070000000000002</v>
      </c>
      <c r="E431" s="1">
        <v>1.382303861</v>
      </c>
      <c r="F431" s="1">
        <v>4.5791100836599999E-2</v>
      </c>
      <c r="G431" s="1">
        <v>0.99906803327799998</v>
      </c>
      <c r="H431" s="1" t="s">
        <v>23</v>
      </c>
      <c r="I431" s="1" t="s">
        <v>24</v>
      </c>
      <c r="J431" s="1">
        <v>93.76</v>
      </c>
      <c r="K431" s="1">
        <v>31.87</v>
      </c>
      <c r="L431" s="1">
        <v>17.920000000000002</v>
      </c>
      <c r="M431" s="1">
        <v>13.88</v>
      </c>
      <c r="N431" s="1">
        <v>16.57</v>
      </c>
      <c r="O431" s="1">
        <v>32.520000000000003</v>
      </c>
      <c r="P431" s="1">
        <v>12.51</v>
      </c>
      <c r="Q431" s="1">
        <v>13.73</v>
      </c>
      <c r="R431" s="1">
        <v>10.42</v>
      </c>
      <c r="S431" s="1">
        <v>23.83</v>
      </c>
      <c r="T431" s="1">
        <v>34.799999999999997</v>
      </c>
      <c r="U431" s="1">
        <v>18.602</v>
      </c>
      <c r="V431" s="2" t="e">
        <f>VLOOKUP(A431,[1]Sheet2!$A:$B,2,FALSE)</f>
        <v>#N/A</v>
      </c>
    </row>
    <row r="432" spans="1:22" x14ac:dyDescent="0.2">
      <c r="A432" s="1" t="s">
        <v>918</v>
      </c>
      <c r="B432" s="1" t="s">
        <v>919</v>
      </c>
      <c r="C432" s="1" t="s">
        <v>920</v>
      </c>
      <c r="D432" s="1">
        <v>0.45500000000000002</v>
      </c>
      <c r="E432" s="1">
        <v>-1.1373766973599999</v>
      </c>
      <c r="F432" s="1">
        <v>4.5805092953199997E-2</v>
      </c>
      <c r="G432" s="1">
        <v>0.99906803327799998</v>
      </c>
      <c r="H432" s="1" t="s">
        <v>23</v>
      </c>
      <c r="I432" s="1" t="s">
        <v>27</v>
      </c>
      <c r="J432" s="1">
        <v>0.72</v>
      </c>
      <c r="K432" s="1">
        <v>3.41</v>
      </c>
      <c r="L432" s="1">
        <v>14.07</v>
      </c>
      <c r="M432" s="1">
        <v>13.91</v>
      </c>
      <c r="N432" s="1">
        <v>14.46</v>
      </c>
      <c r="O432" s="1">
        <v>16.29</v>
      </c>
      <c r="P432" s="1">
        <v>26.38</v>
      </c>
      <c r="Q432" s="1">
        <v>14.89</v>
      </c>
      <c r="R432" s="1">
        <v>31.28</v>
      </c>
      <c r="S432" s="1">
        <v>13.6</v>
      </c>
      <c r="T432" s="1">
        <v>9.3140000000000001</v>
      </c>
      <c r="U432" s="1">
        <v>20.488</v>
      </c>
      <c r="V432" s="2" t="str">
        <f>VLOOKUP(A432,[1]Sheet2!$A:$B,2,FALSE)</f>
        <v>Cell cycle</v>
      </c>
    </row>
    <row r="433" spans="1:22" x14ac:dyDescent="0.2">
      <c r="A433" s="1" t="s">
        <v>921</v>
      </c>
      <c r="B433" s="1" t="s">
        <v>922</v>
      </c>
      <c r="C433" s="1" t="s">
        <v>923</v>
      </c>
      <c r="D433" s="1">
        <v>0.38400000000000001</v>
      </c>
      <c r="E433" s="1">
        <v>-1.38145881451</v>
      </c>
      <c r="F433" s="1">
        <v>4.5968923989800001E-2</v>
      </c>
      <c r="G433" s="1">
        <v>0.99906803327799998</v>
      </c>
      <c r="H433" s="1" t="s">
        <v>23</v>
      </c>
      <c r="I433" s="1" t="s">
        <v>27</v>
      </c>
      <c r="J433" s="1">
        <v>0.71</v>
      </c>
      <c r="K433" s="1">
        <v>7.13</v>
      </c>
      <c r="L433" s="1">
        <v>14.37</v>
      </c>
      <c r="M433" s="1">
        <v>16.5</v>
      </c>
      <c r="N433" s="1">
        <v>42.51</v>
      </c>
      <c r="O433" s="1">
        <v>33.53</v>
      </c>
      <c r="P433" s="1">
        <v>13.24</v>
      </c>
      <c r="Q433" s="1">
        <v>57.22</v>
      </c>
      <c r="R433" s="1">
        <v>71.959999999999994</v>
      </c>
      <c r="S433" s="1">
        <v>28.24</v>
      </c>
      <c r="T433" s="1">
        <v>16.244</v>
      </c>
      <c r="U433" s="1">
        <v>40.838000000000001</v>
      </c>
      <c r="V433" s="2" t="e">
        <f>VLOOKUP(A433,[1]Sheet2!$A:$B,2,FALSE)</f>
        <v>#N/A</v>
      </c>
    </row>
    <row r="434" spans="1:22" x14ac:dyDescent="0.2">
      <c r="A434" s="1" t="s">
        <v>924</v>
      </c>
      <c r="B434" s="1" t="s">
        <v>925</v>
      </c>
      <c r="C434" s="1" t="s">
        <v>926</v>
      </c>
      <c r="D434" s="1">
        <v>0.45100000000000001</v>
      </c>
      <c r="E434" s="1">
        <v>-1.14915439434</v>
      </c>
      <c r="F434" s="1">
        <v>4.6014102357900002E-2</v>
      </c>
      <c r="G434" s="1">
        <v>0.99906803327799998</v>
      </c>
      <c r="H434" s="1" t="s">
        <v>23</v>
      </c>
      <c r="I434" s="1" t="s">
        <v>27</v>
      </c>
      <c r="J434" s="1">
        <v>1.49</v>
      </c>
      <c r="K434" s="1">
        <v>3.05</v>
      </c>
      <c r="L434" s="1">
        <v>4.2699999999999996</v>
      </c>
      <c r="M434" s="1">
        <v>1.66</v>
      </c>
      <c r="N434" s="1">
        <v>1.27</v>
      </c>
      <c r="O434" s="1">
        <v>9.06</v>
      </c>
      <c r="P434" s="1">
        <v>4.18</v>
      </c>
      <c r="Q434" s="1">
        <v>7</v>
      </c>
      <c r="R434" s="1">
        <v>5.85</v>
      </c>
      <c r="S434" s="1">
        <v>2.4</v>
      </c>
      <c r="T434" s="1">
        <v>2.3479999999999999</v>
      </c>
      <c r="U434" s="1">
        <v>5.6980000000000004</v>
      </c>
      <c r="V434" s="2" t="e">
        <f>VLOOKUP(A434,[1]Sheet2!$A:$B,2,FALSE)</f>
        <v>#N/A</v>
      </c>
    </row>
    <row r="435" spans="1:22" x14ac:dyDescent="0.2">
      <c r="A435" s="1" t="s">
        <v>927</v>
      </c>
      <c r="B435" s="1" t="str">
        <f>A435</f>
        <v>ENSSSCG00000040106</v>
      </c>
      <c r="C435" s="1" t="s">
        <v>22</v>
      </c>
      <c r="D435" s="1">
        <v>23.873999999999999</v>
      </c>
      <c r="E435" s="1">
        <v>4.5773615377299999</v>
      </c>
      <c r="F435" s="1">
        <v>4.60755370825E-2</v>
      </c>
      <c r="G435" s="1">
        <v>0.99906803327799998</v>
      </c>
      <c r="H435" s="1" t="s">
        <v>23</v>
      </c>
      <c r="I435" s="1" t="s">
        <v>24</v>
      </c>
      <c r="J435" s="1">
        <v>0</v>
      </c>
      <c r="K435" s="1">
        <v>0</v>
      </c>
      <c r="L435" s="1">
        <v>25.34</v>
      </c>
      <c r="M435" s="1">
        <v>20</v>
      </c>
      <c r="N435" s="1">
        <v>0</v>
      </c>
      <c r="O435" s="1">
        <v>0.01</v>
      </c>
      <c r="P435" s="1">
        <v>1.26</v>
      </c>
      <c r="Q435" s="1">
        <v>0</v>
      </c>
      <c r="R435" s="1">
        <v>0.02</v>
      </c>
      <c r="S435" s="1">
        <v>0</v>
      </c>
      <c r="T435" s="1">
        <v>9.0679999999999996</v>
      </c>
      <c r="U435" s="1">
        <v>0.25800000000000001</v>
      </c>
      <c r="V435" s="2" t="e">
        <f>VLOOKUP(A435,[1]Sheet2!$A:$B,2,FALSE)</f>
        <v>#N/A</v>
      </c>
    </row>
    <row r="436" spans="1:22" x14ac:dyDescent="0.2">
      <c r="A436" s="1" t="s">
        <v>928</v>
      </c>
      <c r="B436" s="1" t="s">
        <v>929</v>
      </c>
      <c r="C436" s="1" t="s">
        <v>930</v>
      </c>
      <c r="D436" s="1">
        <v>2.2959999999999998</v>
      </c>
      <c r="E436" s="1">
        <v>1.1990016354599999</v>
      </c>
      <c r="F436" s="1">
        <v>4.6355942555000001E-2</v>
      </c>
      <c r="G436" s="1">
        <v>0.99906803327799998</v>
      </c>
      <c r="H436" s="1" t="s">
        <v>23</v>
      </c>
      <c r="I436" s="1" t="s">
        <v>24</v>
      </c>
      <c r="J436" s="1">
        <v>12.51</v>
      </c>
      <c r="K436" s="1">
        <v>6.28</v>
      </c>
      <c r="L436" s="1">
        <v>3.93</v>
      </c>
      <c r="M436" s="1">
        <v>4.47</v>
      </c>
      <c r="N436" s="1">
        <v>5.79</v>
      </c>
      <c r="O436" s="1">
        <v>4.87</v>
      </c>
      <c r="P436" s="1">
        <v>1.55</v>
      </c>
      <c r="Q436" s="1">
        <v>3.46</v>
      </c>
      <c r="R436" s="1">
        <v>1.61</v>
      </c>
      <c r="S436" s="1">
        <v>10.63</v>
      </c>
      <c r="T436" s="1">
        <v>6.5960000000000001</v>
      </c>
      <c r="U436" s="1">
        <v>4.4240000000000004</v>
      </c>
      <c r="V436" s="2" t="e">
        <f>VLOOKUP(A436,[1]Sheet2!$A:$B,2,FALSE)</f>
        <v>#N/A</v>
      </c>
    </row>
    <row r="437" spans="1:22" x14ac:dyDescent="0.2">
      <c r="A437" s="1" t="s">
        <v>931</v>
      </c>
      <c r="B437" s="1" t="s">
        <v>932</v>
      </c>
      <c r="C437" s="1" t="s">
        <v>933</v>
      </c>
      <c r="D437" s="1">
        <v>0.20499999999999999</v>
      </c>
      <c r="E437" s="1">
        <v>-2.28377234425</v>
      </c>
      <c r="F437" s="1">
        <v>4.6611239580599997E-2</v>
      </c>
      <c r="G437" s="1">
        <v>0.99906803327799998</v>
      </c>
      <c r="H437" s="1" t="s">
        <v>23</v>
      </c>
      <c r="I437" s="1" t="s">
        <v>27</v>
      </c>
      <c r="J437" s="1">
        <v>0</v>
      </c>
      <c r="K437" s="1">
        <v>0.04</v>
      </c>
      <c r="L437" s="1">
        <v>0</v>
      </c>
      <c r="M437" s="1">
        <v>0.02</v>
      </c>
      <c r="N437" s="1">
        <v>0.24</v>
      </c>
      <c r="O437" s="1">
        <v>0.02</v>
      </c>
      <c r="P437" s="1">
        <v>0.06</v>
      </c>
      <c r="Q437" s="1">
        <v>0.56999999999999995</v>
      </c>
      <c r="R437" s="1">
        <v>0.17</v>
      </c>
      <c r="S437" s="1">
        <v>0.71</v>
      </c>
      <c r="T437" s="1">
        <v>0.06</v>
      </c>
      <c r="U437" s="1">
        <v>0.30599999999999999</v>
      </c>
      <c r="V437" s="2" t="str">
        <f>VLOOKUP(A437,[1]Sheet2!$A:$B,2,FALSE)</f>
        <v>Metabolic pathways</v>
      </c>
    </row>
    <row r="438" spans="1:22" x14ac:dyDescent="0.2">
      <c r="A438" s="1" t="s">
        <v>934</v>
      </c>
      <c r="B438" s="1" t="s">
        <v>935</v>
      </c>
      <c r="C438" s="1" t="s">
        <v>936</v>
      </c>
      <c r="D438" s="1">
        <v>0.214</v>
      </c>
      <c r="E438" s="1">
        <v>-2.2223093895299999</v>
      </c>
      <c r="F438" s="1">
        <v>4.68687990417E-2</v>
      </c>
      <c r="G438" s="1">
        <v>0.99906803327799998</v>
      </c>
      <c r="H438" s="1" t="s">
        <v>23</v>
      </c>
      <c r="I438" s="1" t="s">
        <v>27</v>
      </c>
      <c r="J438" s="1">
        <v>0.02</v>
      </c>
      <c r="K438" s="1">
        <v>0.03</v>
      </c>
      <c r="L438" s="1">
        <v>0.02</v>
      </c>
      <c r="M438" s="1">
        <v>0</v>
      </c>
      <c r="N438" s="1">
        <v>0</v>
      </c>
      <c r="O438" s="1">
        <v>0.09</v>
      </c>
      <c r="P438" s="1">
        <v>0.04</v>
      </c>
      <c r="Q438" s="1">
        <v>0.02</v>
      </c>
      <c r="R438" s="1">
        <v>0.08</v>
      </c>
      <c r="S438" s="1">
        <v>0.19</v>
      </c>
      <c r="T438" s="1">
        <v>1.4E-2</v>
      </c>
      <c r="U438" s="1">
        <v>8.4000000000000005E-2</v>
      </c>
      <c r="V438" s="2" t="e">
        <f>VLOOKUP(A438,[1]Sheet2!$A:$B,2,FALSE)</f>
        <v>#N/A</v>
      </c>
    </row>
    <row r="439" spans="1:22" x14ac:dyDescent="0.2">
      <c r="A439" s="1" t="s">
        <v>937</v>
      </c>
      <c r="B439" s="1" t="s">
        <v>938</v>
      </c>
      <c r="C439" s="1" t="s">
        <v>939</v>
      </c>
      <c r="D439" s="1">
        <v>0.17699999999999999</v>
      </c>
      <c r="E439" s="1">
        <v>-2.4945876788199999</v>
      </c>
      <c r="F439" s="1">
        <v>4.7144077332699999E-2</v>
      </c>
      <c r="G439" s="1">
        <v>0.99906803327799998</v>
      </c>
      <c r="H439" s="1" t="s">
        <v>23</v>
      </c>
      <c r="I439" s="1" t="s">
        <v>27</v>
      </c>
      <c r="J439" s="1">
        <v>0</v>
      </c>
      <c r="K439" s="1">
        <v>0</v>
      </c>
      <c r="L439" s="1">
        <v>0.23</v>
      </c>
      <c r="M439" s="1">
        <v>0</v>
      </c>
      <c r="N439" s="1">
        <v>0.15</v>
      </c>
      <c r="O439" s="1">
        <v>0</v>
      </c>
      <c r="P439" s="1">
        <v>0.18</v>
      </c>
      <c r="Q439" s="1">
        <v>0.85</v>
      </c>
      <c r="R439" s="1">
        <v>0.56000000000000005</v>
      </c>
      <c r="S439" s="1">
        <v>0.38</v>
      </c>
      <c r="T439" s="1">
        <v>7.5999999999999998E-2</v>
      </c>
      <c r="U439" s="1">
        <v>0.39400000000000002</v>
      </c>
      <c r="V439" s="2" t="e">
        <f>VLOOKUP(A439,[1]Sheet2!$A:$B,2,FALSE)</f>
        <v>#N/A</v>
      </c>
    </row>
    <row r="440" spans="1:22" x14ac:dyDescent="0.2">
      <c r="A440" s="1" t="s">
        <v>940</v>
      </c>
      <c r="B440" s="1" t="s">
        <v>941</v>
      </c>
      <c r="C440" s="1" t="s">
        <v>942</v>
      </c>
      <c r="D440" s="1">
        <v>0.20399999999999999</v>
      </c>
      <c r="E440" s="1">
        <v>-2.29679429279</v>
      </c>
      <c r="F440" s="1">
        <v>4.7320991171700001E-2</v>
      </c>
      <c r="G440" s="1">
        <v>0.99906803327799998</v>
      </c>
      <c r="H440" s="1" t="s">
        <v>23</v>
      </c>
      <c r="I440" s="1" t="s">
        <v>27</v>
      </c>
      <c r="J440" s="1">
        <v>0</v>
      </c>
      <c r="K440" s="1">
        <v>0.02</v>
      </c>
      <c r="L440" s="1">
        <v>0.02</v>
      </c>
      <c r="M440" s="1">
        <v>0.15</v>
      </c>
      <c r="N440" s="1">
        <v>0.81</v>
      </c>
      <c r="O440" s="1">
        <v>0.23</v>
      </c>
      <c r="P440" s="1">
        <v>0.42</v>
      </c>
      <c r="Q440" s="1">
        <v>0.37</v>
      </c>
      <c r="R440" s="1">
        <v>3.43</v>
      </c>
      <c r="S440" s="1">
        <v>0.11</v>
      </c>
      <c r="T440" s="1">
        <v>0.2</v>
      </c>
      <c r="U440" s="1">
        <v>0.91200000000000003</v>
      </c>
      <c r="V440" s="2" t="e">
        <f>VLOOKUP(A440,[1]Sheet2!$A:$B,2,FALSE)</f>
        <v>#N/A</v>
      </c>
    </row>
    <row r="441" spans="1:22" x14ac:dyDescent="0.2">
      <c r="A441" s="1" t="s">
        <v>943</v>
      </c>
      <c r="B441" s="1" t="s">
        <v>944</v>
      </c>
      <c r="C441" s="1" t="s">
        <v>945</v>
      </c>
      <c r="D441" s="1">
        <v>9.9000000000000005E-2</v>
      </c>
      <c r="E441" s="1">
        <v>-3.3354548740799999</v>
      </c>
      <c r="F441" s="1">
        <v>4.7417780885499999E-2</v>
      </c>
      <c r="G441" s="1">
        <v>0.99906803327799998</v>
      </c>
      <c r="H441" s="1" t="s">
        <v>23</v>
      </c>
      <c r="I441" s="1" t="s">
        <v>27</v>
      </c>
      <c r="J441" s="1">
        <v>0</v>
      </c>
      <c r="K441" s="1">
        <v>0</v>
      </c>
      <c r="L441" s="1">
        <v>0.76</v>
      </c>
      <c r="M441" s="1">
        <v>0</v>
      </c>
      <c r="N441" s="1">
        <v>0.46</v>
      </c>
      <c r="O441" s="1">
        <v>0.25</v>
      </c>
      <c r="P441" s="1">
        <v>3.99</v>
      </c>
      <c r="Q441" s="1">
        <v>3.89</v>
      </c>
      <c r="R441" s="1">
        <v>3.38</v>
      </c>
      <c r="S441" s="1">
        <v>0.21</v>
      </c>
      <c r="T441" s="1">
        <v>0.24399999999999999</v>
      </c>
      <c r="U441" s="1">
        <v>2.3439999999999999</v>
      </c>
      <c r="V441" s="2" t="e">
        <f>VLOOKUP(A441,[1]Sheet2!$A:$B,2,FALSE)</f>
        <v>#N/A</v>
      </c>
    </row>
    <row r="442" spans="1:22" x14ac:dyDescent="0.2">
      <c r="A442" s="1" t="s">
        <v>946</v>
      </c>
      <c r="B442" s="1" t="s">
        <v>947</v>
      </c>
      <c r="C442" s="1" t="s">
        <v>948</v>
      </c>
      <c r="D442" s="1">
        <v>2.7029999999999998</v>
      </c>
      <c r="E442" s="1">
        <v>1.43469220819</v>
      </c>
      <c r="F442" s="1">
        <v>4.7442489581400002E-2</v>
      </c>
      <c r="G442" s="1">
        <v>0.99906803327799998</v>
      </c>
      <c r="H442" s="1" t="s">
        <v>23</v>
      </c>
      <c r="I442" s="1" t="s">
        <v>24</v>
      </c>
      <c r="J442" s="1">
        <v>105.41</v>
      </c>
      <c r="K442" s="1">
        <v>20.72</v>
      </c>
      <c r="L442" s="1">
        <v>21.68</v>
      </c>
      <c r="M442" s="1">
        <v>24.59</v>
      </c>
      <c r="N442" s="1">
        <v>18.72</v>
      </c>
      <c r="O442" s="1">
        <v>29.42</v>
      </c>
      <c r="P442" s="1">
        <v>8.68</v>
      </c>
      <c r="Q442" s="1">
        <v>29.85</v>
      </c>
      <c r="R442" s="1">
        <v>6.81</v>
      </c>
      <c r="S442" s="1">
        <v>30.31</v>
      </c>
      <c r="T442" s="1">
        <v>38.223999999999997</v>
      </c>
      <c r="U442" s="1">
        <v>21.013999999999999</v>
      </c>
      <c r="V442" s="2" t="e">
        <f>VLOOKUP(A442,[1]Sheet2!$A:$B,2,FALSE)</f>
        <v>#N/A</v>
      </c>
    </row>
    <row r="443" spans="1:22" x14ac:dyDescent="0.2">
      <c r="A443" s="1" t="s">
        <v>949</v>
      </c>
      <c r="B443" s="1" t="s">
        <v>950</v>
      </c>
      <c r="C443" s="1" t="s">
        <v>951</v>
      </c>
      <c r="D443" s="1">
        <v>0.498</v>
      </c>
      <c r="E443" s="1">
        <v>-1.0047512597099999</v>
      </c>
      <c r="F443" s="1">
        <v>4.7473262267000001E-2</v>
      </c>
      <c r="G443" s="1">
        <v>0.99906803327799998</v>
      </c>
      <c r="H443" s="1" t="s">
        <v>23</v>
      </c>
      <c r="I443" s="1" t="s">
        <v>27</v>
      </c>
      <c r="J443" s="1">
        <v>0.32</v>
      </c>
      <c r="K443" s="1">
        <v>2.2000000000000002</v>
      </c>
      <c r="L443" s="1">
        <v>5.42</v>
      </c>
      <c r="M443" s="1">
        <v>4.8600000000000003</v>
      </c>
      <c r="N443" s="1">
        <v>6.3</v>
      </c>
      <c r="O443" s="1">
        <v>4.4000000000000004</v>
      </c>
      <c r="P443" s="1">
        <v>8.9499999999999993</v>
      </c>
      <c r="Q443" s="1">
        <v>8.3000000000000007</v>
      </c>
      <c r="R443" s="1">
        <v>10.44</v>
      </c>
      <c r="S443" s="1">
        <v>6.34</v>
      </c>
      <c r="T443" s="1">
        <v>3.82</v>
      </c>
      <c r="U443" s="1">
        <v>7.6859999999999999</v>
      </c>
      <c r="V443" s="2" t="str">
        <f>VLOOKUP(A443,[1]Sheet2!$A:$B,2,FALSE)</f>
        <v>Cell cycle</v>
      </c>
    </row>
    <row r="444" spans="1:22" x14ac:dyDescent="0.2">
      <c r="A444" s="1" t="s">
        <v>952</v>
      </c>
      <c r="B444" s="1" t="str">
        <f t="shared" ref="B444:B450" si="48">A444</f>
        <v>ENSSSCG00000046350</v>
      </c>
      <c r="C444" s="1" t="s">
        <v>22</v>
      </c>
      <c r="D444" s="1">
        <v>2.8650000000000002</v>
      </c>
      <c r="E444" s="1">
        <v>1.51874121584</v>
      </c>
      <c r="F444" s="1">
        <v>4.7494957713699999E-2</v>
      </c>
      <c r="G444" s="1">
        <v>0.99906803327799998</v>
      </c>
      <c r="H444" s="1" t="s">
        <v>23</v>
      </c>
      <c r="I444" s="1" t="s">
        <v>24</v>
      </c>
      <c r="J444" s="1">
        <v>0.11</v>
      </c>
      <c r="K444" s="1">
        <v>0.22</v>
      </c>
      <c r="L444" s="1">
        <v>0.21</v>
      </c>
      <c r="M444" s="1">
        <v>0.17</v>
      </c>
      <c r="N444" s="1">
        <v>0.34</v>
      </c>
      <c r="O444" s="1">
        <v>0.04</v>
      </c>
      <c r="P444" s="1">
        <v>0.11</v>
      </c>
      <c r="Q444" s="1">
        <v>0.21</v>
      </c>
      <c r="R444" s="1">
        <v>0.01</v>
      </c>
      <c r="S444" s="1">
        <v>0.1</v>
      </c>
      <c r="T444" s="1">
        <v>0.21</v>
      </c>
      <c r="U444" s="1">
        <v>9.4E-2</v>
      </c>
      <c r="V444" s="2" t="e">
        <f>VLOOKUP(A444,[1]Sheet2!$A:$B,2,FALSE)</f>
        <v>#N/A</v>
      </c>
    </row>
    <row r="445" spans="1:22" x14ac:dyDescent="0.2">
      <c r="A445" s="1" t="s">
        <v>953</v>
      </c>
      <c r="B445" s="1" t="str">
        <f t="shared" si="48"/>
        <v>ENSSSCG00000037852</v>
      </c>
      <c r="C445" s="1" t="s">
        <v>22</v>
      </c>
      <c r="D445" s="1">
        <v>4.3529999999999998</v>
      </c>
      <c r="E445" s="1">
        <v>2.12199555783</v>
      </c>
      <c r="F445" s="1">
        <v>4.79271479621E-2</v>
      </c>
      <c r="G445" s="1">
        <v>0.99906803327799998</v>
      </c>
      <c r="H445" s="1" t="s">
        <v>23</v>
      </c>
      <c r="I445" s="1" t="s">
        <v>24</v>
      </c>
      <c r="J445" s="1">
        <v>2</v>
      </c>
      <c r="K445" s="1">
        <v>0.18</v>
      </c>
      <c r="L445" s="1">
        <v>0.05</v>
      </c>
      <c r="M445" s="1">
        <v>0.6</v>
      </c>
      <c r="N445" s="1">
        <v>0.23</v>
      </c>
      <c r="O445" s="1">
        <v>0.05</v>
      </c>
      <c r="P445" s="1">
        <v>0.14000000000000001</v>
      </c>
      <c r="Q445" s="1">
        <v>0.06</v>
      </c>
      <c r="R445" s="1">
        <v>0.15</v>
      </c>
      <c r="S445" s="1">
        <v>0.86</v>
      </c>
      <c r="T445" s="1">
        <v>0.61199999999999999</v>
      </c>
      <c r="U445" s="1">
        <v>0.252</v>
      </c>
      <c r="V445" s="2" t="e">
        <f>VLOOKUP(A445,[1]Sheet2!$A:$B,2,FALSE)</f>
        <v>#N/A</v>
      </c>
    </row>
    <row r="446" spans="1:22" x14ac:dyDescent="0.2">
      <c r="A446" s="1" t="s">
        <v>954</v>
      </c>
      <c r="B446" s="1" t="s">
        <v>955</v>
      </c>
      <c r="C446" s="1" t="s">
        <v>956</v>
      </c>
      <c r="D446" s="1">
        <v>2.59</v>
      </c>
      <c r="E446" s="1">
        <v>1.37274100281</v>
      </c>
      <c r="F446" s="1">
        <v>4.80558144062E-2</v>
      </c>
      <c r="G446" s="1">
        <v>0.99906803327799998</v>
      </c>
      <c r="H446" s="1" t="s">
        <v>23</v>
      </c>
      <c r="I446" s="1" t="s">
        <v>24</v>
      </c>
      <c r="J446" s="1">
        <v>1.62</v>
      </c>
      <c r="K446" s="1">
        <v>44.06</v>
      </c>
      <c r="L446" s="1">
        <v>7.98</v>
      </c>
      <c r="M446" s="1">
        <v>23.63</v>
      </c>
      <c r="N446" s="1">
        <v>7.69</v>
      </c>
      <c r="O446" s="1">
        <v>7.87</v>
      </c>
      <c r="P446" s="1">
        <v>2.48</v>
      </c>
      <c r="Q446" s="1">
        <v>7.71</v>
      </c>
      <c r="R446" s="1">
        <v>13.44</v>
      </c>
      <c r="S446" s="1">
        <v>5.01</v>
      </c>
      <c r="T446" s="1">
        <v>16.995999999999999</v>
      </c>
      <c r="U446" s="1">
        <v>7.3019999999999996</v>
      </c>
      <c r="V446" s="2" t="e">
        <f>VLOOKUP(A446,[1]Sheet2!$A:$B,2,FALSE)</f>
        <v>#N/A</v>
      </c>
    </row>
    <row r="447" spans="1:22" x14ac:dyDescent="0.2">
      <c r="A447" s="1" t="s">
        <v>957</v>
      </c>
      <c r="B447" s="1" t="str">
        <f t="shared" si="48"/>
        <v>ENSSSCG00000044752</v>
      </c>
      <c r="C447" s="1" t="s">
        <v>22</v>
      </c>
      <c r="D447" s="1">
        <v>1.6E-2</v>
      </c>
      <c r="E447" s="1">
        <v>-5.9893558953400001</v>
      </c>
      <c r="F447" s="1">
        <v>4.8218401558400001E-2</v>
      </c>
      <c r="G447" s="1">
        <v>0.99906803327799998</v>
      </c>
      <c r="H447" s="1" t="s">
        <v>23</v>
      </c>
      <c r="I447" s="1" t="s">
        <v>27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0.41</v>
      </c>
      <c r="R447" s="1">
        <v>0</v>
      </c>
      <c r="S447" s="1">
        <v>0.43</v>
      </c>
      <c r="T447" s="1">
        <v>0</v>
      </c>
      <c r="U447" s="1">
        <v>0.16800000000000001</v>
      </c>
      <c r="V447" s="2" t="e">
        <f>VLOOKUP(A447,[1]Sheet2!$A:$B,2,FALSE)</f>
        <v>#N/A</v>
      </c>
    </row>
    <row r="448" spans="1:22" x14ac:dyDescent="0.2">
      <c r="A448" s="1" t="s">
        <v>958</v>
      </c>
      <c r="B448" s="1" t="str">
        <f t="shared" si="48"/>
        <v>ENSSSCG00000043525</v>
      </c>
      <c r="C448" s="1" t="s">
        <v>22</v>
      </c>
      <c r="D448" s="1">
        <v>15.930999999999999</v>
      </c>
      <c r="E448" s="1">
        <v>3.9937553827299999</v>
      </c>
      <c r="F448" s="1">
        <v>4.8383086808399998E-2</v>
      </c>
      <c r="G448" s="1">
        <v>0.99906803327799998</v>
      </c>
      <c r="H448" s="1" t="s">
        <v>23</v>
      </c>
      <c r="I448" s="1" t="s">
        <v>24</v>
      </c>
      <c r="J448" s="1">
        <v>0</v>
      </c>
      <c r="K448" s="1">
        <v>0.04</v>
      </c>
      <c r="L448" s="1">
        <v>0</v>
      </c>
      <c r="M448" s="1">
        <v>0.06</v>
      </c>
      <c r="N448" s="1">
        <v>0.11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4.2000000000000003E-2</v>
      </c>
      <c r="U448" s="1">
        <v>0</v>
      </c>
      <c r="V448" s="2" t="e">
        <f>VLOOKUP(A448,[1]Sheet2!$A:$B,2,FALSE)</f>
        <v>#N/A</v>
      </c>
    </row>
    <row r="449" spans="1:22" x14ac:dyDescent="0.2">
      <c r="A449" s="1" t="s">
        <v>959</v>
      </c>
      <c r="B449" s="1" t="str">
        <f t="shared" si="48"/>
        <v>ENSSSCG00000032501</v>
      </c>
      <c r="C449" s="1" t="s">
        <v>22</v>
      </c>
      <c r="D449" s="1">
        <v>2.512</v>
      </c>
      <c r="E449" s="1">
        <v>1.3285965695699999</v>
      </c>
      <c r="F449" s="1">
        <v>4.8578318997500002E-2</v>
      </c>
      <c r="G449" s="1">
        <v>0.99906803327799998</v>
      </c>
      <c r="H449" s="1" t="s">
        <v>23</v>
      </c>
      <c r="I449" s="1" t="s">
        <v>24</v>
      </c>
      <c r="J449" s="1">
        <v>40.64</v>
      </c>
      <c r="K449" s="1">
        <v>11.02</v>
      </c>
      <c r="L449" s="1">
        <v>8.91</v>
      </c>
      <c r="M449" s="1">
        <v>9.4499999999999993</v>
      </c>
      <c r="N449" s="1">
        <v>6</v>
      </c>
      <c r="O449" s="1">
        <v>10.61</v>
      </c>
      <c r="P449" s="1">
        <v>4.96</v>
      </c>
      <c r="Q449" s="1">
        <v>10.67</v>
      </c>
      <c r="R449" s="1">
        <v>4.71</v>
      </c>
      <c r="S449" s="1">
        <v>8.52</v>
      </c>
      <c r="T449" s="1">
        <v>15.204000000000001</v>
      </c>
      <c r="U449" s="1">
        <v>7.8940000000000001</v>
      </c>
      <c r="V449" s="2" t="e">
        <f>VLOOKUP(A449,[1]Sheet2!$A:$B,2,FALSE)</f>
        <v>#N/A</v>
      </c>
    </row>
    <row r="450" spans="1:22" x14ac:dyDescent="0.2">
      <c r="A450" s="1" t="s">
        <v>960</v>
      </c>
      <c r="B450" s="1" t="str">
        <f t="shared" si="48"/>
        <v>ENSSSCG00000011324</v>
      </c>
      <c r="C450" s="1" t="s">
        <v>22</v>
      </c>
      <c r="D450" s="1">
        <v>4.6050000000000004</v>
      </c>
      <c r="E450" s="1">
        <v>2.2031426928300002</v>
      </c>
      <c r="F450" s="1">
        <v>4.8961952709099997E-2</v>
      </c>
      <c r="G450" s="1">
        <v>0.99906803327799998</v>
      </c>
      <c r="H450" s="1" t="s">
        <v>23</v>
      </c>
      <c r="I450" s="1" t="s">
        <v>24</v>
      </c>
      <c r="J450" s="1">
        <v>7.46</v>
      </c>
      <c r="K450" s="1">
        <v>2.34</v>
      </c>
      <c r="L450" s="1">
        <v>0.12</v>
      </c>
      <c r="M450" s="1">
        <v>0.33</v>
      </c>
      <c r="N450" s="1">
        <v>0.23</v>
      </c>
      <c r="O450" s="1">
        <v>1.24</v>
      </c>
      <c r="P450" s="1">
        <v>0.9</v>
      </c>
      <c r="Q450" s="1">
        <v>0</v>
      </c>
      <c r="R450" s="1">
        <v>0.35</v>
      </c>
      <c r="S450" s="1">
        <v>0</v>
      </c>
      <c r="T450" s="1">
        <v>2.0960000000000001</v>
      </c>
      <c r="U450" s="1">
        <v>0.498</v>
      </c>
      <c r="V450" s="2" t="e">
        <f>VLOOKUP(A450,[1]Sheet2!$A:$B,2,FALSE)</f>
        <v>#N/A</v>
      </c>
    </row>
    <row r="451" spans="1:22" x14ac:dyDescent="0.2">
      <c r="A451" s="1" t="s">
        <v>961</v>
      </c>
      <c r="B451" s="1" t="s">
        <v>962</v>
      </c>
      <c r="C451" s="1" t="s">
        <v>963</v>
      </c>
      <c r="D451" s="1">
        <v>2.113</v>
      </c>
      <c r="E451" s="1">
        <v>1.0792653515599999</v>
      </c>
      <c r="F451" s="1">
        <v>4.9072781929799997E-2</v>
      </c>
      <c r="G451" s="1">
        <v>0.99906803327799998</v>
      </c>
      <c r="H451" s="1" t="s">
        <v>23</v>
      </c>
      <c r="I451" s="1" t="s">
        <v>24</v>
      </c>
      <c r="J451" s="1">
        <v>1.49</v>
      </c>
      <c r="K451" s="1">
        <v>15.8</v>
      </c>
      <c r="L451" s="1">
        <v>3.86</v>
      </c>
      <c r="M451" s="1">
        <v>3.81</v>
      </c>
      <c r="N451" s="1">
        <v>7.46</v>
      </c>
      <c r="O451" s="1">
        <v>2.66</v>
      </c>
      <c r="P451" s="1">
        <v>4.21</v>
      </c>
      <c r="Q451" s="1">
        <v>4.88</v>
      </c>
      <c r="R451" s="1">
        <v>1.94</v>
      </c>
      <c r="S451" s="1">
        <v>3.43</v>
      </c>
      <c r="T451" s="1">
        <v>6.484</v>
      </c>
      <c r="U451" s="1">
        <v>3.4239999999999999</v>
      </c>
      <c r="V451" s="2" t="e">
        <f>VLOOKUP(A451,[1]Sheet2!$A:$B,2,FALSE)</f>
        <v>#N/A</v>
      </c>
    </row>
    <row r="452" spans="1:22" x14ac:dyDescent="0.2">
      <c r="A452" s="1" t="s">
        <v>964</v>
      </c>
      <c r="B452" s="1" t="str">
        <f>A452</f>
        <v>ENSSSCG00000044753</v>
      </c>
      <c r="C452" s="1" t="s">
        <v>22</v>
      </c>
      <c r="D452" s="1">
        <v>0.245</v>
      </c>
      <c r="E452" s="1">
        <v>-2.0284060396300001</v>
      </c>
      <c r="F452" s="1">
        <v>4.9461481698999998E-2</v>
      </c>
      <c r="G452" s="1">
        <v>0.99906803327799998</v>
      </c>
      <c r="H452" s="1" t="s">
        <v>23</v>
      </c>
      <c r="I452" s="1" t="s">
        <v>27</v>
      </c>
      <c r="J452" s="1">
        <v>0</v>
      </c>
      <c r="K452" s="1">
        <v>0.02</v>
      </c>
      <c r="L452" s="1">
        <v>0.08</v>
      </c>
      <c r="M452" s="1">
        <v>0.02</v>
      </c>
      <c r="N452" s="1">
        <v>0</v>
      </c>
      <c r="O452" s="1">
        <v>0.17</v>
      </c>
      <c r="P452" s="1">
        <v>0.11</v>
      </c>
      <c r="Q452" s="1">
        <v>0.04</v>
      </c>
      <c r="R452" s="1">
        <v>0.06</v>
      </c>
      <c r="S452" s="1">
        <v>7.0000000000000007E-2</v>
      </c>
      <c r="T452" s="1">
        <v>2.4E-2</v>
      </c>
      <c r="U452" s="1">
        <v>0.09</v>
      </c>
      <c r="V452" s="2" t="e">
        <f>VLOOKUP(A452,[1]Sheet2!$A:$B,2,FALSE)</f>
        <v>#N/A</v>
      </c>
    </row>
    <row r="453" spans="1:22" x14ac:dyDescent="0.2">
      <c r="A453" s="1" t="s">
        <v>965</v>
      </c>
      <c r="B453" s="1" t="s">
        <v>966</v>
      </c>
      <c r="C453" s="1" t="s">
        <v>967</v>
      </c>
      <c r="D453" s="1">
        <v>3.073</v>
      </c>
      <c r="E453" s="1">
        <v>1.61949895142</v>
      </c>
      <c r="F453" s="1">
        <v>4.9572352522999998E-2</v>
      </c>
      <c r="G453" s="1">
        <v>0.99906803327799998</v>
      </c>
      <c r="H453" s="1" t="s">
        <v>23</v>
      </c>
      <c r="I453" s="1" t="s">
        <v>24</v>
      </c>
      <c r="J453" s="1">
        <v>1.53</v>
      </c>
      <c r="K453" s="1">
        <v>1.66</v>
      </c>
      <c r="L453" s="1">
        <v>0.82</v>
      </c>
      <c r="M453" s="1">
        <v>7.17</v>
      </c>
      <c r="N453" s="1">
        <v>2.36</v>
      </c>
      <c r="O453" s="1">
        <v>2.86</v>
      </c>
      <c r="P453" s="1">
        <v>0.87</v>
      </c>
      <c r="Q453" s="1">
        <v>3.68</v>
      </c>
      <c r="R453" s="1">
        <v>0.62</v>
      </c>
      <c r="S453" s="1">
        <v>0.39</v>
      </c>
      <c r="T453" s="1">
        <v>2.7080000000000002</v>
      </c>
      <c r="U453" s="1">
        <v>1.6839999999999999</v>
      </c>
      <c r="V453" s="2" t="e">
        <f>VLOOKUP(A453,[1]Sheet2!$A:$B,2,FALSE)</f>
        <v>#N/A</v>
      </c>
    </row>
  </sheetData>
  <autoFilter ref="V1:V453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9" sqref="E29"/>
    </sheetView>
  </sheetViews>
  <sheetFormatPr defaultRowHeight="14.25" x14ac:dyDescent="0.2"/>
  <sheetData>
    <row r="1" spans="1:2" x14ac:dyDescent="0.2">
      <c r="A1" t="s">
        <v>968</v>
      </c>
      <c r="B1" t="s">
        <v>969</v>
      </c>
    </row>
    <row r="2" spans="1:2" x14ac:dyDescent="0.2">
      <c r="A2" t="s">
        <v>14</v>
      </c>
      <c r="B2" t="s">
        <v>970</v>
      </c>
    </row>
    <row r="3" spans="1:2" x14ac:dyDescent="0.2">
      <c r="A3" t="s">
        <v>15</v>
      </c>
      <c r="B3" t="s">
        <v>970</v>
      </c>
    </row>
    <row r="4" spans="1:2" x14ac:dyDescent="0.2">
      <c r="A4" t="s">
        <v>16</v>
      </c>
      <c r="B4" t="s">
        <v>970</v>
      </c>
    </row>
    <row r="5" spans="1:2" x14ac:dyDescent="0.2">
      <c r="A5" t="s">
        <v>17</v>
      </c>
      <c r="B5" t="s">
        <v>970</v>
      </c>
    </row>
    <row r="6" spans="1:2" x14ac:dyDescent="0.2">
      <c r="A6" t="s">
        <v>18</v>
      </c>
      <c r="B6" t="s">
        <v>970</v>
      </c>
    </row>
    <row r="7" spans="1:2" x14ac:dyDescent="0.2">
      <c r="A7" t="s">
        <v>10</v>
      </c>
      <c r="B7" t="s">
        <v>971</v>
      </c>
    </row>
    <row r="8" spans="1:2" x14ac:dyDescent="0.2">
      <c r="A8" t="s">
        <v>11</v>
      </c>
      <c r="B8" t="s">
        <v>971</v>
      </c>
    </row>
    <row r="9" spans="1:2" x14ac:dyDescent="0.2">
      <c r="A9" t="s">
        <v>12</v>
      </c>
      <c r="B9" t="s">
        <v>971</v>
      </c>
    </row>
    <row r="10" spans="1:2" x14ac:dyDescent="0.2">
      <c r="A10" t="s">
        <v>13</v>
      </c>
      <c r="B10" t="s">
        <v>971</v>
      </c>
    </row>
    <row r="11" spans="1:2" x14ac:dyDescent="0.2">
      <c r="A11" t="s">
        <v>9</v>
      </c>
      <c r="B11" t="s">
        <v>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11" sqref="C11"/>
    </sheetView>
  </sheetViews>
  <sheetFormatPr defaultColWidth="9" defaultRowHeight="14.25" x14ac:dyDescent="0.2"/>
  <cols>
    <col min="1" max="1" width="9" style="4"/>
    <col min="2" max="2" width="29.625" style="4" customWidth="1"/>
    <col min="3" max="3" width="52" style="4" customWidth="1"/>
    <col min="4" max="16384" width="9" style="4"/>
  </cols>
  <sheetData>
    <row r="1" spans="1:14" x14ac:dyDescent="0.2">
      <c r="A1" s="4" t="s">
        <v>974</v>
      </c>
      <c r="B1" s="4" t="s">
        <v>975</v>
      </c>
      <c r="C1" s="4" t="s">
        <v>976</v>
      </c>
      <c r="D1" s="4" t="s">
        <v>977</v>
      </c>
      <c r="E1" s="4" t="s">
        <v>11</v>
      </c>
      <c r="F1" s="4" t="s">
        <v>10</v>
      </c>
      <c r="G1" s="4" t="s">
        <v>12</v>
      </c>
      <c r="H1" s="4" t="s">
        <v>13</v>
      </c>
      <c r="I1" s="4" t="s">
        <v>9</v>
      </c>
      <c r="J1" s="4" t="s">
        <v>14</v>
      </c>
      <c r="K1" s="4" t="s">
        <v>16</v>
      </c>
      <c r="L1" s="4" t="s">
        <v>18</v>
      </c>
      <c r="M1" s="4" t="s">
        <v>15</v>
      </c>
      <c r="N1" s="4" t="s">
        <v>17</v>
      </c>
    </row>
    <row r="2" spans="1:14" x14ac:dyDescent="0.2">
      <c r="A2" s="4" t="s">
        <v>978</v>
      </c>
      <c r="B2" s="5" t="s">
        <v>979</v>
      </c>
      <c r="C2" s="4" t="s">
        <v>980</v>
      </c>
      <c r="D2" s="4" t="s">
        <v>981</v>
      </c>
      <c r="E2" s="4">
        <v>2302</v>
      </c>
      <c r="F2" s="4">
        <v>2140</v>
      </c>
      <c r="G2" s="4">
        <v>292</v>
      </c>
      <c r="H2" s="4">
        <v>2784</v>
      </c>
      <c r="I2" s="4">
        <v>3252</v>
      </c>
      <c r="J2" s="4">
        <v>6876</v>
      </c>
      <c r="K2" s="4">
        <v>3488</v>
      </c>
      <c r="L2" s="4">
        <v>3748</v>
      </c>
      <c r="M2" s="4">
        <v>2078</v>
      </c>
      <c r="N2" s="4">
        <v>3608</v>
      </c>
    </row>
    <row r="3" spans="1:14" x14ac:dyDescent="0.2">
      <c r="A3" s="6" t="s">
        <v>982</v>
      </c>
      <c r="B3" s="4" t="s">
        <v>983</v>
      </c>
      <c r="C3" s="4" t="s">
        <v>984</v>
      </c>
      <c r="D3" s="4" t="s">
        <v>985</v>
      </c>
      <c r="E3" s="4">
        <v>2492</v>
      </c>
      <c r="F3" s="4">
        <v>1656</v>
      </c>
      <c r="G3" s="4">
        <v>294</v>
      </c>
      <c r="H3" s="4">
        <v>1692</v>
      </c>
      <c r="I3" s="4">
        <v>1664</v>
      </c>
      <c r="J3" s="4">
        <v>172</v>
      </c>
      <c r="K3" s="4">
        <v>28</v>
      </c>
      <c r="L3" s="4">
        <v>1434</v>
      </c>
      <c r="M3" s="4">
        <v>548</v>
      </c>
      <c r="N3" s="4">
        <v>104</v>
      </c>
    </row>
    <row r="4" spans="1:14" x14ac:dyDescent="0.2">
      <c r="A4" s="6" t="s">
        <v>986</v>
      </c>
      <c r="B4" s="4" t="s">
        <v>983</v>
      </c>
      <c r="C4" s="4" t="s">
        <v>987</v>
      </c>
      <c r="D4" s="4" t="s">
        <v>988</v>
      </c>
      <c r="E4" s="4">
        <v>1882</v>
      </c>
      <c r="F4" s="4">
        <v>1848</v>
      </c>
      <c r="G4" s="4">
        <v>1796</v>
      </c>
      <c r="H4" s="4">
        <v>1480</v>
      </c>
      <c r="I4" s="4">
        <v>966</v>
      </c>
      <c r="J4" s="4">
        <v>2312</v>
      </c>
      <c r="K4" s="4">
        <v>2130</v>
      </c>
      <c r="L4" s="4">
        <v>2026</v>
      </c>
      <c r="M4" s="4">
        <v>1994</v>
      </c>
      <c r="N4" s="4">
        <v>2192</v>
      </c>
    </row>
    <row r="5" spans="1:14" x14ac:dyDescent="0.2">
      <c r="A5" s="6" t="s">
        <v>989</v>
      </c>
      <c r="B5" s="4" t="s">
        <v>983</v>
      </c>
      <c r="C5" s="4" t="s">
        <v>990</v>
      </c>
      <c r="D5" s="4" t="s">
        <v>991</v>
      </c>
      <c r="E5" s="4">
        <v>1994</v>
      </c>
      <c r="F5" s="4">
        <v>2712</v>
      </c>
      <c r="G5" s="4">
        <v>2584</v>
      </c>
      <c r="H5" s="4">
        <v>2514</v>
      </c>
      <c r="I5" s="4">
        <v>1832</v>
      </c>
      <c r="J5" s="4">
        <v>3060</v>
      </c>
      <c r="K5" s="4">
        <v>3852</v>
      </c>
      <c r="L5" s="4">
        <v>2652</v>
      </c>
      <c r="M5" s="4">
        <v>4680</v>
      </c>
      <c r="N5" s="4">
        <v>3374</v>
      </c>
    </row>
    <row r="6" spans="1:14" x14ac:dyDescent="0.2">
      <c r="A6" s="6" t="s">
        <v>992</v>
      </c>
      <c r="B6" s="4" t="s">
        <v>983</v>
      </c>
      <c r="C6" s="4" t="s">
        <v>987</v>
      </c>
      <c r="D6" s="4" t="s">
        <v>993</v>
      </c>
      <c r="E6" s="4">
        <v>7976</v>
      </c>
      <c r="F6" s="4">
        <v>7446</v>
      </c>
      <c r="G6" s="4">
        <v>7608</v>
      </c>
      <c r="H6" s="4">
        <v>8556</v>
      </c>
      <c r="I6" s="4">
        <v>10152</v>
      </c>
      <c r="J6" s="4">
        <v>7042</v>
      </c>
      <c r="K6" s="4">
        <v>4666</v>
      </c>
      <c r="L6" s="4">
        <v>7920</v>
      </c>
      <c r="M6" s="4">
        <v>6866</v>
      </c>
      <c r="N6" s="4">
        <v>4756</v>
      </c>
    </row>
    <row r="7" spans="1:14" x14ac:dyDescent="0.2">
      <c r="A7" s="7" t="s">
        <v>994</v>
      </c>
      <c r="B7" s="7" t="s">
        <v>973</v>
      </c>
      <c r="C7" s="7" t="s">
        <v>995</v>
      </c>
      <c r="D7" s="7" t="s">
        <v>996</v>
      </c>
      <c r="E7" s="7">
        <v>6</v>
      </c>
      <c r="F7" s="7">
        <v>10</v>
      </c>
      <c r="G7" s="7">
        <v>14</v>
      </c>
      <c r="H7" s="7">
        <v>8</v>
      </c>
      <c r="I7" s="7">
        <v>4</v>
      </c>
      <c r="J7" s="7">
        <v>16</v>
      </c>
      <c r="K7" s="7">
        <v>16</v>
      </c>
      <c r="L7" s="7">
        <v>6</v>
      </c>
      <c r="M7" s="7">
        <v>176</v>
      </c>
      <c r="N7" s="7">
        <v>40</v>
      </c>
    </row>
    <row r="8" spans="1:14" x14ac:dyDescent="0.2">
      <c r="A8" s="7" t="s">
        <v>997</v>
      </c>
      <c r="B8" s="7" t="s">
        <v>973</v>
      </c>
      <c r="C8" s="7" t="s">
        <v>998</v>
      </c>
      <c r="D8" s="7" t="s">
        <v>999</v>
      </c>
      <c r="E8" s="7">
        <v>0</v>
      </c>
      <c r="F8" s="7">
        <v>8</v>
      </c>
      <c r="G8" s="7">
        <v>0</v>
      </c>
      <c r="H8" s="7">
        <v>6</v>
      </c>
      <c r="I8" s="7">
        <v>0</v>
      </c>
      <c r="J8" s="7">
        <v>10</v>
      </c>
      <c r="K8" s="7">
        <v>16</v>
      </c>
      <c r="L8" s="7">
        <v>12</v>
      </c>
      <c r="M8" s="7">
        <v>114</v>
      </c>
      <c r="N8" s="7">
        <v>16</v>
      </c>
    </row>
    <row r="9" spans="1:14" x14ac:dyDescent="0.2">
      <c r="A9" s="7" t="s">
        <v>1000</v>
      </c>
      <c r="B9" s="7" t="s">
        <v>973</v>
      </c>
      <c r="C9" s="7" t="s">
        <v>1001</v>
      </c>
      <c r="D9" s="7" t="s">
        <v>1002</v>
      </c>
      <c r="E9" s="7">
        <v>16</v>
      </c>
      <c r="F9" s="7">
        <v>92</v>
      </c>
      <c r="G9" s="7">
        <v>58</v>
      </c>
      <c r="H9" s="7">
        <v>30</v>
      </c>
      <c r="I9" s="7">
        <v>36</v>
      </c>
      <c r="J9" s="7">
        <v>106</v>
      </c>
      <c r="K9" s="7">
        <v>116</v>
      </c>
      <c r="L9" s="7">
        <v>38</v>
      </c>
      <c r="M9" s="7">
        <v>194</v>
      </c>
      <c r="N9" s="7">
        <v>60</v>
      </c>
    </row>
    <row r="10" spans="1:14" x14ac:dyDescent="0.2">
      <c r="A10" s="7" t="s">
        <v>1003</v>
      </c>
      <c r="B10" s="7" t="s">
        <v>973</v>
      </c>
      <c r="C10" s="7" t="s">
        <v>1004</v>
      </c>
      <c r="D10" s="7" t="s">
        <v>1005</v>
      </c>
      <c r="E10" s="7">
        <v>15800</v>
      </c>
      <c r="F10" s="7">
        <v>14304</v>
      </c>
      <c r="G10" s="7">
        <v>22796</v>
      </c>
      <c r="H10" s="7">
        <v>16854</v>
      </c>
      <c r="I10" s="7">
        <v>20944</v>
      </c>
      <c r="J10" s="7">
        <v>21790</v>
      </c>
      <c r="K10" s="7">
        <v>17226</v>
      </c>
      <c r="L10" s="7">
        <v>18416</v>
      </c>
      <c r="M10" s="7">
        <v>17316</v>
      </c>
      <c r="N10" s="7">
        <v>16858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DEGs</vt:lpstr>
      <vt:lpstr>group</vt:lpstr>
      <vt:lpstr>microbe 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2024-04-19T11:29:21Z</dcterms:created>
  <dcterms:modified xsi:type="dcterms:W3CDTF">2024-04-23T13:14:54Z</dcterms:modified>
</cp:coreProperties>
</file>