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Fig S1A-F" sheetId="1" r:id="rId1"/>
    <sheet name="Fig S1G-I" sheetId="3" r:id="rId2"/>
    <sheet name="JXB" sheetId="5" r:id="rId3"/>
    <sheet name="JXB group" sheetId="7" r:id="rId4"/>
    <sheet name="DLY" sheetId="6" r:id="rId5"/>
    <sheet name="DLY group" sheetId="8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4" i="1" l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<sst xmlns="http://schemas.openxmlformats.org/spreadsheetml/2006/main" count="1067" uniqueCount="421">
  <si>
    <t>Antibiotic type</t>
  </si>
  <si>
    <t>AAA27431</t>
  </si>
  <si>
    <t>ermf</t>
  </si>
  <si>
    <t>AAB03644</t>
  </si>
  <si>
    <t>mpha</t>
  </si>
  <si>
    <t>AAB51122</t>
  </si>
  <si>
    <t>tetq</t>
  </si>
  <si>
    <t>AAC36915</t>
  </si>
  <si>
    <t>ermq</t>
  </si>
  <si>
    <t>AAC60781</t>
  </si>
  <si>
    <t>rosa</t>
  </si>
  <si>
    <t>AAD02244</t>
  </si>
  <si>
    <t>aac6ib</t>
  </si>
  <si>
    <t>AAD23513</t>
  </si>
  <si>
    <t>bl2e_cfxa</t>
  </si>
  <si>
    <t>AAF71281</t>
  </si>
  <si>
    <t>vang</t>
  </si>
  <si>
    <t>AAF71282</t>
  </si>
  <si>
    <t>vanxyg</t>
  </si>
  <si>
    <t>AAF72358</t>
  </si>
  <si>
    <t>vanrb</t>
  </si>
  <si>
    <t>vanb</t>
  </si>
  <si>
    <t>AAF72363</t>
  </si>
  <si>
    <t>AAF86220</t>
  </si>
  <si>
    <t>vate</t>
  </si>
  <si>
    <t>AAK52606</t>
  </si>
  <si>
    <t>cml_e1</t>
  </si>
  <si>
    <t>AAK53556</t>
  </si>
  <si>
    <t>dfra16</t>
  </si>
  <si>
    <t>AAL05554</t>
  </si>
  <si>
    <t>lnub</t>
  </si>
  <si>
    <t>AAL09826</t>
  </si>
  <si>
    <t>tetw</t>
  </si>
  <si>
    <t>AAL92527</t>
  </si>
  <si>
    <t>tetl</t>
  </si>
  <si>
    <t>AAM48117</t>
  </si>
  <si>
    <t>AAN60217</t>
  </si>
  <si>
    <t>sul1</t>
  </si>
  <si>
    <t>AAN80811</t>
  </si>
  <si>
    <t>emre</t>
  </si>
  <si>
    <t>AAQ16271</t>
  </si>
  <si>
    <t>vanwg</t>
  </si>
  <si>
    <t>AAQ16274</t>
  </si>
  <si>
    <t>vantg</t>
  </si>
  <si>
    <t>AAR29971</t>
  </si>
  <si>
    <t>AAX84025</t>
  </si>
  <si>
    <t>ermt</t>
  </si>
  <si>
    <t>AAZ79478</t>
  </si>
  <si>
    <t>ABA71727</t>
  </si>
  <si>
    <t>vanrg</t>
  </si>
  <si>
    <t>ABA71730</t>
  </si>
  <si>
    <t>ABA71731</t>
  </si>
  <si>
    <t>ABA71732</t>
  </si>
  <si>
    <t>ABB18304</t>
  </si>
  <si>
    <t>tetm</t>
  </si>
  <si>
    <t>ABB43029</t>
  </si>
  <si>
    <t>aac3iv</t>
  </si>
  <si>
    <t>ABF69686</t>
  </si>
  <si>
    <t>ABG77519</t>
  </si>
  <si>
    <t>ABG81258</t>
  </si>
  <si>
    <t>ABL95928</t>
  </si>
  <si>
    <t>aac6iia</t>
  </si>
  <si>
    <t>ABN80187</t>
  </si>
  <si>
    <t>ABP79871</t>
  </si>
  <si>
    <t>baca</t>
  </si>
  <si>
    <t>ABS75156</t>
  </si>
  <si>
    <t>ABW24731</t>
  </si>
  <si>
    <t>ACA23187</t>
  </si>
  <si>
    <t>ACA23195</t>
  </si>
  <si>
    <t>ACA48663</t>
  </si>
  <si>
    <t>ant2ia</t>
  </si>
  <si>
    <t>ACF06169</t>
  </si>
  <si>
    <t>aac3iia</t>
  </si>
  <si>
    <t>ACH85966</t>
  </si>
  <si>
    <t>ACH87088</t>
  </si>
  <si>
    <t>tet32</t>
  </si>
  <si>
    <t>ACI02010</t>
  </si>
  <si>
    <t>tet40</t>
  </si>
  <si>
    <t>ACI02041</t>
  </si>
  <si>
    <t>ACI62987</t>
  </si>
  <si>
    <t>dfra14</t>
  </si>
  <si>
    <t>ACJ39691</t>
  </si>
  <si>
    <t>ACJ64205</t>
  </si>
  <si>
    <t>cml_e3</t>
  </si>
  <si>
    <t>ACL36602</t>
  </si>
  <si>
    <t>dfra1</t>
  </si>
  <si>
    <t>ACM50321</t>
  </si>
  <si>
    <t>sul3</t>
  </si>
  <si>
    <t>ACR66839</t>
  </si>
  <si>
    <t>catb3</t>
  </si>
  <si>
    <t>AP_003585</t>
  </si>
  <si>
    <t>tolc</t>
  </si>
  <si>
    <t>B6I7J8</t>
  </si>
  <si>
    <t>arna</t>
  </si>
  <si>
    <t>B7LM76</t>
  </si>
  <si>
    <t>B7M0M0</t>
  </si>
  <si>
    <t>mdtk</t>
  </si>
  <si>
    <t>BAA06245</t>
  </si>
  <si>
    <t>aadd</t>
  </si>
  <si>
    <t>BAC11901</t>
  </si>
  <si>
    <t>cata9</t>
  </si>
  <si>
    <t>BAC77725</t>
  </si>
  <si>
    <t>tetx</t>
  </si>
  <si>
    <t>BAD46890</t>
  </si>
  <si>
    <t>BAD65785</t>
  </si>
  <si>
    <t>BAE76038</t>
  </si>
  <si>
    <t>ksga</t>
  </si>
  <si>
    <t>BAE76647</t>
  </si>
  <si>
    <t>bcr</t>
  </si>
  <si>
    <t>BAG76424</t>
  </si>
  <si>
    <t>mdfa</t>
  </si>
  <si>
    <t>BAG79307</t>
  </si>
  <si>
    <t>mdtf</t>
  </si>
  <si>
    <t>BAH18720</t>
  </si>
  <si>
    <t>ermb</t>
  </si>
  <si>
    <t>BAH66413</t>
  </si>
  <si>
    <t>aad9ib</t>
  </si>
  <si>
    <t>CAA26199</t>
  </si>
  <si>
    <t>ant3ia</t>
  </si>
  <si>
    <t>CAA48475</t>
  </si>
  <si>
    <t>cata8</t>
  </si>
  <si>
    <t>CAA79727</t>
  </si>
  <si>
    <t>CAD70268</t>
  </si>
  <si>
    <t>cml_e4</t>
  </si>
  <si>
    <t>CAE16345</t>
  </si>
  <si>
    <t>CAJ21502</t>
  </si>
  <si>
    <t>CAJ75672</t>
  </si>
  <si>
    <t>lnua</t>
  </si>
  <si>
    <t>CAM12478</t>
  </si>
  <si>
    <t>CAM12479</t>
  </si>
  <si>
    <t>CAM88375</t>
  </si>
  <si>
    <t>teta</t>
  </si>
  <si>
    <t>CAO03049</t>
  </si>
  <si>
    <t>bl2b_rob</t>
  </si>
  <si>
    <t>CAO78565</t>
  </si>
  <si>
    <t>CAQ76847</t>
  </si>
  <si>
    <t>teto</t>
  </si>
  <si>
    <t>CAR61116</t>
  </si>
  <si>
    <t>CAV31157</t>
  </si>
  <si>
    <t>EDK34324</t>
  </si>
  <si>
    <t>NP_040465</t>
  </si>
  <si>
    <t>tetk</t>
  </si>
  <si>
    <t>NP_052571</t>
  </si>
  <si>
    <t>tetz</t>
  </si>
  <si>
    <t>NP_073223</t>
  </si>
  <si>
    <t>aph33ib</t>
  </si>
  <si>
    <t>NP_115315</t>
  </si>
  <si>
    <t>aac6ie</t>
  </si>
  <si>
    <t>NP_290956</t>
  </si>
  <si>
    <t>mdtm</t>
  </si>
  <si>
    <t>NP_347599</t>
  </si>
  <si>
    <t>NP_370559</t>
  </si>
  <si>
    <t>NP_370576</t>
  </si>
  <si>
    <t>erma</t>
  </si>
  <si>
    <t>NP_390993</t>
  </si>
  <si>
    <t>NP_415571</t>
  </si>
  <si>
    <t>mdtg</t>
  </si>
  <si>
    <t>NP_755678</t>
  </si>
  <si>
    <t>NP_775043</t>
  </si>
  <si>
    <t>dfra12</t>
  </si>
  <si>
    <t>NP_792933</t>
  </si>
  <si>
    <t>NP_840140</t>
  </si>
  <si>
    <t>NP_862236</t>
  </si>
  <si>
    <t>cml_e8</t>
  </si>
  <si>
    <t>NP_880590</t>
  </si>
  <si>
    <t>NP_931173</t>
  </si>
  <si>
    <t>NP_940746</t>
  </si>
  <si>
    <t>ermx</t>
  </si>
  <si>
    <t>NP_976271</t>
  </si>
  <si>
    <t>str</t>
  </si>
  <si>
    <t>P10337</t>
  </si>
  <si>
    <t>P13924</t>
  </si>
  <si>
    <t>P22782</t>
  </si>
  <si>
    <t>cata13</t>
  </si>
  <si>
    <t>P49417</t>
  </si>
  <si>
    <t>cata14</t>
  </si>
  <si>
    <t>P94507</t>
  </si>
  <si>
    <t>Q00937</t>
  </si>
  <si>
    <t>Q01911</t>
  </si>
  <si>
    <t>Q08425</t>
  </si>
  <si>
    <t>Q0K7S4</t>
  </si>
  <si>
    <t>Q2KX31</t>
  </si>
  <si>
    <t>Q2NWE3</t>
  </si>
  <si>
    <t>Q52360</t>
  </si>
  <si>
    <t>Q8Y1I9</t>
  </si>
  <si>
    <t>XP_002333050</t>
  </si>
  <si>
    <t>tetc</t>
  </si>
  <si>
    <t>YP_001089504</t>
  </si>
  <si>
    <t>YP_001096238</t>
  </si>
  <si>
    <t>tet33</t>
  </si>
  <si>
    <t>YP_001140148</t>
  </si>
  <si>
    <t>YP_001161819</t>
  </si>
  <si>
    <t>YP_001178170</t>
  </si>
  <si>
    <t>YP_001252958</t>
  </si>
  <si>
    <t>YP_001268143</t>
  </si>
  <si>
    <t>YP_001308137</t>
  </si>
  <si>
    <t>YP_001337087</t>
  </si>
  <si>
    <t>YP_001374431</t>
  </si>
  <si>
    <t>YP_001389785</t>
  </si>
  <si>
    <t>YP_001395695</t>
  </si>
  <si>
    <t>YP_001416709</t>
  </si>
  <si>
    <t>YP_001422387</t>
  </si>
  <si>
    <t>YP_001434323</t>
  </si>
  <si>
    <t>YP_001436495</t>
  </si>
  <si>
    <t>YP_001468286</t>
  </si>
  <si>
    <t>qnrs</t>
  </si>
  <si>
    <t>YP_001477377</t>
  </si>
  <si>
    <t>rosb</t>
  </si>
  <si>
    <t>YP_001480516</t>
  </si>
  <si>
    <t>YP_001487997</t>
  </si>
  <si>
    <t>YP_001527590</t>
  </si>
  <si>
    <t>YP_001563294</t>
  </si>
  <si>
    <t>YP_001573343</t>
  </si>
  <si>
    <t>YP_001574606</t>
  </si>
  <si>
    <t>YP_001715358</t>
  </si>
  <si>
    <t>bl2d_oxa10</t>
  </si>
  <si>
    <t>YP_001719396</t>
  </si>
  <si>
    <t>YP_001749617</t>
  </si>
  <si>
    <t>YP_001779894</t>
  </si>
  <si>
    <t>vatb</t>
  </si>
  <si>
    <t>YP_001797193</t>
  </si>
  <si>
    <t>YP_001798641</t>
  </si>
  <si>
    <t>YP_001836040</t>
  </si>
  <si>
    <t>YP_001886771</t>
  </si>
  <si>
    <t>YP_001896735</t>
  </si>
  <si>
    <t>YP_001898234</t>
  </si>
  <si>
    <t>YP_001906372</t>
  </si>
  <si>
    <t>YP_001921729</t>
  </si>
  <si>
    <t>YP_001965484</t>
  </si>
  <si>
    <t>ant6ia</t>
  </si>
  <si>
    <t>YP_001966009</t>
  </si>
  <si>
    <t>YP_001966224</t>
  </si>
  <si>
    <t>cata2</t>
  </si>
  <si>
    <t>YP_001967743</t>
  </si>
  <si>
    <t>tetpb</t>
  </si>
  <si>
    <t>YP_001969930</t>
  </si>
  <si>
    <t>sul2</t>
  </si>
  <si>
    <t>YP_002092118</t>
  </si>
  <si>
    <t>YP_002099037</t>
  </si>
  <si>
    <t>YP_002217186</t>
  </si>
  <si>
    <t>YP_002236533</t>
  </si>
  <si>
    <t>YP_002260505</t>
  </si>
  <si>
    <t>YP_002330819</t>
  </si>
  <si>
    <t>YP_002384137</t>
  </si>
  <si>
    <t>mdte</t>
  </si>
  <si>
    <t>YP_002385300</t>
  </si>
  <si>
    <t>mdtp</t>
  </si>
  <si>
    <t>YP_002386378</t>
  </si>
  <si>
    <t>macb</t>
  </si>
  <si>
    <t>YP_002386557</t>
  </si>
  <si>
    <t>mdth</t>
  </si>
  <si>
    <t>YP_002389553</t>
  </si>
  <si>
    <t>mdto</t>
  </si>
  <si>
    <t>YP_002389554</t>
  </si>
  <si>
    <t>mdtn</t>
  </si>
  <si>
    <t>YP_002394587</t>
  </si>
  <si>
    <t>tetb</t>
  </si>
  <si>
    <t>YP_002405849</t>
  </si>
  <si>
    <t>YP_002434803</t>
  </si>
  <si>
    <t>YP_002440950</t>
  </si>
  <si>
    <t>YP_002444825</t>
  </si>
  <si>
    <t>YP_002479998</t>
  </si>
  <si>
    <t>YP_002527555</t>
  </si>
  <si>
    <t>mphb</t>
  </si>
  <si>
    <t>YP_002552549</t>
  </si>
  <si>
    <t>YP_002559849</t>
  </si>
  <si>
    <t>YP_002633428</t>
  </si>
  <si>
    <t>YP_002738300</t>
  </si>
  <si>
    <t>YP_002775228</t>
  </si>
  <si>
    <t>YP_002791441</t>
  </si>
  <si>
    <t>aph3ia</t>
  </si>
  <si>
    <t>YP_002806354</t>
  </si>
  <si>
    <t>bl1_ec</t>
  </si>
  <si>
    <t>YP_002852100</t>
  </si>
  <si>
    <t>YP_002861121</t>
  </si>
  <si>
    <t>YP_002872389</t>
  </si>
  <si>
    <t>YP_002890644</t>
  </si>
  <si>
    <t>YP_002929946</t>
  </si>
  <si>
    <t>YP_002931998</t>
  </si>
  <si>
    <t>YP_002937728</t>
  </si>
  <si>
    <t>YP_080399</t>
  </si>
  <si>
    <t>YP_092817</t>
  </si>
  <si>
    <t>YP_152220</t>
  </si>
  <si>
    <t>YP_176746</t>
  </si>
  <si>
    <t>YP_185622</t>
  </si>
  <si>
    <t>YP_187539</t>
  </si>
  <si>
    <t>aph3iiia</t>
  </si>
  <si>
    <t>YP_209357</t>
  </si>
  <si>
    <t>YP_218139</t>
  </si>
  <si>
    <t>YP_254125</t>
  </si>
  <si>
    <t>YP_264987</t>
  </si>
  <si>
    <t>YP_277581</t>
  </si>
  <si>
    <t>YP_294981</t>
  </si>
  <si>
    <t>YP_302125</t>
  </si>
  <si>
    <t>YP_312012</t>
  </si>
  <si>
    <t>YP_312344</t>
  </si>
  <si>
    <t>mdtl</t>
  </si>
  <si>
    <t>YP_312991</t>
  </si>
  <si>
    <t>YP_316450</t>
  </si>
  <si>
    <t>YP_364056</t>
  </si>
  <si>
    <t>aph6id</t>
  </si>
  <si>
    <t>YP_453937</t>
  </si>
  <si>
    <t>YP_523088</t>
  </si>
  <si>
    <t>YP_581244</t>
  </si>
  <si>
    <t>YP_584847</t>
  </si>
  <si>
    <t>YP_589046</t>
  </si>
  <si>
    <t>YP_594556</t>
  </si>
  <si>
    <t>YP_608499</t>
  </si>
  <si>
    <t>YP_746446</t>
  </si>
  <si>
    <t>YP_858532</t>
  </si>
  <si>
    <t>YP_878662</t>
  </si>
  <si>
    <t>YP_932216</t>
  </si>
  <si>
    <t>YP_966872</t>
  </si>
  <si>
    <t>YP_970399</t>
  </si>
  <si>
    <t>YP_985461</t>
  </si>
  <si>
    <t>ZP_01072284</t>
  </si>
  <si>
    <t>ZP_01172287</t>
  </si>
  <si>
    <t>ZP_01438526</t>
  </si>
  <si>
    <t>ZP_01802436</t>
  </si>
  <si>
    <t>ZP_02422325</t>
  </si>
  <si>
    <t>ZP_02429913</t>
  </si>
  <si>
    <t>ZP_02621059</t>
  </si>
  <si>
    <t>ZP_02684554</t>
  </si>
  <si>
    <t>acrb</t>
  </si>
  <si>
    <t>ZP_02772883</t>
  </si>
  <si>
    <t>acra</t>
  </si>
  <si>
    <t>ZP_02846059</t>
  </si>
  <si>
    <t>ZP_02863325</t>
  </si>
  <si>
    <t>tetpa</t>
  </si>
  <si>
    <t>ZP_02884769</t>
  </si>
  <si>
    <t>ZP_02913367</t>
  </si>
  <si>
    <t>ZP_02948686</t>
  </si>
  <si>
    <t>ZP_02962874</t>
  </si>
  <si>
    <t>ZP_03003285</t>
  </si>
  <si>
    <t>emrd</t>
  </si>
  <si>
    <t>ZP_03009966</t>
  </si>
  <si>
    <t>ZP_03015699</t>
  </si>
  <si>
    <t>ermg</t>
  </si>
  <si>
    <t>ZP_03028124</t>
  </si>
  <si>
    <t>ZP_03035254</t>
  </si>
  <si>
    <t>ZP_03040189</t>
  </si>
  <si>
    <t>ZP_03041263</t>
  </si>
  <si>
    <t>ZP_03052661</t>
  </si>
  <si>
    <t>ZP_03054084</t>
  </si>
  <si>
    <t>ZP_03061565</t>
  </si>
  <si>
    <t>ZP_03063633</t>
  </si>
  <si>
    <t>ZP_03069330</t>
  </si>
  <si>
    <t>ZP_03149247</t>
  </si>
  <si>
    <t>ZP_03222019</t>
  </si>
  <si>
    <t>ZP_03225116</t>
  </si>
  <si>
    <t>ZP_03265942</t>
  </si>
  <si>
    <t>ZP_03284557</t>
  </si>
  <si>
    <t>ZP_03288530</t>
  </si>
  <si>
    <t>cata11</t>
  </si>
  <si>
    <t>ZP_03294200</t>
  </si>
  <si>
    <t>ZP_03294201</t>
  </si>
  <si>
    <t>ZP_03302371</t>
  </si>
  <si>
    <t>mefa</t>
  </si>
  <si>
    <t>ZP_03304051</t>
  </si>
  <si>
    <t>ZP_03476117</t>
  </si>
  <si>
    <t>ZP_03486480</t>
  </si>
  <si>
    <t>ZP_03486481</t>
  </si>
  <si>
    <t>ZP_03565392</t>
  </si>
  <si>
    <t>ZP_03615711</t>
  </si>
  <si>
    <t>tet37</t>
  </si>
  <si>
    <t>ZP_03633859</t>
  </si>
  <si>
    <t>ZP_03730065</t>
  </si>
  <si>
    <t>ZP_03747831</t>
  </si>
  <si>
    <t>ZP_03829223</t>
  </si>
  <si>
    <t>ZP_03903435</t>
  </si>
  <si>
    <t>ZP_03938934</t>
  </si>
  <si>
    <t>ZP_03941859</t>
  </si>
  <si>
    <t>ZP_03945515</t>
  </si>
  <si>
    <t>ZP_03949893</t>
  </si>
  <si>
    <t>ZP_03958019</t>
  </si>
  <si>
    <t>ZP_03984017</t>
  </si>
  <si>
    <t>ZP_03989103</t>
  </si>
  <si>
    <t>ZP_04049838</t>
  </si>
  <si>
    <t>ZP_04055725</t>
  </si>
  <si>
    <t>ZP_04060511</t>
  </si>
  <si>
    <t>ZP_04107441</t>
  </si>
  <si>
    <t>ZP_04113961</t>
  </si>
  <si>
    <t>ZP_04156234</t>
  </si>
  <si>
    <t>ZP_04185253</t>
  </si>
  <si>
    <t>ZP_04210257</t>
  </si>
  <si>
    <t>ZP_04216757</t>
  </si>
  <si>
    <t>ZP_04220669</t>
  </si>
  <si>
    <t>ZP_04255810</t>
  </si>
  <si>
    <t>ZP_04294082</t>
  </si>
  <si>
    <t>ZP_04431003</t>
  </si>
  <si>
    <t>ZP_04433866</t>
  </si>
  <si>
    <t>ZP_04438114</t>
  </si>
  <si>
    <t>ZP_04528247</t>
  </si>
  <si>
    <t>ZP_04543532</t>
  </si>
  <si>
    <t>ZP_04543830</t>
  </si>
  <si>
    <t>ZP_04557016</t>
  </si>
  <si>
    <t>ZP_04577926</t>
  </si>
  <si>
    <t>ZP_04589788</t>
  </si>
  <si>
    <t>ZP_04612440</t>
  </si>
  <si>
    <t>ZP_04615616</t>
  </si>
  <si>
    <t>ZP_04616832</t>
  </si>
  <si>
    <t>ZP_04637931</t>
  </si>
  <si>
    <t>ZP_04668102</t>
  </si>
  <si>
    <t>B1</t>
  </si>
  <si>
    <t>B2</t>
  </si>
  <si>
    <t>B3</t>
  </si>
  <si>
    <t>B4</t>
  </si>
  <si>
    <t>B5</t>
  </si>
  <si>
    <t>W6</t>
  </si>
  <si>
    <t>W7</t>
  </si>
  <si>
    <t>W8</t>
  </si>
  <si>
    <t>W9</t>
  </si>
  <si>
    <t>W10</t>
  </si>
  <si>
    <t>Type</t>
    <phoneticPr fontId="3" type="noConversion"/>
  </si>
  <si>
    <t>#ARG</t>
  </si>
  <si>
    <t>sample</t>
    <phoneticPr fontId="3" type="noConversion"/>
  </si>
  <si>
    <t>group</t>
    <phoneticPr fontId="3" type="noConversion"/>
  </si>
  <si>
    <t>sample</t>
    <phoneticPr fontId="3" type="noConversion"/>
  </si>
  <si>
    <t>group</t>
    <phoneticPr fontId="3" type="noConversion"/>
  </si>
  <si>
    <t>JXB</t>
    <phoneticPr fontId="3" type="noConversion"/>
  </si>
  <si>
    <t>DLY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</si>
</sst>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">
    <xf numFmtId="0" fontId="0" fillId="0" borderId="0" xfId="0"/>
    <xf numFmtId="0" fontId="6" fillId="0" borderId="0" xfId="0" applyFont="1"/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0" xfId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1338;&#22763;&#25968;&#25454;\&#40657;&#30333;&#29482;&#25237;&#31295;\&#40657;&#30333;&#25239;&#24615;&#22522;&#22240;\&#40657;&#30333;ARDB&#20016;&#2423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黑白ARDB丰度表"/>
      <sheetName val="Sheet2"/>
      <sheetName val="Sheet1"/>
      <sheetName val="Sheet3"/>
    </sheetNames>
    <sheetDataSet>
      <sheetData sheetId="0">
        <row r="1">
          <cell r="A1" t="str">
            <v>ARG</v>
          </cell>
          <cell r="B1" t="str">
            <v>Type</v>
          </cell>
          <cell r="C1" t="str">
            <v>Antibiotic type</v>
          </cell>
        </row>
        <row r="2">
          <cell r="A2" t="str">
            <v>AAA27431</v>
          </cell>
          <cell r="B2" t="str">
            <v>ermf</v>
          </cell>
          <cell r="C2" t="str">
            <v>lincosamide,streptogramin_b,macrolide</v>
          </cell>
        </row>
        <row r="3">
          <cell r="A3" t="str">
            <v>AAB03644</v>
          </cell>
          <cell r="B3" t="str">
            <v>mpha</v>
          </cell>
          <cell r="C3" t="str">
            <v>macrolide</v>
          </cell>
        </row>
        <row r="4">
          <cell r="A4" t="str">
            <v>AAB51122</v>
          </cell>
          <cell r="B4" t="str">
            <v>tetq</v>
          </cell>
          <cell r="C4" t="str">
            <v>tetracycline</v>
          </cell>
        </row>
        <row r="5">
          <cell r="A5" t="str">
            <v>AAC36915</v>
          </cell>
          <cell r="B5" t="str">
            <v>ermq</v>
          </cell>
          <cell r="C5" t="str">
            <v>lincosamide,streptogramin_b,macrolide</v>
          </cell>
        </row>
        <row r="6">
          <cell r="A6" t="str">
            <v>AAC60781</v>
          </cell>
          <cell r="B6" t="str">
            <v>rosa</v>
          </cell>
          <cell r="C6" t="str">
            <v>fosmidomycin</v>
          </cell>
        </row>
        <row r="7">
          <cell r="A7" t="str">
            <v>AAD02244</v>
          </cell>
          <cell r="B7" t="str">
            <v>aac6ib</v>
          </cell>
          <cell r="C7" t="str">
            <v>isepamicin,netilmicin,tobramycin,amikacin,sisomicin,dibekacin</v>
          </cell>
        </row>
        <row r="8">
          <cell r="A8" t="str">
            <v>AAD23513</v>
          </cell>
          <cell r="B8" t="str">
            <v>bl2e_cfxa</v>
          </cell>
          <cell r="C8" t="str">
            <v>cephalosporin</v>
          </cell>
        </row>
        <row r="9">
          <cell r="A9" t="str">
            <v>AAF71281</v>
          </cell>
          <cell r="B9" t="str">
            <v>vang</v>
          </cell>
          <cell r="C9" t="str">
            <v>vancomycin</v>
          </cell>
        </row>
        <row r="10">
          <cell r="A10" t="str">
            <v>AAF71282</v>
          </cell>
          <cell r="B10" t="str">
            <v>vanxyg</v>
          </cell>
          <cell r="C10" t="str">
            <v>vancomycin</v>
          </cell>
        </row>
        <row r="11">
          <cell r="A11" t="str">
            <v>AAF72358</v>
          </cell>
          <cell r="B11" t="str">
            <v>vanrb</v>
          </cell>
          <cell r="C11" t="str">
            <v>vancomycin</v>
          </cell>
        </row>
        <row r="12">
          <cell r="A12" t="str">
            <v>AAF72363</v>
          </cell>
          <cell r="B12" t="str">
            <v>vanb</v>
          </cell>
          <cell r="C12" t="str">
            <v>vancomycin</v>
          </cell>
        </row>
        <row r="13">
          <cell r="A13" t="str">
            <v>AAF86220</v>
          </cell>
          <cell r="B13" t="str">
            <v>vate</v>
          </cell>
          <cell r="C13" t="str">
            <v>streptogramin_a</v>
          </cell>
        </row>
        <row r="14">
          <cell r="A14" t="str">
            <v>AAK52606</v>
          </cell>
          <cell r="B14" t="str">
            <v>cml_e1</v>
          </cell>
          <cell r="C14" t="str">
            <v>chloramphenicol</v>
          </cell>
        </row>
        <row r="15">
          <cell r="A15" t="str">
            <v>AAK53556</v>
          </cell>
          <cell r="B15" t="str">
            <v>dfra16</v>
          </cell>
          <cell r="C15" t="str">
            <v>trimethoprim</v>
          </cell>
        </row>
        <row r="16">
          <cell r="A16" t="str">
            <v>AAL05554</v>
          </cell>
          <cell r="B16" t="str">
            <v>lnub</v>
          </cell>
          <cell r="C16" t="str">
            <v>lincomycin</v>
          </cell>
        </row>
        <row r="17">
          <cell r="A17" t="str">
            <v>AAL09826</v>
          </cell>
          <cell r="B17" t="str">
            <v>tetw</v>
          </cell>
          <cell r="C17" t="str">
            <v>tetracycline</v>
          </cell>
        </row>
        <row r="18">
          <cell r="A18" t="str">
            <v>AAL92527</v>
          </cell>
          <cell r="B18" t="str">
            <v>tetl</v>
          </cell>
          <cell r="C18" t="str">
            <v>tetracycline</v>
          </cell>
        </row>
        <row r="19">
          <cell r="A19" t="str">
            <v>AAM48117</v>
          </cell>
          <cell r="B19" t="str">
            <v>bl2e_cfxa</v>
          </cell>
          <cell r="C19" t="str">
            <v>cephalosporin</v>
          </cell>
        </row>
        <row r="20">
          <cell r="A20" t="str">
            <v>AAN60217</v>
          </cell>
          <cell r="B20" t="str">
            <v>sul1</v>
          </cell>
          <cell r="C20" t="str">
            <v>sulfonamide</v>
          </cell>
        </row>
        <row r="21">
          <cell r="A21" t="str">
            <v>AAN80811</v>
          </cell>
          <cell r="B21" t="str">
            <v>emre</v>
          </cell>
          <cell r="C21" t="str">
            <v>aminoglycoside</v>
          </cell>
        </row>
        <row r="22">
          <cell r="A22" t="str">
            <v>AAQ16271</v>
          </cell>
          <cell r="B22" t="str">
            <v>vanwg</v>
          </cell>
          <cell r="C22" t="str">
            <v>vancomycin</v>
          </cell>
        </row>
        <row r="23">
          <cell r="A23" t="str">
            <v>AAQ16274</v>
          </cell>
          <cell r="B23" t="str">
            <v>vantg</v>
          </cell>
          <cell r="C23" t="str">
            <v>vancomycin</v>
          </cell>
        </row>
        <row r="24">
          <cell r="A24" t="str">
            <v>AAR29971</v>
          </cell>
          <cell r="B24" t="str">
            <v>tetw</v>
          </cell>
          <cell r="C24" t="str">
            <v>tetracycline</v>
          </cell>
        </row>
        <row r="25">
          <cell r="A25" t="str">
            <v>AAX84025</v>
          </cell>
          <cell r="B25" t="str">
            <v>ermt</v>
          </cell>
          <cell r="C25" t="str">
            <v>lincosamide,streptogramin_b,macrolide</v>
          </cell>
        </row>
        <row r="26">
          <cell r="A26" t="str">
            <v>AAZ79478</v>
          </cell>
          <cell r="B26" t="str">
            <v>tetq</v>
          </cell>
          <cell r="C26" t="str">
            <v>tetracycline</v>
          </cell>
        </row>
        <row r="27">
          <cell r="A27" t="str">
            <v>ABA71727</v>
          </cell>
          <cell r="B27" t="str">
            <v>vanrg</v>
          </cell>
          <cell r="C27" t="str">
            <v>vancomycin</v>
          </cell>
        </row>
        <row r="28">
          <cell r="A28" t="str">
            <v>ABA71730</v>
          </cell>
          <cell r="B28" t="str">
            <v>vanwg</v>
          </cell>
          <cell r="C28" t="str">
            <v>vancomycin</v>
          </cell>
        </row>
        <row r="29">
          <cell r="A29" t="str">
            <v>ABA71731</v>
          </cell>
          <cell r="B29" t="str">
            <v>vang</v>
          </cell>
          <cell r="C29" t="str">
            <v>vancomycin</v>
          </cell>
        </row>
        <row r="30">
          <cell r="A30" t="str">
            <v>ABA71732</v>
          </cell>
          <cell r="B30" t="str">
            <v>vanxyg</v>
          </cell>
          <cell r="C30" t="str">
            <v>vancomycin</v>
          </cell>
        </row>
        <row r="31">
          <cell r="A31" t="str">
            <v>ABB18304</v>
          </cell>
          <cell r="B31" t="str">
            <v>tetm</v>
          </cell>
          <cell r="C31" t="str">
            <v>tetracycline</v>
          </cell>
        </row>
        <row r="32">
          <cell r="A32" t="str">
            <v>ABB43029</v>
          </cell>
          <cell r="B32" t="str">
            <v>aac3iv</v>
          </cell>
          <cell r="C32" t="str">
            <v>netilmicin,tobramycin,sisomicin,dibekacin,gentamicin,apramycin</v>
          </cell>
        </row>
        <row r="33">
          <cell r="A33" t="str">
            <v>ABF69686</v>
          </cell>
          <cell r="B33" t="str">
            <v>tetw</v>
          </cell>
          <cell r="C33" t="str">
            <v>tetracycline</v>
          </cell>
        </row>
        <row r="34">
          <cell r="A34" t="str">
            <v>ABG77519</v>
          </cell>
          <cell r="B34" t="str">
            <v>aac6ib</v>
          </cell>
          <cell r="C34" t="str">
            <v>isepamicin,netilmicin,tobramycin,amikacin,sisomicin,dibekacin</v>
          </cell>
        </row>
        <row r="35">
          <cell r="A35" t="str">
            <v>ABG81258</v>
          </cell>
          <cell r="B35" t="str">
            <v>tetw</v>
          </cell>
          <cell r="C35" t="str">
            <v>tetracycline</v>
          </cell>
        </row>
        <row r="36">
          <cell r="A36" t="str">
            <v>ABL95928</v>
          </cell>
          <cell r="B36" t="str">
            <v>aac6iia</v>
          </cell>
          <cell r="C36" t="str">
            <v>netilmicin,tobramycin,sisomicin,dibekacin,gentamicin</v>
          </cell>
        </row>
        <row r="37">
          <cell r="A37" t="str">
            <v>ABN80187</v>
          </cell>
          <cell r="B37" t="str">
            <v>tetw</v>
          </cell>
          <cell r="C37" t="str">
            <v>tetracycline</v>
          </cell>
        </row>
        <row r="38">
          <cell r="A38" t="str">
            <v>ABP79871</v>
          </cell>
          <cell r="B38" t="str">
            <v>baca</v>
          </cell>
          <cell r="C38" t="str">
            <v>bacitracin</v>
          </cell>
        </row>
        <row r="39">
          <cell r="A39" t="str">
            <v>ABS75156</v>
          </cell>
          <cell r="B39" t="str">
            <v>baca</v>
          </cell>
          <cell r="C39" t="str">
            <v>bacitracin</v>
          </cell>
        </row>
        <row r="40">
          <cell r="A40" t="str">
            <v>ABW24731</v>
          </cell>
          <cell r="B40" t="str">
            <v>tetm</v>
          </cell>
          <cell r="C40" t="str">
            <v>tetracycline</v>
          </cell>
        </row>
        <row r="41">
          <cell r="A41" t="str">
            <v>ACA23187</v>
          </cell>
          <cell r="B41" t="str">
            <v>tetw</v>
          </cell>
          <cell r="C41" t="str">
            <v>tetracycline</v>
          </cell>
        </row>
        <row r="42">
          <cell r="A42" t="str">
            <v>ACA23195</v>
          </cell>
          <cell r="B42" t="str">
            <v>tetw</v>
          </cell>
          <cell r="C42" t="str">
            <v>tetracycline</v>
          </cell>
        </row>
        <row r="43">
          <cell r="A43" t="str">
            <v>ACA48663</v>
          </cell>
          <cell r="B43" t="str">
            <v>ant2ia</v>
          </cell>
          <cell r="C43" t="str">
            <v>tobramycin,kanamycin,sisomicin,dibekacin,gentamicin</v>
          </cell>
        </row>
        <row r="44">
          <cell r="A44" t="str">
            <v>ACF06169</v>
          </cell>
          <cell r="B44" t="str">
            <v>aac3iia</v>
          </cell>
          <cell r="C44" t="str">
            <v>netilmicin,tobramycin,sisomicin,dibekacin,gentamicin</v>
          </cell>
        </row>
        <row r="45">
          <cell r="A45" t="str">
            <v>ACH85966</v>
          </cell>
          <cell r="B45" t="str">
            <v>tetm</v>
          </cell>
          <cell r="C45" t="str">
            <v>tetracycline</v>
          </cell>
        </row>
        <row r="46">
          <cell r="A46" t="str">
            <v>ACH87088</v>
          </cell>
          <cell r="B46" t="str">
            <v>tet32</v>
          </cell>
          <cell r="C46" t="str">
            <v>tetracycline</v>
          </cell>
        </row>
        <row r="47">
          <cell r="A47" t="str">
            <v>ACI02010</v>
          </cell>
          <cell r="B47" t="str">
            <v>tet40</v>
          </cell>
          <cell r="C47" t="str">
            <v>tetracycline</v>
          </cell>
        </row>
        <row r="48">
          <cell r="A48" t="str">
            <v>ACI02041</v>
          </cell>
          <cell r="B48" t="str">
            <v>tetw</v>
          </cell>
          <cell r="C48" t="str">
            <v>tetracycline</v>
          </cell>
        </row>
        <row r="49">
          <cell r="A49" t="str">
            <v>ACI62987</v>
          </cell>
          <cell r="B49" t="str">
            <v>dfra14</v>
          </cell>
          <cell r="C49" t="str">
            <v>trimethoprim</v>
          </cell>
        </row>
        <row r="50">
          <cell r="A50" t="str">
            <v>ACJ39691</v>
          </cell>
          <cell r="B50" t="str">
            <v>sul1</v>
          </cell>
          <cell r="C50" t="str">
            <v>sulfonamide</v>
          </cell>
        </row>
        <row r="51">
          <cell r="A51" t="str">
            <v>ACJ64205</v>
          </cell>
          <cell r="B51" t="str">
            <v>cml_e3</v>
          </cell>
          <cell r="C51" t="str">
            <v>chloramphenicol</v>
          </cell>
        </row>
        <row r="52">
          <cell r="A52" t="str">
            <v>ACL36602</v>
          </cell>
          <cell r="B52" t="str">
            <v>dfra1</v>
          </cell>
          <cell r="C52" t="str">
            <v>trimethoprim</v>
          </cell>
        </row>
        <row r="53">
          <cell r="A53" t="str">
            <v>ACM50321</v>
          </cell>
          <cell r="B53" t="str">
            <v>sul3</v>
          </cell>
          <cell r="C53" t="str">
            <v>sulfonamide</v>
          </cell>
        </row>
        <row r="54">
          <cell r="A54" t="str">
            <v>ACR66839</v>
          </cell>
          <cell r="B54" t="str">
            <v>catb3</v>
          </cell>
          <cell r="C54" t="str">
            <v>chloramphenicol</v>
          </cell>
        </row>
        <row r="55">
          <cell r="A55" t="str">
            <v>AP_003585</v>
          </cell>
          <cell r="B55" t="str">
            <v>tolc</v>
          </cell>
          <cell r="C55" t="str">
            <v>aminoglycoside,glycylcycline,macrolide,beta_lactam,acriflavin</v>
          </cell>
        </row>
        <row r="56">
          <cell r="A56" t="str">
            <v>B6I7J8</v>
          </cell>
          <cell r="B56" t="str">
            <v>arna</v>
          </cell>
          <cell r="C56" t="str">
            <v>polymyxin</v>
          </cell>
        </row>
        <row r="57">
          <cell r="A57" t="str">
            <v>B7LM76</v>
          </cell>
          <cell r="B57" t="str">
            <v>arna</v>
          </cell>
          <cell r="C57" t="str">
            <v>polymyxin</v>
          </cell>
        </row>
        <row r="58">
          <cell r="A58" t="str">
            <v>B7M0M0</v>
          </cell>
          <cell r="B58" t="str">
            <v>mdtk</v>
          </cell>
          <cell r="C58" t="str">
            <v>enoxacin,norfloxacin</v>
          </cell>
        </row>
        <row r="59">
          <cell r="A59" t="str">
            <v>BAA06245</v>
          </cell>
          <cell r="B59" t="str">
            <v>aadd</v>
          </cell>
          <cell r="C59" t="str">
            <v>tobramycin,kanamycin</v>
          </cell>
        </row>
        <row r="60">
          <cell r="A60" t="str">
            <v>BAC11901</v>
          </cell>
          <cell r="B60" t="str">
            <v>cata9</v>
          </cell>
          <cell r="C60" t="str">
            <v>chloramphenicol</v>
          </cell>
        </row>
        <row r="61">
          <cell r="A61" t="str">
            <v>BAC77725</v>
          </cell>
          <cell r="B61" t="str">
            <v>tetx</v>
          </cell>
          <cell r="C61" t="str">
            <v>tetracycline</v>
          </cell>
        </row>
        <row r="62">
          <cell r="A62" t="str">
            <v>BAD46890</v>
          </cell>
          <cell r="B62" t="str">
            <v>tetq</v>
          </cell>
          <cell r="C62" t="str">
            <v>tetracycline</v>
          </cell>
        </row>
        <row r="63">
          <cell r="A63" t="str">
            <v>BAD65785</v>
          </cell>
          <cell r="B63" t="str">
            <v>baca</v>
          </cell>
          <cell r="C63" t="str">
            <v>bacitracin</v>
          </cell>
        </row>
        <row r="64">
          <cell r="A64" t="str">
            <v>BAE76038</v>
          </cell>
          <cell r="B64" t="str">
            <v>ksga</v>
          </cell>
          <cell r="C64" t="str">
            <v>kasugamycin</v>
          </cell>
        </row>
        <row r="65">
          <cell r="A65" t="str">
            <v>BAE76647</v>
          </cell>
          <cell r="B65" t="str">
            <v>bcr</v>
          </cell>
          <cell r="C65" t="str">
            <v>-</v>
          </cell>
        </row>
        <row r="66">
          <cell r="A66" t="str">
            <v>BAG76424</v>
          </cell>
          <cell r="B66" t="str">
            <v>mdfa</v>
          </cell>
          <cell r="C66" t="str">
            <v>-</v>
          </cell>
        </row>
        <row r="67">
          <cell r="A67" t="str">
            <v>BAG79307</v>
          </cell>
          <cell r="B67" t="str">
            <v>mdtf</v>
          </cell>
          <cell r="C67" t="str">
            <v>doxorubicin,erythromycin</v>
          </cell>
        </row>
        <row r="68">
          <cell r="A68" t="str">
            <v>BAH18720</v>
          </cell>
          <cell r="B68" t="str">
            <v>ermb</v>
          </cell>
          <cell r="C68" t="str">
            <v>lincosamide,streptogramin_b,macrolide</v>
          </cell>
        </row>
        <row r="69">
          <cell r="A69" t="str">
            <v>BAH66413</v>
          </cell>
          <cell r="B69" t="str">
            <v>aad9ib</v>
          </cell>
          <cell r="C69" t="str">
            <v>streptomycin,spectomycin</v>
          </cell>
        </row>
        <row r="70">
          <cell r="A70" t="str">
            <v>CAA26199</v>
          </cell>
          <cell r="B70" t="str">
            <v>ant3ia</v>
          </cell>
          <cell r="C70" t="str">
            <v>spectinomycin,streptomycin</v>
          </cell>
        </row>
        <row r="71">
          <cell r="A71" t="str">
            <v>CAA48475</v>
          </cell>
          <cell r="B71" t="str">
            <v>cata8</v>
          </cell>
          <cell r="C71" t="str">
            <v>chloramphenicol</v>
          </cell>
        </row>
        <row r="72">
          <cell r="A72" t="str">
            <v>CAA79727</v>
          </cell>
          <cell r="B72" t="str">
            <v>tetq</v>
          </cell>
          <cell r="C72" t="str">
            <v>tetracycline</v>
          </cell>
        </row>
        <row r="73">
          <cell r="A73" t="str">
            <v>CAD70268</v>
          </cell>
          <cell r="B73" t="str">
            <v>cml_e4</v>
          </cell>
          <cell r="C73" t="str">
            <v>chloramphenicol</v>
          </cell>
        </row>
        <row r="74">
          <cell r="A74" t="str">
            <v>CAE16345</v>
          </cell>
          <cell r="B74" t="str">
            <v>baca</v>
          </cell>
          <cell r="C74" t="str">
            <v>bacitracin</v>
          </cell>
        </row>
        <row r="75">
          <cell r="A75" t="str">
            <v>CAJ21502</v>
          </cell>
          <cell r="B75" t="str">
            <v>ermb</v>
          </cell>
          <cell r="C75" t="str">
            <v>lincosamide,streptogramin_b,macrolide</v>
          </cell>
        </row>
        <row r="76">
          <cell r="A76" t="str">
            <v>CAJ75672</v>
          </cell>
          <cell r="B76" t="str">
            <v>lnua</v>
          </cell>
          <cell r="C76" t="str">
            <v>lincomycin</v>
          </cell>
        </row>
        <row r="77">
          <cell r="A77" t="str">
            <v>CAM12478</v>
          </cell>
          <cell r="B77" t="str">
            <v>tet32</v>
          </cell>
          <cell r="C77" t="str">
            <v>tetracycline</v>
          </cell>
        </row>
        <row r="78">
          <cell r="A78" t="str">
            <v>CAM12479</v>
          </cell>
          <cell r="B78" t="str">
            <v>tet40</v>
          </cell>
          <cell r="C78" t="str">
            <v>tetracycline</v>
          </cell>
        </row>
        <row r="79">
          <cell r="A79" t="str">
            <v>CAM88375</v>
          </cell>
          <cell r="B79" t="str">
            <v>teta</v>
          </cell>
          <cell r="C79" t="str">
            <v>tetracycline</v>
          </cell>
        </row>
        <row r="80">
          <cell r="A80" t="str">
            <v>CAO03049</v>
          </cell>
          <cell r="B80" t="str">
            <v>bl2b_rob</v>
          </cell>
          <cell r="C80" t="str">
            <v>cephalosporin,penicillin</v>
          </cell>
        </row>
        <row r="81">
          <cell r="A81" t="str">
            <v>CAO78565</v>
          </cell>
          <cell r="B81" t="str">
            <v>tetw</v>
          </cell>
          <cell r="C81" t="str">
            <v>tetracycline</v>
          </cell>
        </row>
        <row r="82">
          <cell r="A82" t="str">
            <v>CAQ76847</v>
          </cell>
          <cell r="B82" t="str">
            <v>teto</v>
          </cell>
          <cell r="C82" t="str">
            <v>tetracycline</v>
          </cell>
        </row>
        <row r="83">
          <cell r="A83" t="str">
            <v>CAR61116</v>
          </cell>
          <cell r="B83" t="str">
            <v>baca</v>
          </cell>
          <cell r="C83" t="str">
            <v>bacitracin</v>
          </cell>
        </row>
        <row r="84">
          <cell r="A84" t="str">
            <v>CAV31157</v>
          </cell>
          <cell r="B84" t="str">
            <v>tetm</v>
          </cell>
          <cell r="C84" t="str">
            <v>tetracycline</v>
          </cell>
        </row>
        <row r="85">
          <cell r="A85" t="str">
            <v>EDK34324</v>
          </cell>
          <cell r="B85" t="str">
            <v>baca</v>
          </cell>
          <cell r="C85" t="str">
            <v>bacitracin</v>
          </cell>
        </row>
        <row r="86">
          <cell r="A86" t="str">
            <v>NP_040465</v>
          </cell>
          <cell r="B86" t="str">
            <v>tetk</v>
          </cell>
          <cell r="C86" t="str">
            <v>tetracycline</v>
          </cell>
        </row>
        <row r="87">
          <cell r="A87" t="str">
            <v>NP_052571</v>
          </cell>
          <cell r="B87" t="str">
            <v>tetz</v>
          </cell>
          <cell r="C87" t="str">
            <v>tetracycline</v>
          </cell>
        </row>
        <row r="88">
          <cell r="A88" t="str">
            <v>NP_073223</v>
          </cell>
          <cell r="B88" t="str">
            <v>aph33ib</v>
          </cell>
          <cell r="C88" t="str">
            <v>streptomycin</v>
          </cell>
        </row>
        <row r="89">
          <cell r="A89" t="str">
            <v>NP_115315</v>
          </cell>
          <cell r="B89" t="str">
            <v>aac6ie</v>
          </cell>
          <cell r="C89" t="str">
            <v>isepamicin,netilmicin,tobramycin,amikacin,sisomicin,dibekacin</v>
          </cell>
        </row>
        <row r="90">
          <cell r="A90" t="str">
            <v>NP_290956</v>
          </cell>
          <cell r="B90" t="str">
            <v>mdtm</v>
          </cell>
          <cell r="C90" t="str">
            <v>chloramphenicol,acriflavine,norfloxacin</v>
          </cell>
        </row>
        <row r="91">
          <cell r="A91" t="str">
            <v>NP_347599</v>
          </cell>
          <cell r="B91" t="str">
            <v>baca</v>
          </cell>
          <cell r="C91" t="str">
            <v>bacitracin</v>
          </cell>
        </row>
        <row r="92">
          <cell r="A92" t="str">
            <v>NP_370559</v>
          </cell>
          <cell r="B92" t="str">
            <v>aadd</v>
          </cell>
          <cell r="C92" t="str">
            <v>tobramycin,kanamycin</v>
          </cell>
        </row>
        <row r="93">
          <cell r="A93" t="str">
            <v>NP_370576</v>
          </cell>
          <cell r="B93" t="str">
            <v>erma</v>
          </cell>
          <cell r="C93" t="str">
            <v>lincosamide,streptogramin_b,macrolide</v>
          </cell>
        </row>
        <row r="94">
          <cell r="A94" t="str">
            <v>NP_390993</v>
          </cell>
          <cell r="B94" t="str">
            <v>baca</v>
          </cell>
          <cell r="C94" t="str">
            <v>bacitracin</v>
          </cell>
        </row>
        <row r="95">
          <cell r="A95" t="str">
            <v>NP_415571</v>
          </cell>
          <cell r="B95" t="str">
            <v>mdtg</v>
          </cell>
          <cell r="C95" t="str">
            <v>deoxycholate,fosfomycin</v>
          </cell>
        </row>
        <row r="96">
          <cell r="A96" t="str">
            <v>NP_755678</v>
          </cell>
          <cell r="B96" t="str">
            <v>baca</v>
          </cell>
          <cell r="C96" t="str">
            <v>bacitracin</v>
          </cell>
        </row>
        <row r="97">
          <cell r="A97" t="str">
            <v>NP_775043</v>
          </cell>
          <cell r="B97" t="str">
            <v>dfra12</v>
          </cell>
          <cell r="C97" t="str">
            <v>trimethoprim</v>
          </cell>
        </row>
        <row r="98">
          <cell r="A98" t="str">
            <v>NP_792933</v>
          </cell>
          <cell r="B98" t="str">
            <v>baca</v>
          </cell>
          <cell r="C98" t="str">
            <v>bacitracin</v>
          </cell>
        </row>
        <row r="99">
          <cell r="A99" t="str">
            <v>NP_840140</v>
          </cell>
          <cell r="B99" t="str">
            <v>baca</v>
          </cell>
          <cell r="C99" t="str">
            <v>bacitracin</v>
          </cell>
        </row>
        <row r="100">
          <cell r="A100" t="str">
            <v>NP_862236</v>
          </cell>
          <cell r="B100" t="str">
            <v>cml_e8</v>
          </cell>
          <cell r="C100" t="str">
            <v>chloramphenicol</v>
          </cell>
        </row>
        <row r="101">
          <cell r="A101" t="str">
            <v>NP_880590</v>
          </cell>
          <cell r="B101" t="str">
            <v>baca</v>
          </cell>
          <cell r="C101" t="str">
            <v>bacitracin</v>
          </cell>
        </row>
        <row r="102">
          <cell r="A102" t="str">
            <v>NP_931173</v>
          </cell>
          <cell r="B102" t="str">
            <v>baca</v>
          </cell>
          <cell r="C102" t="str">
            <v>bacitracin</v>
          </cell>
        </row>
        <row r="103">
          <cell r="A103" t="str">
            <v>NP_940746</v>
          </cell>
          <cell r="B103" t="str">
            <v>ermx</v>
          </cell>
          <cell r="C103" t="str">
            <v>lincosamide,streptogramin_b,macrolide</v>
          </cell>
        </row>
        <row r="104">
          <cell r="A104" t="str">
            <v>NP_976271</v>
          </cell>
          <cell r="B104" t="str">
            <v>str</v>
          </cell>
          <cell r="C104" t="str">
            <v>streptomycin</v>
          </cell>
        </row>
        <row r="105">
          <cell r="A105" t="str">
            <v>P10337</v>
          </cell>
          <cell r="B105" t="str">
            <v>ermf</v>
          </cell>
          <cell r="C105" t="str">
            <v>lincosamide,streptogramin_b,macrolide</v>
          </cell>
        </row>
        <row r="106">
          <cell r="A106" t="str">
            <v>P13924</v>
          </cell>
          <cell r="B106" t="str">
            <v>tetl</v>
          </cell>
          <cell r="C106" t="str">
            <v>tetracycline</v>
          </cell>
        </row>
        <row r="107">
          <cell r="A107" t="str">
            <v>P22782</v>
          </cell>
          <cell r="B107" t="str">
            <v>cata13</v>
          </cell>
          <cell r="C107" t="str">
            <v>chloramphenicol</v>
          </cell>
        </row>
        <row r="108">
          <cell r="A108" t="str">
            <v>P49417</v>
          </cell>
          <cell r="B108" t="str">
            <v>cata14</v>
          </cell>
          <cell r="C108" t="str">
            <v>chloramphenicol</v>
          </cell>
        </row>
        <row r="109">
          <cell r="A109" t="str">
            <v>P94507</v>
          </cell>
          <cell r="B109" t="str">
            <v>baca</v>
          </cell>
          <cell r="C109" t="str">
            <v>bacitracin</v>
          </cell>
        </row>
        <row r="110">
          <cell r="A110" t="str">
            <v>Q00937</v>
          </cell>
          <cell r="B110" t="str">
            <v>tetq</v>
          </cell>
          <cell r="C110" t="str">
            <v>tetracycline</v>
          </cell>
        </row>
        <row r="111">
          <cell r="A111" t="str">
            <v>Q01911</v>
          </cell>
          <cell r="B111" t="str">
            <v>tetx</v>
          </cell>
          <cell r="C111" t="str">
            <v>tetracycline</v>
          </cell>
        </row>
        <row r="112">
          <cell r="A112" t="str">
            <v>Q08425</v>
          </cell>
          <cell r="B112" t="str">
            <v>tetq</v>
          </cell>
          <cell r="C112" t="str">
            <v>tetracycline</v>
          </cell>
        </row>
        <row r="113">
          <cell r="A113" t="str">
            <v>Q0K7S4</v>
          </cell>
          <cell r="B113" t="str">
            <v>baca</v>
          </cell>
          <cell r="C113" t="str">
            <v>bacitracin</v>
          </cell>
        </row>
        <row r="114">
          <cell r="A114" t="str">
            <v>Q2KX31</v>
          </cell>
          <cell r="B114" t="str">
            <v>baca</v>
          </cell>
          <cell r="C114" t="str">
            <v>bacitracin</v>
          </cell>
        </row>
        <row r="115">
          <cell r="A115" t="str">
            <v>Q2NWE3</v>
          </cell>
          <cell r="B115" t="str">
            <v>baca</v>
          </cell>
          <cell r="C115" t="str">
            <v>bacitracin</v>
          </cell>
        </row>
        <row r="116">
          <cell r="A116" t="str">
            <v>Q52360</v>
          </cell>
          <cell r="B116" t="str">
            <v>tetq</v>
          </cell>
          <cell r="C116" t="str">
            <v>tetracycline</v>
          </cell>
        </row>
        <row r="117">
          <cell r="A117" t="str">
            <v>Q8Y1I9</v>
          </cell>
          <cell r="B117" t="str">
            <v>baca</v>
          </cell>
          <cell r="C117" t="str">
            <v>bacitracin</v>
          </cell>
        </row>
        <row r="118">
          <cell r="A118" t="str">
            <v>XP_002333050</v>
          </cell>
          <cell r="B118" t="str">
            <v>tetc</v>
          </cell>
          <cell r="C118" t="str">
            <v>tetracycline</v>
          </cell>
        </row>
        <row r="119">
          <cell r="A119" t="str">
            <v>YP_001089504</v>
          </cell>
          <cell r="B119" t="str">
            <v>baca</v>
          </cell>
          <cell r="C119" t="str">
            <v>bacitracin</v>
          </cell>
        </row>
        <row r="120">
          <cell r="A120" t="str">
            <v>YP_001096238</v>
          </cell>
          <cell r="B120" t="str">
            <v>tet33</v>
          </cell>
          <cell r="C120" t="str">
            <v>tetracycline</v>
          </cell>
        </row>
        <row r="121">
          <cell r="A121" t="str">
            <v>YP_001140148</v>
          </cell>
          <cell r="B121" t="str">
            <v>baca</v>
          </cell>
          <cell r="C121" t="str">
            <v>bacitracin</v>
          </cell>
        </row>
        <row r="122">
          <cell r="A122" t="str">
            <v>YP_001161819</v>
          </cell>
          <cell r="B122" t="str">
            <v>baca</v>
          </cell>
          <cell r="C122" t="str">
            <v>bacitracin</v>
          </cell>
        </row>
        <row r="123">
          <cell r="A123" t="str">
            <v>YP_001178170</v>
          </cell>
          <cell r="B123" t="str">
            <v>baca</v>
          </cell>
          <cell r="C123" t="str">
            <v>bacitracin</v>
          </cell>
        </row>
        <row r="124">
          <cell r="A124" t="str">
            <v>YP_001252958</v>
          </cell>
          <cell r="B124" t="str">
            <v>baca</v>
          </cell>
          <cell r="C124" t="str">
            <v>bacitracin</v>
          </cell>
        </row>
        <row r="125">
          <cell r="A125" t="str">
            <v>YP_001268143</v>
          </cell>
          <cell r="B125" t="str">
            <v>baca</v>
          </cell>
          <cell r="C125" t="str">
            <v>bacitracin</v>
          </cell>
        </row>
        <row r="126">
          <cell r="A126" t="str">
            <v>YP_001308137</v>
          </cell>
          <cell r="B126" t="str">
            <v>baca</v>
          </cell>
          <cell r="C126" t="str">
            <v>bacitracin</v>
          </cell>
        </row>
        <row r="127">
          <cell r="A127" t="str">
            <v>YP_001337087</v>
          </cell>
          <cell r="B127" t="str">
            <v>baca</v>
          </cell>
          <cell r="C127" t="str">
            <v>bacitracin</v>
          </cell>
        </row>
        <row r="128">
          <cell r="A128" t="str">
            <v>YP_001374431</v>
          </cell>
          <cell r="B128" t="str">
            <v>baca</v>
          </cell>
          <cell r="C128" t="str">
            <v>bacitracin</v>
          </cell>
        </row>
        <row r="129">
          <cell r="A129" t="str">
            <v>YP_001389785</v>
          </cell>
          <cell r="B129" t="str">
            <v>baca</v>
          </cell>
          <cell r="C129" t="str">
            <v>bacitracin</v>
          </cell>
        </row>
        <row r="130">
          <cell r="A130" t="str">
            <v>YP_001395695</v>
          </cell>
          <cell r="B130" t="str">
            <v>baca</v>
          </cell>
          <cell r="C130" t="str">
            <v>bacitracin</v>
          </cell>
        </row>
        <row r="131">
          <cell r="A131" t="str">
            <v>YP_001416709</v>
          </cell>
          <cell r="B131" t="str">
            <v>baca</v>
          </cell>
          <cell r="C131" t="str">
            <v>bacitracin</v>
          </cell>
        </row>
        <row r="132">
          <cell r="A132" t="str">
            <v>YP_001422387</v>
          </cell>
          <cell r="B132" t="str">
            <v>baca</v>
          </cell>
          <cell r="C132" t="str">
            <v>bacitracin</v>
          </cell>
        </row>
        <row r="133">
          <cell r="A133" t="str">
            <v>YP_001434323</v>
          </cell>
          <cell r="B133" t="str">
            <v>baca</v>
          </cell>
          <cell r="C133" t="str">
            <v>bacitracin</v>
          </cell>
        </row>
        <row r="134">
          <cell r="A134" t="str">
            <v>YP_001436495</v>
          </cell>
          <cell r="B134" t="str">
            <v>baca</v>
          </cell>
          <cell r="C134" t="str">
            <v>bacitracin</v>
          </cell>
        </row>
        <row r="135">
          <cell r="A135" t="str">
            <v>YP_001468286</v>
          </cell>
          <cell r="B135" t="str">
            <v>qnrs</v>
          </cell>
          <cell r="C135" t="str">
            <v>fluoroquinolone</v>
          </cell>
        </row>
        <row r="136">
          <cell r="A136" t="str">
            <v>YP_001477377</v>
          </cell>
          <cell r="B136" t="str">
            <v>rosb</v>
          </cell>
          <cell r="C136" t="str">
            <v>fosmidomycin</v>
          </cell>
        </row>
        <row r="137">
          <cell r="A137" t="str">
            <v>YP_001480516</v>
          </cell>
          <cell r="B137" t="str">
            <v>baca</v>
          </cell>
          <cell r="C137" t="str">
            <v>bacitracin</v>
          </cell>
        </row>
        <row r="138">
          <cell r="A138" t="str">
            <v>YP_001487997</v>
          </cell>
          <cell r="B138" t="str">
            <v>baca</v>
          </cell>
          <cell r="C138" t="str">
            <v>bacitracin</v>
          </cell>
        </row>
        <row r="139">
          <cell r="A139" t="str">
            <v>YP_001527590</v>
          </cell>
          <cell r="B139" t="str">
            <v>baca</v>
          </cell>
          <cell r="C139" t="str">
            <v>bacitracin</v>
          </cell>
        </row>
        <row r="140">
          <cell r="A140" t="str">
            <v>YP_001563294</v>
          </cell>
          <cell r="B140" t="str">
            <v>baca</v>
          </cell>
          <cell r="C140" t="str">
            <v>bacitracin</v>
          </cell>
        </row>
        <row r="141">
          <cell r="A141" t="str">
            <v>YP_001573343</v>
          </cell>
          <cell r="B141" t="str">
            <v>baca</v>
          </cell>
          <cell r="C141" t="str">
            <v>bacitracin</v>
          </cell>
        </row>
        <row r="142">
          <cell r="A142" t="str">
            <v>YP_001574606</v>
          </cell>
          <cell r="B142" t="str">
            <v>baca</v>
          </cell>
          <cell r="C142" t="str">
            <v>bacitracin</v>
          </cell>
        </row>
        <row r="143">
          <cell r="A143" t="str">
            <v>YP_001715358</v>
          </cell>
          <cell r="B143" t="str">
            <v>bl2d_oxa10</v>
          </cell>
          <cell r="C143" t="str">
            <v>cloxacillin,penicillin</v>
          </cell>
        </row>
        <row r="144">
          <cell r="A144" t="str">
            <v>YP_001719396</v>
          </cell>
          <cell r="B144" t="str">
            <v>baca</v>
          </cell>
          <cell r="C144" t="str">
            <v>bacitracin</v>
          </cell>
        </row>
        <row r="145">
          <cell r="A145" t="str">
            <v>YP_001749617</v>
          </cell>
          <cell r="B145" t="str">
            <v>baca</v>
          </cell>
          <cell r="C145" t="str">
            <v>bacitracin</v>
          </cell>
        </row>
        <row r="146">
          <cell r="A146" t="str">
            <v>YP_001779894</v>
          </cell>
          <cell r="B146" t="str">
            <v>vatb</v>
          </cell>
          <cell r="C146" t="str">
            <v>streptogramin_a</v>
          </cell>
        </row>
        <row r="147">
          <cell r="A147" t="str">
            <v>YP_001797193</v>
          </cell>
          <cell r="B147" t="str">
            <v>baca</v>
          </cell>
          <cell r="C147" t="str">
            <v>bacitracin</v>
          </cell>
        </row>
        <row r="148">
          <cell r="A148" t="str">
            <v>YP_001798641</v>
          </cell>
          <cell r="B148" t="str">
            <v>ermb</v>
          </cell>
          <cell r="C148" t="str">
            <v>lincosamide,streptogramin_b,macrolide</v>
          </cell>
        </row>
        <row r="149">
          <cell r="A149" t="str">
            <v>YP_001836040</v>
          </cell>
          <cell r="B149" t="str">
            <v>ermb</v>
          </cell>
          <cell r="C149" t="str">
            <v>lincosamide,streptogramin_b,macrolide</v>
          </cell>
        </row>
        <row r="150">
          <cell r="A150" t="str">
            <v>YP_001886771</v>
          </cell>
          <cell r="B150" t="str">
            <v>baca</v>
          </cell>
          <cell r="C150" t="str">
            <v>bacitracin</v>
          </cell>
        </row>
        <row r="151">
          <cell r="A151" t="str">
            <v>YP_001896735</v>
          </cell>
          <cell r="B151" t="str">
            <v>baca</v>
          </cell>
          <cell r="C151" t="str">
            <v>bacitracin</v>
          </cell>
        </row>
        <row r="152">
          <cell r="A152" t="str">
            <v>YP_001898234</v>
          </cell>
          <cell r="B152" t="str">
            <v>baca</v>
          </cell>
          <cell r="C152" t="str">
            <v>bacitracin</v>
          </cell>
        </row>
        <row r="153">
          <cell r="A153" t="str">
            <v>YP_001906372</v>
          </cell>
          <cell r="B153" t="str">
            <v>baca</v>
          </cell>
          <cell r="C153" t="str">
            <v>bacitracin</v>
          </cell>
        </row>
        <row r="154">
          <cell r="A154" t="str">
            <v>YP_001921729</v>
          </cell>
          <cell r="B154" t="str">
            <v>baca</v>
          </cell>
          <cell r="C154" t="str">
            <v>bacitracin</v>
          </cell>
        </row>
        <row r="155">
          <cell r="A155" t="str">
            <v>YP_001965484</v>
          </cell>
          <cell r="B155" t="str">
            <v>ant6ia</v>
          </cell>
          <cell r="C155" t="str">
            <v>streptomycin</v>
          </cell>
        </row>
        <row r="156">
          <cell r="A156" t="str">
            <v>YP_001966009</v>
          </cell>
          <cell r="B156" t="str">
            <v>tetl</v>
          </cell>
          <cell r="C156" t="str">
            <v>tetracycline</v>
          </cell>
        </row>
        <row r="157">
          <cell r="A157" t="str">
            <v>YP_001966224</v>
          </cell>
          <cell r="B157" t="str">
            <v>cata2</v>
          </cell>
          <cell r="C157" t="str">
            <v>chloramphenicol</v>
          </cell>
        </row>
        <row r="158">
          <cell r="A158" t="str">
            <v>YP_001967743</v>
          </cell>
          <cell r="B158" t="str">
            <v>tetpb</v>
          </cell>
          <cell r="C158" t="str">
            <v>tetracycline</v>
          </cell>
        </row>
        <row r="159">
          <cell r="A159" t="str">
            <v>YP_001969930</v>
          </cell>
          <cell r="B159" t="str">
            <v>sul2</v>
          </cell>
          <cell r="C159" t="str">
            <v>sulfonamide</v>
          </cell>
        </row>
        <row r="160">
          <cell r="A160" t="str">
            <v>YP_002092118</v>
          </cell>
          <cell r="B160" t="str">
            <v>baca</v>
          </cell>
          <cell r="C160" t="str">
            <v>bacitracin</v>
          </cell>
        </row>
        <row r="161">
          <cell r="A161" t="str">
            <v>YP_002099037</v>
          </cell>
          <cell r="B161" t="str">
            <v>baca</v>
          </cell>
          <cell r="C161" t="str">
            <v>bacitracin</v>
          </cell>
        </row>
        <row r="162">
          <cell r="A162" t="str">
            <v>YP_002217186</v>
          </cell>
          <cell r="B162" t="str">
            <v>baca</v>
          </cell>
          <cell r="C162" t="str">
            <v>bacitracin</v>
          </cell>
        </row>
        <row r="163">
          <cell r="A163" t="str">
            <v>YP_002236533</v>
          </cell>
          <cell r="B163" t="str">
            <v>baca</v>
          </cell>
          <cell r="C163" t="str">
            <v>bacitracin</v>
          </cell>
        </row>
        <row r="164">
          <cell r="A164" t="str">
            <v>YP_002260505</v>
          </cell>
          <cell r="B164" t="str">
            <v>baca</v>
          </cell>
          <cell r="C164" t="str">
            <v>bacitracin</v>
          </cell>
        </row>
        <row r="165">
          <cell r="A165" t="str">
            <v>YP_002330819</v>
          </cell>
          <cell r="B165" t="str">
            <v>baca</v>
          </cell>
          <cell r="C165" t="str">
            <v>bacitracin</v>
          </cell>
        </row>
        <row r="166">
          <cell r="A166" t="str">
            <v>YP_002384137</v>
          </cell>
          <cell r="B166" t="str">
            <v>mdte</v>
          </cell>
          <cell r="C166" t="str">
            <v>doxorubicin,erythromycin</v>
          </cell>
        </row>
        <row r="167">
          <cell r="A167" t="str">
            <v>YP_002385300</v>
          </cell>
          <cell r="B167" t="str">
            <v>mdtp</v>
          </cell>
          <cell r="C167" t="str">
            <v>t_chloride,acriflavine,puromycin</v>
          </cell>
        </row>
        <row r="168">
          <cell r="A168" t="str">
            <v>YP_002386378</v>
          </cell>
          <cell r="B168" t="str">
            <v>macb</v>
          </cell>
          <cell r="C168" t="str">
            <v>macrolide</v>
          </cell>
        </row>
        <row r="169">
          <cell r="A169" t="str">
            <v>YP_002386557</v>
          </cell>
          <cell r="B169" t="str">
            <v>mdth</v>
          </cell>
          <cell r="C169" t="str">
            <v>deoxycholate,fosfomycin</v>
          </cell>
        </row>
        <row r="170">
          <cell r="A170" t="str">
            <v>YP_002389553</v>
          </cell>
          <cell r="B170" t="str">
            <v>mdto</v>
          </cell>
          <cell r="C170" t="str">
            <v>t_chloride,acriflavine,puromycin</v>
          </cell>
        </row>
        <row r="171">
          <cell r="A171" t="str">
            <v>YP_002389554</v>
          </cell>
          <cell r="B171" t="str">
            <v>mdtn</v>
          </cell>
          <cell r="C171" t="str">
            <v>t_chloride,acriflavine,puromycin</v>
          </cell>
        </row>
        <row r="172">
          <cell r="A172" t="str">
            <v>YP_002394587</v>
          </cell>
          <cell r="B172" t="str">
            <v>tetb</v>
          </cell>
          <cell r="C172" t="str">
            <v>tetracycline</v>
          </cell>
        </row>
        <row r="173">
          <cell r="A173" t="str">
            <v>YP_002405849</v>
          </cell>
          <cell r="B173" t="str">
            <v>mdtm</v>
          </cell>
          <cell r="C173" t="str">
            <v>chloramphenicol,acriflavine,norfloxacin</v>
          </cell>
        </row>
        <row r="174">
          <cell r="A174" t="str">
            <v>YP_002434803</v>
          </cell>
          <cell r="B174" t="str">
            <v>baca</v>
          </cell>
          <cell r="C174" t="str">
            <v>bacitracin</v>
          </cell>
        </row>
        <row r="175">
          <cell r="A175" t="str">
            <v>YP_002440950</v>
          </cell>
          <cell r="B175" t="str">
            <v>baca</v>
          </cell>
          <cell r="C175" t="str">
            <v>bacitracin</v>
          </cell>
        </row>
        <row r="176">
          <cell r="A176" t="str">
            <v>YP_002444825</v>
          </cell>
          <cell r="B176" t="str">
            <v>baca</v>
          </cell>
          <cell r="C176" t="str">
            <v>bacitracin</v>
          </cell>
        </row>
        <row r="177">
          <cell r="A177" t="str">
            <v>YP_002479998</v>
          </cell>
          <cell r="B177" t="str">
            <v>baca</v>
          </cell>
          <cell r="C177" t="str">
            <v>bacitracin</v>
          </cell>
        </row>
        <row r="178">
          <cell r="A178" t="str">
            <v>YP_002527555</v>
          </cell>
          <cell r="B178" t="str">
            <v>mphb</v>
          </cell>
          <cell r="C178" t="str">
            <v>macrolide</v>
          </cell>
        </row>
        <row r="179">
          <cell r="A179" t="str">
            <v>YP_002552549</v>
          </cell>
          <cell r="B179" t="str">
            <v>baca</v>
          </cell>
          <cell r="C179" t="str">
            <v>bacitracin</v>
          </cell>
        </row>
        <row r="180">
          <cell r="A180" t="str">
            <v>YP_002559849</v>
          </cell>
          <cell r="B180" t="str">
            <v>baca</v>
          </cell>
          <cell r="C180" t="str">
            <v>bacitracin</v>
          </cell>
        </row>
        <row r="181">
          <cell r="A181" t="str">
            <v>YP_002633428</v>
          </cell>
          <cell r="B181" t="str">
            <v>baca</v>
          </cell>
          <cell r="C181" t="str">
            <v>bacitracin</v>
          </cell>
        </row>
        <row r="182">
          <cell r="A182" t="str">
            <v>YP_002738300</v>
          </cell>
          <cell r="B182" t="str">
            <v>tetm</v>
          </cell>
          <cell r="C182" t="str">
            <v>tetracycline</v>
          </cell>
        </row>
        <row r="183">
          <cell r="A183" t="str">
            <v>YP_002775228</v>
          </cell>
          <cell r="B183" t="str">
            <v>baca</v>
          </cell>
          <cell r="C183" t="str">
            <v>bacitracin</v>
          </cell>
        </row>
        <row r="184">
          <cell r="A184" t="str">
            <v>YP_002791441</v>
          </cell>
          <cell r="B184" t="str">
            <v>aph3ia</v>
          </cell>
          <cell r="C184" t="str">
            <v>paromomycin,neomycin,kanamycin,lividomycin,ribostamycin,gentamincin_b</v>
          </cell>
        </row>
        <row r="185">
          <cell r="A185" t="str">
            <v>YP_002806354</v>
          </cell>
          <cell r="B185" t="str">
            <v>bl1_ec</v>
          </cell>
          <cell r="C185" t="str">
            <v>cephalosporin</v>
          </cell>
        </row>
        <row r="186">
          <cell r="A186" t="str">
            <v>YP_002852100</v>
          </cell>
          <cell r="B186" t="str">
            <v>baca</v>
          </cell>
          <cell r="C186" t="str">
            <v>bacitracin</v>
          </cell>
        </row>
        <row r="187">
          <cell r="A187" t="str">
            <v>YP_002861121</v>
          </cell>
          <cell r="B187" t="str">
            <v>vatb</v>
          </cell>
          <cell r="C187" t="str">
            <v>streptogramin_a</v>
          </cell>
        </row>
        <row r="188">
          <cell r="A188" t="str">
            <v>YP_002872389</v>
          </cell>
          <cell r="B188" t="str">
            <v>baca</v>
          </cell>
          <cell r="C188" t="str">
            <v>bacitracin</v>
          </cell>
        </row>
        <row r="189">
          <cell r="A189" t="str">
            <v>YP_002890644</v>
          </cell>
          <cell r="B189" t="str">
            <v>baca</v>
          </cell>
          <cell r="C189" t="str">
            <v>bacitracin</v>
          </cell>
        </row>
        <row r="190">
          <cell r="A190" t="str">
            <v>YP_002929946</v>
          </cell>
          <cell r="B190" t="str">
            <v>baca</v>
          </cell>
          <cell r="C190" t="str">
            <v>bacitracin</v>
          </cell>
        </row>
        <row r="191">
          <cell r="A191" t="str">
            <v>YP_002931998</v>
          </cell>
          <cell r="B191" t="str">
            <v>baca</v>
          </cell>
          <cell r="C191" t="str">
            <v>bacitracin</v>
          </cell>
        </row>
        <row r="192">
          <cell r="A192" t="str">
            <v>YP_002937728</v>
          </cell>
          <cell r="B192" t="str">
            <v>baca</v>
          </cell>
          <cell r="C192" t="str">
            <v>bacitracin</v>
          </cell>
        </row>
        <row r="193">
          <cell r="A193" t="str">
            <v>YP_080399</v>
          </cell>
          <cell r="B193" t="str">
            <v>baca</v>
          </cell>
          <cell r="C193" t="str">
            <v>bacitracin</v>
          </cell>
        </row>
        <row r="194">
          <cell r="A194" t="str">
            <v>YP_092817</v>
          </cell>
          <cell r="B194" t="str">
            <v>baca</v>
          </cell>
          <cell r="C194" t="str">
            <v>bacitracin</v>
          </cell>
        </row>
        <row r="195">
          <cell r="A195" t="str">
            <v>YP_152220</v>
          </cell>
          <cell r="B195" t="str">
            <v>baca</v>
          </cell>
          <cell r="C195" t="str">
            <v>bacitracin</v>
          </cell>
        </row>
        <row r="196">
          <cell r="A196" t="str">
            <v>YP_176746</v>
          </cell>
          <cell r="B196" t="str">
            <v>baca</v>
          </cell>
          <cell r="C196" t="str">
            <v>bacitracin</v>
          </cell>
        </row>
        <row r="197">
          <cell r="A197" t="str">
            <v>YP_185622</v>
          </cell>
          <cell r="B197" t="str">
            <v>baca</v>
          </cell>
          <cell r="C197" t="str">
            <v>bacitracin</v>
          </cell>
        </row>
        <row r="198">
          <cell r="A198" t="str">
            <v>YP_187539</v>
          </cell>
          <cell r="B198" t="str">
            <v>aph3iiia</v>
          </cell>
          <cell r="C198" t="str">
            <v>isepamicin,butirosin,paromomycin,amikacin,neomycin,kanamycin,lividomycin,ribostamycin,gentamincin_b</v>
          </cell>
        </row>
        <row r="199">
          <cell r="A199" t="str">
            <v>YP_209357</v>
          </cell>
          <cell r="B199" t="str">
            <v>cml_e1</v>
          </cell>
          <cell r="C199" t="str">
            <v>chloramphenicol</v>
          </cell>
        </row>
        <row r="200">
          <cell r="A200" t="str">
            <v>YP_218139</v>
          </cell>
          <cell r="B200" t="str">
            <v>baca</v>
          </cell>
          <cell r="C200" t="str">
            <v>bacitracin</v>
          </cell>
        </row>
        <row r="201">
          <cell r="A201" t="str">
            <v>YP_254125</v>
          </cell>
          <cell r="B201" t="str">
            <v>baca</v>
          </cell>
          <cell r="C201" t="str">
            <v>bacitracin</v>
          </cell>
        </row>
        <row r="202">
          <cell r="A202" t="str">
            <v>YP_264987</v>
          </cell>
          <cell r="B202" t="str">
            <v>baca</v>
          </cell>
          <cell r="C202" t="str">
            <v>bacitracin</v>
          </cell>
        </row>
        <row r="203">
          <cell r="A203" t="str">
            <v>YP_277581</v>
          </cell>
          <cell r="B203" t="str">
            <v>baca</v>
          </cell>
          <cell r="C203" t="str">
            <v>bacitracin</v>
          </cell>
        </row>
        <row r="204">
          <cell r="A204" t="str">
            <v>YP_294981</v>
          </cell>
          <cell r="B204" t="str">
            <v>baca</v>
          </cell>
          <cell r="C204" t="str">
            <v>bacitracin</v>
          </cell>
        </row>
        <row r="205">
          <cell r="A205" t="str">
            <v>YP_302125</v>
          </cell>
          <cell r="B205" t="str">
            <v>baca</v>
          </cell>
          <cell r="C205" t="str">
            <v>bacitracin</v>
          </cell>
        </row>
        <row r="206">
          <cell r="A206" t="str">
            <v>YP_312012</v>
          </cell>
          <cell r="B206" t="str">
            <v>baca</v>
          </cell>
          <cell r="C206" t="str">
            <v>bacitracin</v>
          </cell>
        </row>
        <row r="207">
          <cell r="A207" t="str">
            <v>YP_312344</v>
          </cell>
          <cell r="B207" t="str">
            <v>mdtl</v>
          </cell>
          <cell r="C207" t="str">
            <v>chloramphenicol</v>
          </cell>
        </row>
        <row r="208">
          <cell r="A208" t="str">
            <v>YP_312991</v>
          </cell>
          <cell r="B208" t="str">
            <v>mdtp</v>
          </cell>
          <cell r="C208" t="str">
            <v>t_chloride,acriflavine,puromycin</v>
          </cell>
        </row>
        <row r="209">
          <cell r="A209" t="str">
            <v>YP_316450</v>
          </cell>
          <cell r="B209" t="str">
            <v>baca</v>
          </cell>
          <cell r="C209" t="str">
            <v>bacitracin</v>
          </cell>
        </row>
        <row r="210">
          <cell r="A210" t="str">
            <v>YP_364056</v>
          </cell>
          <cell r="B210" t="str">
            <v>aph6id</v>
          </cell>
          <cell r="C210" t="str">
            <v>streptomycin</v>
          </cell>
        </row>
        <row r="211">
          <cell r="A211" t="str">
            <v>YP_453937</v>
          </cell>
          <cell r="B211" t="str">
            <v>baca</v>
          </cell>
          <cell r="C211" t="str">
            <v>bacitracin</v>
          </cell>
        </row>
        <row r="212">
          <cell r="A212" t="str">
            <v>YP_523088</v>
          </cell>
          <cell r="B212" t="str">
            <v>baca</v>
          </cell>
          <cell r="C212" t="str">
            <v>bacitracin</v>
          </cell>
        </row>
        <row r="213">
          <cell r="A213" t="str">
            <v>YP_581244</v>
          </cell>
          <cell r="B213" t="str">
            <v>baca</v>
          </cell>
          <cell r="C213" t="str">
            <v>bacitracin</v>
          </cell>
        </row>
        <row r="214">
          <cell r="A214" t="str">
            <v>YP_584847</v>
          </cell>
          <cell r="B214" t="str">
            <v>baca</v>
          </cell>
          <cell r="C214" t="str">
            <v>bacitracin</v>
          </cell>
        </row>
        <row r="215">
          <cell r="A215" t="str">
            <v>YP_589046</v>
          </cell>
          <cell r="B215" t="str">
            <v>baca</v>
          </cell>
          <cell r="C215" t="str">
            <v>bacitracin</v>
          </cell>
        </row>
        <row r="216">
          <cell r="A216" t="str">
            <v>YP_594556</v>
          </cell>
          <cell r="B216" t="str">
            <v>tetw</v>
          </cell>
          <cell r="C216" t="str">
            <v>tetracycline</v>
          </cell>
        </row>
        <row r="217">
          <cell r="A217" t="str">
            <v>YP_608499</v>
          </cell>
          <cell r="B217" t="str">
            <v>baca</v>
          </cell>
          <cell r="C217" t="str">
            <v>bacitracin</v>
          </cell>
        </row>
        <row r="218">
          <cell r="A218" t="str">
            <v>YP_746446</v>
          </cell>
          <cell r="B218" t="str">
            <v>baca</v>
          </cell>
          <cell r="C218" t="str">
            <v>bacitracin</v>
          </cell>
        </row>
        <row r="219">
          <cell r="A219" t="str">
            <v>YP_858532</v>
          </cell>
          <cell r="B219" t="str">
            <v>baca</v>
          </cell>
          <cell r="C219" t="str">
            <v>bacitracin</v>
          </cell>
        </row>
        <row r="220">
          <cell r="A220" t="str">
            <v>YP_878662</v>
          </cell>
          <cell r="B220" t="str">
            <v>baca</v>
          </cell>
          <cell r="C220" t="str">
            <v>bacitracin</v>
          </cell>
        </row>
        <row r="221">
          <cell r="A221" t="str">
            <v>YP_932216</v>
          </cell>
          <cell r="B221" t="str">
            <v>baca</v>
          </cell>
          <cell r="C221" t="str">
            <v>bacitracin</v>
          </cell>
        </row>
        <row r="222">
          <cell r="A222" t="str">
            <v>YP_966872</v>
          </cell>
          <cell r="B222" t="str">
            <v>baca</v>
          </cell>
          <cell r="C222" t="str">
            <v>bacitracin</v>
          </cell>
        </row>
        <row r="223">
          <cell r="A223" t="str">
            <v>YP_970399</v>
          </cell>
          <cell r="B223" t="str">
            <v>baca</v>
          </cell>
          <cell r="C223" t="str">
            <v>bacitracin</v>
          </cell>
        </row>
        <row r="224">
          <cell r="A224" t="str">
            <v>YP_985461</v>
          </cell>
          <cell r="B224" t="str">
            <v>baca</v>
          </cell>
          <cell r="C224" t="str">
            <v>bacitracin</v>
          </cell>
        </row>
        <row r="225">
          <cell r="A225" t="str">
            <v>ZP_01072284</v>
          </cell>
          <cell r="B225" t="str">
            <v>teto</v>
          </cell>
          <cell r="C225" t="str">
            <v>tetracycline</v>
          </cell>
        </row>
        <row r="226">
          <cell r="A226" t="str">
            <v>ZP_01172287</v>
          </cell>
          <cell r="B226" t="str">
            <v>baca</v>
          </cell>
          <cell r="C226" t="str">
            <v>bacitracin</v>
          </cell>
        </row>
        <row r="227">
          <cell r="A227" t="str">
            <v>ZP_01438526</v>
          </cell>
          <cell r="B227" t="str">
            <v>baca</v>
          </cell>
          <cell r="C227" t="str">
            <v>bacitracin</v>
          </cell>
        </row>
        <row r="228">
          <cell r="A228" t="str">
            <v>ZP_01802436</v>
          </cell>
          <cell r="B228" t="str">
            <v>baca</v>
          </cell>
          <cell r="C228" t="str">
            <v>bacitracin</v>
          </cell>
        </row>
        <row r="229">
          <cell r="A229" t="str">
            <v>ZP_02422325</v>
          </cell>
          <cell r="B229" t="str">
            <v>vanrg</v>
          </cell>
          <cell r="C229" t="str">
            <v>vancomycin</v>
          </cell>
        </row>
        <row r="230">
          <cell r="A230" t="str">
            <v>ZP_02429913</v>
          </cell>
          <cell r="B230" t="str">
            <v>tet32</v>
          </cell>
          <cell r="C230" t="str">
            <v>tetracycline</v>
          </cell>
        </row>
        <row r="231">
          <cell r="A231" t="str">
            <v>ZP_02621059</v>
          </cell>
          <cell r="B231" t="str">
            <v>baca</v>
          </cell>
          <cell r="C231" t="str">
            <v>bacitracin</v>
          </cell>
        </row>
        <row r="232">
          <cell r="A232" t="str">
            <v>ZP_02684554</v>
          </cell>
          <cell r="B232" t="str">
            <v>acrb</v>
          </cell>
          <cell r="C232" t="str">
            <v>aminoglycoside,glycylcycline,macrolide,beta_lactam,acriflavin</v>
          </cell>
        </row>
        <row r="233">
          <cell r="A233" t="str">
            <v>ZP_02772883</v>
          </cell>
          <cell r="B233" t="str">
            <v>acra</v>
          </cell>
          <cell r="C233" t="str">
            <v>aminoglycoside,glycylcycline,macrolide,beta_lactam,acriflavin</v>
          </cell>
        </row>
        <row r="234">
          <cell r="A234" t="str">
            <v>ZP_02846059</v>
          </cell>
          <cell r="B234" t="str">
            <v>baca</v>
          </cell>
          <cell r="C234" t="str">
            <v>bacitracin</v>
          </cell>
        </row>
        <row r="235">
          <cell r="A235" t="str">
            <v>ZP_02863325</v>
          </cell>
          <cell r="B235" t="str">
            <v>tetpa</v>
          </cell>
          <cell r="C235" t="str">
            <v>tetracycline</v>
          </cell>
        </row>
        <row r="236">
          <cell r="A236" t="str">
            <v>ZP_02884769</v>
          </cell>
          <cell r="B236" t="str">
            <v>baca</v>
          </cell>
          <cell r="C236" t="str">
            <v>bacitracin</v>
          </cell>
        </row>
        <row r="237">
          <cell r="A237" t="str">
            <v>ZP_02913367</v>
          </cell>
          <cell r="B237" t="str">
            <v>baca</v>
          </cell>
          <cell r="C237" t="str">
            <v>bacitracin</v>
          </cell>
        </row>
        <row r="238">
          <cell r="A238" t="str">
            <v>ZP_02948686</v>
          </cell>
          <cell r="B238" t="str">
            <v>baca</v>
          </cell>
          <cell r="C238" t="str">
            <v>bacitracin</v>
          </cell>
        </row>
        <row r="239">
          <cell r="A239" t="str">
            <v>ZP_02962874</v>
          </cell>
          <cell r="B239" t="str">
            <v>tetw</v>
          </cell>
          <cell r="C239" t="str">
            <v>tetracycline</v>
          </cell>
        </row>
        <row r="240">
          <cell r="A240" t="str">
            <v>ZP_03003285</v>
          </cell>
          <cell r="B240" t="str">
            <v>emrd</v>
          </cell>
          <cell r="C240" t="str">
            <v>-</v>
          </cell>
        </row>
        <row r="241">
          <cell r="A241" t="str">
            <v>ZP_03009966</v>
          </cell>
          <cell r="B241" t="str">
            <v>tetq</v>
          </cell>
          <cell r="C241" t="str">
            <v>tetracycline</v>
          </cell>
        </row>
        <row r="242">
          <cell r="A242" t="str">
            <v>ZP_03015699</v>
          </cell>
          <cell r="B242" t="str">
            <v>ermg</v>
          </cell>
          <cell r="C242" t="str">
            <v>lincosamide,streptogramin_b,macrolide</v>
          </cell>
        </row>
        <row r="243">
          <cell r="A243" t="str">
            <v>ZP_03028124</v>
          </cell>
          <cell r="B243" t="str">
            <v>ant2ia</v>
          </cell>
          <cell r="C243" t="str">
            <v>tobramycin,kanamycin,sisomicin,dibekacin,gentamicin</v>
          </cell>
        </row>
        <row r="244">
          <cell r="A244" t="str">
            <v>ZP_03035254</v>
          </cell>
          <cell r="B244" t="str">
            <v>mdfa</v>
          </cell>
          <cell r="C244" t="str">
            <v>-</v>
          </cell>
        </row>
        <row r="245">
          <cell r="A245" t="str">
            <v>ZP_03040189</v>
          </cell>
          <cell r="B245" t="str">
            <v>vatb</v>
          </cell>
          <cell r="C245" t="str">
            <v>streptogramin_a</v>
          </cell>
        </row>
        <row r="246">
          <cell r="A246" t="str">
            <v>ZP_03041263</v>
          </cell>
          <cell r="B246" t="str">
            <v>baca</v>
          </cell>
          <cell r="C246" t="str">
            <v>bacitracin</v>
          </cell>
        </row>
        <row r="247">
          <cell r="A247" t="str">
            <v>ZP_03052661</v>
          </cell>
          <cell r="B247" t="str">
            <v>macb</v>
          </cell>
          <cell r="C247" t="str">
            <v>macrolide</v>
          </cell>
        </row>
        <row r="248">
          <cell r="A248" t="str">
            <v>ZP_03054084</v>
          </cell>
          <cell r="B248" t="str">
            <v>baca</v>
          </cell>
          <cell r="C248" t="str">
            <v>bacitracin</v>
          </cell>
        </row>
        <row r="249">
          <cell r="A249" t="str">
            <v>ZP_03061565</v>
          </cell>
          <cell r="B249" t="str">
            <v>acrb</v>
          </cell>
          <cell r="C249" t="str">
            <v>aminoglycoside,glycylcycline,macrolide,beta_lactam,acriflavin</v>
          </cell>
        </row>
        <row r="250">
          <cell r="A250" t="str">
            <v>ZP_03063633</v>
          </cell>
          <cell r="B250" t="str">
            <v>mdte</v>
          </cell>
          <cell r="C250" t="str">
            <v>doxorubicin,erythromycin</v>
          </cell>
        </row>
        <row r="251">
          <cell r="A251" t="str">
            <v>ZP_03069330</v>
          </cell>
          <cell r="B251" t="str">
            <v>mdtn</v>
          </cell>
          <cell r="C251" t="str">
            <v>t_chloride,acriflavine,puromycin</v>
          </cell>
        </row>
        <row r="252">
          <cell r="A252" t="str">
            <v>ZP_03149247</v>
          </cell>
          <cell r="B252" t="str">
            <v>baca</v>
          </cell>
          <cell r="C252" t="str">
            <v>bacitracin</v>
          </cell>
        </row>
        <row r="253">
          <cell r="A253" t="str">
            <v>ZP_03222019</v>
          </cell>
          <cell r="B253" t="str">
            <v>acrb</v>
          </cell>
          <cell r="C253" t="str">
            <v>aminoglycoside,glycylcycline,macrolide,beta_lactam,acriflavin</v>
          </cell>
        </row>
        <row r="254">
          <cell r="A254" t="str">
            <v>ZP_03225116</v>
          </cell>
          <cell r="B254" t="str">
            <v>baca</v>
          </cell>
          <cell r="C254" t="str">
            <v>bacitracin</v>
          </cell>
        </row>
        <row r="255">
          <cell r="A255" t="str">
            <v>ZP_03265942</v>
          </cell>
          <cell r="B255" t="str">
            <v>baca</v>
          </cell>
          <cell r="C255" t="str">
            <v>bacitracin</v>
          </cell>
        </row>
        <row r="256">
          <cell r="A256" t="str">
            <v>ZP_03284557</v>
          </cell>
          <cell r="B256" t="str">
            <v>baca</v>
          </cell>
          <cell r="C256" t="str">
            <v>bacitracin</v>
          </cell>
        </row>
        <row r="257">
          <cell r="A257" t="str">
            <v>ZP_03288530</v>
          </cell>
          <cell r="B257" t="str">
            <v>cata11</v>
          </cell>
          <cell r="C257" t="str">
            <v>chloramphenicol</v>
          </cell>
        </row>
        <row r="258">
          <cell r="A258" t="str">
            <v>ZP_03294200</v>
          </cell>
          <cell r="B258" t="str">
            <v>tetpa</v>
          </cell>
          <cell r="C258" t="str">
            <v>tetracycline</v>
          </cell>
        </row>
        <row r="259">
          <cell r="A259" t="str">
            <v>ZP_03294201</v>
          </cell>
          <cell r="B259" t="str">
            <v>tetpb</v>
          </cell>
          <cell r="C259" t="str">
            <v>tetracycline</v>
          </cell>
        </row>
        <row r="260">
          <cell r="A260" t="str">
            <v>ZP_03302371</v>
          </cell>
          <cell r="B260" t="str">
            <v>mefa</v>
          </cell>
          <cell r="C260" t="str">
            <v>macrolide</v>
          </cell>
        </row>
        <row r="261">
          <cell r="A261" t="str">
            <v>ZP_03304051</v>
          </cell>
          <cell r="B261" t="str">
            <v>baca</v>
          </cell>
          <cell r="C261" t="str">
            <v>bacitracin</v>
          </cell>
        </row>
        <row r="262">
          <cell r="A262" t="str">
            <v>ZP_03476117</v>
          </cell>
          <cell r="B262" t="str">
            <v>tetq</v>
          </cell>
          <cell r="C262" t="str">
            <v>tetracycline</v>
          </cell>
        </row>
        <row r="263">
          <cell r="A263" t="str">
            <v>ZP_03486480</v>
          </cell>
          <cell r="B263" t="str">
            <v>teto</v>
          </cell>
          <cell r="C263" t="str">
            <v>tetracycline</v>
          </cell>
        </row>
        <row r="264">
          <cell r="A264" t="str">
            <v>ZP_03486481</v>
          </cell>
          <cell r="B264" t="str">
            <v>tet40</v>
          </cell>
          <cell r="C264" t="str">
            <v>tetracycline</v>
          </cell>
        </row>
        <row r="265">
          <cell r="A265" t="str">
            <v>ZP_03565392</v>
          </cell>
          <cell r="B265" t="str">
            <v>baca</v>
          </cell>
          <cell r="C265" t="str">
            <v>bacitracin</v>
          </cell>
        </row>
        <row r="266">
          <cell r="A266" t="str">
            <v>ZP_03615711</v>
          </cell>
          <cell r="B266" t="str">
            <v>tet37</v>
          </cell>
          <cell r="C266" t="str">
            <v>tetracycline</v>
          </cell>
        </row>
        <row r="267">
          <cell r="A267" t="str">
            <v>ZP_03633859</v>
          </cell>
          <cell r="B267" t="str">
            <v>tet32</v>
          </cell>
          <cell r="C267" t="str">
            <v>tetracycline</v>
          </cell>
        </row>
        <row r="268">
          <cell r="A268" t="str">
            <v>ZP_03730065</v>
          </cell>
          <cell r="B268" t="str">
            <v>tet40</v>
          </cell>
          <cell r="C268" t="str">
            <v>tetracycline</v>
          </cell>
        </row>
        <row r="269">
          <cell r="A269" t="str">
            <v>ZP_03747831</v>
          </cell>
          <cell r="B269" t="str">
            <v>baca</v>
          </cell>
          <cell r="C269" t="str">
            <v>bacitracin</v>
          </cell>
        </row>
        <row r="270">
          <cell r="A270" t="str">
            <v>ZP_03829223</v>
          </cell>
          <cell r="B270" t="str">
            <v>baca</v>
          </cell>
          <cell r="C270" t="str">
            <v>bacitracin</v>
          </cell>
        </row>
        <row r="271">
          <cell r="A271" t="str">
            <v>ZP_03903435</v>
          </cell>
          <cell r="B271" t="str">
            <v>baca</v>
          </cell>
          <cell r="C271" t="str">
            <v>bacitracin</v>
          </cell>
        </row>
        <row r="272">
          <cell r="A272" t="str">
            <v>ZP_03938934</v>
          </cell>
          <cell r="B272" t="str">
            <v>baca</v>
          </cell>
          <cell r="C272" t="str">
            <v>bacitracin</v>
          </cell>
        </row>
        <row r="273">
          <cell r="A273" t="str">
            <v>ZP_03941859</v>
          </cell>
          <cell r="B273" t="str">
            <v>baca</v>
          </cell>
          <cell r="C273" t="str">
            <v>bacitracin</v>
          </cell>
        </row>
        <row r="274">
          <cell r="A274" t="str">
            <v>ZP_03945515</v>
          </cell>
          <cell r="B274" t="str">
            <v>baca</v>
          </cell>
          <cell r="C274" t="str">
            <v>bacitracin</v>
          </cell>
        </row>
        <row r="275">
          <cell r="A275" t="str">
            <v>ZP_03949893</v>
          </cell>
          <cell r="B275" t="str">
            <v>baca</v>
          </cell>
          <cell r="C275" t="str">
            <v>bacitracin</v>
          </cell>
        </row>
        <row r="276">
          <cell r="A276" t="str">
            <v>ZP_03958019</v>
          </cell>
          <cell r="B276" t="str">
            <v>baca</v>
          </cell>
          <cell r="C276" t="str">
            <v>bacitracin</v>
          </cell>
        </row>
        <row r="277">
          <cell r="A277" t="str">
            <v>ZP_03984017</v>
          </cell>
          <cell r="B277" t="str">
            <v>baca</v>
          </cell>
          <cell r="C277" t="str">
            <v>bacitracin</v>
          </cell>
        </row>
        <row r="278">
          <cell r="A278" t="str">
            <v>ZP_03989103</v>
          </cell>
          <cell r="B278" t="str">
            <v>tet32</v>
          </cell>
          <cell r="C278" t="str">
            <v>tetracycline</v>
          </cell>
        </row>
        <row r="279">
          <cell r="A279" t="str">
            <v>ZP_04049838</v>
          </cell>
          <cell r="B279" t="str">
            <v>baca</v>
          </cell>
          <cell r="C279" t="str">
            <v>bacitracin</v>
          </cell>
        </row>
        <row r="280">
          <cell r="A280" t="str">
            <v>ZP_04055725</v>
          </cell>
          <cell r="B280" t="str">
            <v>baca</v>
          </cell>
          <cell r="C280" t="str">
            <v>bacitracin</v>
          </cell>
        </row>
        <row r="281">
          <cell r="A281" t="str">
            <v>ZP_04060511</v>
          </cell>
          <cell r="B281" t="str">
            <v>baca</v>
          </cell>
          <cell r="C281" t="str">
            <v>bacitracin</v>
          </cell>
        </row>
        <row r="282">
          <cell r="A282" t="str">
            <v>ZP_04107441</v>
          </cell>
          <cell r="B282" t="str">
            <v>baca</v>
          </cell>
          <cell r="C282" t="str">
            <v>bacitracin</v>
          </cell>
        </row>
        <row r="283">
          <cell r="A283" t="str">
            <v>ZP_04113961</v>
          </cell>
          <cell r="B283" t="str">
            <v>baca</v>
          </cell>
          <cell r="C283" t="str">
            <v>bacitracin</v>
          </cell>
        </row>
        <row r="284">
          <cell r="A284" t="str">
            <v>ZP_04156234</v>
          </cell>
          <cell r="B284" t="str">
            <v>baca</v>
          </cell>
          <cell r="C284" t="str">
            <v>bacitracin</v>
          </cell>
        </row>
        <row r="285">
          <cell r="A285" t="str">
            <v>ZP_04185253</v>
          </cell>
          <cell r="B285" t="str">
            <v>baca</v>
          </cell>
          <cell r="C285" t="str">
            <v>bacitracin</v>
          </cell>
        </row>
        <row r="286">
          <cell r="A286" t="str">
            <v>ZP_04210257</v>
          </cell>
          <cell r="B286" t="str">
            <v>baca</v>
          </cell>
          <cell r="C286" t="str">
            <v>bacitracin</v>
          </cell>
        </row>
        <row r="287">
          <cell r="A287" t="str">
            <v>ZP_04216757</v>
          </cell>
          <cell r="B287" t="str">
            <v>baca</v>
          </cell>
          <cell r="C287" t="str">
            <v>bacitracin</v>
          </cell>
        </row>
        <row r="288">
          <cell r="A288" t="str">
            <v>ZP_04220669</v>
          </cell>
          <cell r="B288" t="str">
            <v>baca</v>
          </cell>
          <cell r="C288" t="str">
            <v>bacitracin</v>
          </cell>
        </row>
        <row r="289">
          <cell r="A289" t="str">
            <v>ZP_04255810</v>
          </cell>
          <cell r="B289" t="str">
            <v>baca</v>
          </cell>
          <cell r="C289" t="str">
            <v>bacitracin</v>
          </cell>
        </row>
        <row r="290">
          <cell r="A290" t="str">
            <v>ZP_04294082</v>
          </cell>
          <cell r="B290" t="str">
            <v>baca</v>
          </cell>
          <cell r="C290" t="str">
            <v>bacitracin</v>
          </cell>
        </row>
        <row r="291">
          <cell r="A291" t="str">
            <v>ZP_04431003</v>
          </cell>
          <cell r="B291" t="str">
            <v>baca</v>
          </cell>
          <cell r="C291" t="str">
            <v>bacitracin</v>
          </cell>
        </row>
        <row r="292">
          <cell r="A292" t="str">
            <v>ZP_04433866</v>
          </cell>
          <cell r="B292" t="str">
            <v>baca</v>
          </cell>
          <cell r="C292" t="str">
            <v>bacitracin</v>
          </cell>
        </row>
        <row r="293">
          <cell r="A293" t="str">
            <v>ZP_04438114</v>
          </cell>
          <cell r="B293" t="str">
            <v>baca</v>
          </cell>
          <cell r="C293" t="str">
            <v>bacitracin</v>
          </cell>
        </row>
        <row r="294">
          <cell r="A294" t="str">
            <v>ZP_04528247</v>
          </cell>
          <cell r="B294" t="str">
            <v>baca</v>
          </cell>
          <cell r="C294" t="str">
            <v>bacitracin</v>
          </cell>
        </row>
        <row r="295">
          <cell r="A295" t="str">
            <v>ZP_04543532</v>
          </cell>
          <cell r="B295" t="str">
            <v>bl2e_cfxa</v>
          </cell>
          <cell r="C295" t="str">
            <v>cephalosporin</v>
          </cell>
        </row>
        <row r="296">
          <cell r="A296" t="str">
            <v>ZP_04543830</v>
          </cell>
          <cell r="B296" t="str">
            <v>tetq</v>
          </cell>
          <cell r="C296" t="str">
            <v>tetracycline</v>
          </cell>
        </row>
        <row r="297">
          <cell r="A297" t="str">
            <v>ZP_04557016</v>
          </cell>
          <cell r="B297" t="str">
            <v>tetq</v>
          </cell>
          <cell r="C297" t="str">
            <v>tetracycline</v>
          </cell>
        </row>
        <row r="298">
          <cell r="A298" t="str">
            <v>ZP_04577926</v>
          </cell>
          <cell r="B298" t="str">
            <v>baca</v>
          </cell>
          <cell r="C298" t="str">
            <v>bacitracin</v>
          </cell>
        </row>
        <row r="299">
          <cell r="A299" t="str">
            <v>ZP_04589788</v>
          </cell>
          <cell r="B299" t="str">
            <v>baca</v>
          </cell>
          <cell r="C299" t="str">
            <v>bacitracin</v>
          </cell>
        </row>
        <row r="300">
          <cell r="A300" t="str">
            <v>ZP_04612440</v>
          </cell>
          <cell r="B300" t="str">
            <v>baca</v>
          </cell>
          <cell r="C300" t="str">
            <v>bacitracin</v>
          </cell>
        </row>
        <row r="301">
          <cell r="A301" t="str">
            <v>ZP_04615616</v>
          </cell>
          <cell r="B301" t="str">
            <v>acrb</v>
          </cell>
          <cell r="C301" t="str">
            <v>aminoglycoside,glycylcycline,macrolide,beta_lactam,acriflavin</v>
          </cell>
        </row>
        <row r="302">
          <cell r="A302" t="str">
            <v>ZP_04616832</v>
          </cell>
          <cell r="B302" t="str">
            <v>baca</v>
          </cell>
          <cell r="C302" t="str">
            <v>bacitracin</v>
          </cell>
        </row>
        <row r="303">
          <cell r="A303" t="str">
            <v>ZP_04637931</v>
          </cell>
          <cell r="B303" t="str">
            <v>baca</v>
          </cell>
          <cell r="C303" t="str">
            <v>bacitracin</v>
          </cell>
        </row>
        <row r="304">
          <cell r="A304" t="str">
            <v>ZP_04668102</v>
          </cell>
          <cell r="B304" t="str">
            <v>teto</v>
          </cell>
          <cell r="C304" t="str">
            <v>tetracycline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4"/>
  <sheetViews>
    <sheetView workbookViewId="0">
      <selection activeCell="J279" sqref="J279"/>
    </sheetView>
  </sheetViews>
  <sheetFormatPr defaultRowHeight="14.25" x14ac:dyDescent="0.2"/>
  <sheetData>
    <row r="1" spans="1:12" x14ac:dyDescent="0.2">
      <c r="A1" s="4" t="s">
        <v>414</v>
      </c>
      <c r="B1" s="4" t="s">
        <v>0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</row>
    <row r="2" spans="1:12" x14ac:dyDescent="0.2">
      <c r="A2" s="4" t="s">
        <v>1</v>
      </c>
      <c r="B2" s="4" t="str">
        <f>VLOOKUP(A2,[1]黑白ARDB丰度表!A:C,3,FALSE)</f>
        <v>lincosamide,streptogramin_b,macrolide</v>
      </c>
      <c r="C2" s="4">
        <v>1072</v>
      </c>
      <c r="D2" s="4">
        <v>782</v>
      </c>
      <c r="E2" s="4">
        <v>1136</v>
      </c>
      <c r="F2" s="4">
        <v>1530</v>
      </c>
      <c r="G2" s="4">
        <v>872</v>
      </c>
      <c r="H2" s="4">
        <v>222</v>
      </c>
      <c r="I2" s="4">
        <v>684</v>
      </c>
      <c r="J2" s="4">
        <v>550</v>
      </c>
      <c r="K2" s="4">
        <v>502</v>
      </c>
      <c r="L2" s="4">
        <v>452</v>
      </c>
    </row>
    <row r="3" spans="1:12" x14ac:dyDescent="0.2">
      <c r="A3" s="4" t="s">
        <v>3</v>
      </c>
      <c r="B3" s="4" t="str">
        <f>VLOOKUP(A3,[1]黑白ARDB丰度表!A:C,3,FALSE)</f>
        <v>macrolide</v>
      </c>
      <c r="C3" s="4">
        <v>0</v>
      </c>
      <c r="D3" s="4">
        <v>18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2</v>
      </c>
      <c r="K3" s="4">
        <v>0</v>
      </c>
      <c r="L3" s="4">
        <v>0</v>
      </c>
    </row>
    <row r="4" spans="1:12" x14ac:dyDescent="0.2">
      <c r="A4" s="4" t="s">
        <v>5</v>
      </c>
      <c r="B4" s="4" t="str">
        <f>VLOOKUP(A4,[1]黑白ARDB丰度表!A:C,3,FALSE)</f>
        <v>tetracycline</v>
      </c>
      <c r="C4" s="4">
        <v>6</v>
      </c>
      <c r="D4" s="4">
        <v>14</v>
      </c>
      <c r="E4" s="4">
        <v>36</v>
      </c>
      <c r="F4" s="4">
        <v>14</v>
      </c>
      <c r="G4" s="4">
        <v>4</v>
      </c>
      <c r="H4" s="4">
        <v>0</v>
      </c>
      <c r="I4" s="4">
        <v>14</v>
      </c>
      <c r="J4" s="4">
        <v>28</v>
      </c>
      <c r="K4" s="4">
        <v>14</v>
      </c>
      <c r="L4" s="4">
        <v>6</v>
      </c>
    </row>
    <row r="5" spans="1:12" x14ac:dyDescent="0.2">
      <c r="A5" s="4" t="s">
        <v>7</v>
      </c>
      <c r="B5" s="4" t="str">
        <f>VLOOKUP(A5,[1]黑白ARDB丰度表!A:C,3,FALSE)</f>
        <v>lincosamide,streptogramin_b,macrolide</v>
      </c>
      <c r="C5" s="4">
        <v>168</v>
      </c>
      <c r="D5" s="4">
        <v>638</v>
      </c>
      <c r="E5" s="4">
        <v>148</v>
      </c>
      <c r="F5" s="4">
        <v>510</v>
      </c>
      <c r="G5" s="4">
        <v>486</v>
      </c>
      <c r="H5" s="4">
        <v>56</v>
      </c>
      <c r="I5" s="4">
        <v>108</v>
      </c>
      <c r="J5" s="4">
        <v>98</v>
      </c>
      <c r="K5" s="4">
        <v>30</v>
      </c>
      <c r="L5" s="4">
        <v>116</v>
      </c>
    </row>
    <row r="6" spans="1:12" x14ac:dyDescent="0.2">
      <c r="A6" s="4" t="s">
        <v>9</v>
      </c>
      <c r="B6" s="4" t="str">
        <f>VLOOKUP(A6,[1]黑白ARDB丰度表!A:C,3,FALSE)</f>
        <v>fosmidomycin</v>
      </c>
      <c r="C6" s="4">
        <v>4</v>
      </c>
      <c r="D6" s="4">
        <v>70</v>
      </c>
      <c r="E6" s="4">
        <v>2</v>
      </c>
      <c r="F6" s="4">
        <v>14</v>
      </c>
      <c r="G6" s="4">
        <v>6</v>
      </c>
      <c r="H6" s="4">
        <v>2</v>
      </c>
      <c r="I6" s="4">
        <v>0</v>
      </c>
      <c r="J6" s="4">
        <v>4</v>
      </c>
      <c r="K6" s="4">
        <v>4</v>
      </c>
      <c r="L6" s="4">
        <v>4</v>
      </c>
    </row>
    <row r="7" spans="1:12" x14ac:dyDescent="0.2">
      <c r="A7" s="4" t="s">
        <v>11</v>
      </c>
      <c r="B7" s="4" t="str">
        <f>VLOOKUP(A7,[1]黑白ARDB丰度表!A:C,3,FALSE)</f>
        <v>isepamicin,netilmicin,tobramycin,amikacin,sisomicin,dibekacin</v>
      </c>
      <c r="C7" s="4">
        <v>0</v>
      </c>
      <c r="D7" s="4">
        <v>0</v>
      </c>
      <c r="E7" s="4">
        <v>0</v>
      </c>
      <c r="F7" s="4">
        <v>6</v>
      </c>
      <c r="G7" s="4">
        <v>6</v>
      </c>
      <c r="H7" s="4">
        <v>4</v>
      </c>
      <c r="I7" s="4">
        <v>6</v>
      </c>
      <c r="J7" s="4">
        <v>18</v>
      </c>
      <c r="K7" s="4">
        <v>0</v>
      </c>
      <c r="L7" s="4">
        <v>0</v>
      </c>
    </row>
    <row r="8" spans="1:12" x14ac:dyDescent="0.2">
      <c r="A8" s="4" t="s">
        <v>13</v>
      </c>
      <c r="B8" s="4" t="str">
        <f>VLOOKUP(A8,[1]黑白ARDB丰度表!A:C,3,FALSE)</f>
        <v>cephalosporin</v>
      </c>
      <c r="C8" s="4">
        <v>804</v>
      </c>
      <c r="D8" s="4">
        <v>414</v>
      </c>
      <c r="E8" s="4">
        <v>860</v>
      </c>
      <c r="F8" s="4">
        <v>1126</v>
      </c>
      <c r="G8" s="4">
        <v>754</v>
      </c>
      <c r="H8" s="4">
        <v>68</v>
      </c>
      <c r="I8" s="4">
        <v>474</v>
      </c>
      <c r="J8" s="4">
        <v>264</v>
      </c>
      <c r="K8" s="4">
        <v>178</v>
      </c>
      <c r="L8" s="4">
        <v>356</v>
      </c>
    </row>
    <row r="9" spans="1:12" x14ac:dyDescent="0.2">
      <c r="A9" s="4" t="s">
        <v>15</v>
      </c>
      <c r="B9" s="4" t="str">
        <f>VLOOKUP(A9,[1]黑白ARDB丰度表!A:C,3,FALSE)</f>
        <v>vancomycin</v>
      </c>
      <c r="C9" s="4">
        <v>12</v>
      </c>
      <c r="D9" s="4">
        <v>4</v>
      </c>
      <c r="E9" s="4">
        <v>0</v>
      </c>
      <c r="F9" s="4">
        <v>2</v>
      </c>
      <c r="G9" s="4">
        <v>14</v>
      </c>
      <c r="H9" s="4">
        <v>0</v>
      </c>
      <c r="I9" s="4">
        <v>0</v>
      </c>
      <c r="J9" s="4">
        <v>0</v>
      </c>
      <c r="K9" s="4">
        <v>2</v>
      </c>
      <c r="L9" s="4">
        <v>0</v>
      </c>
    </row>
    <row r="10" spans="1:12" x14ac:dyDescent="0.2">
      <c r="A10" s="4" t="s">
        <v>17</v>
      </c>
      <c r="B10" s="4" t="str">
        <f>VLOOKUP(A10,[1]黑白ARDB丰度表!A:C,3,FALSE)</f>
        <v>vancomycin</v>
      </c>
      <c r="C10" s="4">
        <v>14</v>
      </c>
      <c r="D10" s="4">
        <v>16</v>
      </c>
      <c r="E10" s="4">
        <v>2</v>
      </c>
      <c r="F10" s="4">
        <v>0</v>
      </c>
      <c r="G10" s="4">
        <v>2</v>
      </c>
      <c r="H10" s="4">
        <v>0</v>
      </c>
      <c r="I10" s="4">
        <v>2</v>
      </c>
      <c r="J10" s="4">
        <v>0</v>
      </c>
      <c r="K10" s="4">
        <v>4</v>
      </c>
      <c r="L10" s="4">
        <v>0</v>
      </c>
    </row>
    <row r="11" spans="1:12" x14ac:dyDescent="0.2">
      <c r="A11" s="4" t="s">
        <v>19</v>
      </c>
      <c r="B11" s="4" t="str">
        <f>VLOOKUP(A11,[1]黑白ARDB丰度表!A:C,3,FALSE)</f>
        <v>vancomycin</v>
      </c>
      <c r="C11" s="4">
        <v>0</v>
      </c>
      <c r="D11" s="4">
        <v>0</v>
      </c>
      <c r="E11" s="4">
        <v>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 x14ac:dyDescent="0.2">
      <c r="A12" s="4" t="s">
        <v>22</v>
      </c>
      <c r="B12" s="4" t="str">
        <f>VLOOKUP(A12,[1]黑白ARDB丰度表!A:C,3,FALSE)</f>
        <v>vancomycin</v>
      </c>
      <c r="C12" s="4">
        <v>0</v>
      </c>
      <c r="D12" s="4">
        <v>0</v>
      </c>
      <c r="E12" s="4">
        <v>6</v>
      </c>
      <c r="F12" s="4">
        <v>4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</row>
    <row r="13" spans="1:12" x14ac:dyDescent="0.2">
      <c r="A13" s="4" t="s">
        <v>23</v>
      </c>
      <c r="B13" s="4" t="str">
        <f>VLOOKUP(A13,[1]黑白ARDB丰度表!A:C,3,FALSE)</f>
        <v>streptogramin_a</v>
      </c>
      <c r="C13" s="4">
        <v>400</v>
      </c>
      <c r="D13" s="4">
        <v>94</v>
      </c>
      <c r="E13" s="4">
        <v>38</v>
      </c>
      <c r="F13" s="4">
        <v>6</v>
      </c>
      <c r="G13" s="4">
        <v>10</v>
      </c>
      <c r="H13" s="4">
        <v>908</v>
      </c>
      <c r="I13" s="4">
        <v>870</v>
      </c>
      <c r="J13" s="4">
        <v>998</v>
      </c>
      <c r="K13" s="4">
        <v>2648</v>
      </c>
      <c r="L13" s="4">
        <v>1026</v>
      </c>
    </row>
    <row r="14" spans="1:12" x14ac:dyDescent="0.2">
      <c r="A14" s="4" t="s">
        <v>25</v>
      </c>
      <c r="B14" s="4" t="str">
        <f>VLOOKUP(A14,[1]黑白ARDB丰度表!A:C,3,FALSE)</f>
        <v>chloramphenicol</v>
      </c>
      <c r="C14" s="4">
        <v>0</v>
      </c>
      <c r="D14" s="4">
        <v>22</v>
      </c>
      <c r="E14" s="4">
        <v>0</v>
      </c>
      <c r="F14" s="4">
        <v>12</v>
      </c>
      <c r="G14" s="4">
        <v>0</v>
      </c>
      <c r="H14" s="4">
        <v>12</v>
      </c>
      <c r="I14" s="4">
        <v>16</v>
      </c>
      <c r="J14" s="4">
        <v>6</v>
      </c>
      <c r="K14" s="4">
        <v>6</v>
      </c>
      <c r="L14" s="4">
        <v>18</v>
      </c>
    </row>
    <row r="15" spans="1:12" x14ac:dyDescent="0.2">
      <c r="A15" s="4" t="s">
        <v>27</v>
      </c>
      <c r="B15" s="4" t="str">
        <f>VLOOKUP(A15,[1]黑白ARDB丰度表!A:C,3,FALSE)</f>
        <v>trimethoprim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4</v>
      </c>
      <c r="I15" s="4">
        <v>8</v>
      </c>
      <c r="J15" s="4">
        <v>16</v>
      </c>
      <c r="K15" s="4">
        <v>0</v>
      </c>
      <c r="L15" s="4">
        <v>6</v>
      </c>
    </row>
    <row r="16" spans="1:12" x14ac:dyDescent="0.2">
      <c r="A16" s="4" t="s">
        <v>29</v>
      </c>
      <c r="B16" s="4" t="str">
        <f>VLOOKUP(A16,[1]黑白ARDB丰度表!A:C,3,FALSE)</f>
        <v>lincomycin</v>
      </c>
      <c r="C16" s="4">
        <v>282</v>
      </c>
      <c r="D16" s="4">
        <v>414</v>
      </c>
      <c r="E16" s="4">
        <v>1086</v>
      </c>
      <c r="F16" s="4">
        <v>262</v>
      </c>
      <c r="G16" s="4">
        <v>184</v>
      </c>
      <c r="H16" s="4">
        <v>46</v>
      </c>
      <c r="I16" s="4">
        <v>1024</v>
      </c>
      <c r="J16" s="4">
        <v>698</v>
      </c>
      <c r="K16" s="4">
        <v>754</v>
      </c>
      <c r="L16" s="4">
        <v>220</v>
      </c>
    </row>
    <row r="17" spans="1:12" x14ac:dyDescent="0.2">
      <c r="A17" s="4" t="s">
        <v>31</v>
      </c>
      <c r="B17" s="4" t="str">
        <f>VLOOKUP(A17,[1]黑白ARDB丰度表!A:C,3,FALSE)</f>
        <v>tetracycline</v>
      </c>
      <c r="C17" s="4">
        <v>438</v>
      </c>
      <c r="D17" s="4">
        <v>350</v>
      </c>
      <c r="E17" s="4">
        <v>476</v>
      </c>
      <c r="F17" s="4">
        <v>332</v>
      </c>
      <c r="G17" s="4">
        <v>374</v>
      </c>
      <c r="H17" s="4">
        <v>468</v>
      </c>
      <c r="I17" s="4">
        <v>512</v>
      </c>
      <c r="J17" s="4">
        <v>468</v>
      </c>
      <c r="K17" s="4">
        <v>544</v>
      </c>
      <c r="L17" s="4">
        <v>568</v>
      </c>
    </row>
    <row r="18" spans="1:12" x14ac:dyDescent="0.2">
      <c r="A18" s="4" t="s">
        <v>33</v>
      </c>
      <c r="B18" s="4" t="str">
        <f>VLOOKUP(A18,[1]黑白ARDB丰度表!A:C,3,FALSE)</f>
        <v>tetracycline</v>
      </c>
      <c r="C18" s="4">
        <v>2844</v>
      </c>
      <c r="D18" s="4">
        <v>3236</v>
      </c>
      <c r="E18" s="4">
        <v>9566</v>
      </c>
      <c r="F18" s="4">
        <v>2578</v>
      </c>
      <c r="G18" s="4">
        <v>1672</v>
      </c>
      <c r="H18" s="4">
        <v>196</v>
      </c>
      <c r="I18" s="4">
        <v>4382</v>
      </c>
      <c r="J18" s="4">
        <v>3822</v>
      </c>
      <c r="K18" s="4">
        <v>4376</v>
      </c>
      <c r="L18" s="4">
        <v>592</v>
      </c>
    </row>
    <row r="19" spans="1:12" x14ac:dyDescent="0.2">
      <c r="A19" s="4" t="s">
        <v>35</v>
      </c>
      <c r="B19" s="4" t="str">
        <f>VLOOKUP(A19,[1]黑白ARDB丰度表!A:C,3,FALSE)</f>
        <v>cephalosporin</v>
      </c>
      <c r="C19" s="4">
        <v>92</v>
      </c>
      <c r="D19" s="4">
        <v>306</v>
      </c>
      <c r="E19" s="4">
        <v>182</v>
      </c>
      <c r="F19" s="4">
        <v>606</v>
      </c>
      <c r="G19" s="4">
        <v>318</v>
      </c>
      <c r="H19" s="4">
        <v>64</v>
      </c>
      <c r="I19" s="4">
        <v>34</v>
      </c>
      <c r="J19" s="4">
        <v>48</v>
      </c>
      <c r="K19" s="4">
        <v>28</v>
      </c>
      <c r="L19" s="4">
        <v>76</v>
      </c>
    </row>
    <row r="20" spans="1:12" x14ac:dyDescent="0.2">
      <c r="A20" s="4" t="s">
        <v>36</v>
      </c>
      <c r="B20" s="4" t="str">
        <f>VLOOKUP(A20,[1]黑白ARDB丰度表!A:C,3,FALSE)</f>
        <v>sulfonamide</v>
      </c>
      <c r="C20" s="4">
        <v>40</v>
      </c>
      <c r="D20" s="4">
        <v>250</v>
      </c>
      <c r="E20" s="4">
        <v>10</v>
      </c>
      <c r="F20" s="4">
        <v>124</v>
      </c>
      <c r="G20" s="4">
        <v>64</v>
      </c>
      <c r="H20" s="4">
        <v>136</v>
      </c>
      <c r="I20" s="4">
        <v>2</v>
      </c>
      <c r="J20" s="4">
        <v>2</v>
      </c>
      <c r="K20" s="4">
        <v>4</v>
      </c>
      <c r="L20" s="4">
        <v>10</v>
      </c>
    </row>
    <row r="21" spans="1:12" x14ac:dyDescent="0.2">
      <c r="A21" s="4" t="s">
        <v>38</v>
      </c>
      <c r="B21" s="4" t="str">
        <f>VLOOKUP(A21,[1]黑白ARDB丰度表!A:C,3,FALSE)</f>
        <v>aminoglycoside</v>
      </c>
      <c r="C21" s="4">
        <v>2</v>
      </c>
      <c r="D21" s="4">
        <v>32</v>
      </c>
      <c r="E21" s="4">
        <v>0</v>
      </c>
      <c r="F21" s="4">
        <v>8</v>
      </c>
      <c r="G21" s="4">
        <v>10</v>
      </c>
      <c r="H21" s="4">
        <v>4</v>
      </c>
      <c r="I21" s="4">
        <v>0</v>
      </c>
      <c r="J21" s="4">
        <v>2</v>
      </c>
      <c r="K21" s="4">
        <v>0</v>
      </c>
      <c r="L21" s="4">
        <v>0</v>
      </c>
    </row>
    <row r="22" spans="1:12" x14ac:dyDescent="0.2">
      <c r="A22" s="4" t="s">
        <v>40</v>
      </c>
      <c r="B22" s="4" t="str">
        <f>VLOOKUP(A22,[1]黑白ARDB丰度表!A:C,3,FALSE)</f>
        <v>vancomycin</v>
      </c>
      <c r="C22" s="4">
        <v>0</v>
      </c>
      <c r="D22" s="4">
        <v>16</v>
      </c>
      <c r="E22" s="4">
        <v>0</v>
      </c>
      <c r="F22" s="4">
        <v>0</v>
      </c>
      <c r="G22" s="4">
        <v>12</v>
      </c>
      <c r="H22" s="4">
        <v>0</v>
      </c>
      <c r="I22" s="4">
        <v>0</v>
      </c>
      <c r="J22" s="4">
        <v>0</v>
      </c>
      <c r="K22" s="4">
        <v>14</v>
      </c>
      <c r="L22" s="4">
        <v>0</v>
      </c>
    </row>
    <row r="23" spans="1:12" x14ac:dyDescent="0.2">
      <c r="A23" s="4" t="s">
        <v>42</v>
      </c>
      <c r="B23" s="4" t="str">
        <f>VLOOKUP(A23,[1]黑白ARDB丰度表!A:C,3,FALSE)</f>
        <v>vancomycin</v>
      </c>
      <c r="C23" s="4">
        <v>8</v>
      </c>
      <c r="D23" s="4">
        <v>2</v>
      </c>
      <c r="E23" s="4">
        <v>6</v>
      </c>
      <c r="F23" s="4">
        <v>4</v>
      </c>
      <c r="G23" s="4">
        <v>10</v>
      </c>
      <c r="H23" s="4">
        <v>10</v>
      </c>
      <c r="I23" s="4">
        <v>0</v>
      </c>
      <c r="J23" s="4">
        <v>2</v>
      </c>
      <c r="K23" s="4">
        <v>4</v>
      </c>
      <c r="L23" s="4">
        <v>0</v>
      </c>
    </row>
    <row r="24" spans="1:12" x14ac:dyDescent="0.2">
      <c r="A24" s="4" t="s">
        <v>44</v>
      </c>
      <c r="B24" s="4" t="str">
        <f>VLOOKUP(A24,[1]黑白ARDB丰度表!A:C,3,FALSE)</f>
        <v>tetracycline</v>
      </c>
      <c r="C24" s="4">
        <v>506</v>
      </c>
      <c r="D24" s="4">
        <v>406</v>
      </c>
      <c r="E24" s="4">
        <v>480</v>
      </c>
      <c r="F24" s="4">
        <v>428</v>
      </c>
      <c r="G24" s="4">
        <v>374</v>
      </c>
      <c r="H24" s="4">
        <v>678</v>
      </c>
      <c r="I24" s="4">
        <v>564</v>
      </c>
      <c r="J24" s="4">
        <v>514</v>
      </c>
      <c r="K24" s="4">
        <v>542</v>
      </c>
      <c r="L24" s="4">
        <v>572</v>
      </c>
    </row>
    <row r="25" spans="1:12" x14ac:dyDescent="0.2">
      <c r="A25" s="4" t="s">
        <v>45</v>
      </c>
      <c r="B25" s="4" t="str">
        <f>VLOOKUP(A25,[1]黑白ARDB丰度表!A:C,3,FALSE)</f>
        <v>lincosamide,streptogramin_b,macrolide</v>
      </c>
      <c r="C25" s="4">
        <v>120</v>
      </c>
      <c r="D25" s="4">
        <v>42</v>
      </c>
      <c r="E25" s="4">
        <v>6</v>
      </c>
      <c r="F25" s="4">
        <v>16</v>
      </c>
      <c r="G25" s="4">
        <v>4</v>
      </c>
      <c r="H25" s="4">
        <v>8</v>
      </c>
      <c r="I25" s="4">
        <v>14</v>
      </c>
      <c r="J25" s="4">
        <v>40</v>
      </c>
      <c r="K25" s="4">
        <v>36</v>
      </c>
      <c r="L25" s="4">
        <v>18</v>
      </c>
    </row>
    <row r="26" spans="1:12" x14ac:dyDescent="0.2">
      <c r="A26" s="4" t="s">
        <v>47</v>
      </c>
      <c r="B26" s="4" t="str">
        <f>VLOOKUP(A26,[1]黑白ARDB丰度表!A:C,3,FALSE)</f>
        <v>tetracycline</v>
      </c>
      <c r="C26" s="4">
        <v>586</v>
      </c>
      <c r="D26" s="4">
        <v>322</v>
      </c>
      <c r="E26" s="4">
        <v>412</v>
      </c>
      <c r="F26" s="4">
        <v>502</v>
      </c>
      <c r="G26" s="4">
        <v>446</v>
      </c>
      <c r="H26" s="4">
        <v>128</v>
      </c>
      <c r="I26" s="4">
        <v>686</v>
      </c>
      <c r="J26" s="4">
        <v>300</v>
      </c>
      <c r="K26" s="4">
        <v>162</v>
      </c>
      <c r="L26" s="4">
        <v>366</v>
      </c>
    </row>
    <row r="27" spans="1:12" x14ac:dyDescent="0.2">
      <c r="A27" s="4" t="s">
        <v>48</v>
      </c>
      <c r="B27" s="4" t="str">
        <f>VLOOKUP(A27,[1]黑白ARDB丰度表!A:C,3,FALSE)</f>
        <v>vancomycin</v>
      </c>
      <c r="C27" s="4">
        <v>6</v>
      </c>
      <c r="D27" s="4">
        <v>0</v>
      </c>
      <c r="E27" s="4">
        <v>6</v>
      </c>
      <c r="F27" s="4">
        <v>6</v>
      </c>
      <c r="G27" s="4">
        <v>2</v>
      </c>
      <c r="H27" s="4">
        <v>10</v>
      </c>
      <c r="I27" s="4">
        <v>0</v>
      </c>
      <c r="J27" s="4">
        <v>0</v>
      </c>
      <c r="K27" s="4">
        <v>4</v>
      </c>
      <c r="L27" s="4">
        <v>0</v>
      </c>
    </row>
    <row r="28" spans="1:12" x14ac:dyDescent="0.2">
      <c r="A28" s="4" t="s">
        <v>50</v>
      </c>
      <c r="B28" s="4" t="str">
        <f>VLOOKUP(A28,[1]黑白ARDB丰度表!A:C,3,FALSE)</f>
        <v>vancomycin</v>
      </c>
      <c r="C28" s="4">
        <v>0</v>
      </c>
      <c r="D28" s="4">
        <v>16</v>
      </c>
      <c r="E28" s="4">
        <v>0</v>
      </c>
      <c r="F28" s="4">
        <v>0</v>
      </c>
      <c r="G28" s="4">
        <v>14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 x14ac:dyDescent="0.2">
      <c r="A29" s="4" t="s">
        <v>51</v>
      </c>
      <c r="B29" s="4" t="str">
        <f>VLOOKUP(A29,[1]黑白ARDB丰度表!A:C,3,FALSE)</f>
        <v>vancomycin</v>
      </c>
      <c r="C29" s="4">
        <v>0</v>
      </c>
      <c r="D29" s="4">
        <v>20</v>
      </c>
      <c r="E29" s="4">
        <v>0</v>
      </c>
      <c r="F29" s="4">
        <v>4</v>
      </c>
      <c r="G29" s="4">
        <v>22</v>
      </c>
      <c r="H29" s="4">
        <v>0</v>
      </c>
      <c r="I29" s="4">
        <v>0</v>
      </c>
      <c r="J29" s="4">
        <v>0</v>
      </c>
      <c r="K29" s="4">
        <v>2</v>
      </c>
      <c r="L29" s="4">
        <v>0</v>
      </c>
    </row>
    <row r="30" spans="1:12" x14ac:dyDescent="0.2">
      <c r="A30" s="4" t="s">
        <v>52</v>
      </c>
      <c r="B30" s="4" t="str">
        <f>VLOOKUP(A30,[1]黑白ARDB丰度表!A:C,3,FALSE)</f>
        <v>vancomycin</v>
      </c>
      <c r="C30" s="4">
        <v>8</v>
      </c>
      <c r="D30" s="4">
        <v>2</v>
      </c>
      <c r="E30" s="4">
        <v>0</v>
      </c>
      <c r="F30" s="4">
        <v>4</v>
      </c>
      <c r="G30" s="4">
        <v>10</v>
      </c>
      <c r="H30" s="4">
        <v>0</v>
      </c>
      <c r="I30" s="4">
        <v>2</v>
      </c>
      <c r="J30" s="4">
        <v>0</v>
      </c>
      <c r="K30" s="4">
        <v>2</v>
      </c>
      <c r="L30" s="4">
        <v>0</v>
      </c>
    </row>
    <row r="31" spans="1:12" x14ac:dyDescent="0.2">
      <c r="A31" s="4" t="s">
        <v>53</v>
      </c>
      <c r="B31" s="4" t="str">
        <f>VLOOKUP(A31,[1]黑白ARDB丰度表!A:C,3,FALSE)</f>
        <v>tetracycline</v>
      </c>
      <c r="C31" s="4">
        <v>0</v>
      </c>
      <c r="D31" s="4">
        <v>16</v>
      </c>
      <c r="E31" s="4">
        <v>14</v>
      </c>
      <c r="F31" s="4">
        <v>2</v>
      </c>
      <c r="G31" s="4">
        <v>0</v>
      </c>
      <c r="H31" s="4">
        <v>0</v>
      </c>
      <c r="I31" s="4">
        <v>2</v>
      </c>
      <c r="J31" s="4">
        <v>2</v>
      </c>
      <c r="K31" s="4">
        <v>40</v>
      </c>
      <c r="L31" s="4">
        <v>2</v>
      </c>
    </row>
    <row r="32" spans="1:12" x14ac:dyDescent="0.2">
      <c r="A32" s="4" t="s">
        <v>55</v>
      </c>
      <c r="B32" s="4" t="str">
        <f>VLOOKUP(A32,[1]黑白ARDB丰度表!A:C,3,FALSE)</f>
        <v>netilmicin,tobramycin,sisomicin,dibekacin,gentamicin,apramycin</v>
      </c>
      <c r="C32" s="4">
        <v>6</v>
      </c>
      <c r="D32" s="4">
        <v>48</v>
      </c>
      <c r="E32" s="4">
        <v>8</v>
      </c>
      <c r="F32" s="4">
        <v>8</v>
      </c>
      <c r="G32" s="4">
        <v>16</v>
      </c>
      <c r="H32" s="4">
        <v>2</v>
      </c>
      <c r="I32" s="4">
        <v>0</v>
      </c>
      <c r="J32" s="4">
        <v>80</v>
      </c>
      <c r="K32" s="4">
        <v>26</v>
      </c>
      <c r="L32" s="4">
        <v>22</v>
      </c>
    </row>
    <row r="33" spans="1:12" x14ac:dyDescent="0.2">
      <c r="A33" s="4" t="s">
        <v>57</v>
      </c>
      <c r="B33" s="4" t="str">
        <f>VLOOKUP(A33,[1]黑白ARDB丰度表!A:C,3,FALSE)</f>
        <v>tetracycline</v>
      </c>
      <c r="C33" s="4">
        <v>4498</v>
      </c>
      <c r="D33" s="4">
        <v>6008</v>
      </c>
      <c r="E33" s="4">
        <v>15706</v>
      </c>
      <c r="F33" s="4">
        <v>4360</v>
      </c>
      <c r="G33" s="4">
        <v>3216</v>
      </c>
      <c r="H33" s="4">
        <v>1046</v>
      </c>
      <c r="I33" s="4">
        <v>7752</v>
      </c>
      <c r="J33" s="4">
        <v>6808</v>
      </c>
      <c r="K33" s="4">
        <v>6026</v>
      </c>
      <c r="L33" s="4">
        <v>2208</v>
      </c>
    </row>
    <row r="34" spans="1:12" x14ac:dyDescent="0.2">
      <c r="A34" s="4" t="s">
        <v>58</v>
      </c>
      <c r="B34" s="4" t="str">
        <f>VLOOKUP(A34,[1]黑白ARDB丰度表!A:C,3,FALSE)</f>
        <v>isepamicin,netilmicin,tobramycin,amikacin,sisomicin,dibekacin</v>
      </c>
      <c r="C34" s="4">
        <v>0</v>
      </c>
      <c r="D34" s="4">
        <v>0</v>
      </c>
      <c r="E34" s="4">
        <v>0</v>
      </c>
      <c r="F34" s="4">
        <v>0</v>
      </c>
      <c r="G34" s="4">
        <v>6</v>
      </c>
      <c r="H34" s="4">
        <v>12</v>
      </c>
      <c r="I34" s="4">
        <v>0</v>
      </c>
      <c r="J34" s="4">
        <v>0</v>
      </c>
      <c r="K34" s="4">
        <v>0</v>
      </c>
      <c r="L34" s="4">
        <v>0</v>
      </c>
    </row>
    <row r="35" spans="1:12" x14ac:dyDescent="0.2">
      <c r="A35" s="4" t="s">
        <v>59</v>
      </c>
      <c r="B35" s="4" t="str">
        <f>VLOOKUP(A35,[1]黑白ARDB丰度表!A:C,3,FALSE)</f>
        <v>tetracycline</v>
      </c>
      <c r="C35" s="4">
        <v>7370</v>
      </c>
      <c r="D35" s="4">
        <v>6692</v>
      </c>
      <c r="E35" s="4">
        <v>12702</v>
      </c>
      <c r="F35" s="4">
        <v>5262</v>
      </c>
      <c r="G35" s="4">
        <v>4412</v>
      </c>
      <c r="H35" s="4">
        <v>6778</v>
      </c>
      <c r="I35" s="4">
        <v>10424</v>
      </c>
      <c r="J35" s="4">
        <v>9496</v>
      </c>
      <c r="K35" s="4">
        <v>10302</v>
      </c>
      <c r="L35" s="4">
        <v>6854</v>
      </c>
    </row>
    <row r="36" spans="1:12" x14ac:dyDescent="0.2">
      <c r="A36" s="4" t="s">
        <v>60</v>
      </c>
      <c r="B36" s="4" t="str">
        <f>VLOOKUP(A36,[1]黑白ARDB丰度表!A:C,3,FALSE)</f>
        <v>netilmicin,tobramycin,sisomicin,dibekacin,gentamicin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6</v>
      </c>
      <c r="J36" s="4">
        <v>0</v>
      </c>
      <c r="K36" s="4">
        <v>4</v>
      </c>
      <c r="L36" s="4">
        <v>2</v>
      </c>
    </row>
    <row r="37" spans="1:12" x14ac:dyDescent="0.2">
      <c r="A37" s="4" t="s">
        <v>62</v>
      </c>
      <c r="B37" s="4" t="str">
        <f>VLOOKUP(A37,[1]黑白ARDB丰度表!A:C,3,FALSE)</f>
        <v>tetracycline</v>
      </c>
      <c r="C37" s="4">
        <v>16</v>
      </c>
      <c r="D37" s="4">
        <v>24</v>
      </c>
      <c r="E37" s="4">
        <v>40</v>
      </c>
      <c r="F37" s="4">
        <v>28</v>
      </c>
      <c r="G37" s="4">
        <v>4</v>
      </c>
      <c r="H37" s="4">
        <v>44</v>
      </c>
      <c r="I37" s="4">
        <v>28</v>
      </c>
      <c r="J37" s="4">
        <v>20</v>
      </c>
      <c r="K37" s="4">
        <v>22</v>
      </c>
      <c r="L37" s="4">
        <v>60</v>
      </c>
    </row>
    <row r="38" spans="1:12" x14ac:dyDescent="0.2">
      <c r="A38" s="4" t="s">
        <v>63</v>
      </c>
      <c r="B38" s="4" t="str">
        <f>VLOOKUP(A38,[1]黑白ARDB丰度表!A:C,3,FALSE)</f>
        <v>bacitracin</v>
      </c>
      <c r="C38" s="4">
        <v>20</v>
      </c>
      <c r="D38" s="4">
        <v>0</v>
      </c>
      <c r="E38" s="4">
        <v>118</v>
      </c>
      <c r="F38" s="4">
        <v>34</v>
      </c>
      <c r="G38" s="4">
        <v>0</v>
      </c>
      <c r="H38" s="4">
        <v>0</v>
      </c>
      <c r="I38" s="4">
        <v>8</v>
      </c>
      <c r="J38" s="4">
        <v>14</v>
      </c>
      <c r="K38" s="4">
        <v>0</v>
      </c>
      <c r="L38" s="4">
        <v>0</v>
      </c>
    </row>
    <row r="39" spans="1:12" x14ac:dyDescent="0.2">
      <c r="A39" s="4" t="s">
        <v>65</v>
      </c>
      <c r="B39" s="4" t="str">
        <f>VLOOKUP(A39,[1]黑白ARDB丰度表!A:C,3,FALSE)</f>
        <v>bacitracin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8</v>
      </c>
      <c r="L39" s="4">
        <v>0</v>
      </c>
    </row>
    <row r="40" spans="1:12" x14ac:dyDescent="0.2">
      <c r="A40" s="4" t="s">
        <v>66</v>
      </c>
      <c r="B40" s="4" t="str">
        <f>VLOOKUP(A40,[1]黑白ARDB丰度表!A:C,3,FALSE)</f>
        <v>tetracycline</v>
      </c>
      <c r="C40" s="4">
        <v>166</v>
      </c>
      <c r="D40" s="4">
        <v>286</v>
      </c>
      <c r="E40" s="4">
        <v>296</v>
      </c>
      <c r="F40" s="4">
        <v>558</v>
      </c>
      <c r="G40" s="4">
        <v>244</v>
      </c>
      <c r="H40" s="4">
        <v>22</v>
      </c>
      <c r="I40" s="4">
        <v>86</v>
      </c>
      <c r="J40" s="4">
        <v>106</v>
      </c>
      <c r="K40" s="4">
        <v>208</v>
      </c>
      <c r="L40" s="4">
        <v>80</v>
      </c>
    </row>
    <row r="41" spans="1:12" x14ac:dyDescent="0.2">
      <c r="A41" s="4" t="s">
        <v>67</v>
      </c>
      <c r="B41" s="4" t="str">
        <f>VLOOKUP(A41,[1]黑白ARDB丰度表!A:C,3,FALSE)</f>
        <v>tetracycline</v>
      </c>
      <c r="C41" s="4">
        <v>4</v>
      </c>
      <c r="D41" s="4">
        <v>0</v>
      </c>
      <c r="E41" s="4">
        <v>0</v>
      </c>
      <c r="F41" s="4">
        <v>2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</row>
    <row r="42" spans="1:12" x14ac:dyDescent="0.2">
      <c r="A42" s="4" t="s">
        <v>68</v>
      </c>
      <c r="B42" s="4" t="str">
        <f>VLOOKUP(A42,[1]黑白ARDB丰度表!A:C,3,FALSE)</f>
        <v>tetracycline</v>
      </c>
      <c r="C42" s="4">
        <v>4352</v>
      </c>
      <c r="D42" s="4">
        <v>3416</v>
      </c>
      <c r="E42" s="4">
        <v>4530</v>
      </c>
      <c r="F42" s="4">
        <v>3206</v>
      </c>
      <c r="G42" s="4">
        <v>3334</v>
      </c>
      <c r="H42" s="4">
        <v>5548</v>
      </c>
      <c r="I42" s="4">
        <v>4844</v>
      </c>
      <c r="J42" s="4">
        <v>4890</v>
      </c>
      <c r="K42" s="4">
        <v>5838</v>
      </c>
      <c r="L42" s="4">
        <v>5390</v>
      </c>
    </row>
    <row r="43" spans="1:12" x14ac:dyDescent="0.2">
      <c r="A43" s="4" t="s">
        <v>69</v>
      </c>
      <c r="B43" s="4" t="str">
        <f>VLOOKUP(A43,[1]黑白ARDB丰度表!A:C,3,FALSE)</f>
        <v>tobramycin,kanamycin,sisomicin,dibekacin,gentamicin</v>
      </c>
      <c r="C43" s="4">
        <v>0</v>
      </c>
      <c r="D43" s="4">
        <v>2</v>
      </c>
      <c r="E43" s="4">
        <v>0</v>
      </c>
      <c r="F43" s="4">
        <v>0</v>
      </c>
      <c r="G43" s="4">
        <v>0</v>
      </c>
      <c r="H43" s="4">
        <v>4</v>
      </c>
      <c r="I43" s="4">
        <v>12</v>
      </c>
      <c r="J43" s="4">
        <v>40</v>
      </c>
      <c r="K43" s="4">
        <v>22</v>
      </c>
      <c r="L43" s="4">
        <v>14</v>
      </c>
    </row>
    <row r="44" spans="1:12" x14ac:dyDescent="0.2">
      <c r="A44" s="4" t="s">
        <v>71</v>
      </c>
      <c r="B44" s="4" t="str">
        <f>VLOOKUP(A44,[1]黑白ARDB丰度表!A:C,3,FALSE)</f>
        <v>netilmicin,tobramycin,sisomicin,dibekacin,gentamicin</v>
      </c>
      <c r="C44" s="4">
        <v>2</v>
      </c>
      <c r="D44" s="4">
        <v>22</v>
      </c>
      <c r="E44" s="4">
        <v>0</v>
      </c>
      <c r="F44" s="4">
        <v>10</v>
      </c>
      <c r="G44" s="4">
        <v>0</v>
      </c>
      <c r="H44" s="4">
        <v>6</v>
      </c>
      <c r="I44" s="4">
        <v>0</v>
      </c>
      <c r="J44" s="4">
        <v>2</v>
      </c>
      <c r="K44" s="4">
        <v>0</v>
      </c>
      <c r="L44" s="4">
        <v>0</v>
      </c>
    </row>
    <row r="45" spans="1:12" x14ac:dyDescent="0.2">
      <c r="A45" s="4" t="s">
        <v>73</v>
      </c>
      <c r="B45" s="4" t="str">
        <f>VLOOKUP(A45,[1]黑白ARDB丰度表!A:C,3,FALSE)</f>
        <v>tetracycline</v>
      </c>
      <c r="C45" s="4">
        <v>10</v>
      </c>
      <c r="D45" s="4">
        <v>36</v>
      </c>
      <c r="E45" s="4">
        <v>4</v>
      </c>
      <c r="F45" s="4">
        <v>6</v>
      </c>
      <c r="G45" s="4">
        <v>6</v>
      </c>
      <c r="H45" s="4">
        <v>10</v>
      </c>
      <c r="I45" s="4">
        <v>46</v>
      </c>
      <c r="J45" s="4">
        <v>50</v>
      </c>
      <c r="K45" s="4">
        <v>88</v>
      </c>
      <c r="L45" s="4">
        <v>36</v>
      </c>
    </row>
    <row r="46" spans="1:12" x14ac:dyDescent="0.2">
      <c r="A46" s="4" t="s">
        <v>74</v>
      </c>
      <c r="B46" s="4" t="str">
        <f>VLOOKUP(A46,[1]黑白ARDB丰度表!A:C,3,FALSE)</f>
        <v>tetracycline</v>
      </c>
      <c r="C46" s="4">
        <v>12</v>
      </c>
      <c r="D46" s="4">
        <v>12</v>
      </c>
      <c r="E46" s="4">
        <v>46</v>
      </c>
      <c r="F46" s="4">
        <v>10</v>
      </c>
      <c r="G46" s="4">
        <v>14</v>
      </c>
      <c r="H46" s="4">
        <v>8</v>
      </c>
      <c r="I46" s="4">
        <v>24</v>
      </c>
      <c r="J46" s="4">
        <v>4</v>
      </c>
      <c r="K46" s="4">
        <v>22</v>
      </c>
      <c r="L46" s="4">
        <v>2</v>
      </c>
    </row>
    <row r="47" spans="1:12" x14ac:dyDescent="0.2">
      <c r="A47" s="4" t="s">
        <v>76</v>
      </c>
      <c r="B47" s="4" t="str">
        <f>VLOOKUP(A47,[1]黑白ARDB丰度表!A:C,3,FALSE)</f>
        <v>tetracycline</v>
      </c>
      <c r="C47" s="4">
        <v>3766</v>
      </c>
      <c r="D47" s="4">
        <v>3560</v>
      </c>
      <c r="E47" s="4">
        <v>4446</v>
      </c>
      <c r="F47" s="4">
        <v>4704</v>
      </c>
      <c r="G47" s="4">
        <v>5240</v>
      </c>
      <c r="H47" s="4">
        <v>8426</v>
      </c>
      <c r="I47" s="4">
        <v>4876</v>
      </c>
      <c r="J47" s="4">
        <v>5672</v>
      </c>
      <c r="K47" s="4">
        <v>4712</v>
      </c>
      <c r="L47" s="4">
        <v>5852</v>
      </c>
    </row>
    <row r="48" spans="1:12" x14ac:dyDescent="0.2">
      <c r="A48" s="4" t="s">
        <v>78</v>
      </c>
      <c r="B48" s="4" t="str">
        <f>VLOOKUP(A48,[1]黑白ARDB丰度表!A:C,3,FALSE)</f>
        <v>tetracycline</v>
      </c>
      <c r="C48" s="4">
        <v>3146</v>
      </c>
      <c r="D48" s="4">
        <v>2076</v>
      </c>
      <c r="E48" s="4">
        <v>2256</v>
      </c>
      <c r="F48" s="4">
        <v>1824</v>
      </c>
      <c r="G48" s="4">
        <v>1642</v>
      </c>
      <c r="H48" s="4">
        <v>3898</v>
      </c>
      <c r="I48" s="4">
        <v>3784</v>
      </c>
      <c r="J48" s="4">
        <v>3676</v>
      </c>
      <c r="K48" s="4">
        <v>5026</v>
      </c>
      <c r="L48" s="4">
        <v>4108</v>
      </c>
    </row>
    <row r="49" spans="1:12" x14ac:dyDescent="0.2">
      <c r="A49" s="4" t="s">
        <v>79</v>
      </c>
      <c r="B49" s="4" t="str">
        <f>VLOOKUP(A49,[1]黑白ARDB丰度表!A:C,3,FALSE)</f>
        <v>trimethoprim</v>
      </c>
      <c r="C49" s="4">
        <v>0</v>
      </c>
      <c r="D49" s="4">
        <v>48</v>
      </c>
      <c r="E49" s="4">
        <v>4</v>
      </c>
      <c r="F49" s="4">
        <v>20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</row>
    <row r="50" spans="1:12" x14ac:dyDescent="0.2">
      <c r="A50" s="4" t="s">
        <v>81</v>
      </c>
      <c r="B50" s="4" t="str">
        <f>VLOOKUP(A50,[1]黑白ARDB丰度表!A:C,3,FALSE)</f>
        <v>sulfonamide</v>
      </c>
      <c r="C50" s="4">
        <v>4</v>
      </c>
      <c r="D50" s="4">
        <v>40</v>
      </c>
      <c r="E50" s="4">
        <v>14</v>
      </c>
      <c r="F50" s="4">
        <v>12</v>
      </c>
      <c r="G50" s="4">
        <v>28</v>
      </c>
      <c r="H50" s="4">
        <v>96</v>
      </c>
      <c r="I50" s="4">
        <v>132</v>
      </c>
      <c r="J50" s="4">
        <v>494</v>
      </c>
      <c r="K50" s="4">
        <v>114</v>
      </c>
      <c r="L50" s="4">
        <v>96</v>
      </c>
    </row>
    <row r="51" spans="1:12" x14ac:dyDescent="0.2">
      <c r="A51" s="4" t="s">
        <v>82</v>
      </c>
      <c r="B51" s="4" t="str">
        <f>VLOOKUP(A51,[1]黑白ARDB丰度表!A:C,3,FALSE)</f>
        <v>chloramphenicol</v>
      </c>
      <c r="C51" s="4">
        <v>754</v>
      </c>
      <c r="D51" s="4">
        <v>900</v>
      </c>
      <c r="E51" s="4">
        <v>848</v>
      </c>
      <c r="F51" s="4">
        <v>1506</v>
      </c>
      <c r="G51" s="4">
        <v>736</v>
      </c>
      <c r="H51" s="4">
        <v>158</v>
      </c>
      <c r="I51" s="4">
        <v>40</v>
      </c>
      <c r="J51" s="4">
        <v>48</v>
      </c>
      <c r="K51" s="4">
        <v>26</v>
      </c>
      <c r="L51" s="4">
        <v>64</v>
      </c>
    </row>
    <row r="52" spans="1:12" x14ac:dyDescent="0.2">
      <c r="A52" s="4" t="s">
        <v>84</v>
      </c>
      <c r="B52" s="4" t="str">
        <f>VLOOKUP(A52,[1]黑白ARDB丰度表!A:C,3,FALSE)</f>
        <v>trimethoprim</v>
      </c>
      <c r="C52" s="4">
        <v>0</v>
      </c>
      <c r="D52" s="4">
        <v>2</v>
      </c>
      <c r="E52" s="4">
        <v>0</v>
      </c>
      <c r="F52" s="4">
        <v>8</v>
      </c>
      <c r="G52" s="4">
        <v>24</v>
      </c>
      <c r="H52" s="4">
        <v>2</v>
      </c>
      <c r="I52" s="4">
        <v>2</v>
      </c>
      <c r="J52" s="4">
        <v>8</v>
      </c>
      <c r="K52" s="4">
        <v>4</v>
      </c>
      <c r="L52" s="4">
        <v>0</v>
      </c>
    </row>
    <row r="53" spans="1:12" x14ac:dyDescent="0.2">
      <c r="A53" s="4" t="s">
        <v>86</v>
      </c>
      <c r="B53" s="4" t="str">
        <f>VLOOKUP(A53,[1]黑白ARDB丰度表!A:C,3,FALSE)</f>
        <v>sulfonamide</v>
      </c>
      <c r="C53" s="4">
        <v>8</v>
      </c>
      <c r="D53" s="4">
        <v>30</v>
      </c>
      <c r="E53" s="4">
        <v>0</v>
      </c>
      <c r="F53" s="4">
        <v>2</v>
      </c>
      <c r="G53" s="4">
        <v>0</v>
      </c>
      <c r="H53" s="4">
        <v>22</v>
      </c>
      <c r="I53" s="4">
        <v>4</v>
      </c>
      <c r="J53" s="4">
        <v>8</v>
      </c>
      <c r="K53" s="4">
        <v>10</v>
      </c>
      <c r="L53" s="4">
        <v>6</v>
      </c>
    </row>
    <row r="54" spans="1:12" x14ac:dyDescent="0.2">
      <c r="A54" s="4" t="s">
        <v>88</v>
      </c>
      <c r="B54" s="4" t="str">
        <f>VLOOKUP(A54,[1]黑白ARDB丰度表!A:C,3,FALSE)</f>
        <v>chloramphenicol</v>
      </c>
      <c r="C54" s="4">
        <v>0</v>
      </c>
      <c r="D54" s="4">
        <v>4</v>
      </c>
      <c r="E54" s="4">
        <v>0</v>
      </c>
      <c r="F54" s="4">
        <v>2</v>
      </c>
      <c r="G54" s="4">
        <v>16</v>
      </c>
      <c r="H54" s="4">
        <v>6</v>
      </c>
      <c r="I54" s="4">
        <v>0</v>
      </c>
      <c r="J54" s="4">
        <v>22</v>
      </c>
      <c r="K54" s="4">
        <v>0</v>
      </c>
      <c r="L54" s="4">
        <v>6</v>
      </c>
    </row>
    <row r="55" spans="1:12" x14ac:dyDescent="0.2">
      <c r="A55" s="4" t="s">
        <v>90</v>
      </c>
      <c r="B55" s="4" t="str">
        <f>VLOOKUP(A55,[1]黑白ARDB丰度表!A:C,3,FALSE)</f>
        <v>aminoglycoside,glycylcycline,macrolide,beta_lactam,acriflavin</v>
      </c>
      <c r="C55" s="4">
        <v>8</v>
      </c>
      <c r="D55" s="4">
        <v>168</v>
      </c>
      <c r="E55" s="4">
        <v>12</v>
      </c>
      <c r="F55" s="4">
        <v>40</v>
      </c>
      <c r="G55" s="4">
        <v>18</v>
      </c>
      <c r="H55" s="4">
        <v>18</v>
      </c>
      <c r="I55" s="4">
        <v>6</v>
      </c>
      <c r="J55" s="4">
        <v>20</v>
      </c>
      <c r="K55" s="4">
        <v>10</v>
      </c>
      <c r="L55" s="4">
        <v>34</v>
      </c>
    </row>
    <row r="56" spans="1:12" x14ac:dyDescent="0.2">
      <c r="A56" s="4" t="s">
        <v>92</v>
      </c>
      <c r="B56" s="4" t="str">
        <f>VLOOKUP(A56,[1]黑白ARDB丰度表!A:C,3,FALSE)</f>
        <v>polymyxin</v>
      </c>
      <c r="C56" s="4">
        <v>10</v>
      </c>
      <c r="D56" s="4">
        <v>154</v>
      </c>
      <c r="E56" s="4">
        <v>6</v>
      </c>
      <c r="F56" s="4">
        <v>20</v>
      </c>
      <c r="G56" s="4">
        <v>10</v>
      </c>
      <c r="H56" s="4">
        <v>10</v>
      </c>
      <c r="I56" s="4">
        <v>0</v>
      </c>
      <c r="J56" s="4">
        <v>10</v>
      </c>
      <c r="K56" s="4">
        <v>2</v>
      </c>
      <c r="L56" s="4">
        <v>32</v>
      </c>
    </row>
    <row r="57" spans="1:12" x14ac:dyDescent="0.2">
      <c r="A57" s="4" t="s">
        <v>94</v>
      </c>
      <c r="B57" s="4" t="str">
        <f>VLOOKUP(A57,[1]黑白ARDB丰度表!A:C,3,FALSE)</f>
        <v>polymyxin</v>
      </c>
      <c r="C57" s="4">
        <v>0</v>
      </c>
      <c r="D57" s="4">
        <v>4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</row>
    <row r="58" spans="1:12" x14ac:dyDescent="0.2">
      <c r="A58" s="4" t="s">
        <v>95</v>
      </c>
      <c r="B58" s="4" t="str">
        <f>VLOOKUP(A58,[1]黑白ARDB丰度表!A:C,3,FALSE)</f>
        <v>enoxacin,norfloxacin</v>
      </c>
      <c r="C58" s="4">
        <v>6</v>
      </c>
      <c r="D58" s="4">
        <v>150</v>
      </c>
      <c r="E58" s="4">
        <v>4</v>
      </c>
      <c r="F58" s="4">
        <v>28</v>
      </c>
      <c r="G58" s="4">
        <v>6</v>
      </c>
      <c r="H58" s="4">
        <v>14</v>
      </c>
      <c r="I58" s="4">
        <v>8</v>
      </c>
      <c r="J58" s="4">
        <v>2</v>
      </c>
      <c r="K58" s="4">
        <v>4</v>
      </c>
      <c r="L58" s="4">
        <v>22</v>
      </c>
    </row>
    <row r="59" spans="1:12" x14ac:dyDescent="0.2">
      <c r="A59" s="4" t="s">
        <v>97</v>
      </c>
      <c r="B59" s="4" t="str">
        <f>VLOOKUP(A59,[1]黑白ARDB丰度表!A:C,3,FALSE)</f>
        <v>tobramycin,kanamycin</v>
      </c>
      <c r="C59" s="4">
        <v>2</v>
      </c>
      <c r="D59" s="4">
        <v>8</v>
      </c>
      <c r="E59" s="4">
        <v>4</v>
      </c>
      <c r="F59" s="4">
        <v>6</v>
      </c>
      <c r="G59" s="4">
        <v>10</v>
      </c>
      <c r="H59" s="4">
        <v>0</v>
      </c>
      <c r="I59" s="4">
        <v>14</v>
      </c>
      <c r="J59" s="4">
        <v>10</v>
      </c>
      <c r="K59" s="4">
        <v>12</v>
      </c>
      <c r="L59" s="4">
        <v>0</v>
      </c>
    </row>
    <row r="60" spans="1:12" x14ac:dyDescent="0.2">
      <c r="A60" s="4" t="s">
        <v>99</v>
      </c>
      <c r="B60" s="4" t="str">
        <f>VLOOKUP(A60,[1]黑白ARDB丰度表!A:C,3,FALSE)</f>
        <v>chloramphenicol</v>
      </c>
      <c r="C60" s="4">
        <v>4</v>
      </c>
      <c r="D60" s="4">
        <v>32</v>
      </c>
      <c r="E60" s="4">
        <v>4</v>
      </c>
      <c r="F60" s="4">
        <v>2</v>
      </c>
      <c r="G60" s="4">
        <v>22</v>
      </c>
      <c r="H60" s="4">
        <v>10</v>
      </c>
      <c r="I60" s="4">
        <v>0</v>
      </c>
      <c r="J60" s="4">
        <v>22</v>
      </c>
      <c r="K60" s="4">
        <v>4</v>
      </c>
      <c r="L60" s="4">
        <v>0</v>
      </c>
    </row>
    <row r="61" spans="1:12" x14ac:dyDescent="0.2">
      <c r="A61" s="4" t="s">
        <v>101</v>
      </c>
      <c r="B61" s="4" t="str">
        <f>VLOOKUP(A61,[1]黑白ARDB丰度表!A:C,3,FALSE)</f>
        <v>tetracycline</v>
      </c>
      <c r="C61" s="4">
        <v>46</v>
      </c>
      <c r="D61" s="4">
        <v>18</v>
      </c>
      <c r="E61" s="4">
        <v>36</v>
      </c>
      <c r="F61" s="4">
        <v>36</v>
      </c>
      <c r="G61" s="4">
        <v>26</v>
      </c>
      <c r="H61" s="4">
        <v>20</v>
      </c>
      <c r="I61" s="4">
        <v>14</v>
      </c>
      <c r="J61" s="4">
        <v>8</v>
      </c>
      <c r="K61" s="4">
        <v>6</v>
      </c>
      <c r="L61" s="4">
        <v>16</v>
      </c>
    </row>
    <row r="62" spans="1:12" x14ac:dyDescent="0.2">
      <c r="A62" s="4" t="s">
        <v>103</v>
      </c>
      <c r="B62" s="4" t="str">
        <f>VLOOKUP(A62,[1]黑白ARDB丰度表!A:C,3,FALSE)</f>
        <v>tetracycline</v>
      </c>
      <c r="C62" s="4">
        <v>590</v>
      </c>
      <c r="D62" s="4">
        <v>390</v>
      </c>
      <c r="E62" s="4">
        <v>640</v>
      </c>
      <c r="F62" s="4">
        <v>842</v>
      </c>
      <c r="G62" s="4">
        <v>572</v>
      </c>
      <c r="H62" s="4">
        <v>116</v>
      </c>
      <c r="I62" s="4">
        <v>480</v>
      </c>
      <c r="J62" s="4">
        <v>472</v>
      </c>
      <c r="K62" s="4">
        <v>254</v>
      </c>
      <c r="L62" s="4">
        <v>456</v>
      </c>
    </row>
    <row r="63" spans="1:12" x14ac:dyDescent="0.2">
      <c r="A63" s="4" t="s">
        <v>104</v>
      </c>
      <c r="B63" s="4" t="str">
        <f>VLOOKUP(A63,[1]黑白ARDB丰度表!A:C,3,FALSE)</f>
        <v>bacitracin</v>
      </c>
      <c r="C63" s="4">
        <v>0</v>
      </c>
      <c r="D63" s="4">
        <v>0</v>
      </c>
      <c r="E63" s="4">
        <v>0</v>
      </c>
      <c r="F63" s="4">
        <v>0</v>
      </c>
      <c r="G63" s="4">
        <v>30</v>
      </c>
      <c r="H63" s="4">
        <v>0</v>
      </c>
      <c r="I63" s="4">
        <v>0</v>
      </c>
      <c r="J63" s="4">
        <v>10</v>
      </c>
      <c r="K63" s="4">
        <v>2</v>
      </c>
      <c r="L63" s="4">
        <v>0</v>
      </c>
    </row>
    <row r="64" spans="1:12" x14ac:dyDescent="0.2">
      <c r="A64" s="4" t="s">
        <v>105</v>
      </c>
      <c r="B64" s="4" t="str">
        <f>VLOOKUP(A64,[1]黑白ARDB丰度表!A:C,3,FALSE)</f>
        <v>kasugamycin</v>
      </c>
      <c r="C64" s="4">
        <v>8</v>
      </c>
      <c r="D64" s="4">
        <v>160</v>
      </c>
      <c r="E64" s="4">
        <v>12</v>
      </c>
      <c r="F64" s="4">
        <v>44</v>
      </c>
      <c r="G64" s="4">
        <v>18</v>
      </c>
      <c r="H64" s="4">
        <v>12</v>
      </c>
      <c r="I64" s="4">
        <v>2</v>
      </c>
      <c r="J64" s="4">
        <v>16</v>
      </c>
      <c r="K64" s="4">
        <v>12</v>
      </c>
      <c r="L64" s="4">
        <v>20</v>
      </c>
    </row>
    <row r="65" spans="1:12" x14ac:dyDescent="0.2">
      <c r="A65" s="4" t="s">
        <v>107</v>
      </c>
      <c r="B65" s="4" t="str">
        <f>VLOOKUP(A65,[1]黑白ARDB丰度表!A:C,3,FALSE)</f>
        <v>-</v>
      </c>
      <c r="C65" s="4">
        <v>8</v>
      </c>
      <c r="D65" s="4">
        <v>98</v>
      </c>
      <c r="E65" s="4">
        <v>4</v>
      </c>
      <c r="F65" s="4">
        <v>32</v>
      </c>
      <c r="G65" s="4">
        <v>4</v>
      </c>
      <c r="H65" s="4">
        <v>6</v>
      </c>
      <c r="I65" s="4">
        <v>0</v>
      </c>
      <c r="J65" s="4">
        <v>6</v>
      </c>
      <c r="K65" s="4">
        <v>4</v>
      </c>
      <c r="L65" s="4">
        <v>18</v>
      </c>
    </row>
    <row r="66" spans="1:12" x14ac:dyDescent="0.2">
      <c r="A66" s="4" t="s">
        <v>109</v>
      </c>
      <c r="B66" s="4" t="str">
        <f>VLOOKUP(A66,[1]黑白ARDB丰度表!A:C,3,FALSE)</f>
        <v>-</v>
      </c>
      <c r="C66" s="4">
        <v>0</v>
      </c>
      <c r="D66" s="4">
        <v>18</v>
      </c>
      <c r="E66" s="4">
        <v>0</v>
      </c>
      <c r="F66" s="4">
        <v>4</v>
      </c>
      <c r="G66" s="4">
        <v>12</v>
      </c>
      <c r="H66" s="4">
        <v>2</v>
      </c>
      <c r="I66" s="4">
        <v>0</v>
      </c>
      <c r="J66" s="4">
        <v>2</v>
      </c>
      <c r="K66" s="4">
        <v>4</v>
      </c>
      <c r="L66" s="4">
        <v>2</v>
      </c>
    </row>
    <row r="67" spans="1:12" x14ac:dyDescent="0.2">
      <c r="A67" s="4" t="s">
        <v>111</v>
      </c>
      <c r="B67" s="4" t="str">
        <f>VLOOKUP(A67,[1]黑白ARDB丰度表!A:C,3,FALSE)</f>
        <v>doxorubicin,erythromycin</v>
      </c>
      <c r="C67" s="4">
        <v>10</v>
      </c>
      <c r="D67" s="4">
        <v>188</v>
      </c>
      <c r="E67" s="4">
        <v>4</v>
      </c>
      <c r="F67" s="4">
        <v>46</v>
      </c>
      <c r="G67" s="4">
        <v>46</v>
      </c>
      <c r="H67" s="4">
        <v>14</v>
      </c>
      <c r="I67" s="4">
        <v>6</v>
      </c>
      <c r="J67" s="4">
        <v>34</v>
      </c>
      <c r="K67" s="4">
        <v>14</v>
      </c>
      <c r="L67" s="4">
        <v>26</v>
      </c>
    </row>
    <row r="68" spans="1:12" x14ac:dyDescent="0.2">
      <c r="A68" s="4" t="s">
        <v>113</v>
      </c>
      <c r="B68" s="4" t="str">
        <f>VLOOKUP(A68,[1]黑白ARDB丰度表!A:C,3,FALSE)</f>
        <v>lincosamide,streptogramin_b,macrolide</v>
      </c>
      <c r="C68" s="4">
        <v>1908</v>
      </c>
      <c r="D68" s="4">
        <v>1794</v>
      </c>
      <c r="E68" s="4">
        <v>3264</v>
      </c>
      <c r="F68" s="4">
        <v>1158</v>
      </c>
      <c r="G68" s="4">
        <v>932</v>
      </c>
      <c r="H68" s="4">
        <v>932</v>
      </c>
      <c r="I68" s="4">
        <v>3846</v>
      </c>
      <c r="J68" s="4">
        <v>3008</v>
      </c>
      <c r="K68" s="4">
        <v>3532</v>
      </c>
      <c r="L68" s="4">
        <v>1746</v>
      </c>
    </row>
    <row r="69" spans="1:12" x14ac:dyDescent="0.2">
      <c r="A69" s="4" t="s">
        <v>115</v>
      </c>
      <c r="B69" s="4" t="str">
        <f>VLOOKUP(A69,[1]黑白ARDB丰度表!A:C,3,FALSE)</f>
        <v>streptomycin,spectomycin</v>
      </c>
      <c r="C69" s="4">
        <v>0</v>
      </c>
      <c r="D69" s="4">
        <v>6</v>
      </c>
      <c r="E69" s="4">
        <v>0</v>
      </c>
      <c r="F69" s="4">
        <v>0</v>
      </c>
      <c r="G69" s="4">
        <v>0</v>
      </c>
      <c r="H69" s="4">
        <v>0</v>
      </c>
      <c r="I69" s="4">
        <v>94</v>
      </c>
      <c r="J69" s="4">
        <v>24</v>
      </c>
      <c r="K69" s="4">
        <v>66</v>
      </c>
      <c r="L69" s="4">
        <v>32</v>
      </c>
    </row>
    <row r="70" spans="1:12" x14ac:dyDescent="0.2">
      <c r="A70" s="4" t="s">
        <v>117</v>
      </c>
      <c r="B70" s="4" t="str">
        <f>VLOOKUP(A70,[1]黑白ARDB丰度表!A:C,3,FALSE)</f>
        <v>spectinomycin,streptomycin</v>
      </c>
      <c r="C70" s="4">
        <v>24</v>
      </c>
      <c r="D70" s="4">
        <v>54</v>
      </c>
      <c r="E70" s="4">
        <v>4</v>
      </c>
      <c r="F70" s="4">
        <v>20</v>
      </c>
      <c r="G70" s="4">
        <v>16</v>
      </c>
      <c r="H70" s="4">
        <v>34</v>
      </c>
      <c r="I70" s="4">
        <v>14</v>
      </c>
      <c r="J70" s="4">
        <v>80</v>
      </c>
      <c r="K70" s="4">
        <v>34</v>
      </c>
      <c r="L70" s="4">
        <v>24</v>
      </c>
    </row>
    <row r="71" spans="1:12" x14ac:dyDescent="0.2">
      <c r="A71" s="4" t="s">
        <v>119</v>
      </c>
      <c r="B71" s="4" t="str">
        <f>VLOOKUP(A71,[1]黑白ARDB丰度表!A:C,3,FALSE)</f>
        <v>chloramphenicol</v>
      </c>
      <c r="C71" s="4">
        <v>0</v>
      </c>
      <c r="D71" s="4">
        <v>2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2</v>
      </c>
    </row>
    <row r="72" spans="1:12" x14ac:dyDescent="0.2">
      <c r="A72" s="4" t="s">
        <v>121</v>
      </c>
      <c r="B72" s="4" t="str">
        <f>VLOOKUP(A72,[1]黑白ARDB丰度表!A:C,3,FALSE)</f>
        <v>tetracycline</v>
      </c>
      <c r="C72" s="4">
        <v>90</v>
      </c>
      <c r="D72" s="4">
        <v>56</v>
      </c>
      <c r="E72" s="4">
        <v>114</v>
      </c>
      <c r="F72" s="4">
        <v>110</v>
      </c>
      <c r="G72" s="4">
        <v>66</v>
      </c>
      <c r="H72" s="4">
        <v>34</v>
      </c>
      <c r="I72" s="4">
        <v>62</v>
      </c>
      <c r="J72" s="4">
        <v>104</v>
      </c>
      <c r="K72" s="4">
        <v>54</v>
      </c>
      <c r="L72" s="4">
        <v>88</v>
      </c>
    </row>
    <row r="73" spans="1:12" x14ac:dyDescent="0.2">
      <c r="A73" s="4" t="s">
        <v>122</v>
      </c>
      <c r="B73" s="4" t="str">
        <f>VLOOKUP(A73,[1]黑白ARDB丰度表!A:C,3,FALSE)</f>
        <v>chloramphenicol</v>
      </c>
      <c r="C73" s="4">
        <v>2924</v>
      </c>
      <c r="D73" s="4">
        <v>1174</v>
      </c>
      <c r="E73" s="4">
        <v>1030</v>
      </c>
      <c r="F73" s="4">
        <v>270</v>
      </c>
      <c r="G73" s="4">
        <v>220</v>
      </c>
      <c r="H73" s="4">
        <v>1164</v>
      </c>
      <c r="I73" s="4">
        <v>1624</v>
      </c>
      <c r="J73" s="4">
        <v>1710</v>
      </c>
      <c r="K73" s="4">
        <v>4266</v>
      </c>
      <c r="L73" s="4">
        <v>1928</v>
      </c>
    </row>
    <row r="74" spans="1:12" x14ac:dyDescent="0.2">
      <c r="A74" s="4" t="s">
        <v>124</v>
      </c>
      <c r="B74" s="4" t="str">
        <f>VLOOKUP(A74,[1]黑白ARDB丰度表!A:C,3,FALSE)</f>
        <v>bacitracin</v>
      </c>
      <c r="C74" s="4">
        <v>0</v>
      </c>
      <c r="D74" s="4">
        <v>0</v>
      </c>
      <c r="E74" s="4">
        <v>0</v>
      </c>
      <c r="F74" s="4">
        <v>0</v>
      </c>
      <c r="G74" s="4">
        <v>32</v>
      </c>
      <c r="H74" s="4">
        <v>0</v>
      </c>
      <c r="I74" s="4">
        <v>0</v>
      </c>
      <c r="J74" s="4">
        <v>10</v>
      </c>
      <c r="K74" s="4">
        <v>52</v>
      </c>
      <c r="L74" s="4">
        <v>0</v>
      </c>
    </row>
    <row r="75" spans="1:12" x14ac:dyDescent="0.2">
      <c r="A75" s="4" t="s">
        <v>125</v>
      </c>
      <c r="B75" s="4" t="str">
        <f>VLOOKUP(A75,[1]黑白ARDB丰度表!A:C,3,FALSE)</f>
        <v>lincosamide,streptogramin_b,macrolide</v>
      </c>
      <c r="C75" s="4">
        <v>1772</v>
      </c>
      <c r="D75" s="4">
        <v>1560</v>
      </c>
      <c r="E75" s="4">
        <v>2902</v>
      </c>
      <c r="F75" s="4">
        <v>940</v>
      </c>
      <c r="G75" s="4">
        <v>842</v>
      </c>
      <c r="H75" s="4">
        <v>800</v>
      </c>
      <c r="I75" s="4">
        <v>3730</v>
      </c>
      <c r="J75" s="4">
        <v>2916</v>
      </c>
      <c r="K75" s="4">
        <v>2994</v>
      </c>
      <c r="L75" s="4">
        <v>1580</v>
      </c>
    </row>
    <row r="76" spans="1:12" x14ac:dyDescent="0.2">
      <c r="A76" s="4" t="s">
        <v>126</v>
      </c>
      <c r="B76" s="4" t="str">
        <f>VLOOKUP(A76,[1]黑白ARDB丰度表!A:C,3,FALSE)</f>
        <v>lincomycin</v>
      </c>
      <c r="C76" s="4">
        <v>842</v>
      </c>
      <c r="D76" s="4">
        <v>416</v>
      </c>
      <c r="E76" s="4">
        <v>122</v>
      </c>
      <c r="F76" s="4">
        <v>36</v>
      </c>
      <c r="G76" s="4">
        <v>8</v>
      </c>
      <c r="H76" s="4">
        <v>10</v>
      </c>
      <c r="I76" s="4">
        <v>1024</v>
      </c>
      <c r="J76" s="4">
        <v>636</v>
      </c>
      <c r="K76" s="4">
        <v>612</v>
      </c>
      <c r="L76" s="4">
        <v>536</v>
      </c>
    </row>
    <row r="77" spans="1:12" x14ac:dyDescent="0.2">
      <c r="A77" s="4" t="s">
        <v>128</v>
      </c>
      <c r="B77" s="4" t="str">
        <f>VLOOKUP(A77,[1]黑白ARDB丰度表!A:C,3,FALSE)</f>
        <v>tetracycline</v>
      </c>
      <c r="C77" s="4">
        <v>22</v>
      </c>
      <c r="D77" s="4">
        <v>20</v>
      </c>
      <c r="E77" s="4">
        <v>20</v>
      </c>
      <c r="F77" s="4">
        <v>24</v>
      </c>
      <c r="G77" s="4">
        <v>30</v>
      </c>
      <c r="H77" s="4">
        <v>20</v>
      </c>
      <c r="I77" s="4">
        <v>2</v>
      </c>
      <c r="J77" s="4">
        <v>12</v>
      </c>
      <c r="K77" s="4">
        <v>16</v>
      </c>
      <c r="L77" s="4">
        <v>10</v>
      </c>
    </row>
    <row r="78" spans="1:12" x14ac:dyDescent="0.2">
      <c r="A78" s="4" t="s">
        <v>129</v>
      </c>
      <c r="B78" s="4" t="str">
        <f>VLOOKUP(A78,[1]黑白ARDB丰度表!A:C,3,FALSE)</f>
        <v>tetracycline</v>
      </c>
      <c r="C78" s="4">
        <v>0</v>
      </c>
      <c r="D78" s="4">
        <v>0</v>
      </c>
      <c r="E78" s="4">
        <v>0</v>
      </c>
      <c r="F78" s="4">
        <v>0</v>
      </c>
      <c r="G78" s="4">
        <v>6</v>
      </c>
      <c r="H78" s="4">
        <v>4</v>
      </c>
      <c r="I78" s="4">
        <v>0</v>
      </c>
      <c r="J78" s="4">
        <v>0</v>
      </c>
      <c r="K78" s="4">
        <v>0</v>
      </c>
      <c r="L78" s="4">
        <v>0</v>
      </c>
    </row>
    <row r="79" spans="1:12" x14ac:dyDescent="0.2">
      <c r="A79" s="4" t="s">
        <v>130</v>
      </c>
      <c r="B79" s="4" t="str">
        <f>VLOOKUP(A79,[1]黑白ARDB丰度表!A:C,3,FALSE)</f>
        <v>tetracycline</v>
      </c>
      <c r="C79" s="4">
        <v>10</v>
      </c>
      <c r="D79" s="4">
        <v>284</v>
      </c>
      <c r="E79" s="4">
        <v>6</v>
      </c>
      <c r="F79" s="4">
        <v>40</v>
      </c>
      <c r="G79" s="4">
        <v>18</v>
      </c>
      <c r="H79" s="4">
        <v>28</v>
      </c>
      <c r="I79" s="4">
        <v>4</v>
      </c>
      <c r="J79" s="4">
        <v>20</v>
      </c>
      <c r="K79" s="4">
        <v>4</v>
      </c>
      <c r="L79" s="4">
        <v>28</v>
      </c>
    </row>
    <row r="80" spans="1:12" x14ac:dyDescent="0.2">
      <c r="A80" s="4" t="s">
        <v>132</v>
      </c>
      <c r="B80" s="4" t="str">
        <f>VLOOKUP(A80,[1]黑白ARDB丰度表!A:C,3,FALSE)</f>
        <v>cephalosporin,penicillin</v>
      </c>
      <c r="C80" s="4">
        <v>6</v>
      </c>
      <c r="D80" s="4">
        <v>44</v>
      </c>
      <c r="E80" s="4">
        <v>2</v>
      </c>
      <c r="F80" s="4">
        <v>14</v>
      </c>
      <c r="G80" s="4">
        <v>6</v>
      </c>
      <c r="H80" s="4">
        <v>2</v>
      </c>
      <c r="I80" s="4">
        <v>0</v>
      </c>
      <c r="J80" s="4">
        <v>0</v>
      </c>
      <c r="K80" s="4">
        <v>0</v>
      </c>
      <c r="L80" s="4">
        <v>0</v>
      </c>
    </row>
    <row r="81" spans="1:12" x14ac:dyDescent="0.2">
      <c r="A81" s="4" t="s">
        <v>134</v>
      </c>
      <c r="B81" s="4" t="str">
        <f>VLOOKUP(A81,[1]黑白ARDB丰度表!A:C,3,FALSE)</f>
        <v>tetracycline</v>
      </c>
      <c r="C81" s="4">
        <v>48</v>
      </c>
      <c r="D81" s="4">
        <v>54</v>
      </c>
      <c r="E81" s="4">
        <v>48</v>
      </c>
      <c r="F81" s="4">
        <v>58</v>
      </c>
      <c r="G81" s="4">
        <v>78</v>
      </c>
      <c r="H81" s="4">
        <v>102</v>
      </c>
      <c r="I81" s="4">
        <v>68</v>
      </c>
      <c r="J81" s="4">
        <v>64</v>
      </c>
      <c r="K81" s="4">
        <v>34</v>
      </c>
      <c r="L81" s="4">
        <v>74</v>
      </c>
    </row>
    <row r="82" spans="1:12" x14ac:dyDescent="0.2">
      <c r="A82" s="4" t="s">
        <v>135</v>
      </c>
      <c r="B82" s="4" t="str">
        <f>VLOOKUP(A82,[1]黑白ARDB丰度表!A:C,3,FALSE)</f>
        <v>tetracycline</v>
      </c>
      <c r="C82" s="4">
        <v>0</v>
      </c>
      <c r="D82" s="4">
        <v>0</v>
      </c>
      <c r="E82" s="4">
        <v>0</v>
      </c>
      <c r="F82" s="4">
        <v>2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</row>
    <row r="83" spans="1:12" x14ac:dyDescent="0.2">
      <c r="A83" s="4" t="s">
        <v>137</v>
      </c>
      <c r="B83" s="4" t="str">
        <f>VLOOKUP(A83,[1]黑白ARDB丰度表!A:C,3,FALSE)</f>
        <v>bacitracin</v>
      </c>
      <c r="C83" s="4">
        <v>18</v>
      </c>
      <c r="D83" s="4">
        <v>4</v>
      </c>
      <c r="E83" s="4">
        <v>40</v>
      </c>
      <c r="F83" s="4">
        <v>46</v>
      </c>
      <c r="G83" s="4">
        <v>32</v>
      </c>
      <c r="H83" s="4">
        <v>202</v>
      </c>
      <c r="I83" s="4">
        <v>8</v>
      </c>
      <c r="J83" s="4">
        <v>24</v>
      </c>
      <c r="K83" s="4">
        <v>6</v>
      </c>
      <c r="L83" s="4">
        <v>44</v>
      </c>
    </row>
    <row r="84" spans="1:12" x14ac:dyDescent="0.2">
      <c r="A84" s="4" t="s">
        <v>138</v>
      </c>
      <c r="B84" s="4" t="str">
        <f>VLOOKUP(A84,[1]黑白ARDB丰度表!A:C,3,FALSE)</f>
        <v>tetracycline</v>
      </c>
      <c r="C84" s="4">
        <v>0</v>
      </c>
      <c r="D84" s="4">
        <v>24</v>
      </c>
      <c r="E84" s="4">
        <v>4</v>
      </c>
      <c r="F84" s="4">
        <v>0</v>
      </c>
      <c r="G84" s="4">
        <v>0</v>
      </c>
      <c r="H84" s="4">
        <v>0</v>
      </c>
      <c r="I84" s="4">
        <v>0</v>
      </c>
      <c r="J84" s="4">
        <v>4</v>
      </c>
      <c r="K84" s="4">
        <v>2</v>
      </c>
      <c r="L84" s="4">
        <v>0</v>
      </c>
    </row>
    <row r="85" spans="1:12" x14ac:dyDescent="0.2">
      <c r="A85" s="4" t="s">
        <v>139</v>
      </c>
      <c r="B85" s="4" t="str">
        <f>VLOOKUP(A85,[1]黑白ARDB丰度表!A:C,3,FALSE)</f>
        <v>bacitracin</v>
      </c>
      <c r="C85" s="4">
        <v>4</v>
      </c>
      <c r="D85" s="4">
        <v>0</v>
      </c>
      <c r="E85" s="4">
        <v>0</v>
      </c>
      <c r="F85" s="4">
        <v>0</v>
      </c>
      <c r="G85" s="4">
        <v>4</v>
      </c>
      <c r="H85" s="4">
        <v>0</v>
      </c>
      <c r="I85" s="4">
        <v>0</v>
      </c>
      <c r="J85" s="4">
        <v>0</v>
      </c>
      <c r="K85" s="4">
        <v>2</v>
      </c>
      <c r="L85" s="4">
        <v>0</v>
      </c>
    </row>
    <row r="86" spans="1:12" x14ac:dyDescent="0.2">
      <c r="A86" s="4" t="s">
        <v>140</v>
      </c>
      <c r="B86" s="4" t="str">
        <f>VLOOKUP(A86,[1]黑白ARDB丰度表!A:C,3,FALSE)</f>
        <v>tetracycline</v>
      </c>
      <c r="C86" s="4">
        <v>0</v>
      </c>
      <c r="D86" s="4">
        <v>18</v>
      </c>
      <c r="E86" s="4">
        <v>0</v>
      </c>
      <c r="F86" s="4">
        <v>16</v>
      </c>
      <c r="G86" s="4">
        <v>0</v>
      </c>
      <c r="H86" s="4">
        <v>2</v>
      </c>
      <c r="I86" s="4">
        <v>0</v>
      </c>
      <c r="J86" s="4">
        <v>0</v>
      </c>
      <c r="K86" s="4">
        <v>4</v>
      </c>
      <c r="L86" s="4">
        <v>0</v>
      </c>
    </row>
    <row r="87" spans="1:12" x14ac:dyDescent="0.2">
      <c r="A87" s="4" t="s">
        <v>142</v>
      </c>
      <c r="B87" s="4" t="str">
        <f>VLOOKUP(A87,[1]黑白ARDB丰度表!A:C,3,FALSE)</f>
        <v>tetracycline</v>
      </c>
      <c r="C87" s="4">
        <v>8</v>
      </c>
      <c r="D87" s="4">
        <v>16</v>
      </c>
      <c r="E87" s="4">
        <v>30</v>
      </c>
      <c r="F87" s="4">
        <v>14</v>
      </c>
      <c r="G87" s="4">
        <v>8</v>
      </c>
      <c r="H87" s="4">
        <v>56</v>
      </c>
      <c r="I87" s="4">
        <v>58</v>
      </c>
      <c r="J87" s="4">
        <v>128</v>
      </c>
      <c r="K87" s="4">
        <v>56</v>
      </c>
      <c r="L87" s="4">
        <v>34</v>
      </c>
    </row>
    <row r="88" spans="1:12" x14ac:dyDescent="0.2">
      <c r="A88" s="4" t="s">
        <v>144</v>
      </c>
      <c r="B88" s="4" t="str">
        <f>VLOOKUP(A88,[1]黑白ARDB丰度表!A:C,3,FALSE)</f>
        <v>streptomycin</v>
      </c>
      <c r="C88" s="4">
        <v>14</v>
      </c>
      <c r="D88" s="4">
        <v>138</v>
      </c>
      <c r="E88" s="4">
        <v>20</v>
      </c>
      <c r="F88" s="4">
        <v>70</v>
      </c>
      <c r="G88" s="4">
        <v>22</v>
      </c>
      <c r="H88" s="4">
        <v>12</v>
      </c>
      <c r="I88" s="4">
        <v>24</v>
      </c>
      <c r="J88" s="4">
        <v>92</v>
      </c>
      <c r="K88" s="4">
        <v>22</v>
      </c>
      <c r="L88" s="4">
        <v>24</v>
      </c>
    </row>
    <row r="89" spans="1:12" x14ac:dyDescent="0.2">
      <c r="A89" s="4" t="s">
        <v>146</v>
      </c>
      <c r="B89" s="4" t="str">
        <f>VLOOKUP(A89,[1]黑白ARDB丰度表!A:C,3,FALSE)</f>
        <v>isepamicin,netilmicin,tobramycin,amikacin,sisomicin,dibekacin</v>
      </c>
      <c r="C89" s="4">
        <v>198</v>
      </c>
      <c r="D89" s="4">
        <v>224</v>
      </c>
      <c r="E89" s="4">
        <v>412</v>
      </c>
      <c r="F89" s="4">
        <v>208</v>
      </c>
      <c r="G89" s="4">
        <v>226</v>
      </c>
      <c r="H89" s="4">
        <v>432</v>
      </c>
      <c r="I89" s="4">
        <v>872</v>
      </c>
      <c r="J89" s="4">
        <v>870</v>
      </c>
      <c r="K89" s="4">
        <v>1528</v>
      </c>
      <c r="L89" s="4">
        <v>1172</v>
      </c>
    </row>
    <row r="90" spans="1:12" x14ac:dyDescent="0.2">
      <c r="A90" s="4" t="s">
        <v>148</v>
      </c>
      <c r="B90" s="4" t="str">
        <f>VLOOKUP(A90,[1]黑白ARDB丰度表!A:C,3,FALSE)</f>
        <v>chloramphenicol,acriflavine,norfloxacin</v>
      </c>
      <c r="C90" s="4">
        <v>0</v>
      </c>
      <c r="D90" s="4">
        <v>6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2</v>
      </c>
    </row>
    <row r="91" spans="1:12" x14ac:dyDescent="0.2">
      <c r="A91" s="4" t="s">
        <v>150</v>
      </c>
      <c r="B91" s="4" t="str">
        <f>VLOOKUP(A91,[1]黑白ARDB丰度表!A:C,3,FALSE)</f>
        <v>bacitracin</v>
      </c>
      <c r="C91" s="4">
        <v>0</v>
      </c>
      <c r="D91" s="4">
        <v>0</v>
      </c>
      <c r="E91" s="4">
        <v>0</v>
      </c>
      <c r="F91" s="4">
        <v>12</v>
      </c>
      <c r="G91" s="4">
        <v>0</v>
      </c>
      <c r="H91" s="4">
        <v>0</v>
      </c>
      <c r="I91" s="4">
        <v>0</v>
      </c>
      <c r="J91" s="4">
        <v>4</v>
      </c>
      <c r="K91" s="4">
        <v>0</v>
      </c>
      <c r="L91" s="4">
        <v>4</v>
      </c>
    </row>
    <row r="92" spans="1:12" x14ac:dyDescent="0.2">
      <c r="A92" s="4" t="s">
        <v>151</v>
      </c>
      <c r="B92" s="4" t="str">
        <f>VLOOKUP(A92,[1]黑白ARDB丰度表!A:C,3,FALSE)</f>
        <v>tobramycin,kanamycin</v>
      </c>
      <c r="C92" s="4">
        <v>0</v>
      </c>
      <c r="D92" s="4">
        <v>0</v>
      </c>
      <c r="E92" s="4">
        <v>2</v>
      </c>
      <c r="F92" s="4">
        <v>0</v>
      </c>
      <c r="G92" s="4">
        <v>4</v>
      </c>
      <c r="H92" s="4">
        <v>2</v>
      </c>
      <c r="I92" s="4">
        <v>0</v>
      </c>
      <c r="J92" s="4">
        <v>0</v>
      </c>
      <c r="K92" s="4">
        <v>4</v>
      </c>
      <c r="L92" s="4">
        <v>4</v>
      </c>
    </row>
    <row r="93" spans="1:12" x14ac:dyDescent="0.2">
      <c r="A93" s="4" t="s">
        <v>152</v>
      </c>
      <c r="B93" s="4" t="str">
        <f>VLOOKUP(A93,[1]黑白ARDB丰度表!A:C,3,FALSE)</f>
        <v>lincosamide,streptogramin_b,macrolide</v>
      </c>
      <c r="C93" s="4">
        <v>230</v>
      </c>
      <c r="D93" s="4">
        <v>470</v>
      </c>
      <c r="E93" s="4">
        <v>898</v>
      </c>
      <c r="F93" s="4">
        <v>282</v>
      </c>
      <c r="G93" s="4">
        <v>184</v>
      </c>
      <c r="H93" s="4">
        <v>784</v>
      </c>
      <c r="I93" s="4">
        <v>734</v>
      </c>
      <c r="J93" s="4">
        <v>932</v>
      </c>
      <c r="K93" s="4">
        <v>2998</v>
      </c>
      <c r="L93" s="4">
        <v>1402</v>
      </c>
    </row>
    <row r="94" spans="1:12" x14ac:dyDescent="0.2">
      <c r="A94" s="4" t="s">
        <v>154</v>
      </c>
      <c r="B94" s="4" t="str">
        <f>VLOOKUP(A94,[1]黑白ARDB丰度表!A:C,3,FALSE)</f>
        <v>bacitracin</v>
      </c>
      <c r="C94" s="4">
        <v>14</v>
      </c>
      <c r="D94" s="4">
        <v>14</v>
      </c>
      <c r="E94" s="4">
        <v>12</v>
      </c>
      <c r="F94" s="4">
        <v>8</v>
      </c>
      <c r="G94" s="4">
        <v>0</v>
      </c>
      <c r="H94" s="4">
        <v>16</v>
      </c>
      <c r="I94" s="4">
        <v>16</v>
      </c>
      <c r="J94" s="4">
        <v>28</v>
      </c>
      <c r="K94" s="4">
        <v>0</v>
      </c>
      <c r="L94" s="4">
        <v>32</v>
      </c>
    </row>
    <row r="95" spans="1:12" x14ac:dyDescent="0.2">
      <c r="A95" s="4" t="s">
        <v>155</v>
      </c>
      <c r="B95" s="4" t="str">
        <f>VLOOKUP(A95,[1]黑白ARDB丰度表!A:C,3,FALSE)</f>
        <v>deoxycholate,fosfomycin</v>
      </c>
      <c r="C95" s="4">
        <v>10</v>
      </c>
      <c r="D95" s="4">
        <v>116</v>
      </c>
      <c r="E95" s="4">
        <v>0</v>
      </c>
      <c r="F95" s="4">
        <v>32</v>
      </c>
      <c r="G95" s="4">
        <v>20</v>
      </c>
      <c r="H95" s="4">
        <v>24</v>
      </c>
      <c r="I95" s="4">
        <v>2</v>
      </c>
      <c r="J95" s="4">
        <v>20</v>
      </c>
      <c r="K95" s="4">
        <v>12</v>
      </c>
      <c r="L95" s="4">
        <v>10</v>
      </c>
    </row>
    <row r="96" spans="1:12" x14ac:dyDescent="0.2">
      <c r="A96" s="4" t="s">
        <v>157</v>
      </c>
      <c r="B96" s="4" t="str">
        <f>VLOOKUP(A96,[1]黑白ARDB丰度表!A:C,3,FALSE)</f>
        <v>bacitracin</v>
      </c>
      <c r="C96" s="4">
        <v>10</v>
      </c>
      <c r="D96" s="4">
        <v>178</v>
      </c>
      <c r="E96" s="4">
        <v>14</v>
      </c>
      <c r="F96" s="4">
        <v>48</v>
      </c>
      <c r="G96" s="4">
        <v>22</v>
      </c>
      <c r="H96" s="4">
        <v>24</v>
      </c>
      <c r="I96" s="4">
        <v>10</v>
      </c>
      <c r="J96" s="4">
        <v>6</v>
      </c>
      <c r="K96" s="4">
        <v>12</v>
      </c>
      <c r="L96" s="4">
        <v>18</v>
      </c>
    </row>
    <row r="97" spans="1:12" x14ac:dyDescent="0.2">
      <c r="A97" s="4" t="s">
        <v>158</v>
      </c>
      <c r="B97" s="4" t="str">
        <f>VLOOKUP(A97,[1]黑白ARDB丰度表!A:C,3,FALSE)</f>
        <v>trimethoprim</v>
      </c>
      <c r="C97" s="4">
        <v>0</v>
      </c>
      <c r="D97" s="4">
        <v>14</v>
      </c>
      <c r="E97" s="4">
        <v>0</v>
      </c>
      <c r="F97" s="4">
        <v>8</v>
      </c>
      <c r="G97" s="4">
        <v>0</v>
      </c>
      <c r="H97" s="4">
        <v>16</v>
      </c>
      <c r="I97" s="4">
        <v>4</v>
      </c>
      <c r="J97" s="4">
        <v>14</v>
      </c>
      <c r="K97" s="4">
        <v>0</v>
      </c>
      <c r="L97" s="4">
        <v>6</v>
      </c>
    </row>
    <row r="98" spans="1:12" x14ac:dyDescent="0.2">
      <c r="A98" s="4" t="s">
        <v>160</v>
      </c>
      <c r="B98" s="4" t="str">
        <f>VLOOKUP(A98,[1]黑白ARDB丰度表!A:C,3,FALSE)</f>
        <v>bacitracin</v>
      </c>
      <c r="C98" s="4">
        <v>0</v>
      </c>
      <c r="D98" s="4">
        <v>0</v>
      </c>
      <c r="E98" s="4">
        <v>12</v>
      </c>
      <c r="F98" s="4">
        <v>0</v>
      </c>
      <c r="G98" s="4">
        <v>0</v>
      </c>
      <c r="H98" s="4">
        <v>4</v>
      </c>
      <c r="I98" s="4">
        <v>60</v>
      </c>
      <c r="J98" s="4">
        <v>174</v>
      </c>
      <c r="K98" s="4">
        <v>20</v>
      </c>
      <c r="L98" s="4">
        <v>60</v>
      </c>
    </row>
    <row r="99" spans="1:12" x14ac:dyDescent="0.2">
      <c r="A99" s="4" t="s">
        <v>161</v>
      </c>
      <c r="B99" s="4" t="str">
        <f>VLOOKUP(A99,[1]黑白ARDB丰度表!A:C,3,FALSE)</f>
        <v>bacitracin</v>
      </c>
      <c r="C99" s="4">
        <v>0</v>
      </c>
      <c r="D99" s="4">
        <v>4</v>
      </c>
      <c r="E99" s="4">
        <v>8</v>
      </c>
      <c r="F99" s="4">
        <v>0</v>
      </c>
      <c r="G99" s="4">
        <v>6</v>
      </c>
      <c r="H99" s="4">
        <v>0</v>
      </c>
      <c r="I99" s="4">
        <v>0</v>
      </c>
      <c r="J99" s="4">
        <v>16</v>
      </c>
      <c r="K99" s="4">
        <v>0</v>
      </c>
      <c r="L99" s="4">
        <v>2</v>
      </c>
    </row>
    <row r="100" spans="1:12" x14ac:dyDescent="0.2">
      <c r="A100" s="4" t="s">
        <v>162</v>
      </c>
      <c r="B100" s="4" t="str">
        <f>VLOOKUP(A100,[1]黑白ARDB丰度表!A:C,3,FALSE)</f>
        <v>chloramphenicol</v>
      </c>
      <c r="C100" s="4">
        <v>6</v>
      </c>
      <c r="D100" s="4">
        <v>66</v>
      </c>
      <c r="E100" s="4">
        <v>36</v>
      </c>
      <c r="F100" s="4">
        <v>18</v>
      </c>
      <c r="G100" s="4">
        <v>26</v>
      </c>
      <c r="H100" s="4">
        <v>72</v>
      </c>
      <c r="I100" s="4">
        <v>178</v>
      </c>
      <c r="J100" s="4">
        <v>716</v>
      </c>
      <c r="K100" s="4">
        <v>178</v>
      </c>
      <c r="L100" s="4">
        <v>170</v>
      </c>
    </row>
    <row r="101" spans="1:12" x14ac:dyDescent="0.2">
      <c r="A101" s="4" t="s">
        <v>164</v>
      </c>
      <c r="B101" s="4" t="str">
        <f>VLOOKUP(A101,[1]黑白ARDB丰度表!A:C,3,FALSE)</f>
        <v>bacitracin</v>
      </c>
      <c r="C101" s="4">
        <v>0</v>
      </c>
      <c r="D101" s="4">
        <v>0</v>
      </c>
      <c r="E101" s="4">
        <v>0</v>
      </c>
      <c r="F101" s="4">
        <v>0</v>
      </c>
      <c r="G101" s="4">
        <v>18</v>
      </c>
      <c r="H101" s="4">
        <v>0</v>
      </c>
      <c r="I101" s="4">
        <v>2</v>
      </c>
      <c r="J101" s="4">
        <v>0</v>
      </c>
      <c r="K101" s="4">
        <v>0</v>
      </c>
      <c r="L101" s="4">
        <v>0</v>
      </c>
    </row>
    <row r="102" spans="1:12" x14ac:dyDescent="0.2">
      <c r="A102" s="4" t="s">
        <v>165</v>
      </c>
      <c r="B102" s="4" t="str">
        <f>VLOOKUP(A102,[1]黑白ARDB丰度表!A:C,3,FALSE)</f>
        <v>bacitracin</v>
      </c>
      <c r="C102" s="4">
        <v>8</v>
      </c>
      <c r="D102" s="4">
        <v>4</v>
      </c>
      <c r="E102" s="4">
        <v>12</v>
      </c>
      <c r="F102" s="4">
        <v>38</v>
      </c>
      <c r="G102" s="4">
        <v>52</v>
      </c>
      <c r="H102" s="4">
        <v>0</v>
      </c>
      <c r="I102" s="4">
        <v>6</v>
      </c>
      <c r="J102" s="4">
        <v>2</v>
      </c>
      <c r="K102" s="4">
        <v>36</v>
      </c>
      <c r="L102" s="4">
        <v>24</v>
      </c>
    </row>
    <row r="103" spans="1:12" x14ac:dyDescent="0.2">
      <c r="A103" s="4" t="s">
        <v>166</v>
      </c>
      <c r="B103" s="4" t="str">
        <f>VLOOKUP(A103,[1]黑白ARDB丰度表!A:C,3,FALSE)</f>
        <v>lincosamide,streptogramin_b,macrolide</v>
      </c>
      <c r="C103" s="4">
        <v>2</v>
      </c>
      <c r="D103" s="4">
        <v>18</v>
      </c>
      <c r="E103" s="4">
        <v>18</v>
      </c>
      <c r="F103" s="4">
        <v>6</v>
      </c>
      <c r="G103" s="4">
        <v>12</v>
      </c>
      <c r="H103" s="4">
        <v>38</v>
      </c>
      <c r="I103" s="4">
        <v>20</v>
      </c>
      <c r="J103" s="4">
        <v>34</v>
      </c>
      <c r="K103" s="4">
        <v>14</v>
      </c>
      <c r="L103" s="4">
        <v>8</v>
      </c>
    </row>
    <row r="104" spans="1:12" x14ac:dyDescent="0.2">
      <c r="A104" s="4" t="s">
        <v>168</v>
      </c>
      <c r="B104" s="4" t="str">
        <f>VLOOKUP(A104,[1]黑白ARDB丰度表!A:C,3,FALSE)</f>
        <v>streptomycin</v>
      </c>
      <c r="C104" s="4">
        <v>6</v>
      </c>
      <c r="D104" s="4">
        <v>6</v>
      </c>
      <c r="E104" s="4">
        <v>18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</row>
    <row r="105" spans="1:12" x14ac:dyDescent="0.2">
      <c r="A105" s="4" t="s">
        <v>170</v>
      </c>
      <c r="B105" s="4" t="str">
        <f>VLOOKUP(A105,[1]黑白ARDB丰度表!A:C,3,FALSE)</f>
        <v>lincosamide,streptogramin_b,macrolide</v>
      </c>
      <c r="C105" s="4">
        <v>874</v>
      </c>
      <c r="D105" s="4">
        <v>662</v>
      </c>
      <c r="E105" s="4">
        <v>864</v>
      </c>
      <c r="F105" s="4">
        <v>1246</v>
      </c>
      <c r="G105" s="4">
        <v>658</v>
      </c>
      <c r="H105" s="4">
        <v>150</v>
      </c>
      <c r="I105" s="4">
        <v>468</v>
      </c>
      <c r="J105" s="4">
        <v>512</v>
      </c>
      <c r="K105" s="4">
        <v>496</v>
      </c>
      <c r="L105" s="4">
        <v>414</v>
      </c>
    </row>
    <row r="106" spans="1:12" x14ac:dyDescent="0.2">
      <c r="A106" s="4" t="s">
        <v>171</v>
      </c>
      <c r="B106" s="4" t="str">
        <f>VLOOKUP(A106,[1]黑白ARDB丰度表!A:C,3,FALSE)</f>
        <v>tetracycline</v>
      </c>
      <c r="C106" s="4">
        <v>2</v>
      </c>
      <c r="D106" s="4">
        <v>6</v>
      </c>
      <c r="E106" s="4">
        <v>6</v>
      </c>
      <c r="F106" s="4">
        <v>10</v>
      </c>
      <c r="G106" s="4">
        <v>2</v>
      </c>
      <c r="H106" s="4">
        <v>0</v>
      </c>
      <c r="I106" s="4">
        <v>14</v>
      </c>
      <c r="J106" s="4">
        <v>2</v>
      </c>
      <c r="K106" s="4">
        <v>0</v>
      </c>
      <c r="L106" s="4">
        <v>0</v>
      </c>
    </row>
    <row r="107" spans="1:12" x14ac:dyDescent="0.2">
      <c r="A107" s="4" t="s">
        <v>172</v>
      </c>
      <c r="B107" s="4" t="str">
        <f>VLOOKUP(A107,[1]黑白ARDB丰度表!A:C,3,FALSE)</f>
        <v>chloramphenicol</v>
      </c>
      <c r="C107" s="4">
        <v>580</v>
      </c>
      <c r="D107" s="4">
        <v>634</v>
      </c>
      <c r="E107" s="4">
        <v>692</v>
      </c>
      <c r="F107" s="4">
        <v>946</v>
      </c>
      <c r="G107" s="4">
        <v>552</v>
      </c>
      <c r="H107" s="4">
        <v>7040</v>
      </c>
      <c r="I107" s="4">
        <v>478</v>
      </c>
      <c r="J107" s="4">
        <v>464</v>
      </c>
      <c r="K107" s="4">
        <v>248</v>
      </c>
      <c r="L107" s="4">
        <v>590</v>
      </c>
    </row>
    <row r="108" spans="1:12" x14ac:dyDescent="0.2">
      <c r="A108" s="4" t="s">
        <v>174</v>
      </c>
      <c r="B108" s="4" t="str">
        <f>VLOOKUP(A108,[1]黑白ARDB丰度表!A:C,3,FALSE)</f>
        <v>chloramphenicol</v>
      </c>
      <c r="C108" s="4">
        <v>2</v>
      </c>
      <c r="D108" s="4">
        <v>4</v>
      </c>
      <c r="E108" s="4">
        <v>0</v>
      </c>
      <c r="F108" s="4">
        <v>0</v>
      </c>
      <c r="G108" s="4">
        <v>0</v>
      </c>
      <c r="H108" s="4">
        <v>2</v>
      </c>
      <c r="I108" s="4">
        <v>0</v>
      </c>
      <c r="J108" s="4">
        <v>0</v>
      </c>
      <c r="K108" s="4">
        <v>0</v>
      </c>
      <c r="L108" s="4">
        <v>4</v>
      </c>
    </row>
    <row r="109" spans="1:12" x14ac:dyDescent="0.2">
      <c r="A109" s="4" t="s">
        <v>176</v>
      </c>
      <c r="B109" s="4" t="str">
        <f>VLOOKUP(A109,[1]黑白ARDB丰度表!A:C,3,FALSE)</f>
        <v>bacitracin</v>
      </c>
      <c r="C109" s="4">
        <v>204</v>
      </c>
      <c r="D109" s="4">
        <v>0</v>
      </c>
      <c r="E109" s="4">
        <v>20</v>
      </c>
      <c r="F109" s="4">
        <v>4</v>
      </c>
      <c r="G109" s="4">
        <v>0</v>
      </c>
      <c r="H109" s="4">
        <v>0</v>
      </c>
      <c r="I109" s="4">
        <v>2</v>
      </c>
      <c r="J109" s="4">
        <v>20</v>
      </c>
      <c r="K109" s="4">
        <v>12</v>
      </c>
      <c r="L109" s="4">
        <v>54</v>
      </c>
    </row>
    <row r="110" spans="1:12" x14ac:dyDescent="0.2">
      <c r="A110" s="4" t="s">
        <v>177</v>
      </c>
      <c r="B110" s="4" t="str">
        <f>VLOOKUP(A110,[1]黑白ARDB丰度表!A:C,3,FALSE)</f>
        <v>tetracycline</v>
      </c>
      <c r="C110" s="4">
        <v>44</v>
      </c>
      <c r="D110" s="4">
        <v>38</v>
      </c>
      <c r="E110" s="4">
        <v>64</v>
      </c>
      <c r="F110" s="4">
        <v>130</v>
      </c>
      <c r="G110" s="4">
        <v>70</v>
      </c>
      <c r="H110" s="4">
        <v>26</v>
      </c>
      <c r="I110" s="4">
        <v>40</v>
      </c>
      <c r="J110" s="4">
        <v>44</v>
      </c>
      <c r="K110" s="4">
        <v>30</v>
      </c>
      <c r="L110" s="4">
        <v>70</v>
      </c>
    </row>
    <row r="111" spans="1:12" x14ac:dyDescent="0.2">
      <c r="A111" s="4" t="s">
        <v>178</v>
      </c>
      <c r="B111" s="4" t="str">
        <f>VLOOKUP(A111,[1]黑白ARDB丰度表!A:C,3,FALSE)</f>
        <v>tetracycline</v>
      </c>
      <c r="C111" s="4">
        <v>230</v>
      </c>
      <c r="D111" s="4">
        <v>104</v>
      </c>
      <c r="E111" s="4">
        <v>300</v>
      </c>
      <c r="F111" s="4">
        <v>230</v>
      </c>
      <c r="G111" s="4">
        <v>146</v>
      </c>
      <c r="H111" s="4">
        <v>78</v>
      </c>
      <c r="I111" s="4">
        <v>106</v>
      </c>
      <c r="J111" s="4">
        <v>92</v>
      </c>
      <c r="K111" s="4">
        <v>134</v>
      </c>
      <c r="L111" s="4">
        <v>108</v>
      </c>
    </row>
    <row r="112" spans="1:12" x14ac:dyDescent="0.2">
      <c r="A112" s="4" t="s">
        <v>179</v>
      </c>
      <c r="B112" s="4" t="str">
        <f>VLOOKUP(A112,[1]黑白ARDB丰度表!A:C,3,FALSE)</f>
        <v>tetracycline</v>
      </c>
      <c r="C112" s="4">
        <v>72</v>
      </c>
      <c r="D112" s="4">
        <v>98</v>
      </c>
      <c r="E112" s="4">
        <v>116</v>
      </c>
      <c r="F112" s="4">
        <v>180</v>
      </c>
      <c r="G112" s="4">
        <v>100</v>
      </c>
      <c r="H112" s="4">
        <v>20</v>
      </c>
      <c r="I112" s="4">
        <v>68</v>
      </c>
      <c r="J112" s="4">
        <v>66</v>
      </c>
      <c r="K112" s="4">
        <v>64</v>
      </c>
      <c r="L112" s="4">
        <v>116</v>
      </c>
    </row>
    <row r="113" spans="1:12" x14ac:dyDescent="0.2">
      <c r="A113" s="4" t="s">
        <v>180</v>
      </c>
      <c r="B113" s="4" t="str">
        <f>VLOOKUP(A113,[1]黑白ARDB丰度表!A:C,3,FALSE)</f>
        <v>bacitracin</v>
      </c>
      <c r="C113" s="4">
        <v>0</v>
      </c>
      <c r="D113" s="4">
        <v>8</v>
      </c>
      <c r="E113" s="4">
        <v>0</v>
      </c>
      <c r="F113" s="4">
        <v>0</v>
      </c>
      <c r="G113" s="4">
        <v>14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</row>
    <row r="114" spans="1:12" x14ac:dyDescent="0.2">
      <c r="A114" s="4" t="s">
        <v>181</v>
      </c>
      <c r="B114" s="4" t="str">
        <f>VLOOKUP(A114,[1]黑白ARDB丰度表!A:C,3,FALSE)</f>
        <v>bacitracin</v>
      </c>
      <c r="C114" s="4">
        <v>6</v>
      </c>
      <c r="D114" s="4">
        <v>6</v>
      </c>
      <c r="E114" s="4">
        <v>14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2</v>
      </c>
    </row>
    <row r="115" spans="1:12" x14ac:dyDescent="0.2">
      <c r="A115" s="4" t="s">
        <v>182</v>
      </c>
      <c r="B115" s="4" t="str">
        <f>VLOOKUP(A115,[1]黑白ARDB丰度表!A:C,3,FALSE)</f>
        <v>bacitracin</v>
      </c>
      <c r="C115" s="4">
        <v>260</v>
      </c>
      <c r="D115" s="4">
        <v>132</v>
      </c>
      <c r="E115" s="4">
        <v>582</v>
      </c>
      <c r="F115" s="4">
        <v>232</v>
      </c>
      <c r="G115" s="4">
        <v>156</v>
      </c>
      <c r="H115" s="4">
        <v>452</v>
      </c>
      <c r="I115" s="4">
        <v>400</v>
      </c>
      <c r="J115" s="4">
        <v>210</v>
      </c>
      <c r="K115" s="4">
        <v>44</v>
      </c>
      <c r="L115" s="4">
        <v>216</v>
      </c>
    </row>
    <row r="116" spans="1:12" x14ac:dyDescent="0.2">
      <c r="A116" s="4" t="s">
        <v>183</v>
      </c>
      <c r="B116" s="4" t="str">
        <f>VLOOKUP(A116,[1]黑白ARDB丰度表!A:C,3,FALSE)</f>
        <v>tetracycline</v>
      </c>
      <c r="C116" s="4">
        <v>316</v>
      </c>
      <c r="D116" s="4">
        <v>204</v>
      </c>
      <c r="E116" s="4">
        <v>358</v>
      </c>
      <c r="F116" s="4">
        <v>380</v>
      </c>
      <c r="G116" s="4">
        <v>324</v>
      </c>
      <c r="H116" s="4">
        <v>48</v>
      </c>
      <c r="I116" s="4">
        <v>338</v>
      </c>
      <c r="J116" s="4">
        <v>182</v>
      </c>
      <c r="K116" s="4">
        <v>122</v>
      </c>
      <c r="L116" s="4">
        <v>250</v>
      </c>
    </row>
    <row r="117" spans="1:12" x14ac:dyDescent="0.2">
      <c r="A117" s="4" t="s">
        <v>184</v>
      </c>
      <c r="B117" s="4" t="str">
        <f>VLOOKUP(A117,[1]黑白ARDB丰度表!A:C,3,FALSE)</f>
        <v>bacitracin</v>
      </c>
      <c r="C117" s="4">
        <v>0</v>
      </c>
      <c r="D117" s="4">
        <v>0</v>
      </c>
      <c r="E117" s="4">
        <v>0</v>
      </c>
      <c r="F117" s="4">
        <v>8</v>
      </c>
      <c r="G117" s="4">
        <v>2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</row>
    <row r="118" spans="1:12" x14ac:dyDescent="0.2">
      <c r="A118" s="4" t="s">
        <v>185</v>
      </c>
      <c r="B118" s="4" t="str">
        <f>VLOOKUP(A118,[1]黑白ARDB丰度表!A:C,3,FALSE)</f>
        <v>tetracycline</v>
      </c>
      <c r="C118" s="4">
        <v>2</v>
      </c>
      <c r="D118" s="4">
        <v>150</v>
      </c>
      <c r="E118" s="4">
        <v>6</v>
      </c>
      <c r="F118" s="4">
        <v>54</v>
      </c>
      <c r="G118" s="4">
        <v>52</v>
      </c>
      <c r="H118" s="4">
        <v>2</v>
      </c>
      <c r="I118" s="4">
        <v>0</v>
      </c>
      <c r="J118" s="4">
        <v>2</v>
      </c>
      <c r="K118" s="4">
        <v>2</v>
      </c>
      <c r="L118" s="4">
        <v>18</v>
      </c>
    </row>
    <row r="119" spans="1:12" x14ac:dyDescent="0.2">
      <c r="A119" s="4" t="s">
        <v>187</v>
      </c>
      <c r="B119" s="4" t="str">
        <f>VLOOKUP(A119,[1]黑白ARDB丰度表!A:C,3,FALSE)</f>
        <v>bacitracin</v>
      </c>
      <c r="C119" s="4">
        <v>12</v>
      </c>
      <c r="D119" s="4">
        <v>12</v>
      </c>
      <c r="E119" s="4">
        <v>4</v>
      </c>
      <c r="F119" s="4">
        <v>72</v>
      </c>
      <c r="G119" s="4">
        <v>62</v>
      </c>
      <c r="H119" s="4">
        <v>4</v>
      </c>
      <c r="I119" s="4">
        <v>6</v>
      </c>
      <c r="J119" s="4">
        <v>32</v>
      </c>
      <c r="K119" s="4">
        <v>2</v>
      </c>
      <c r="L119" s="4">
        <v>0</v>
      </c>
    </row>
    <row r="120" spans="1:12" x14ac:dyDescent="0.2">
      <c r="A120" s="4" t="s">
        <v>188</v>
      </c>
      <c r="B120" s="4" t="str">
        <f>VLOOKUP(A120,[1]黑白ARDB丰度表!A:C,3,FALSE)</f>
        <v>tetracycline</v>
      </c>
      <c r="C120" s="4">
        <v>0</v>
      </c>
      <c r="D120" s="4">
        <v>2</v>
      </c>
      <c r="E120" s="4">
        <v>8</v>
      </c>
      <c r="F120" s="4">
        <v>0</v>
      </c>
      <c r="G120" s="4">
        <v>0</v>
      </c>
      <c r="H120" s="4">
        <v>2</v>
      </c>
      <c r="I120" s="4">
        <v>40</v>
      </c>
      <c r="J120" s="4">
        <v>148</v>
      </c>
      <c r="K120" s="4">
        <v>56</v>
      </c>
      <c r="L120" s="4">
        <v>24</v>
      </c>
    </row>
    <row r="121" spans="1:12" x14ac:dyDescent="0.2">
      <c r="A121" s="4" t="s">
        <v>190</v>
      </c>
      <c r="B121" s="4" t="str">
        <f>VLOOKUP(A121,[1]黑白ARDB丰度表!A:C,3,FALSE)</f>
        <v>bacitracin</v>
      </c>
      <c r="C121" s="4">
        <v>14</v>
      </c>
      <c r="D121" s="4">
        <v>0</v>
      </c>
      <c r="E121" s="4">
        <v>14</v>
      </c>
      <c r="F121" s="4">
        <v>6</v>
      </c>
      <c r="G121" s="4">
        <v>2</v>
      </c>
      <c r="H121" s="4">
        <v>0</v>
      </c>
      <c r="I121" s="4">
        <v>0</v>
      </c>
      <c r="J121" s="4">
        <v>2</v>
      </c>
      <c r="K121" s="4">
        <v>12</v>
      </c>
      <c r="L121" s="4">
        <v>8</v>
      </c>
    </row>
    <row r="122" spans="1:12" x14ac:dyDescent="0.2">
      <c r="A122" s="4" t="s">
        <v>191</v>
      </c>
      <c r="B122" s="4" t="str">
        <f>VLOOKUP(A122,[1]黑白ARDB丰度表!A:C,3,FALSE)</f>
        <v>bacitracin</v>
      </c>
      <c r="C122" s="4">
        <v>10</v>
      </c>
      <c r="D122" s="4">
        <v>4</v>
      </c>
      <c r="E122" s="4">
        <v>26</v>
      </c>
      <c r="F122" s="4">
        <v>2</v>
      </c>
      <c r="G122" s="4">
        <v>2</v>
      </c>
      <c r="H122" s="4">
        <v>56</v>
      </c>
      <c r="I122" s="4">
        <v>8</v>
      </c>
      <c r="J122" s="4">
        <v>6</v>
      </c>
      <c r="K122" s="4">
        <v>26</v>
      </c>
      <c r="L122" s="4">
        <v>12</v>
      </c>
    </row>
    <row r="123" spans="1:12" x14ac:dyDescent="0.2">
      <c r="A123" s="4" t="s">
        <v>192</v>
      </c>
      <c r="B123" s="4" t="str">
        <f>VLOOKUP(A123,[1]黑白ARDB丰度表!A:C,3,FALSE)</f>
        <v>bacitracin</v>
      </c>
      <c r="C123" s="4">
        <v>0</v>
      </c>
      <c r="D123" s="4">
        <v>0</v>
      </c>
      <c r="E123" s="4">
        <v>28</v>
      </c>
      <c r="F123" s="4">
        <v>2</v>
      </c>
      <c r="G123" s="4">
        <v>4</v>
      </c>
      <c r="H123" s="4">
        <v>2</v>
      </c>
      <c r="I123" s="4">
        <v>6</v>
      </c>
      <c r="J123" s="4">
        <v>28</v>
      </c>
      <c r="K123" s="4">
        <v>50</v>
      </c>
      <c r="L123" s="4">
        <v>52</v>
      </c>
    </row>
    <row r="124" spans="1:12" x14ac:dyDescent="0.2">
      <c r="A124" s="4" t="s">
        <v>193</v>
      </c>
      <c r="B124" s="4" t="str">
        <f>VLOOKUP(A124,[1]黑白ARDB丰度表!A:C,3,FALSE)</f>
        <v>bacitracin</v>
      </c>
      <c r="C124" s="4">
        <v>0</v>
      </c>
      <c r="D124" s="4">
        <v>0</v>
      </c>
      <c r="E124" s="4">
        <v>4</v>
      </c>
      <c r="F124" s="4">
        <v>0</v>
      </c>
      <c r="G124" s="4">
        <v>0</v>
      </c>
      <c r="H124" s="4">
        <v>0</v>
      </c>
      <c r="I124" s="4">
        <v>0</v>
      </c>
      <c r="J124" s="4">
        <v>2</v>
      </c>
      <c r="K124" s="4">
        <v>0</v>
      </c>
      <c r="L124" s="4">
        <v>0</v>
      </c>
    </row>
    <row r="125" spans="1:12" x14ac:dyDescent="0.2">
      <c r="A125" s="4" t="s">
        <v>194</v>
      </c>
      <c r="B125" s="4" t="str">
        <f>VLOOKUP(A125,[1]黑白ARDB丰度表!A:C,3,FALSE)</f>
        <v>bacitracin</v>
      </c>
      <c r="C125" s="4">
        <v>8</v>
      </c>
      <c r="D125" s="4">
        <v>6</v>
      </c>
      <c r="E125" s="4">
        <v>0</v>
      </c>
      <c r="F125" s="4">
        <v>2</v>
      </c>
      <c r="G125" s="4">
        <v>26</v>
      </c>
      <c r="H125" s="4">
        <v>0</v>
      </c>
      <c r="I125" s="4">
        <v>20</v>
      </c>
      <c r="J125" s="4">
        <v>2</v>
      </c>
      <c r="K125" s="4">
        <v>0</v>
      </c>
      <c r="L125" s="4">
        <v>0</v>
      </c>
    </row>
    <row r="126" spans="1:12" x14ac:dyDescent="0.2">
      <c r="A126" s="4" t="s">
        <v>195</v>
      </c>
      <c r="B126" s="4" t="str">
        <f>VLOOKUP(A126,[1]黑白ARDB丰度表!A:C,3,FALSE)</f>
        <v>bacitracin</v>
      </c>
      <c r="C126" s="4">
        <v>14</v>
      </c>
      <c r="D126" s="4">
        <v>32</v>
      </c>
      <c r="E126" s="4">
        <v>22</v>
      </c>
      <c r="F126" s="4">
        <v>98</v>
      </c>
      <c r="G126" s="4">
        <v>8</v>
      </c>
      <c r="H126" s="4">
        <v>0</v>
      </c>
      <c r="I126" s="4">
        <v>2</v>
      </c>
      <c r="J126" s="4">
        <v>8</v>
      </c>
      <c r="K126" s="4">
        <v>32</v>
      </c>
      <c r="L126" s="4">
        <v>0</v>
      </c>
    </row>
    <row r="127" spans="1:12" x14ac:dyDescent="0.2">
      <c r="A127" s="4" t="s">
        <v>196</v>
      </c>
      <c r="B127" s="4" t="str">
        <f>VLOOKUP(A127,[1]黑白ARDB丰度表!A:C,3,FALSE)</f>
        <v>bacitracin</v>
      </c>
      <c r="C127" s="4">
        <v>0</v>
      </c>
      <c r="D127" s="4">
        <v>26</v>
      </c>
      <c r="E127" s="4">
        <v>0</v>
      </c>
      <c r="F127" s="4">
        <v>18</v>
      </c>
      <c r="G127" s="4">
        <v>22</v>
      </c>
      <c r="H127" s="4">
        <v>2</v>
      </c>
      <c r="I127" s="4">
        <v>0</v>
      </c>
      <c r="J127" s="4">
        <v>0</v>
      </c>
      <c r="K127" s="4">
        <v>0</v>
      </c>
      <c r="L127" s="4">
        <v>0</v>
      </c>
    </row>
    <row r="128" spans="1:12" x14ac:dyDescent="0.2">
      <c r="A128" s="4" t="s">
        <v>197</v>
      </c>
      <c r="B128" s="4" t="str">
        <f>VLOOKUP(A128,[1]黑白ARDB丰度表!A:C,3,FALSE)</f>
        <v>bacitracin</v>
      </c>
      <c r="C128" s="4">
        <v>2</v>
      </c>
      <c r="D128" s="4">
        <v>4</v>
      </c>
      <c r="E128" s="4">
        <v>8</v>
      </c>
      <c r="F128" s="4">
        <v>0</v>
      </c>
      <c r="G128" s="4">
        <v>14</v>
      </c>
      <c r="H128" s="4">
        <v>0</v>
      </c>
      <c r="I128" s="4">
        <v>14</v>
      </c>
      <c r="J128" s="4">
        <v>10</v>
      </c>
      <c r="K128" s="4">
        <v>12</v>
      </c>
      <c r="L128" s="4">
        <v>6</v>
      </c>
    </row>
    <row r="129" spans="1:12" x14ac:dyDescent="0.2">
      <c r="A129" s="4" t="s">
        <v>198</v>
      </c>
      <c r="B129" s="4" t="str">
        <f>VLOOKUP(A129,[1]黑白ARDB丰度表!A:C,3,FALSE)</f>
        <v>bacitracin</v>
      </c>
      <c r="C129" s="4">
        <v>6</v>
      </c>
      <c r="D129" s="4">
        <v>2</v>
      </c>
      <c r="E129" s="4">
        <v>0</v>
      </c>
      <c r="F129" s="4">
        <v>0</v>
      </c>
      <c r="G129" s="4">
        <v>6</v>
      </c>
      <c r="H129" s="4">
        <v>0</v>
      </c>
      <c r="I129" s="4">
        <v>4</v>
      </c>
      <c r="J129" s="4">
        <v>10</v>
      </c>
      <c r="K129" s="4">
        <v>2</v>
      </c>
      <c r="L129" s="4">
        <v>0</v>
      </c>
    </row>
    <row r="130" spans="1:12" x14ac:dyDescent="0.2">
      <c r="A130" s="4" t="s">
        <v>199</v>
      </c>
      <c r="B130" s="4" t="str">
        <f>VLOOKUP(A130,[1]黑白ARDB丰度表!A:C,3,FALSE)</f>
        <v>bacitracin</v>
      </c>
      <c r="C130" s="4">
        <v>0</v>
      </c>
      <c r="D130" s="4">
        <v>0</v>
      </c>
      <c r="E130" s="4">
        <v>0</v>
      </c>
      <c r="F130" s="4">
        <v>2</v>
      </c>
      <c r="G130" s="4">
        <v>2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</row>
    <row r="131" spans="1:12" x14ac:dyDescent="0.2">
      <c r="A131" s="4" t="s">
        <v>200</v>
      </c>
      <c r="B131" s="4" t="str">
        <f>VLOOKUP(A131,[1]黑白ARDB丰度表!A:C,3,FALSE)</f>
        <v>bacitracin</v>
      </c>
      <c r="C131" s="4">
        <v>0</v>
      </c>
      <c r="D131" s="4">
        <v>0</v>
      </c>
      <c r="E131" s="4">
        <v>2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4</v>
      </c>
    </row>
    <row r="132" spans="1:12" x14ac:dyDescent="0.2">
      <c r="A132" s="4" t="s">
        <v>201</v>
      </c>
      <c r="B132" s="4" t="str">
        <f>VLOOKUP(A132,[1]黑白ARDB丰度表!A:C,3,FALSE)</f>
        <v>bacitracin</v>
      </c>
      <c r="C132" s="4">
        <v>0</v>
      </c>
      <c r="D132" s="4">
        <v>0</v>
      </c>
      <c r="E132" s="4">
        <v>6</v>
      </c>
      <c r="F132" s="4">
        <v>10</v>
      </c>
      <c r="G132" s="4">
        <v>2</v>
      </c>
      <c r="H132" s="4">
        <v>0</v>
      </c>
      <c r="I132" s="4">
        <v>6</v>
      </c>
      <c r="J132" s="4">
        <v>4</v>
      </c>
      <c r="K132" s="4">
        <v>22</v>
      </c>
      <c r="L132" s="4">
        <v>16</v>
      </c>
    </row>
    <row r="133" spans="1:12" x14ac:dyDescent="0.2">
      <c r="A133" s="4" t="s">
        <v>202</v>
      </c>
      <c r="B133" s="4" t="str">
        <f>VLOOKUP(A133,[1]黑白ARDB丰度表!A:C,3,FALSE)</f>
        <v>bacitracin</v>
      </c>
      <c r="C133" s="4">
        <v>22</v>
      </c>
      <c r="D133" s="4">
        <v>28</v>
      </c>
      <c r="E133" s="4">
        <v>14</v>
      </c>
      <c r="F133" s="4">
        <v>24</v>
      </c>
      <c r="G133" s="4">
        <v>14</v>
      </c>
      <c r="H133" s="4">
        <v>18</v>
      </c>
      <c r="I133" s="4">
        <v>34</v>
      </c>
      <c r="J133" s="4">
        <v>10</v>
      </c>
      <c r="K133" s="4">
        <v>4</v>
      </c>
      <c r="L133" s="4">
        <v>8</v>
      </c>
    </row>
    <row r="134" spans="1:12" x14ac:dyDescent="0.2">
      <c r="A134" s="4" t="s">
        <v>203</v>
      </c>
      <c r="B134" s="4" t="str">
        <f>VLOOKUP(A134,[1]黑白ARDB丰度表!A:C,3,FALSE)</f>
        <v>bacitracin</v>
      </c>
      <c r="C134" s="4">
        <v>0</v>
      </c>
      <c r="D134" s="4">
        <v>0</v>
      </c>
      <c r="E134" s="4">
        <v>8</v>
      </c>
      <c r="F134" s="4">
        <v>2</v>
      </c>
      <c r="G134" s="4">
        <v>0</v>
      </c>
      <c r="H134" s="4">
        <v>2</v>
      </c>
      <c r="I134" s="4">
        <v>2</v>
      </c>
      <c r="J134" s="4">
        <v>0</v>
      </c>
      <c r="K134" s="4">
        <v>8</v>
      </c>
      <c r="L134" s="4">
        <v>0</v>
      </c>
    </row>
    <row r="135" spans="1:12" x14ac:dyDescent="0.2">
      <c r="A135" s="4" t="s">
        <v>204</v>
      </c>
      <c r="B135" s="4" t="str">
        <f>VLOOKUP(A135,[1]黑白ARDB丰度表!A:C,3,FALSE)</f>
        <v>fluoroquinolone</v>
      </c>
      <c r="C135" s="4">
        <v>0</v>
      </c>
      <c r="D135" s="4">
        <v>66</v>
      </c>
      <c r="E135" s="4">
        <v>0</v>
      </c>
      <c r="F135" s="4">
        <v>14</v>
      </c>
      <c r="G135" s="4">
        <v>0</v>
      </c>
      <c r="H135" s="4">
        <v>6</v>
      </c>
      <c r="I135" s="4">
        <v>0</v>
      </c>
      <c r="J135" s="4">
        <v>0</v>
      </c>
      <c r="K135" s="4">
        <v>0</v>
      </c>
      <c r="L135" s="4">
        <v>2</v>
      </c>
    </row>
    <row r="136" spans="1:12" x14ac:dyDescent="0.2">
      <c r="A136" s="4" t="s">
        <v>206</v>
      </c>
      <c r="B136" s="4" t="str">
        <f>VLOOKUP(A136,[1]黑白ARDB丰度表!A:C,3,FALSE)</f>
        <v>fosmidomycin</v>
      </c>
      <c r="C136" s="4">
        <v>6</v>
      </c>
      <c r="D136" s="4">
        <v>92</v>
      </c>
      <c r="E136" s="4">
        <v>0</v>
      </c>
      <c r="F136" s="4">
        <v>24</v>
      </c>
      <c r="G136" s="4">
        <v>28</v>
      </c>
      <c r="H136" s="4">
        <v>30</v>
      </c>
      <c r="I136" s="4">
        <v>0</v>
      </c>
      <c r="J136" s="4">
        <v>4</v>
      </c>
      <c r="K136" s="4">
        <v>2</v>
      </c>
      <c r="L136" s="4">
        <v>20</v>
      </c>
    </row>
    <row r="137" spans="1:12" x14ac:dyDescent="0.2">
      <c r="A137" s="4" t="s">
        <v>208</v>
      </c>
      <c r="B137" s="4" t="str">
        <f>VLOOKUP(A137,[1]黑白ARDB丰度表!A:C,3,FALSE)</f>
        <v>bacitracin</v>
      </c>
      <c r="C137" s="4">
        <v>10</v>
      </c>
      <c r="D137" s="4">
        <v>2</v>
      </c>
      <c r="E137" s="4">
        <v>6</v>
      </c>
      <c r="F137" s="4">
        <v>4</v>
      </c>
      <c r="G137" s="4">
        <v>0</v>
      </c>
      <c r="H137" s="4">
        <v>0</v>
      </c>
      <c r="I137" s="4">
        <v>4</v>
      </c>
      <c r="J137" s="4">
        <v>16</v>
      </c>
      <c r="K137" s="4">
        <v>0</v>
      </c>
      <c r="L137" s="4">
        <v>2</v>
      </c>
    </row>
    <row r="138" spans="1:12" x14ac:dyDescent="0.2">
      <c r="A138" s="4" t="s">
        <v>209</v>
      </c>
      <c r="B138" s="4" t="str">
        <f>VLOOKUP(A138,[1]黑白ARDB丰度表!A:C,3,FALSE)</f>
        <v>bacitracin</v>
      </c>
      <c r="C138" s="4">
        <v>8</v>
      </c>
      <c r="D138" s="4">
        <v>8</v>
      </c>
      <c r="E138" s="4">
        <v>20</v>
      </c>
      <c r="F138" s="4">
        <v>8</v>
      </c>
      <c r="G138" s="4">
        <v>10</v>
      </c>
      <c r="H138" s="4">
        <v>0</v>
      </c>
      <c r="I138" s="4">
        <v>4</v>
      </c>
      <c r="J138" s="4">
        <v>0</v>
      </c>
      <c r="K138" s="4">
        <v>18</v>
      </c>
      <c r="L138" s="4">
        <v>0</v>
      </c>
    </row>
    <row r="139" spans="1:12" x14ac:dyDescent="0.2">
      <c r="A139" s="4" t="s">
        <v>210</v>
      </c>
      <c r="B139" s="4" t="str">
        <f>VLOOKUP(A139,[1]黑白ARDB丰度表!A:C,3,FALSE)</f>
        <v>bacitracin</v>
      </c>
      <c r="C139" s="4">
        <v>6</v>
      </c>
      <c r="D139" s="4">
        <v>0</v>
      </c>
      <c r="E139" s="4">
        <v>2</v>
      </c>
      <c r="F139" s="4">
        <v>2</v>
      </c>
      <c r="G139" s="4">
        <v>8</v>
      </c>
      <c r="H139" s="4">
        <v>8</v>
      </c>
      <c r="I139" s="4">
        <v>0</v>
      </c>
      <c r="J139" s="4">
        <v>0</v>
      </c>
      <c r="K139" s="4">
        <v>0</v>
      </c>
      <c r="L139" s="4">
        <v>14</v>
      </c>
    </row>
    <row r="140" spans="1:12" x14ac:dyDescent="0.2">
      <c r="A140" s="4" t="s">
        <v>211</v>
      </c>
      <c r="B140" s="4" t="str">
        <f>VLOOKUP(A140,[1]黑白ARDB丰度表!A:C,3,FALSE)</f>
        <v>bacitracin</v>
      </c>
      <c r="C140" s="4">
        <v>226</v>
      </c>
      <c r="D140" s="4">
        <v>170</v>
      </c>
      <c r="E140" s="4">
        <v>82</v>
      </c>
      <c r="F140" s="4">
        <v>166</v>
      </c>
      <c r="G140" s="4">
        <v>180</v>
      </c>
      <c r="H140" s="4">
        <v>198</v>
      </c>
      <c r="I140" s="4">
        <v>158</v>
      </c>
      <c r="J140" s="4">
        <v>78</v>
      </c>
      <c r="K140" s="4">
        <v>4</v>
      </c>
      <c r="L140" s="4">
        <v>16</v>
      </c>
    </row>
    <row r="141" spans="1:12" x14ac:dyDescent="0.2">
      <c r="A141" s="4" t="s">
        <v>212</v>
      </c>
      <c r="B141" s="4" t="str">
        <f>VLOOKUP(A141,[1]黑白ARDB丰度表!A:C,3,FALSE)</f>
        <v>bacitracin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50</v>
      </c>
      <c r="I141" s="4">
        <v>0</v>
      </c>
      <c r="J141" s="4">
        <v>0</v>
      </c>
      <c r="K141" s="4">
        <v>0</v>
      </c>
      <c r="L141" s="4">
        <v>0</v>
      </c>
    </row>
    <row r="142" spans="1:12" x14ac:dyDescent="0.2">
      <c r="A142" s="4" t="s">
        <v>213</v>
      </c>
      <c r="B142" s="4" t="str">
        <f>VLOOKUP(A142,[1]黑白ARDB丰度表!A:C,3,FALSE)</f>
        <v>bacitracin</v>
      </c>
      <c r="C142" s="4">
        <v>8</v>
      </c>
      <c r="D142" s="4">
        <v>0</v>
      </c>
      <c r="E142" s="4">
        <v>10</v>
      </c>
      <c r="F142" s="4">
        <v>12</v>
      </c>
      <c r="G142" s="4">
        <v>0</v>
      </c>
      <c r="H142" s="4">
        <v>0</v>
      </c>
      <c r="I142" s="4">
        <v>0</v>
      </c>
      <c r="J142" s="4">
        <v>2</v>
      </c>
      <c r="K142" s="4">
        <v>4</v>
      </c>
      <c r="L142" s="4">
        <v>0</v>
      </c>
    </row>
    <row r="143" spans="1:12" x14ac:dyDescent="0.2">
      <c r="A143" s="4" t="s">
        <v>214</v>
      </c>
      <c r="B143" s="4" t="str">
        <f>VLOOKUP(A143,[1]黑白ARDB丰度表!A:C,3,FALSE)</f>
        <v>cloxacillin,penicillin</v>
      </c>
      <c r="C143" s="4">
        <v>0</v>
      </c>
      <c r="D143" s="4">
        <v>0</v>
      </c>
      <c r="E143" s="4">
        <v>6</v>
      </c>
      <c r="F143" s="4">
        <v>28</v>
      </c>
      <c r="G143" s="4">
        <v>0</v>
      </c>
      <c r="H143" s="4">
        <v>0</v>
      </c>
      <c r="I143" s="4">
        <v>0</v>
      </c>
      <c r="J143" s="4">
        <v>0</v>
      </c>
      <c r="K143" s="4">
        <v>2</v>
      </c>
      <c r="L143" s="4">
        <v>0</v>
      </c>
    </row>
    <row r="144" spans="1:12" x14ac:dyDescent="0.2">
      <c r="A144" s="4" t="s">
        <v>216</v>
      </c>
      <c r="B144" s="4" t="str">
        <f>VLOOKUP(A144,[1]黑白ARDB丰度表!A:C,3,FALSE)</f>
        <v>bacitracin</v>
      </c>
      <c r="C144" s="4">
        <v>14</v>
      </c>
      <c r="D144" s="4">
        <v>0</v>
      </c>
      <c r="E144" s="4">
        <v>38</v>
      </c>
      <c r="F144" s="4">
        <v>8</v>
      </c>
      <c r="G144" s="4">
        <v>8</v>
      </c>
      <c r="H144" s="4">
        <v>0</v>
      </c>
      <c r="I144" s="4">
        <v>2</v>
      </c>
      <c r="J144" s="4">
        <v>0</v>
      </c>
      <c r="K144" s="4">
        <v>12</v>
      </c>
      <c r="L144" s="4">
        <v>0</v>
      </c>
    </row>
    <row r="145" spans="1:12" x14ac:dyDescent="0.2">
      <c r="A145" s="4" t="s">
        <v>217</v>
      </c>
      <c r="B145" s="4" t="str">
        <f>VLOOKUP(A145,[1]黑白ARDB丰度表!A:C,3,FALSE)</f>
        <v>bacitracin</v>
      </c>
      <c r="C145" s="4">
        <v>4</v>
      </c>
      <c r="D145" s="4">
        <v>4</v>
      </c>
      <c r="E145" s="4">
        <v>0</v>
      </c>
      <c r="F145" s="4">
        <v>0</v>
      </c>
      <c r="G145" s="4">
        <v>14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</row>
    <row r="146" spans="1:12" x14ac:dyDescent="0.2">
      <c r="A146" s="4" t="s">
        <v>218</v>
      </c>
      <c r="B146" s="4" t="str">
        <f>VLOOKUP(A146,[1]黑白ARDB丰度表!A:C,3,FALSE)</f>
        <v>streptogramin_a</v>
      </c>
      <c r="C146" s="4">
        <v>8</v>
      </c>
      <c r="D146" s="4">
        <v>6</v>
      </c>
      <c r="E146" s="4">
        <v>8</v>
      </c>
      <c r="F146" s="4">
        <v>14</v>
      </c>
      <c r="G146" s="4">
        <v>14</v>
      </c>
      <c r="H146" s="4">
        <v>0</v>
      </c>
      <c r="I146" s="4">
        <v>4</v>
      </c>
      <c r="J146" s="4">
        <v>6</v>
      </c>
      <c r="K146" s="4">
        <v>0</v>
      </c>
      <c r="L146" s="4">
        <v>2</v>
      </c>
    </row>
    <row r="147" spans="1:12" x14ac:dyDescent="0.2">
      <c r="A147" s="4" t="s">
        <v>220</v>
      </c>
      <c r="B147" s="4" t="str">
        <f>VLOOKUP(A147,[1]黑白ARDB丰度表!A:C,3,FALSE)</f>
        <v>bacitracin</v>
      </c>
      <c r="C147" s="4">
        <v>24</v>
      </c>
      <c r="D147" s="4">
        <v>12</v>
      </c>
      <c r="E147" s="4">
        <v>50</v>
      </c>
      <c r="F147" s="4">
        <v>40</v>
      </c>
      <c r="G147" s="4">
        <v>62</v>
      </c>
      <c r="H147" s="4">
        <v>94</v>
      </c>
      <c r="I147" s="4">
        <v>4</v>
      </c>
      <c r="J147" s="4">
        <v>34</v>
      </c>
      <c r="K147" s="4">
        <v>20</v>
      </c>
      <c r="L147" s="4">
        <v>30</v>
      </c>
    </row>
    <row r="148" spans="1:12" x14ac:dyDescent="0.2">
      <c r="A148" s="4" t="s">
        <v>221</v>
      </c>
      <c r="B148" s="4" t="str">
        <f>VLOOKUP(A148,[1]黑白ARDB丰度表!A:C,3,FALSE)</f>
        <v>lincosamide,streptogramin_b,macrolide</v>
      </c>
      <c r="C148" s="4">
        <v>10</v>
      </c>
      <c r="D148" s="4">
        <v>2</v>
      </c>
      <c r="E148" s="4">
        <v>2</v>
      </c>
      <c r="F148" s="4">
        <v>2</v>
      </c>
      <c r="G148" s="4">
        <v>2</v>
      </c>
      <c r="H148" s="4">
        <v>4</v>
      </c>
      <c r="I148" s="4">
        <v>8</v>
      </c>
      <c r="J148" s="4">
        <v>6</v>
      </c>
      <c r="K148" s="4">
        <v>6</v>
      </c>
      <c r="L148" s="4">
        <v>4</v>
      </c>
    </row>
    <row r="149" spans="1:12" x14ac:dyDescent="0.2">
      <c r="A149" s="4" t="s">
        <v>222</v>
      </c>
      <c r="B149" s="4" t="str">
        <f>VLOOKUP(A149,[1]黑白ARDB丰度表!A:C,3,FALSE)</f>
        <v>lincosamide,streptogramin_b,macrolide</v>
      </c>
      <c r="C149" s="4">
        <v>52</v>
      </c>
      <c r="D149" s="4">
        <v>46</v>
      </c>
      <c r="E149" s="4">
        <v>112</v>
      </c>
      <c r="F149" s="4">
        <v>38</v>
      </c>
      <c r="G149" s="4">
        <v>32</v>
      </c>
      <c r="H149" s="4">
        <v>20</v>
      </c>
      <c r="I149" s="4">
        <v>118</v>
      </c>
      <c r="J149" s="4">
        <v>78</v>
      </c>
      <c r="K149" s="4">
        <v>146</v>
      </c>
      <c r="L149" s="4">
        <v>74</v>
      </c>
    </row>
    <row r="150" spans="1:12" x14ac:dyDescent="0.2">
      <c r="A150" s="4" t="s">
        <v>223</v>
      </c>
      <c r="B150" s="4" t="str">
        <f>VLOOKUP(A150,[1]黑白ARDB丰度表!A:C,3,FALSE)</f>
        <v>bacitracin</v>
      </c>
      <c r="C150" s="4">
        <v>14</v>
      </c>
      <c r="D150" s="4">
        <v>4</v>
      </c>
      <c r="E150" s="4">
        <v>0</v>
      </c>
      <c r="F150" s="4">
        <v>6</v>
      </c>
      <c r="G150" s="4">
        <v>46</v>
      </c>
      <c r="H150" s="4">
        <v>36</v>
      </c>
      <c r="I150" s="4">
        <v>6</v>
      </c>
      <c r="J150" s="4">
        <v>6</v>
      </c>
      <c r="K150" s="4">
        <v>16</v>
      </c>
      <c r="L150" s="4">
        <v>2</v>
      </c>
    </row>
    <row r="151" spans="1:12" x14ac:dyDescent="0.2">
      <c r="A151" s="4" t="s">
        <v>224</v>
      </c>
      <c r="B151" s="4" t="str">
        <f>VLOOKUP(A151,[1]黑白ARDB丰度表!A:C,3,FALSE)</f>
        <v>bacitracin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34</v>
      </c>
      <c r="J151" s="4">
        <v>40</v>
      </c>
      <c r="K151" s="4">
        <v>48</v>
      </c>
      <c r="L151" s="4">
        <v>90</v>
      </c>
    </row>
    <row r="152" spans="1:12" x14ac:dyDescent="0.2">
      <c r="A152" s="4" t="s">
        <v>225</v>
      </c>
      <c r="B152" s="4" t="str">
        <f>VLOOKUP(A152,[1]黑白ARDB丰度表!A:C,3,FALSE)</f>
        <v>bacitracin</v>
      </c>
      <c r="C152" s="4">
        <v>0</v>
      </c>
      <c r="D152" s="4">
        <v>2</v>
      </c>
      <c r="E152" s="4">
        <v>4</v>
      </c>
      <c r="F152" s="4">
        <v>0</v>
      </c>
      <c r="G152" s="4">
        <v>8</v>
      </c>
      <c r="H152" s="4">
        <v>0</v>
      </c>
      <c r="I152" s="4">
        <v>4</v>
      </c>
      <c r="J152" s="4">
        <v>0</v>
      </c>
      <c r="K152" s="4">
        <v>0</v>
      </c>
      <c r="L152" s="4">
        <v>0</v>
      </c>
    </row>
    <row r="153" spans="1:12" x14ac:dyDescent="0.2">
      <c r="A153" s="4" t="s">
        <v>226</v>
      </c>
      <c r="B153" s="4" t="str">
        <f>VLOOKUP(A153,[1]黑白ARDB丰度表!A:C,3,FALSE)</f>
        <v>bacitracin</v>
      </c>
      <c r="C153" s="4">
        <v>12</v>
      </c>
      <c r="D153" s="4">
        <v>6</v>
      </c>
      <c r="E153" s="4">
        <v>26</v>
      </c>
      <c r="F153" s="4">
        <v>8</v>
      </c>
      <c r="G153" s="4">
        <v>12</v>
      </c>
      <c r="H153" s="4">
        <v>0</v>
      </c>
      <c r="I153" s="4">
        <v>8</v>
      </c>
      <c r="J153" s="4">
        <v>10</v>
      </c>
      <c r="K153" s="4">
        <v>2</v>
      </c>
      <c r="L153" s="4">
        <v>6</v>
      </c>
    </row>
    <row r="154" spans="1:12" x14ac:dyDescent="0.2">
      <c r="A154" s="4" t="s">
        <v>227</v>
      </c>
      <c r="B154" s="4" t="str">
        <f>VLOOKUP(A154,[1]黑白ARDB丰度表!A:C,3,FALSE)</f>
        <v>bacitracin</v>
      </c>
      <c r="C154" s="4">
        <v>0</v>
      </c>
      <c r="D154" s="4">
        <v>0</v>
      </c>
      <c r="E154" s="4">
        <v>0</v>
      </c>
      <c r="F154" s="4">
        <v>2</v>
      </c>
      <c r="G154" s="4">
        <v>2</v>
      </c>
      <c r="H154" s="4">
        <v>0</v>
      </c>
      <c r="I154" s="4">
        <v>2</v>
      </c>
      <c r="J154" s="4">
        <v>0</v>
      </c>
      <c r="K154" s="4">
        <v>6</v>
      </c>
      <c r="L154" s="4">
        <v>0</v>
      </c>
    </row>
    <row r="155" spans="1:12" x14ac:dyDescent="0.2">
      <c r="A155" s="4" t="s">
        <v>228</v>
      </c>
      <c r="B155" s="4" t="str">
        <f>VLOOKUP(A155,[1]黑白ARDB丰度表!A:C,3,FALSE)</f>
        <v>streptomycin</v>
      </c>
      <c r="C155" s="4">
        <v>3524</v>
      </c>
      <c r="D155" s="4">
        <v>3378</v>
      </c>
      <c r="E155" s="4">
        <v>3836</v>
      </c>
      <c r="F155" s="4">
        <v>3386</v>
      </c>
      <c r="G155" s="4">
        <v>3118</v>
      </c>
      <c r="H155" s="4">
        <v>4514</v>
      </c>
      <c r="I155" s="4">
        <v>4312</v>
      </c>
      <c r="J155" s="4">
        <v>4958</v>
      </c>
      <c r="K155" s="4">
        <v>8218</v>
      </c>
      <c r="L155" s="4">
        <v>6370</v>
      </c>
    </row>
    <row r="156" spans="1:12" x14ac:dyDescent="0.2">
      <c r="A156" s="4" t="s">
        <v>230</v>
      </c>
      <c r="B156" s="4" t="str">
        <f>VLOOKUP(A156,[1]黑白ARDB丰度表!A:C,3,FALSE)</f>
        <v>tetracycline</v>
      </c>
      <c r="C156" s="4">
        <v>0</v>
      </c>
      <c r="D156" s="4">
        <v>8</v>
      </c>
      <c r="E156" s="4">
        <v>0</v>
      </c>
      <c r="F156" s="4">
        <v>22</v>
      </c>
      <c r="G156" s="4">
        <v>8</v>
      </c>
      <c r="H156" s="4">
        <v>0</v>
      </c>
      <c r="I156" s="4">
        <v>4</v>
      </c>
      <c r="J156" s="4">
        <v>0</v>
      </c>
      <c r="K156" s="4">
        <v>0</v>
      </c>
      <c r="L156" s="4">
        <v>0</v>
      </c>
    </row>
    <row r="157" spans="1:12" x14ac:dyDescent="0.2">
      <c r="A157" s="4" t="s">
        <v>231</v>
      </c>
      <c r="B157" s="4" t="str">
        <f>VLOOKUP(A157,[1]黑白ARDB丰度表!A:C,3,FALSE)</f>
        <v>chloramphenicol</v>
      </c>
      <c r="C157" s="4">
        <v>0</v>
      </c>
      <c r="D157" s="4">
        <v>0</v>
      </c>
      <c r="E157" s="4">
        <v>0</v>
      </c>
      <c r="F157" s="4">
        <v>0</v>
      </c>
      <c r="G157" s="4">
        <v>8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</row>
    <row r="158" spans="1:12" x14ac:dyDescent="0.2">
      <c r="A158" s="4" t="s">
        <v>233</v>
      </c>
      <c r="B158" s="4" t="str">
        <f>VLOOKUP(A158,[1]黑白ARDB丰度表!A:C,3,FALSE)</f>
        <v>tetracycline</v>
      </c>
      <c r="C158" s="4">
        <v>0</v>
      </c>
      <c r="D158" s="4">
        <v>0</v>
      </c>
      <c r="E158" s="4">
        <v>0</v>
      </c>
      <c r="F158" s="4">
        <v>0</v>
      </c>
      <c r="G158" s="4">
        <v>2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</row>
    <row r="159" spans="1:12" x14ac:dyDescent="0.2">
      <c r="A159" s="4" t="s">
        <v>235</v>
      </c>
      <c r="B159" s="4" t="str">
        <f>VLOOKUP(A159,[1]黑白ARDB丰度表!A:C,3,FALSE)</f>
        <v>sulfonamide</v>
      </c>
      <c r="C159" s="4">
        <v>12</v>
      </c>
      <c r="D159" s="4">
        <v>158</v>
      </c>
      <c r="E159" s="4">
        <v>6</v>
      </c>
      <c r="F159" s="4">
        <v>66</v>
      </c>
      <c r="G159" s="4">
        <v>38</v>
      </c>
      <c r="H159" s="4">
        <v>12</v>
      </c>
      <c r="I159" s="4">
        <v>6</v>
      </c>
      <c r="J159" s="4">
        <v>0</v>
      </c>
      <c r="K159" s="4">
        <v>0</v>
      </c>
      <c r="L159" s="4">
        <v>14</v>
      </c>
    </row>
    <row r="160" spans="1:12" x14ac:dyDescent="0.2">
      <c r="A160" s="4" t="s">
        <v>237</v>
      </c>
      <c r="B160" s="4" t="str">
        <f>VLOOKUP(A160,[1]黑白ARDB丰度表!A:C,3,FALSE)</f>
        <v>bacitracin</v>
      </c>
      <c r="C160" s="4">
        <v>22</v>
      </c>
      <c r="D160" s="4">
        <v>44</v>
      </c>
      <c r="E160" s="4">
        <v>6</v>
      </c>
      <c r="F160" s="4">
        <v>48</v>
      </c>
      <c r="G160" s="4">
        <v>36</v>
      </c>
      <c r="H160" s="4">
        <v>72</v>
      </c>
      <c r="I160" s="4">
        <v>4</v>
      </c>
      <c r="J160" s="4">
        <v>18</v>
      </c>
      <c r="K160" s="4">
        <v>10</v>
      </c>
      <c r="L160" s="4">
        <v>0</v>
      </c>
    </row>
    <row r="161" spans="1:12" x14ac:dyDescent="0.2">
      <c r="A161" s="4" t="s">
        <v>238</v>
      </c>
      <c r="B161" s="4" t="str">
        <f>VLOOKUP(A161,[1]黑白ARDB丰度表!A:C,3,FALSE)</f>
        <v>bacitracin</v>
      </c>
      <c r="C161" s="4">
        <v>108</v>
      </c>
      <c r="D161" s="4">
        <v>30</v>
      </c>
      <c r="E161" s="4">
        <v>78</v>
      </c>
      <c r="F161" s="4">
        <v>78</v>
      </c>
      <c r="G161" s="4">
        <v>34</v>
      </c>
      <c r="H161" s="4">
        <v>18</v>
      </c>
      <c r="I161" s="4">
        <v>36</v>
      </c>
      <c r="J161" s="4">
        <v>24</v>
      </c>
      <c r="K161" s="4">
        <v>30</v>
      </c>
      <c r="L161" s="4">
        <v>64</v>
      </c>
    </row>
    <row r="162" spans="1:12" x14ac:dyDescent="0.2">
      <c r="A162" s="4" t="s">
        <v>239</v>
      </c>
      <c r="B162" s="4" t="str">
        <f>VLOOKUP(A162,[1]黑白ARDB丰度表!A:C,3,FALSE)</f>
        <v>bacitracin</v>
      </c>
      <c r="C162" s="4">
        <v>0</v>
      </c>
      <c r="D162" s="4">
        <v>6</v>
      </c>
      <c r="E162" s="4">
        <v>0</v>
      </c>
      <c r="F162" s="4">
        <v>0</v>
      </c>
      <c r="G162" s="4">
        <v>16</v>
      </c>
      <c r="H162" s="4">
        <v>0</v>
      </c>
      <c r="I162" s="4">
        <v>0</v>
      </c>
      <c r="J162" s="4">
        <v>0</v>
      </c>
      <c r="K162" s="4">
        <v>2</v>
      </c>
      <c r="L162" s="4">
        <v>0</v>
      </c>
    </row>
    <row r="163" spans="1:12" x14ac:dyDescent="0.2">
      <c r="A163" s="4" t="s">
        <v>240</v>
      </c>
      <c r="B163" s="4" t="str">
        <f>VLOOKUP(A163,[1]黑白ARDB丰度表!A:C,3,FALSE)</f>
        <v>bacitracin</v>
      </c>
      <c r="C163" s="4">
        <v>8</v>
      </c>
      <c r="D163" s="4">
        <v>20</v>
      </c>
      <c r="E163" s="4">
        <v>0</v>
      </c>
      <c r="F163" s="4">
        <v>0</v>
      </c>
      <c r="G163" s="4">
        <v>48</v>
      </c>
      <c r="H163" s="4">
        <v>16</v>
      </c>
      <c r="I163" s="4">
        <v>2</v>
      </c>
      <c r="J163" s="4">
        <v>4</v>
      </c>
      <c r="K163" s="4">
        <v>0</v>
      </c>
      <c r="L163" s="4">
        <v>0</v>
      </c>
    </row>
    <row r="164" spans="1:12" x14ac:dyDescent="0.2">
      <c r="A164" s="4" t="s">
        <v>241</v>
      </c>
      <c r="B164" s="4" t="str">
        <f>VLOOKUP(A164,[1]黑白ARDB丰度表!A:C,3,FALSE)</f>
        <v>bacitracin</v>
      </c>
      <c r="C164" s="4">
        <v>46</v>
      </c>
      <c r="D164" s="4">
        <v>10</v>
      </c>
      <c r="E164" s="4">
        <v>116</v>
      </c>
      <c r="F164" s="4">
        <v>34</v>
      </c>
      <c r="G164" s="4">
        <v>14</v>
      </c>
      <c r="H164" s="4">
        <v>10</v>
      </c>
      <c r="I164" s="4">
        <v>172</v>
      </c>
      <c r="J164" s="4">
        <v>40</v>
      </c>
      <c r="K164" s="4">
        <v>38</v>
      </c>
      <c r="L164" s="4">
        <v>106</v>
      </c>
    </row>
    <row r="165" spans="1:12" x14ac:dyDescent="0.2">
      <c r="A165" s="4" t="s">
        <v>242</v>
      </c>
      <c r="B165" s="4" t="str">
        <f>VLOOKUP(A165,[1]黑白ARDB丰度表!A:C,3,FALSE)</f>
        <v>bacitracin</v>
      </c>
      <c r="C165" s="4">
        <v>16</v>
      </c>
      <c r="D165" s="4">
        <v>2</v>
      </c>
      <c r="E165" s="4">
        <v>6</v>
      </c>
      <c r="F165" s="4">
        <v>6</v>
      </c>
      <c r="G165" s="4">
        <v>34</v>
      </c>
      <c r="H165" s="4">
        <v>0</v>
      </c>
      <c r="I165" s="4">
        <v>2</v>
      </c>
      <c r="J165" s="4">
        <v>2</v>
      </c>
      <c r="K165" s="4">
        <v>6</v>
      </c>
      <c r="L165" s="4">
        <v>4</v>
      </c>
    </row>
    <row r="166" spans="1:12" x14ac:dyDescent="0.2">
      <c r="A166" s="4" t="s">
        <v>243</v>
      </c>
      <c r="B166" s="4" t="str">
        <f>VLOOKUP(A166,[1]黑白ARDB丰度表!A:C,3,FALSE)</f>
        <v>doxorubicin,erythromycin</v>
      </c>
      <c r="C166" s="4">
        <v>0</v>
      </c>
      <c r="D166" s="4">
        <v>8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</row>
    <row r="167" spans="1:12" x14ac:dyDescent="0.2">
      <c r="A167" s="4" t="s">
        <v>245</v>
      </c>
      <c r="B167" s="4" t="str">
        <f>VLOOKUP(A167,[1]黑白ARDB丰度表!A:C,3,FALSE)</f>
        <v>t_chloride,acriflavine,puromycin</v>
      </c>
      <c r="C167" s="4">
        <v>0</v>
      </c>
      <c r="D167" s="4">
        <v>16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4</v>
      </c>
    </row>
    <row r="168" spans="1:12" x14ac:dyDescent="0.2">
      <c r="A168" s="4" t="s">
        <v>247</v>
      </c>
      <c r="B168" s="4" t="str">
        <f>VLOOKUP(A168,[1]黑白ARDB丰度表!A:C,3,FALSE)</f>
        <v>macrolide</v>
      </c>
      <c r="C168" s="4">
        <v>16</v>
      </c>
      <c r="D168" s="4">
        <v>152</v>
      </c>
      <c r="E168" s="4">
        <v>0</v>
      </c>
      <c r="F168" s="4">
        <v>44</v>
      </c>
      <c r="G168" s="4">
        <v>22</v>
      </c>
      <c r="H168" s="4">
        <v>20</v>
      </c>
      <c r="I168" s="4">
        <v>4</v>
      </c>
      <c r="J168" s="4">
        <v>8</v>
      </c>
      <c r="K168" s="4">
        <v>6</v>
      </c>
      <c r="L168" s="4">
        <v>12</v>
      </c>
    </row>
    <row r="169" spans="1:12" x14ac:dyDescent="0.2">
      <c r="A169" s="4" t="s">
        <v>249</v>
      </c>
      <c r="B169" s="4" t="str">
        <f>VLOOKUP(A169,[1]黑白ARDB丰度表!A:C,3,FALSE)</f>
        <v>deoxycholate,fosfomycin</v>
      </c>
      <c r="C169" s="4">
        <v>8</v>
      </c>
      <c r="D169" s="4">
        <v>128</v>
      </c>
      <c r="E169" s="4">
        <v>4</v>
      </c>
      <c r="F169" s="4">
        <v>24</v>
      </c>
      <c r="G169" s="4">
        <v>36</v>
      </c>
      <c r="H169" s="4">
        <v>14</v>
      </c>
      <c r="I169" s="4">
        <v>0</v>
      </c>
      <c r="J169" s="4">
        <v>8</v>
      </c>
      <c r="K169" s="4">
        <v>4</v>
      </c>
      <c r="L169" s="4">
        <v>16</v>
      </c>
    </row>
    <row r="170" spans="1:12" x14ac:dyDescent="0.2">
      <c r="A170" s="4" t="s">
        <v>251</v>
      </c>
      <c r="B170" s="4" t="str">
        <f>VLOOKUP(A170,[1]黑白ARDB丰度表!A:C,3,FALSE)</f>
        <v>t_chloride,acriflavine,puromycin</v>
      </c>
      <c r="C170" s="4">
        <v>16</v>
      </c>
      <c r="D170" s="4">
        <v>256</v>
      </c>
      <c r="E170" s="4">
        <v>10</v>
      </c>
      <c r="F170" s="4">
        <v>42</v>
      </c>
      <c r="G170" s="4">
        <v>40</v>
      </c>
      <c r="H170" s="4">
        <v>32</v>
      </c>
      <c r="I170" s="4">
        <v>0</v>
      </c>
      <c r="J170" s="4">
        <v>18</v>
      </c>
      <c r="K170" s="4">
        <v>8</v>
      </c>
      <c r="L170" s="4">
        <v>56</v>
      </c>
    </row>
    <row r="171" spans="1:12" x14ac:dyDescent="0.2">
      <c r="A171" s="4" t="s">
        <v>253</v>
      </c>
      <c r="B171" s="4" t="str">
        <f>VLOOKUP(A171,[1]黑白ARDB丰度表!A:C,3,FALSE)</f>
        <v>t_chloride,acriflavine,puromycin</v>
      </c>
      <c r="C171" s="4">
        <v>16</v>
      </c>
      <c r="D171" s="4">
        <v>110</v>
      </c>
      <c r="E171" s="4">
        <v>0</v>
      </c>
      <c r="F171" s="4">
        <v>44</v>
      </c>
      <c r="G171" s="4">
        <v>28</v>
      </c>
      <c r="H171" s="4">
        <v>20</v>
      </c>
      <c r="I171" s="4">
        <v>4</v>
      </c>
      <c r="J171" s="4">
        <v>22</v>
      </c>
      <c r="K171" s="4">
        <v>4</v>
      </c>
      <c r="L171" s="4">
        <v>34</v>
      </c>
    </row>
    <row r="172" spans="1:12" x14ac:dyDescent="0.2">
      <c r="A172" s="4" t="s">
        <v>255</v>
      </c>
      <c r="B172" s="4" t="str">
        <f>VLOOKUP(A172,[1]黑白ARDB丰度表!A:C,3,FALSE)</f>
        <v>tetracycline</v>
      </c>
      <c r="C172" s="4">
        <v>0</v>
      </c>
      <c r="D172" s="4">
        <v>0</v>
      </c>
      <c r="E172" s="4">
        <v>0</v>
      </c>
      <c r="F172" s="4">
        <v>2</v>
      </c>
      <c r="G172" s="4">
        <v>0</v>
      </c>
      <c r="H172" s="4">
        <v>20</v>
      </c>
      <c r="I172" s="4">
        <v>0</v>
      </c>
      <c r="J172" s="4">
        <v>0</v>
      </c>
      <c r="K172" s="4">
        <v>0</v>
      </c>
      <c r="L172" s="4">
        <v>0</v>
      </c>
    </row>
    <row r="173" spans="1:12" x14ac:dyDescent="0.2">
      <c r="A173" s="4" t="s">
        <v>257</v>
      </c>
      <c r="B173" s="4" t="str">
        <f>VLOOKUP(A173,[1]黑白ARDB丰度表!A:C,3,FALSE)</f>
        <v>chloramphenicol,acriflavine,norfloxacin</v>
      </c>
      <c r="C173" s="4">
        <v>6</v>
      </c>
      <c r="D173" s="4">
        <v>106</v>
      </c>
      <c r="E173" s="4">
        <v>2</v>
      </c>
      <c r="F173" s="4">
        <v>24</v>
      </c>
      <c r="G173" s="4">
        <v>12</v>
      </c>
      <c r="H173" s="4">
        <v>6</v>
      </c>
      <c r="I173" s="4">
        <v>4</v>
      </c>
      <c r="J173" s="4">
        <v>2</v>
      </c>
      <c r="K173" s="4">
        <v>10</v>
      </c>
      <c r="L173" s="4">
        <v>12</v>
      </c>
    </row>
    <row r="174" spans="1:12" x14ac:dyDescent="0.2">
      <c r="A174" s="4" t="s">
        <v>258</v>
      </c>
      <c r="B174" s="4" t="str">
        <f>VLOOKUP(A174,[1]黑白ARDB丰度表!A:C,3,FALSE)</f>
        <v>bacitracin</v>
      </c>
      <c r="C174" s="4">
        <v>0</v>
      </c>
      <c r="D174" s="4">
        <v>2</v>
      </c>
      <c r="E174" s="4">
        <v>0</v>
      </c>
      <c r="F174" s="4">
        <v>0</v>
      </c>
      <c r="G174" s="4">
        <v>10</v>
      </c>
      <c r="H174" s="4">
        <v>8</v>
      </c>
      <c r="I174" s="4">
        <v>0</v>
      </c>
      <c r="J174" s="4">
        <v>0</v>
      </c>
      <c r="K174" s="4">
        <v>0</v>
      </c>
      <c r="L174" s="4">
        <v>0</v>
      </c>
    </row>
    <row r="175" spans="1:12" x14ac:dyDescent="0.2">
      <c r="A175" s="4" t="s">
        <v>259</v>
      </c>
      <c r="B175" s="4" t="str">
        <f>VLOOKUP(A175,[1]黑白ARDB丰度表!A:C,3,FALSE)</f>
        <v>bacitracin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8</v>
      </c>
      <c r="J175" s="4">
        <v>0</v>
      </c>
      <c r="K175" s="4">
        <v>0</v>
      </c>
      <c r="L175" s="4">
        <v>0</v>
      </c>
    </row>
    <row r="176" spans="1:12" x14ac:dyDescent="0.2">
      <c r="A176" s="4" t="s">
        <v>260</v>
      </c>
      <c r="B176" s="4" t="str">
        <f>VLOOKUP(A176,[1]黑白ARDB丰度表!A:C,3,FALSE)</f>
        <v>bacitracin</v>
      </c>
      <c r="C176" s="4">
        <v>0</v>
      </c>
      <c r="D176" s="4">
        <v>0</v>
      </c>
      <c r="E176" s="4">
        <v>16</v>
      </c>
      <c r="F176" s="4">
        <v>4</v>
      </c>
      <c r="G176" s="4">
        <v>0</v>
      </c>
      <c r="H176" s="4">
        <v>0</v>
      </c>
      <c r="I176" s="4">
        <v>10</v>
      </c>
      <c r="J176" s="4">
        <v>0</v>
      </c>
      <c r="K176" s="4">
        <v>4</v>
      </c>
      <c r="L176" s="4">
        <v>10</v>
      </c>
    </row>
    <row r="177" spans="1:12" x14ac:dyDescent="0.2">
      <c r="A177" s="4" t="s">
        <v>261</v>
      </c>
      <c r="B177" s="4" t="str">
        <f>VLOOKUP(A177,[1]黑白ARDB丰度表!A:C,3,FALSE)</f>
        <v>bacitracin</v>
      </c>
      <c r="C177" s="4">
        <v>2</v>
      </c>
      <c r="D177" s="4">
        <v>2</v>
      </c>
      <c r="E177" s="4">
        <v>0</v>
      </c>
      <c r="F177" s="4">
        <v>0</v>
      </c>
      <c r="G177" s="4">
        <v>4</v>
      </c>
      <c r="H177" s="4">
        <v>2</v>
      </c>
      <c r="I177" s="4">
        <v>0</v>
      </c>
      <c r="J177" s="4">
        <v>0</v>
      </c>
      <c r="K177" s="4">
        <v>0</v>
      </c>
      <c r="L177" s="4">
        <v>2</v>
      </c>
    </row>
    <row r="178" spans="1:12" x14ac:dyDescent="0.2">
      <c r="A178" s="4" t="s">
        <v>262</v>
      </c>
      <c r="B178" s="4" t="str">
        <f>VLOOKUP(A178,[1]黑白ARDB丰度表!A:C,3,FALSE)</f>
        <v>macrolide</v>
      </c>
      <c r="C178" s="4">
        <v>58</v>
      </c>
      <c r="D178" s="4">
        <v>56</v>
      </c>
      <c r="E178" s="4">
        <v>38</v>
      </c>
      <c r="F178" s="4">
        <v>158</v>
      </c>
      <c r="G178" s="4">
        <v>42</v>
      </c>
      <c r="H178" s="4">
        <v>0</v>
      </c>
      <c r="I178" s="4">
        <v>16</v>
      </c>
      <c r="J178" s="4">
        <v>18</v>
      </c>
      <c r="K178" s="4">
        <v>14</v>
      </c>
      <c r="L178" s="4">
        <v>6</v>
      </c>
    </row>
    <row r="179" spans="1:12" x14ac:dyDescent="0.2">
      <c r="A179" s="4" t="s">
        <v>264</v>
      </c>
      <c r="B179" s="4" t="str">
        <f>VLOOKUP(A179,[1]黑白ARDB丰度表!A:C,3,FALSE)</f>
        <v>bacitracin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2</v>
      </c>
      <c r="J179" s="4">
        <v>6</v>
      </c>
      <c r="K179" s="4">
        <v>4</v>
      </c>
      <c r="L179" s="4">
        <v>0</v>
      </c>
    </row>
    <row r="180" spans="1:12" x14ac:dyDescent="0.2">
      <c r="A180" s="4" t="s">
        <v>265</v>
      </c>
      <c r="B180" s="4" t="str">
        <f>VLOOKUP(A180,[1]黑白ARDB丰度表!A:C,3,FALSE)</f>
        <v>bacitracin</v>
      </c>
      <c r="C180" s="4">
        <v>0</v>
      </c>
      <c r="D180" s="4">
        <v>10</v>
      </c>
      <c r="E180" s="4">
        <v>16</v>
      </c>
      <c r="F180" s="4">
        <v>10</v>
      </c>
      <c r="G180" s="4">
        <v>12</v>
      </c>
      <c r="H180" s="4">
        <v>0</v>
      </c>
      <c r="I180" s="4">
        <v>20</v>
      </c>
      <c r="J180" s="4">
        <v>0</v>
      </c>
      <c r="K180" s="4">
        <v>0</v>
      </c>
      <c r="L180" s="4">
        <v>0</v>
      </c>
    </row>
    <row r="181" spans="1:12" x14ac:dyDescent="0.2">
      <c r="A181" s="4" t="s">
        <v>266</v>
      </c>
      <c r="B181" s="4" t="str">
        <f>VLOOKUP(A181,[1]黑白ARDB丰度表!A:C,3,FALSE)</f>
        <v>bacitracin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52</v>
      </c>
      <c r="I181" s="4">
        <v>0</v>
      </c>
      <c r="J181" s="4">
        <v>12</v>
      </c>
      <c r="K181" s="4">
        <v>12</v>
      </c>
      <c r="L181" s="4">
        <v>0</v>
      </c>
    </row>
    <row r="182" spans="1:12" x14ac:dyDescent="0.2">
      <c r="A182" s="4" t="s">
        <v>267</v>
      </c>
      <c r="B182" s="4" t="str">
        <f>VLOOKUP(A182,[1]黑白ARDB丰度表!A:C,3,FALSE)</f>
        <v>tetracycline</v>
      </c>
      <c r="C182" s="4">
        <v>2</v>
      </c>
      <c r="D182" s="4">
        <v>6</v>
      </c>
      <c r="E182" s="4">
        <v>0</v>
      </c>
      <c r="F182" s="4">
        <v>0</v>
      </c>
      <c r="G182" s="4">
        <v>0</v>
      </c>
      <c r="H182" s="4">
        <v>10</v>
      </c>
      <c r="I182" s="4">
        <v>0</v>
      </c>
      <c r="J182" s="4">
        <v>4</v>
      </c>
      <c r="K182" s="4">
        <v>0</v>
      </c>
      <c r="L182" s="4">
        <v>0</v>
      </c>
    </row>
    <row r="183" spans="1:12" x14ac:dyDescent="0.2">
      <c r="A183" s="4" t="s">
        <v>268</v>
      </c>
      <c r="B183" s="4" t="str">
        <f>VLOOKUP(A183,[1]黑白ARDB丰度表!A:C,3,FALSE)</f>
        <v>bacitracin</v>
      </c>
      <c r="C183" s="4">
        <v>0</v>
      </c>
      <c r="D183" s="4">
        <v>6</v>
      </c>
      <c r="E183" s="4">
        <v>0</v>
      </c>
      <c r="F183" s="4">
        <v>0</v>
      </c>
      <c r="G183" s="4">
        <v>10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4" spans="1:12" x14ac:dyDescent="0.2">
      <c r="A184" s="4" t="s">
        <v>269</v>
      </c>
      <c r="B184" s="4" t="str">
        <f>VLOOKUP(A184,[1]黑白ARDB丰度表!A:C,3,FALSE)</f>
        <v>paromomycin,neomycin,kanamycin,lividomycin,ribostamycin,gentamincin_b</v>
      </c>
      <c r="C184" s="4">
        <v>12</v>
      </c>
      <c r="D184" s="4">
        <v>54</v>
      </c>
      <c r="E184" s="4">
        <v>16</v>
      </c>
      <c r="F184" s="4">
        <v>8</v>
      </c>
      <c r="G184" s="4">
        <v>12</v>
      </c>
      <c r="H184" s="4">
        <v>12</v>
      </c>
      <c r="I184" s="4">
        <v>14</v>
      </c>
      <c r="J184" s="4">
        <v>60</v>
      </c>
      <c r="K184" s="4">
        <v>10</v>
      </c>
      <c r="L184" s="4">
        <v>14</v>
      </c>
    </row>
    <row r="185" spans="1:12" x14ac:dyDescent="0.2">
      <c r="A185" s="4" t="s">
        <v>271</v>
      </c>
      <c r="B185" s="4" t="str">
        <f>VLOOKUP(A185,[1]黑白ARDB丰度表!A:C,3,FALSE)</f>
        <v>cephalosporin</v>
      </c>
      <c r="C185" s="4">
        <v>6</v>
      </c>
      <c r="D185" s="4">
        <v>134</v>
      </c>
      <c r="E185" s="4">
        <v>2</v>
      </c>
      <c r="F185" s="4">
        <v>38</v>
      </c>
      <c r="G185" s="4">
        <v>16</v>
      </c>
      <c r="H185" s="4">
        <v>16</v>
      </c>
      <c r="I185" s="4">
        <v>8</v>
      </c>
      <c r="J185" s="4">
        <v>8</v>
      </c>
      <c r="K185" s="4">
        <v>12</v>
      </c>
      <c r="L185" s="4">
        <v>32</v>
      </c>
    </row>
    <row r="186" spans="1:12" x14ac:dyDescent="0.2">
      <c r="A186" s="4" t="s">
        <v>273</v>
      </c>
      <c r="B186" s="4" t="str">
        <f>VLOOKUP(A186,[1]黑白ARDB丰度表!A:C,3,FALSE)</f>
        <v>bacitracin</v>
      </c>
      <c r="C186" s="4">
        <v>0</v>
      </c>
      <c r="D186" s="4">
        <v>0</v>
      </c>
      <c r="E186" s="4">
        <v>0</v>
      </c>
      <c r="F186" s="4">
        <v>4</v>
      </c>
      <c r="G186" s="4">
        <v>10</v>
      </c>
      <c r="H186" s="4">
        <v>8</v>
      </c>
      <c r="I186" s="4">
        <v>0</v>
      </c>
      <c r="J186" s="4">
        <v>0</v>
      </c>
      <c r="K186" s="4">
        <v>0</v>
      </c>
      <c r="L186" s="4">
        <v>0</v>
      </c>
    </row>
    <row r="187" spans="1:12" x14ac:dyDescent="0.2">
      <c r="A187" s="4" t="s">
        <v>274</v>
      </c>
      <c r="B187" s="4" t="str">
        <f>VLOOKUP(A187,[1]黑白ARDB丰度表!A:C,3,FALSE)</f>
        <v>streptogramin_a</v>
      </c>
      <c r="C187" s="4">
        <v>2</v>
      </c>
      <c r="D187" s="4">
        <v>0</v>
      </c>
      <c r="E187" s="4">
        <v>0</v>
      </c>
      <c r="F187" s="4">
        <v>8</v>
      </c>
      <c r="G187" s="4">
        <v>16</v>
      </c>
      <c r="H187" s="4">
        <v>14</v>
      </c>
      <c r="I187" s="4">
        <v>0</v>
      </c>
      <c r="J187" s="4">
        <v>8</v>
      </c>
      <c r="K187" s="4">
        <v>10</v>
      </c>
      <c r="L187" s="4">
        <v>2</v>
      </c>
    </row>
    <row r="188" spans="1:12" x14ac:dyDescent="0.2">
      <c r="A188" s="4" t="s">
        <v>275</v>
      </c>
      <c r="B188" s="4" t="str">
        <f>VLOOKUP(A188,[1]黑白ARDB丰度表!A:C,3,FALSE)</f>
        <v>bacitracin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2</v>
      </c>
      <c r="I188" s="4">
        <v>4</v>
      </c>
      <c r="J188" s="4">
        <v>26</v>
      </c>
      <c r="K188" s="4">
        <v>10</v>
      </c>
      <c r="L188" s="4">
        <v>12</v>
      </c>
    </row>
    <row r="189" spans="1:12" x14ac:dyDescent="0.2">
      <c r="A189" s="4" t="s">
        <v>276</v>
      </c>
      <c r="B189" s="4" t="str">
        <f>VLOOKUP(A189,[1]黑白ARDB丰度表!A:C,3,FALSE)</f>
        <v>bacitracin</v>
      </c>
      <c r="C189" s="4">
        <v>28</v>
      </c>
      <c r="D189" s="4">
        <v>64</v>
      </c>
      <c r="E189" s="4">
        <v>4</v>
      </c>
      <c r="F189" s="4">
        <v>72</v>
      </c>
      <c r="G189" s="4">
        <v>70</v>
      </c>
      <c r="H189" s="4">
        <v>270</v>
      </c>
      <c r="I189" s="4">
        <v>40</v>
      </c>
      <c r="J189" s="4">
        <v>36</v>
      </c>
      <c r="K189" s="4">
        <v>6</v>
      </c>
      <c r="L189" s="4">
        <v>10</v>
      </c>
    </row>
    <row r="190" spans="1:12" x14ac:dyDescent="0.2">
      <c r="A190" s="4" t="s">
        <v>277</v>
      </c>
      <c r="B190" s="4" t="str">
        <f>VLOOKUP(A190,[1]黑白ARDB丰度表!A:C,3,FALSE)</f>
        <v>bacitracin</v>
      </c>
      <c r="C190" s="4">
        <v>286</v>
      </c>
      <c r="D190" s="4">
        <v>88</v>
      </c>
      <c r="E190" s="4">
        <v>142</v>
      </c>
      <c r="F190" s="4">
        <v>152</v>
      </c>
      <c r="G190" s="4">
        <v>320</v>
      </c>
      <c r="H190" s="4">
        <v>364</v>
      </c>
      <c r="I190" s="4">
        <v>126</v>
      </c>
      <c r="J190" s="4">
        <v>396</v>
      </c>
      <c r="K190" s="4">
        <v>22</v>
      </c>
      <c r="L190" s="4">
        <v>200</v>
      </c>
    </row>
    <row r="191" spans="1:12" x14ac:dyDescent="0.2">
      <c r="A191" s="4" t="s">
        <v>278</v>
      </c>
      <c r="B191" s="4" t="str">
        <f>VLOOKUP(A191,[1]黑白ARDB丰度表!A:C,3,FALSE)</f>
        <v>bacitracin</v>
      </c>
      <c r="C191" s="4">
        <v>142</v>
      </c>
      <c r="D191" s="4">
        <v>78</v>
      </c>
      <c r="E191" s="4">
        <v>92</v>
      </c>
      <c r="F191" s="4">
        <v>70</v>
      </c>
      <c r="G191" s="4">
        <v>138</v>
      </c>
      <c r="H191" s="4">
        <v>0</v>
      </c>
      <c r="I191" s="4">
        <v>162</v>
      </c>
      <c r="J191" s="4">
        <v>136</v>
      </c>
      <c r="K191" s="4">
        <v>100</v>
      </c>
      <c r="L191" s="4">
        <v>72</v>
      </c>
    </row>
    <row r="192" spans="1:12" x14ac:dyDescent="0.2">
      <c r="A192" s="4" t="s">
        <v>279</v>
      </c>
      <c r="B192" s="4" t="str">
        <f>VLOOKUP(A192,[1]黑白ARDB丰度表!A:C,3,FALSE)</f>
        <v>bacitracin</v>
      </c>
      <c r="C192" s="4">
        <v>254</v>
      </c>
      <c r="D192" s="4">
        <v>290</v>
      </c>
      <c r="E192" s="4">
        <v>286</v>
      </c>
      <c r="F192" s="4">
        <v>554</v>
      </c>
      <c r="G192" s="4">
        <v>416</v>
      </c>
      <c r="H192" s="4">
        <v>146</v>
      </c>
      <c r="I192" s="4">
        <v>78</v>
      </c>
      <c r="J192" s="4">
        <v>134</v>
      </c>
      <c r="K192" s="4">
        <v>84</v>
      </c>
      <c r="L192" s="4">
        <v>196</v>
      </c>
    </row>
    <row r="193" spans="1:12" x14ac:dyDescent="0.2">
      <c r="A193" s="4" t="s">
        <v>280</v>
      </c>
      <c r="B193" s="4" t="str">
        <f>VLOOKUP(A193,[1]黑白ARDB丰度表!A:C,3,FALSE)</f>
        <v>bacitracin</v>
      </c>
      <c r="C193" s="4">
        <v>0</v>
      </c>
      <c r="D193" s="4">
        <v>2</v>
      </c>
      <c r="E193" s="4">
        <v>2</v>
      </c>
      <c r="F193" s="4">
        <v>12</v>
      </c>
      <c r="G193" s="4">
        <v>2</v>
      </c>
      <c r="H193" s="4">
        <v>4</v>
      </c>
      <c r="I193" s="4">
        <v>6</v>
      </c>
      <c r="J193" s="4">
        <v>0</v>
      </c>
      <c r="K193" s="4">
        <v>0</v>
      </c>
      <c r="L193" s="4">
        <v>0</v>
      </c>
    </row>
    <row r="194" spans="1:12" x14ac:dyDescent="0.2">
      <c r="A194" s="4" t="s">
        <v>281</v>
      </c>
      <c r="B194" s="4" t="str">
        <f>VLOOKUP(A194,[1]黑白ARDB丰度表!A:C,3,FALSE)</f>
        <v>bacitracin</v>
      </c>
      <c r="C194" s="4">
        <v>20</v>
      </c>
      <c r="D194" s="4">
        <v>12</v>
      </c>
      <c r="E194" s="4">
        <v>10</v>
      </c>
      <c r="F194" s="4">
        <v>10</v>
      </c>
      <c r="G194" s="4">
        <v>54</v>
      </c>
      <c r="H194" s="4">
        <v>0</v>
      </c>
      <c r="I194" s="4">
        <v>36</v>
      </c>
      <c r="J194" s="4">
        <v>0</v>
      </c>
      <c r="K194" s="4">
        <v>0</v>
      </c>
      <c r="L194" s="4">
        <v>42</v>
      </c>
    </row>
    <row r="195" spans="1:12" x14ac:dyDescent="0.2">
      <c r="A195" s="4" t="s">
        <v>282</v>
      </c>
      <c r="B195" s="4" t="str">
        <f>VLOOKUP(A195,[1]黑白ARDB丰度表!A:C,3,FALSE)</f>
        <v>bacitracin</v>
      </c>
      <c r="C195" s="4">
        <v>74</v>
      </c>
      <c r="D195" s="4">
        <v>30</v>
      </c>
      <c r="E195" s="4">
        <v>252</v>
      </c>
      <c r="F195" s="4">
        <v>74</v>
      </c>
      <c r="G195" s="4">
        <v>38</v>
      </c>
      <c r="H195" s="4">
        <v>4</v>
      </c>
      <c r="I195" s="4">
        <v>230</v>
      </c>
      <c r="J195" s="4">
        <v>296</v>
      </c>
      <c r="K195" s="4">
        <v>12</v>
      </c>
      <c r="L195" s="4">
        <v>414</v>
      </c>
    </row>
    <row r="196" spans="1:12" x14ac:dyDescent="0.2">
      <c r="A196" s="4" t="s">
        <v>283</v>
      </c>
      <c r="B196" s="4" t="str">
        <f>VLOOKUP(A196,[1]黑白ARDB丰度表!A:C,3,FALSE)</f>
        <v>bacitracin</v>
      </c>
      <c r="C196" s="4">
        <v>4</v>
      </c>
      <c r="D196" s="4">
        <v>36</v>
      </c>
      <c r="E196" s="4">
        <v>0</v>
      </c>
      <c r="F196" s="4">
        <v>34</v>
      </c>
      <c r="G196" s="4">
        <v>18</v>
      </c>
      <c r="H196" s="4">
        <v>0</v>
      </c>
      <c r="I196" s="4">
        <v>12</v>
      </c>
      <c r="J196" s="4">
        <v>0</v>
      </c>
      <c r="K196" s="4">
        <v>4</v>
      </c>
      <c r="L196" s="4">
        <v>0</v>
      </c>
    </row>
    <row r="197" spans="1:12" x14ac:dyDescent="0.2">
      <c r="A197" s="4" t="s">
        <v>284</v>
      </c>
      <c r="B197" s="4" t="str">
        <f>VLOOKUP(A197,[1]黑白ARDB丰度表!A:C,3,FALSE)</f>
        <v>bacitracin</v>
      </c>
      <c r="C197" s="4">
        <v>0</v>
      </c>
      <c r="D197" s="4">
        <v>0</v>
      </c>
      <c r="E197" s="4">
        <v>2</v>
      </c>
      <c r="F197" s="4">
        <v>12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</row>
    <row r="198" spans="1:12" x14ac:dyDescent="0.2">
      <c r="A198" s="4" t="s">
        <v>285</v>
      </c>
      <c r="B198" s="4" t="str">
        <f>VLOOKUP(A198,[1]黑白ARDB丰度表!A:C,3,FALSE)</f>
        <v>isepamicin,butirosin,paromomycin,amikacin,neomycin,kanamycin,lividomycin,ribostamycin,gentamincin_b</v>
      </c>
      <c r="C198" s="4">
        <v>8508</v>
      </c>
      <c r="D198" s="4">
        <v>10194</v>
      </c>
      <c r="E198" s="4">
        <v>12774</v>
      </c>
      <c r="F198" s="4">
        <v>9724</v>
      </c>
      <c r="G198" s="4">
        <v>10522</v>
      </c>
      <c r="H198" s="4">
        <v>15612</v>
      </c>
      <c r="I198" s="4">
        <v>3744</v>
      </c>
      <c r="J198" s="4">
        <v>3422</v>
      </c>
      <c r="K198" s="4">
        <v>2196</v>
      </c>
      <c r="L198" s="4">
        <v>4218</v>
      </c>
    </row>
    <row r="199" spans="1:12" x14ac:dyDescent="0.2">
      <c r="A199" s="4" t="s">
        <v>287</v>
      </c>
      <c r="B199" s="4" t="str">
        <f>VLOOKUP(A199,[1]黑白ARDB丰度表!A:C,3,FALSE)</f>
        <v>chloramphenicol</v>
      </c>
      <c r="C199" s="4">
        <v>4</v>
      </c>
      <c r="D199" s="4">
        <v>26</v>
      </c>
      <c r="E199" s="4">
        <v>0</v>
      </c>
      <c r="F199" s="4">
        <v>12</v>
      </c>
      <c r="G199" s="4">
        <v>2</v>
      </c>
      <c r="H199" s="4">
        <v>18</v>
      </c>
      <c r="I199" s="4">
        <v>16</v>
      </c>
      <c r="J199" s="4">
        <v>12</v>
      </c>
      <c r="K199" s="4">
        <v>6</v>
      </c>
      <c r="L199" s="4">
        <v>0</v>
      </c>
    </row>
    <row r="200" spans="1:12" x14ac:dyDescent="0.2">
      <c r="A200" s="4" t="s">
        <v>288</v>
      </c>
      <c r="B200" s="4" t="str">
        <f>VLOOKUP(A200,[1]黑白ARDB丰度表!A:C,3,FALSE)</f>
        <v>bacitracin</v>
      </c>
      <c r="C200" s="4">
        <v>66</v>
      </c>
      <c r="D200" s="4">
        <v>70</v>
      </c>
      <c r="E200" s="4">
        <v>44</v>
      </c>
      <c r="F200" s="4">
        <v>54</v>
      </c>
      <c r="G200" s="4">
        <v>56</v>
      </c>
      <c r="H200" s="4">
        <v>2</v>
      </c>
      <c r="I200" s="4">
        <v>58</v>
      </c>
      <c r="J200" s="4">
        <v>58</v>
      </c>
      <c r="K200" s="4">
        <v>46</v>
      </c>
      <c r="L200" s="4">
        <v>48</v>
      </c>
    </row>
    <row r="201" spans="1:12" x14ac:dyDescent="0.2">
      <c r="A201" s="4" t="s">
        <v>289</v>
      </c>
      <c r="B201" s="4" t="str">
        <f>VLOOKUP(A201,[1]黑白ARDB丰度表!A:C,3,FALSE)</f>
        <v>bacitracin</v>
      </c>
      <c r="C201" s="4">
        <v>4</v>
      </c>
      <c r="D201" s="4">
        <v>12</v>
      </c>
      <c r="E201" s="4">
        <v>22</v>
      </c>
      <c r="F201" s="4">
        <v>28</v>
      </c>
      <c r="G201" s="4">
        <v>16</v>
      </c>
      <c r="H201" s="4">
        <v>6</v>
      </c>
      <c r="I201" s="4">
        <v>22</v>
      </c>
      <c r="J201" s="4">
        <v>6</v>
      </c>
      <c r="K201" s="4">
        <v>30</v>
      </c>
      <c r="L201" s="4">
        <v>30</v>
      </c>
    </row>
    <row r="202" spans="1:12" x14ac:dyDescent="0.2">
      <c r="A202" s="4" t="s">
        <v>290</v>
      </c>
      <c r="B202" s="4" t="str">
        <f>VLOOKUP(A202,[1]黑白ARDB丰度表!A:C,3,FALSE)</f>
        <v>bacitracin</v>
      </c>
      <c r="C202" s="4">
        <v>10</v>
      </c>
      <c r="D202" s="4">
        <v>14</v>
      </c>
      <c r="E202" s="4">
        <v>64</v>
      </c>
      <c r="F202" s="4">
        <v>60</v>
      </c>
      <c r="G202" s="4">
        <v>38</v>
      </c>
      <c r="H202" s="4">
        <v>104</v>
      </c>
      <c r="I202" s="4">
        <v>20</v>
      </c>
      <c r="J202" s="4">
        <v>12</v>
      </c>
      <c r="K202" s="4">
        <v>42</v>
      </c>
      <c r="L202" s="4">
        <v>10</v>
      </c>
    </row>
    <row r="203" spans="1:12" x14ac:dyDescent="0.2">
      <c r="A203" s="4" t="s">
        <v>291</v>
      </c>
      <c r="B203" s="4" t="str">
        <f>VLOOKUP(A203,[1]黑白ARDB丰度表!A:C,3,FALSE)</f>
        <v>bacitracin</v>
      </c>
      <c r="C203" s="4">
        <v>0</v>
      </c>
      <c r="D203" s="4">
        <v>8</v>
      </c>
      <c r="E203" s="4">
        <v>0</v>
      </c>
      <c r="F203" s="4">
        <v>2</v>
      </c>
      <c r="G203" s="4">
        <v>8</v>
      </c>
      <c r="H203" s="4">
        <v>6</v>
      </c>
      <c r="I203" s="4">
        <v>0</v>
      </c>
      <c r="J203" s="4">
        <v>0</v>
      </c>
      <c r="K203" s="4">
        <v>4</v>
      </c>
      <c r="L203" s="4">
        <v>0</v>
      </c>
    </row>
    <row r="204" spans="1:12" x14ac:dyDescent="0.2">
      <c r="A204" s="4" t="s">
        <v>292</v>
      </c>
      <c r="B204" s="4" t="str">
        <f>VLOOKUP(A204,[1]黑白ARDB丰度表!A:C,3,FALSE)</f>
        <v>bacitracin</v>
      </c>
      <c r="C204" s="4">
        <v>0</v>
      </c>
      <c r="D204" s="4">
        <v>4</v>
      </c>
      <c r="E204" s="4">
        <v>0</v>
      </c>
      <c r="F204" s="4">
        <v>0</v>
      </c>
      <c r="G204" s="4">
        <v>0</v>
      </c>
      <c r="H204" s="4">
        <v>8</v>
      </c>
      <c r="I204" s="4">
        <v>0</v>
      </c>
      <c r="J204" s="4">
        <v>0</v>
      </c>
      <c r="K204" s="4">
        <v>0</v>
      </c>
      <c r="L204" s="4">
        <v>0</v>
      </c>
    </row>
    <row r="205" spans="1:12" x14ac:dyDescent="0.2">
      <c r="A205" s="4" t="s">
        <v>293</v>
      </c>
      <c r="B205" s="4" t="str">
        <f>VLOOKUP(A205,[1]黑白ARDB丰度表!A:C,3,FALSE)</f>
        <v>bacitracin</v>
      </c>
      <c r="C205" s="4">
        <v>24</v>
      </c>
      <c r="D205" s="4">
        <v>12</v>
      </c>
      <c r="E205" s="4">
        <v>38</v>
      </c>
      <c r="F205" s="4">
        <v>48</v>
      </c>
      <c r="G205" s="4">
        <v>30</v>
      </c>
      <c r="H205" s="4">
        <v>6</v>
      </c>
      <c r="I205" s="4">
        <v>12</v>
      </c>
      <c r="J205" s="4">
        <v>10</v>
      </c>
      <c r="K205" s="4">
        <v>26</v>
      </c>
      <c r="L205" s="4">
        <v>36</v>
      </c>
    </row>
    <row r="206" spans="1:12" x14ac:dyDescent="0.2">
      <c r="A206" s="4" t="s">
        <v>294</v>
      </c>
      <c r="B206" s="4" t="str">
        <f>VLOOKUP(A206,[1]黑白ARDB丰度表!A:C,3,FALSE)</f>
        <v>bacitracin</v>
      </c>
      <c r="C206" s="4">
        <v>2</v>
      </c>
      <c r="D206" s="4">
        <v>0</v>
      </c>
      <c r="E206" s="4">
        <v>6</v>
      </c>
      <c r="F206" s="4">
        <v>94</v>
      </c>
      <c r="G206" s="4">
        <v>0</v>
      </c>
      <c r="H206" s="4">
        <v>0</v>
      </c>
      <c r="I206" s="4">
        <v>2</v>
      </c>
      <c r="J206" s="4">
        <v>12</v>
      </c>
      <c r="K206" s="4">
        <v>12</v>
      </c>
      <c r="L206" s="4">
        <v>10</v>
      </c>
    </row>
    <row r="207" spans="1:12" x14ac:dyDescent="0.2">
      <c r="A207" s="4" t="s">
        <v>295</v>
      </c>
      <c r="B207" s="4" t="str">
        <f>VLOOKUP(A207,[1]黑白ARDB丰度表!A:C,3,FALSE)</f>
        <v>chloramphenicol</v>
      </c>
      <c r="C207" s="4">
        <v>4</v>
      </c>
      <c r="D207" s="4">
        <v>146</v>
      </c>
      <c r="E207" s="4">
        <v>6</v>
      </c>
      <c r="F207" s="4">
        <v>36</v>
      </c>
      <c r="G207" s="4">
        <v>12</v>
      </c>
      <c r="H207" s="4">
        <v>6</v>
      </c>
      <c r="I207" s="4">
        <v>8</v>
      </c>
      <c r="J207" s="4">
        <v>22</v>
      </c>
      <c r="K207" s="4">
        <v>8</v>
      </c>
      <c r="L207" s="4">
        <v>20</v>
      </c>
    </row>
    <row r="208" spans="1:12" x14ac:dyDescent="0.2">
      <c r="A208" s="4" t="s">
        <v>297</v>
      </c>
      <c r="B208" s="4" t="str">
        <f>VLOOKUP(A208,[1]黑白ARDB丰度表!A:C,3,FALSE)</f>
        <v>t_chloride,acriflavine,puromycin</v>
      </c>
      <c r="C208" s="4">
        <v>22</v>
      </c>
      <c r="D208" s="4">
        <v>240</v>
      </c>
      <c r="E208" s="4">
        <v>10</v>
      </c>
      <c r="F208" s="4">
        <v>56</v>
      </c>
      <c r="G208" s="4">
        <v>36</v>
      </c>
      <c r="H208" s="4">
        <v>10</v>
      </c>
      <c r="I208" s="4">
        <v>2</v>
      </c>
      <c r="J208" s="4">
        <v>28</v>
      </c>
      <c r="K208" s="4">
        <v>2</v>
      </c>
      <c r="L208" s="4">
        <v>48</v>
      </c>
    </row>
    <row r="209" spans="1:12" x14ac:dyDescent="0.2">
      <c r="A209" s="4" t="s">
        <v>298</v>
      </c>
      <c r="B209" s="4" t="str">
        <f>VLOOKUP(A209,[1]黑白ARDB丰度表!A:C,3,FALSE)</f>
        <v>bacitracin</v>
      </c>
      <c r="C209" s="4">
        <v>42</v>
      </c>
      <c r="D209" s="4">
        <v>0</v>
      </c>
      <c r="E209" s="4">
        <v>20</v>
      </c>
      <c r="F209" s="4">
        <v>24</v>
      </c>
      <c r="G209" s="4">
        <v>4</v>
      </c>
      <c r="H209" s="4">
        <v>8</v>
      </c>
      <c r="I209" s="4">
        <v>12</v>
      </c>
      <c r="J209" s="4">
        <v>12</v>
      </c>
      <c r="K209" s="4">
        <v>0</v>
      </c>
      <c r="L209" s="4">
        <v>2</v>
      </c>
    </row>
    <row r="210" spans="1:12" x14ac:dyDescent="0.2">
      <c r="A210" s="4" t="s">
        <v>299</v>
      </c>
      <c r="B210" s="4" t="str">
        <f>VLOOKUP(A210,[1]黑白ARDB丰度表!A:C,3,FALSE)</f>
        <v>streptomycin</v>
      </c>
      <c r="C210" s="4">
        <v>14</v>
      </c>
      <c r="D210" s="4">
        <v>192</v>
      </c>
      <c r="E210" s="4">
        <v>28</v>
      </c>
      <c r="F210" s="4">
        <v>62</v>
      </c>
      <c r="G210" s="4">
        <v>26</v>
      </c>
      <c r="H210" s="4">
        <v>16</v>
      </c>
      <c r="I210" s="4">
        <v>28</v>
      </c>
      <c r="J210" s="4">
        <v>118</v>
      </c>
      <c r="K210" s="4">
        <v>38</v>
      </c>
      <c r="L210" s="4">
        <v>24</v>
      </c>
    </row>
    <row r="211" spans="1:12" x14ac:dyDescent="0.2">
      <c r="A211" s="4" t="s">
        <v>301</v>
      </c>
      <c r="B211" s="4" t="str">
        <f>VLOOKUP(A211,[1]黑白ARDB丰度表!A:C,3,FALSE)</f>
        <v>bacitracin</v>
      </c>
      <c r="C211" s="4">
        <v>4</v>
      </c>
      <c r="D211" s="4">
        <v>4</v>
      </c>
      <c r="E211" s="4">
        <v>0</v>
      </c>
      <c r="F211" s="4">
        <v>0</v>
      </c>
      <c r="G211" s="4">
        <v>6</v>
      </c>
      <c r="H211" s="4">
        <v>0</v>
      </c>
      <c r="I211" s="4">
        <v>0</v>
      </c>
      <c r="J211" s="4">
        <v>0</v>
      </c>
      <c r="K211" s="4">
        <v>4</v>
      </c>
      <c r="L211" s="4">
        <v>0</v>
      </c>
    </row>
    <row r="212" spans="1:12" x14ac:dyDescent="0.2">
      <c r="A212" s="4" t="s">
        <v>302</v>
      </c>
      <c r="B212" s="4" t="str">
        <f>VLOOKUP(A212,[1]黑白ARDB丰度表!A:C,3,FALSE)</f>
        <v>bacitracin</v>
      </c>
      <c r="C212" s="4">
        <v>104</v>
      </c>
      <c r="D212" s="4">
        <v>114</v>
      </c>
      <c r="E212" s="4">
        <v>58</v>
      </c>
      <c r="F212" s="4">
        <v>76</v>
      </c>
      <c r="G212" s="4">
        <v>80</v>
      </c>
      <c r="H212" s="4">
        <v>212</v>
      </c>
      <c r="I212" s="4">
        <v>44</v>
      </c>
      <c r="J212" s="4">
        <v>58</v>
      </c>
      <c r="K212" s="4">
        <v>16</v>
      </c>
      <c r="L212" s="4">
        <v>22</v>
      </c>
    </row>
    <row r="213" spans="1:12" x14ac:dyDescent="0.2">
      <c r="A213" s="4" t="s">
        <v>303</v>
      </c>
      <c r="B213" s="4" t="str">
        <f>VLOOKUP(A213,[1]黑白ARDB丰度表!A:C,3,FALSE)</f>
        <v>bacitracin</v>
      </c>
      <c r="C213" s="4">
        <v>4</v>
      </c>
      <c r="D213" s="4">
        <v>0</v>
      </c>
      <c r="E213" s="4">
        <v>10</v>
      </c>
      <c r="F213" s="4">
        <v>8</v>
      </c>
      <c r="G213" s="4">
        <v>0</v>
      </c>
      <c r="H213" s="4">
        <v>0</v>
      </c>
      <c r="I213" s="4">
        <v>0</v>
      </c>
      <c r="J213" s="4">
        <v>14</v>
      </c>
      <c r="K213" s="4">
        <v>4</v>
      </c>
      <c r="L213" s="4">
        <v>14</v>
      </c>
    </row>
    <row r="214" spans="1:12" x14ac:dyDescent="0.2">
      <c r="A214" s="4" t="s">
        <v>304</v>
      </c>
      <c r="B214" s="4" t="str">
        <f>VLOOKUP(A214,[1]黑白ARDB丰度表!A:C,3,FALSE)</f>
        <v>bacitracin</v>
      </c>
      <c r="C214" s="4">
        <v>8</v>
      </c>
      <c r="D214" s="4">
        <v>70</v>
      </c>
      <c r="E214" s="4">
        <v>4</v>
      </c>
      <c r="F214" s="4">
        <v>30</v>
      </c>
      <c r="G214" s="4">
        <v>40</v>
      </c>
      <c r="H214" s="4">
        <v>36</v>
      </c>
      <c r="I214" s="4">
        <v>12</v>
      </c>
      <c r="J214" s="4">
        <v>2</v>
      </c>
      <c r="K214" s="4">
        <v>2</v>
      </c>
      <c r="L214" s="4">
        <v>14</v>
      </c>
    </row>
    <row r="215" spans="1:12" x14ac:dyDescent="0.2">
      <c r="A215" s="4" t="s">
        <v>305</v>
      </c>
      <c r="B215" s="4" t="str">
        <f>VLOOKUP(A215,[1]黑白ARDB丰度表!A:C,3,FALSE)</f>
        <v>bacitracin</v>
      </c>
      <c r="C215" s="4">
        <v>34</v>
      </c>
      <c r="D215" s="4">
        <v>14</v>
      </c>
      <c r="E215" s="4">
        <v>88</v>
      </c>
      <c r="F215" s="4">
        <v>36</v>
      </c>
      <c r="G215" s="4">
        <v>40</v>
      </c>
      <c r="H215" s="4">
        <v>2</v>
      </c>
      <c r="I215" s="4">
        <v>8</v>
      </c>
      <c r="J215" s="4">
        <v>32</v>
      </c>
      <c r="K215" s="4">
        <v>26</v>
      </c>
      <c r="L215" s="4">
        <v>12</v>
      </c>
    </row>
    <row r="216" spans="1:12" x14ac:dyDescent="0.2">
      <c r="A216" s="4" t="s">
        <v>306</v>
      </c>
      <c r="B216" s="4" t="str">
        <f>VLOOKUP(A216,[1]黑白ARDB丰度表!A:C,3,FALSE)</f>
        <v>tetracycline</v>
      </c>
      <c r="C216" s="4">
        <v>1922</v>
      </c>
      <c r="D216" s="4">
        <v>1342</v>
      </c>
      <c r="E216" s="4">
        <v>2026</v>
      </c>
      <c r="F216" s="4">
        <v>1560</v>
      </c>
      <c r="G216" s="4">
        <v>1658</v>
      </c>
      <c r="H216" s="4">
        <v>2436</v>
      </c>
      <c r="I216" s="4">
        <v>1956</v>
      </c>
      <c r="J216" s="4">
        <v>1930</v>
      </c>
      <c r="K216" s="4">
        <v>2290</v>
      </c>
      <c r="L216" s="4">
        <v>2272</v>
      </c>
    </row>
    <row r="217" spans="1:12" x14ac:dyDescent="0.2">
      <c r="A217" s="4" t="s">
        <v>307</v>
      </c>
      <c r="B217" s="4" t="str">
        <f>VLOOKUP(A217,[1]黑白ARDB丰度表!A:C,3,FALSE)</f>
        <v>bacitracin</v>
      </c>
      <c r="C217" s="4">
        <v>176</v>
      </c>
      <c r="D217" s="4">
        <v>8</v>
      </c>
      <c r="E217" s="4">
        <v>196</v>
      </c>
      <c r="F217" s="4">
        <v>22</v>
      </c>
      <c r="G217" s="4">
        <v>10</v>
      </c>
      <c r="H217" s="4">
        <v>0</v>
      </c>
      <c r="I217" s="4">
        <v>96</v>
      </c>
      <c r="J217" s="4">
        <v>288</v>
      </c>
      <c r="K217" s="4">
        <v>6</v>
      </c>
      <c r="L217" s="4">
        <v>258</v>
      </c>
    </row>
    <row r="218" spans="1:12" x14ac:dyDescent="0.2">
      <c r="A218" s="4" t="s">
        <v>308</v>
      </c>
      <c r="B218" s="4" t="str">
        <f>VLOOKUP(A218,[1]黑白ARDB丰度表!A:C,3,FALSE)</f>
        <v>bacitracin</v>
      </c>
      <c r="C218" s="4">
        <v>0</v>
      </c>
      <c r="D218" s="4">
        <v>0</v>
      </c>
      <c r="E218" s="4">
        <v>12</v>
      </c>
      <c r="F218" s="4">
        <v>10</v>
      </c>
      <c r="G218" s="4">
        <v>2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</row>
    <row r="219" spans="1:12" x14ac:dyDescent="0.2">
      <c r="A219" s="4" t="s">
        <v>309</v>
      </c>
      <c r="B219" s="4" t="str">
        <f>VLOOKUP(A219,[1]黑白ARDB丰度表!A:C,3,FALSE)</f>
        <v>bacitracin</v>
      </c>
      <c r="C219" s="4">
        <v>0</v>
      </c>
      <c r="D219" s="4">
        <v>2</v>
      </c>
      <c r="E219" s="4">
        <v>0</v>
      </c>
      <c r="F219" s="4">
        <v>0</v>
      </c>
      <c r="G219" s="4">
        <v>10</v>
      </c>
      <c r="H219" s="4">
        <v>0</v>
      </c>
      <c r="I219" s="4">
        <v>10</v>
      </c>
      <c r="J219" s="4">
        <v>8</v>
      </c>
      <c r="K219" s="4">
        <v>2</v>
      </c>
      <c r="L219" s="4">
        <v>2</v>
      </c>
    </row>
    <row r="220" spans="1:12" x14ac:dyDescent="0.2">
      <c r="A220" s="4" t="s">
        <v>310</v>
      </c>
      <c r="B220" s="4" t="str">
        <f>VLOOKUP(A220,[1]黑白ARDB丰度表!A:C,3,FALSE)</f>
        <v>bacitracin</v>
      </c>
      <c r="C220" s="4">
        <v>6</v>
      </c>
      <c r="D220" s="4">
        <v>4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8</v>
      </c>
      <c r="L220" s="4">
        <v>0</v>
      </c>
    </row>
    <row r="221" spans="1:12" x14ac:dyDescent="0.2">
      <c r="A221" s="4" t="s">
        <v>311</v>
      </c>
      <c r="B221" s="4" t="str">
        <f>VLOOKUP(A221,[1]黑白ARDB丰度表!A:C,3,FALSE)</f>
        <v>bacitracin</v>
      </c>
      <c r="C221" s="4">
        <v>118</v>
      </c>
      <c r="D221" s="4">
        <v>10</v>
      </c>
      <c r="E221" s="4">
        <v>22</v>
      </c>
      <c r="F221" s="4">
        <v>38</v>
      </c>
      <c r="G221" s="4">
        <v>6</v>
      </c>
      <c r="H221" s="4">
        <v>0</v>
      </c>
      <c r="I221" s="4">
        <v>60</v>
      </c>
      <c r="J221" s="4">
        <v>88</v>
      </c>
      <c r="K221" s="4">
        <v>8</v>
      </c>
      <c r="L221" s="4">
        <v>238</v>
      </c>
    </row>
    <row r="222" spans="1:12" x14ac:dyDescent="0.2">
      <c r="A222" s="4" t="s">
        <v>312</v>
      </c>
      <c r="B222" s="4" t="str">
        <f>VLOOKUP(A222,[1]黑白ARDB丰度表!A:C,3,FALSE)</f>
        <v>bacitracin</v>
      </c>
      <c r="C222" s="4">
        <v>10</v>
      </c>
      <c r="D222" s="4">
        <v>2</v>
      </c>
      <c r="E222" s="4">
        <v>14</v>
      </c>
      <c r="F222" s="4">
        <v>0</v>
      </c>
      <c r="G222" s="4">
        <v>2</v>
      </c>
      <c r="H222" s="4">
        <v>0</v>
      </c>
      <c r="I222" s="4">
        <v>16</v>
      </c>
      <c r="J222" s="4">
        <v>20</v>
      </c>
      <c r="K222" s="4">
        <v>10</v>
      </c>
      <c r="L222" s="4">
        <v>16</v>
      </c>
    </row>
    <row r="223" spans="1:12" x14ac:dyDescent="0.2">
      <c r="A223" s="4" t="s">
        <v>313</v>
      </c>
      <c r="B223" s="4" t="str">
        <f>VLOOKUP(A223,[1]黑白ARDB丰度表!A:C,3,FALSE)</f>
        <v>bacitracin</v>
      </c>
      <c r="C223" s="4">
        <v>28</v>
      </c>
      <c r="D223" s="4">
        <v>34</v>
      </c>
      <c r="E223" s="4">
        <v>48</v>
      </c>
      <c r="F223" s="4">
        <v>62</v>
      </c>
      <c r="G223" s="4">
        <v>28</v>
      </c>
      <c r="H223" s="4">
        <v>14</v>
      </c>
      <c r="I223" s="4">
        <v>8</v>
      </c>
      <c r="J223" s="4">
        <v>16</v>
      </c>
      <c r="K223" s="4">
        <v>32</v>
      </c>
      <c r="L223" s="4">
        <v>26</v>
      </c>
    </row>
    <row r="224" spans="1:12" x14ac:dyDescent="0.2">
      <c r="A224" s="4" t="s">
        <v>314</v>
      </c>
      <c r="B224" s="4" t="str">
        <f>VLOOKUP(A224,[1]黑白ARDB丰度表!A:C,3,FALSE)</f>
        <v>bacitracin</v>
      </c>
      <c r="C224" s="4">
        <v>4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8</v>
      </c>
      <c r="J224" s="4">
        <v>0</v>
      </c>
      <c r="K224" s="4">
        <v>4</v>
      </c>
      <c r="L224" s="4">
        <v>0</v>
      </c>
    </row>
    <row r="225" spans="1:12" x14ac:dyDescent="0.2">
      <c r="A225" s="4" t="s">
        <v>315</v>
      </c>
      <c r="B225" s="4" t="str">
        <f>VLOOKUP(A225,[1]黑白ARDB丰度表!A:C,3,FALSE)</f>
        <v>tetracycline</v>
      </c>
      <c r="C225" s="4">
        <v>236</v>
      </c>
      <c r="D225" s="4">
        <v>380</v>
      </c>
      <c r="E225" s="4">
        <v>406</v>
      </c>
      <c r="F225" s="4">
        <v>338</v>
      </c>
      <c r="G225" s="4">
        <v>388</v>
      </c>
      <c r="H225" s="4">
        <v>96</v>
      </c>
      <c r="I225" s="4">
        <v>228</v>
      </c>
      <c r="J225" s="4">
        <v>404</v>
      </c>
      <c r="K225" s="4">
        <v>334</v>
      </c>
      <c r="L225" s="4">
        <v>274</v>
      </c>
    </row>
    <row r="226" spans="1:12" x14ac:dyDescent="0.2">
      <c r="A226" s="4" t="s">
        <v>316</v>
      </c>
      <c r="B226" s="4" t="str">
        <f>VLOOKUP(A226,[1]黑白ARDB丰度表!A:C,3,FALSE)</f>
        <v>bacitracin</v>
      </c>
      <c r="C226" s="4">
        <v>0</v>
      </c>
      <c r="D226" s="4">
        <v>8</v>
      </c>
      <c r="E226" s="4">
        <v>12</v>
      </c>
      <c r="F226" s="4">
        <v>10</v>
      </c>
      <c r="G226" s="4">
        <v>10</v>
      </c>
      <c r="H226" s="4">
        <v>16</v>
      </c>
      <c r="I226" s="4">
        <v>14</v>
      </c>
      <c r="J226" s="4">
        <v>4</v>
      </c>
      <c r="K226" s="4">
        <v>6</v>
      </c>
      <c r="L226" s="4">
        <v>12</v>
      </c>
    </row>
    <row r="227" spans="1:12" x14ac:dyDescent="0.2">
      <c r="A227" s="4" t="s">
        <v>317</v>
      </c>
      <c r="B227" s="4" t="str">
        <f>VLOOKUP(A227,[1]黑白ARDB丰度表!A:C,3,FALSE)</f>
        <v>bacitracin</v>
      </c>
      <c r="C227" s="4">
        <v>0</v>
      </c>
      <c r="D227" s="4">
        <v>0</v>
      </c>
      <c r="E227" s="4">
        <v>0</v>
      </c>
      <c r="F227" s="4">
        <v>12</v>
      </c>
      <c r="G227" s="4">
        <v>2</v>
      </c>
      <c r="H227" s="4">
        <v>0</v>
      </c>
      <c r="I227" s="4">
        <v>4</v>
      </c>
      <c r="J227" s="4">
        <v>0</v>
      </c>
      <c r="K227" s="4">
        <v>2</v>
      </c>
      <c r="L227" s="4">
        <v>2</v>
      </c>
    </row>
    <row r="228" spans="1:12" x14ac:dyDescent="0.2">
      <c r="A228" s="4" t="s">
        <v>318</v>
      </c>
      <c r="B228" s="4" t="str">
        <f>VLOOKUP(A228,[1]黑白ARDB丰度表!A:C,3,FALSE)</f>
        <v>bacitracin</v>
      </c>
      <c r="C228" s="4">
        <v>0</v>
      </c>
      <c r="D228" s="4">
        <v>4</v>
      </c>
      <c r="E228" s="4">
        <v>0</v>
      </c>
      <c r="F228" s="4">
        <v>10</v>
      </c>
      <c r="G228" s="4">
        <v>10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</row>
    <row r="229" spans="1:12" x14ac:dyDescent="0.2">
      <c r="A229" s="4" t="s">
        <v>319</v>
      </c>
      <c r="B229" s="4" t="str">
        <f>VLOOKUP(A229,[1]黑白ARDB丰度表!A:C,3,FALSE)</f>
        <v>vancomycin</v>
      </c>
      <c r="C229" s="4">
        <v>12</v>
      </c>
      <c r="D229" s="4">
        <v>20</v>
      </c>
      <c r="E229" s="4">
        <v>6</v>
      </c>
      <c r="F229" s="4">
        <v>2</v>
      </c>
      <c r="G229" s="4">
        <v>26</v>
      </c>
      <c r="H229" s="4">
        <v>12</v>
      </c>
      <c r="I229" s="4">
        <v>18</v>
      </c>
      <c r="J229" s="4">
        <v>0</v>
      </c>
      <c r="K229" s="4">
        <v>12</v>
      </c>
      <c r="L229" s="4">
        <v>16</v>
      </c>
    </row>
    <row r="230" spans="1:12" x14ac:dyDescent="0.2">
      <c r="A230" s="4" t="s">
        <v>320</v>
      </c>
      <c r="B230" s="4" t="str">
        <f>VLOOKUP(A230,[1]黑白ARDB丰度表!A:C,3,FALSE)</f>
        <v>tetracycline</v>
      </c>
      <c r="C230" s="4">
        <v>6</v>
      </c>
      <c r="D230" s="4">
        <v>0</v>
      </c>
      <c r="E230" s="4">
        <v>2</v>
      </c>
      <c r="F230" s="4">
        <v>8</v>
      </c>
      <c r="G230" s="4">
        <v>10</v>
      </c>
      <c r="H230" s="4">
        <v>4</v>
      </c>
      <c r="I230" s="4">
        <v>0</v>
      </c>
      <c r="J230" s="4">
        <v>4</v>
      </c>
      <c r="K230" s="4">
        <v>0</v>
      </c>
      <c r="L230" s="4">
        <v>2</v>
      </c>
    </row>
    <row r="231" spans="1:12" x14ac:dyDescent="0.2">
      <c r="A231" s="4" t="s">
        <v>321</v>
      </c>
      <c r="B231" s="4" t="str">
        <f>VLOOKUP(A231,[1]黑白ARDB丰度表!A:C,3,FALSE)</f>
        <v>bacitracin</v>
      </c>
      <c r="C231" s="4">
        <v>6</v>
      </c>
      <c r="D231" s="4">
        <v>4</v>
      </c>
      <c r="E231" s="4">
        <v>0</v>
      </c>
      <c r="F231" s="4">
        <v>0</v>
      </c>
      <c r="G231" s="4">
        <v>48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</row>
    <row r="232" spans="1:12" x14ac:dyDescent="0.2">
      <c r="A232" s="4" t="s">
        <v>322</v>
      </c>
      <c r="B232" s="4" t="str">
        <f>VLOOKUP(A232,[1]黑白ARDB丰度表!A:C,3,FALSE)</f>
        <v>aminoglycoside,glycylcycline,macrolide,beta_lactam,acriflavin</v>
      </c>
      <c r="C232" s="4">
        <v>8</v>
      </c>
      <c r="D232" s="4">
        <v>176</v>
      </c>
      <c r="E232" s="4">
        <v>2</v>
      </c>
      <c r="F232" s="4">
        <v>32</v>
      </c>
      <c r="G232" s="4">
        <v>8</v>
      </c>
      <c r="H232" s="4">
        <v>4</v>
      </c>
      <c r="I232" s="4">
        <v>0</v>
      </c>
      <c r="J232" s="4">
        <v>4</v>
      </c>
      <c r="K232" s="4">
        <v>4</v>
      </c>
      <c r="L232" s="4">
        <v>14</v>
      </c>
    </row>
    <row r="233" spans="1:12" x14ac:dyDescent="0.2">
      <c r="A233" s="4" t="s">
        <v>324</v>
      </c>
      <c r="B233" s="4" t="str">
        <f>VLOOKUP(A233,[1]黑白ARDB丰度表!A:C,3,FALSE)</f>
        <v>aminoglycoside,glycylcycline,macrolide,beta_lactam,acriflavin</v>
      </c>
      <c r="C233" s="4">
        <v>6</v>
      </c>
      <c r="D233" s="4">
        <v>144</v>
      </c>
      <c r="E233" s="4">
        <v>10</v>
      </c>
      <c r="F233" s="4">
        <v>52</v>
      </c>
      <c r="G233" s="4">
        <v>28</v>
      </c>
      <c r="H233" s="4">
        <v>18</v>
      </c>
      <c r="I233" s="4">
        <v>8</v>
      </c>
      <c r="J233" s="4">
        <v>6</v>
      </c>
      <c r="K233" s="4">
        <v>12</v>
      </c>
      <c r="L233" s="4">
        <v>34</v>
      </c>
    </row>
    <row r="234" spans="1:12" x14ac:dyDescent="0.2">
      <c r="A234" s="4" t="s">
        <v>326</v>
      </c>
      <c r="B234" s="4" t="str">
        <f>VLOOKUP(A234,[1]黑白ARDB丰度表!A:C,3,FALSE)</f>
        <v>bacitracin</v>
      </c>
      <c r="C234" s="4">
        <v>96</v>
      </c>
      <c r="D234" s="4">
        <v>112</v>
      </c>
      <c r="E234" s="4">
        <v>128</v>
      </c>
      <c r="F234" s="4">
        <v>122</v>
      </c>
      <c r="G234" s="4">
        <v>100</v>
      </c>
      <c r="H234" s="4">
        <v>372</v>
      </c>
      <c r="I234" s="4">
        <v>84</v>
      </c>
      <c r="J234" s="4">
        <v>44</v>
      </c>
      <c r="K234" s="4">
        <v>0</v>
      </c>
      <c r="L234" s="4">
        <v>98</v>
      </c>
    </row>
    <row r="235" spans="1:12" x14ac:dyDescent="0.2">
      <c r="A235" s="4" t="s">
        <v>327</v>
      </c>
      <c r="B235" s="4" t="str">
        <f>VLOOKUP(A235,[1]黑白ARDB丰度表!A:C,3,FALSE)</f>
        <v>tetracycline</v>
      </c>
      <c r="C235" s="4">
        <v>302</v>
      </c>
      <c r="D235" s="4">
        <v>858</v>
      </c>
      <c r="E235" s="4">
        <v>288</v>
      </c>
      <c r="F235" s="4">
        <v>874</v>
      </c>
      <c r="G235" s="4">
        <v>846</v>
      </c>
      <c r="H235" s="4">
        <v>102</v>
      </c>
      <c r="I235" s="4">
        <v>240</v>
      </c>
      <c r="J235" s="4">
        <v>184</v>
      </c>
      <c r="K235" s="4">
        <v>80</v>
      </c>
      <c r="L235" s="4">
        <v>426</v>
      </c>
    </row>
    <row r="236" spans="1:12" x14ac:dyDescent="0.2">
      <c r="A236" s="4" t="s">
        <v>329</v>
      </c>
      <c r="B236" s="4" t="str">
        <f>VLOOKUP(A236,[1]黑白ARDB丰度表!A:C,3,FALSE)</f>
        <v>bacitracin</v>
      </c>
      <c r="C236" s="4">
        <v>532</v>
      </c>
      <c r="D236" s="4">
        <v>216</v>
      </c>
      <c r="E236" s="4">
        <v>816</v>
      </c>
      <c r="F236" s="4">
        <v>298</v>
      </c>
      <c r="G236" s="4">
        <v>196</v>
      </c>
      <c r="H236" s="4">
        <v>422</v>
      </c>
      <c r="I236" s="4">
        <v>392</v>
      </c>
      <c r="J236" s="4">
        <v>410</v>
      </c>
      <c r="K236" s="4">
        <v>206</v>
      </c>
      <c r="L236" s="4">
        <v>552</v>
      </c>
    </row>
    <row r="237" spans="1:12" x14ac:dyDescent="0.2">
      <c r="A237" s="4" t="s">
        <v>330</v>
      </c>
      <c r="B237" s="4" t="str">
        <f>VLOOKUP(A237,[1]黑白ARDB丰度表!A:C,3,FALSE)</f>
        <v>bacitracin</v>
      </c>
      <c r="C237" s="4">
        <v>0</v>
      </c>
      <c r="D237" s="4">
        <v>0</v>
      </c>
      <c r="E237" s="4">
        <v>0</v>
      </c>
      <c r="F237" s="4">
        <v>2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4</v>
      </c>
    </row>
    <row r="238" spans="1:12" x14ac:dyDescent="0.2">
      <c r="A238" s="4" t="s">
        <v>331</v>
      </c>
      <c r="B238" s="4" t="str">
        <f>VLOOKUP(A238,[1]黑白ARDB丰度表!A:C,3,FALSE)</f>
        <v>bacitracin</v>
      </c>
      <c r="C238" s="4">
        <v>724</v>
      </c>
      <c r="D238" s="4">
        <v>1052</v>
      </c>
      <c r="E238" s="4">
        <v>510</v>
      </c>
      <c r="F238" s="4">
        <v>1128</v>
      </c>
      <c r="G238" s="4">
        <v>1174</v>
      </c>
      <c r="H238" s="4">
        <v>2090</v>
      </c>
      <c r="I238" s="4">
        <v>496</v>
      </c>
      <c r="J238" s="4">
        <v>472</v>
      </c>
      <c r="K238" s="4">
        <v>264</v>
      </c>
      <c r="L238" s="4">
        <v>816</v>
      </c>
    </row>
    <row r="239" spans="1:12" x14ac:dyDescent="0.2">
      <c r="A239" s="4" t="s">
        <v>332</v>
      </c>
      <c r="B239" s="4" t="str">
        <f>VLOOKUP(A239,[1]黑白ARDB丰度表!A:C,3,FALSE)</f>
        <v>tetracycline</v>
      </c>
      <c r="C239" s="4">
        <v>32</v>
      </c>
      <c r="D239" s="4">
        <v>24</v>
      </c>
      <c r="E239" s="4">
        <v>12</v>
      </c>
      <c r="F239" s="4">
        <v>16</v>
      </c>
      <c r="G239" s="4">
        <v>12</v>
      </c>
      <c r="H239" s="4">
        <v>0</v>
      </c>
      <c r="I239" s="4">
        <v>38</v>
      </c>
      <c r="J239" s="4">
        <v>4</v>
      </c>
      <c r="K239" s="4">
        <v>4</v>
      </c>
      <c r="L239" s="4">
        <v>14</v>
      </c>
    </row>
    <row r="240" spans="1:12" x14ac:dyDescent="0.2">
      <c r="A240" s="4" t="s">
        <v>333</v>
      </c>
      <c r="B240" s="4" t="str">
        <f>VLOOKUP(A240,[1]黑白ARDB丰度表!A:C,3,FALSE)</f>
        <v>-</v>
      </c>
      <c r="C240" s="4">
        <v>8</v>
      </c>
      <c r="D240" s="4">
        <v>210</v>
      </c>
      <c r="E240" s="4">
        <v>10</v>
      </c>
      <c r="F240" s="4">
        <v>94</v>
      </c>
      <c r="G240" s="4">
        <v>24</v>
      </c>
      <c r="H240" s="4">
        <v>24</v>
      </c>
      <c r="I240" s="4">
        <v>4</v>
      </c>
      <c r="J240" s="4">
        <v>22</v>
      </c>
      <c r="K240" s="4">
        <v>10</v>
      </c>
      <c r="L240" s="4">
        <v>46</v>
      </c>
    </row>
    <row r="241" spans="1:12" x14ac:dyDescent="0.2">
      <c r="A241" s="4" t="s">
        <v>335</v>
      </c>
      <c r="B241" s="4" t="str">
        <f>VLOOKUP(A241,[1]黑白ARDB丰度表!A:C,3,FALSE)</f>
        <v>tetracycline</v>
      </c>
      <c r="C241" s="4">
        <v>654</v>
      </c>
      <c r="D241" s="4">
        <v>362</v>
      </c>
      <c r="E241" s="4">
        <v>650</v>
      </c>
      <c r="F241" s="4">
        <v>722</v>
      </c>
      <c r="G241" s="4">
        <v>516</v>
      </c>
      <c r="H241" s="4">
        <v>100</v>
      </c>
      <c r="I241" s="4">
        <v>454</v>
      </c>
      <c r="J241" s="4">
        <v>510</v>
      </c>
      <c r="K241" s="4">
        <v>290</v>
      </c>
      <c r="L241" s="4">
        <v>440</v>
      </c>
    </row>
    <row r="242" spans="1:12" x14ac:dyDescent="0.2">
      <c r="A242" s="4" t="s">
        <v>336</v>
      </c>
      <c r="B242" s="4" t="str">
        <f>VLOOKUP(A242,[1]黑白ARDB丰度表!A:C,3,FALSE)</f>
        <v>lincosamide,streptogramin_b,macrolide</v>
      </c>
      <c r="C242" s="4">
        <v>610</v>
      </c>
      <c r="D242" s="4">
        <v>726</v>
      </c>
      <c r="E242" s="4">
        <v>320</v>
      </c>
      <c r="F242" s="4">
        <v>444</v>
      </c>
      <c r="G242" s="4">
        <v>488</v>
      </c>
      <c r="H242" s="4">
        <v>906</v>
      </c>
      <c r="I242" s="4">
        <v>1036</v>
      </c>
      <c r="J242" s="4">
        <v>430</v>
      </c>
      <c r="K242" s="4">
        <v>278</v>
      </c>
      <c r="L242" s="4">
        <v>710</v>
      </c>
    </row>
    <row r="243" spans="1:12" x14ac:dyDescent="0.2">
      <c r="A243" s="4" t="s">
        <v>338</v>
      </c>
      <c r="B243" s="4" t="str">
        <f>VLOOKUP(A243,[1]黑白ARDB丰度表!A:C,3,FALSE)</f>
        <v>tobramycin,kanamycin,sisomicin,dibekacin,gentamicin</v>
      </c>
      <c r="C243" s="4">
        <v>2</v>
      </c>
      <c r="D243" s="4">
        <v>38</v>
      </c>
      <c r="E243" s="4">
        <v>6</v>
      </c>
      <c r="F243" s="4">
        <v>18</v>
      </c>
      <c r="G243" s="4">
        <v>4</v>
      </c>
      <c r="H243" s="4">
        <v>38</v>
      </c>
      <c r="I243" s="4">
        <v>80</v>
      </c>
      <c r="J243" s="4">
        <v>250</v>
      </c>
      <c r="K243" s="4">
        <v>82</v>
      </c>
      <c r="L243" s="4">
        <v>34</v>
      </c>
    </row>
    <row r="244" spans="1:12" x14ac:dyDescent="0.2">
      <c r="A244" s="4" t="s">
        <v>339</v>
      </c>
      <c r="B244" s="4" t="str">
        <f>VLOOKUP(A244,[1]黑白ARDB丰度表!A:C,3,FALSE)</f>
        <v>-</v>
      </c>
      <c r="C244" s="4">
        <v>12</v>
      </c>
      <c r="D244" s="4">
        <v>124</v>
      </c>
      <c r="E244" s="4">
        <v>2</v>
      </c>
      <c r="F244" s="4">
        <v>22</v>
      </c>
      <c r="G244" s="4">
        <v>8</v>
      </c>
      <c r="H244" s="4">
        <v>12</v>
      </c>
      <c r="I244" s="4">
        <v>0</v>
      </c>
      <c r="J244" s="4">
        <v>18</v>
      </c>
      <c r="K244" s="4">
        <v>8</v>
      </c>
      <c r="L244" s="4">
        <v>18</v>
      </c>
    </row>
    <row r="245" spans="1:12" x14ac:dyDescent="0.2">
      <c r="A245" s="4" t="s">
        <v>340</v>
      </c>
      <c r="B245" s="4" t="str">
        <f>VLOOKUP(A245,[1]黑白ARDB丰度表!A:C,3,FALSE)</f>
        <v>streptogramin_a</v>
      </c>
      <c r="C245" s="4">
        <v>0</v>
      </c>
      <c r="D245" s="4">
        <v>2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</row>
    <row r="246" spans="1:12" x14ac:dyDescent="0.2">
      <c r="A246" s="4" t="s">
        <v>341</v>
      </c>
      <c r="B246" s="4" t="str">
        <f>VLOOKUP(A246,[1]黑白ARDB丰度表!A:C,3,FALSE)</f>
        <v>bacitracin</v>
      </c>
      <c r="C246" s="4">
        <v>808</v>
      </c>
      <c r="D246" s="4">
        <v>434</v>
      </c>
      <c r="E246" s="4">
        <v>504</v>
      </c>
      <c r="F246" s="4">
        <v>662</v>
      </c>
      <c r="G246" s="4">
        <v>690</v>
      </c>
      <c r="H246" s="4">
        <v>368</v>
      </c>
      <c r="I246" s="4">
        <v>1018</v>
      </c>
      <c r="J246" s="4">
        <v>542</v>
      </c>
      <c r="K246" s="4">
        <v>206</v>
      </c>
      <c r="L246" s="4">
        <v>490</v>
      </c>
    </row>
    <row r="247" spans="1:12" x14ac:dyDescent="0.2">
      <c r="A247" s="4" t="s">
        <v>342</v>
      </c>
      <c r="B247" s="4" t="str">
        <f>VLOOKUP(A247,[1]黑白ARDB丰度表!A:C,3,FALSE)</f>
        <v>macrolide</v>
      </c>
      <c r="C247" s="4">
        <v>0</v>
      </c>
      <c r="D247" s="4">
        <v>38</v>
      </c>
      <c r="E247" s="4">
        <v>0</v>
      </c>
      <c r="F247" s="4">
        <v>10</v>
      </c>
      <c r="G247" s="4">
        <v>4</v>
      </c>
      <c r="H247" s="4">
        <v>10</v>
      </c>
      <c r="I247" s="4">
        <v>0</v>
      </c>
      <c r="J247" s="4">
        <v>4</v>
      </c>
      <c r="K247" s="4">
        <v>0</v>
      </c>
      <c r="L247" s="4">
        <v>4</v>
      </c>
    </row>
    <row r="248" spans="1:12" x14ac:dyDescent="0.2">
      <c r="A248" s="4" t="s">
        <v>343</v>
      </c>
      <c r="B248" s="4" t="str">
        <f>VLOOKUP(A248,[1]黑白ARDB丰度表!A:C,3,FALSE)</f>
        <v>bacitracin</v>
      </c>
      <c r="C248" s="4">
        <v>48</v>
      </c>
      <c r="D248" s="4">
        <v>2</v>
      </c>
      <c r="E248" s="4">
        <v>36</v>
      </c>
      <c r="F248" s="4">
        <v>8</v>
      </c>
      <c r="G248" s="4">
        <v>74</v>
      </c>
      <c r="H248" s="4">
        <v>0</v>
      </c>
      <c r="I248" s="4">
        <v>12</v>
      </c>
      <c r="J248" s="4">
        <v>46</v>
      </c>
      <c r="K248" s="4">
        <v>42</v>
      </c>
      <c r="L248" s="4">
        <v>30</v>
      </c>
    </row>
    <row r="249" spans="1:12" x14ac:dyDescent="0.2">
      <c r="A249" s="4" t="s">
        <v>344</v>
      </c>
      <c r="B249" s="4" t="str">
        <f>VLOOKUP(A249,[1]黑白ARDB丰度表!A:C,3,FALSE)</f>
        <v>aminoglycoside,glycylcycline,macrolide,beta_lactam,acriflavin</v>
      </c>
      <c r="C249" s="4">
        <v>6</v>
      </c>
      <c r="D249" s="4">
        <v>228</v>
      </c>
      <c r="E249" s="4">
        <v>8</v>
      </c>
      <c r="F249" s="4">
        <v>58</v>
      </c>
      <c r="G249" s="4">
        <v>56</v>
      </c>
      <c r="H249" s="4">
        <v>28</v>
      </c>
      <c r="I249" s="4">
        <v>6</v>
      </c>
      <c r="J249" s="4">
        <v>12</v>
      </c>
      <c r="K249" s="4">
        <v>2</v>
      </c>
      <c r="L249" s="4">
        <v>26</v>
      </c>
    </row>
    <row r="250" spans="1:12" x14ac:dyDescent="0.2">
      <c r="A250" s="4" t="s">
        <v>345</v>
      </c>
      <c r="B250" s="4" t="str">
        <f>VLOOKUP(A250,[1]黑白ARDB丰度表!A:C,3,FALSE)</f>
        <v>doxorubicin,erythromycin</v>
      </c>
      <c r="C250" s="4">
        <v>6</v>
      </c>
      <c r="D250" s="4">
        <v>160</v>
      </c>
      <c r="E250" s="4">
        <v>8</v>
      </c>
      <c r="F250" s="4">
        <v>74</v>
      </c>
      <c r="G250" s="4">
        <v>14</v>
      </c>
      <c r="H250" s="4">
        <v>14</v>
      </c>
      <c r="I250" s="4">
        <v>6</v>
      </c>
      <c r="J250" s="4">
        <v>14</v>
      </c>
      <c r="K250" s="4">
        <v>0</v>
      </c>
      <c r="L250" s="4">
        <v>14</v>
      </c>
    </row>
    <row r="251" spans="1:12" x14ac:dyDescent="0.2">
      <c r="A251" s="4" t="s">
        <v>346</v>
      </c>
      <c r="B251" s="4" t="str">
        <f>VLOOKUP(A251,[1]黑白ARDB丰度表!A:C,3,FALSE)</f>
        <v>t_chloride,acriflavine,puromycin</v>
      </c>
      <c r="C251" s="4">
        <v>2</v>
      </c>
      <c r="D251" s="4">
        <v>114</v>
      </c>
      <c r="E251" s="4">
        <v>0</v>
      </c>
      <c r="F251" s="4">
        <v>12</v>
      </c>
      <c r="G251" s="4">
        <v>26</v>
      </c>
      <c r="H251" s="4">
        <v>4</v>
      </c>
      <c r="I251" s="4">
        <v>0</v>
      </c>
      <c r="J251" s="4">
        <v>18</v>
      </c>
      <c r="K251" s="4">
        <v>0</v>
      </c>
      <c r="L251" s="4">
        <v>6</v>
      </c>
    </row>
    <row r="252" spans="1:12" x14ac:dyDescent="0.2">
      <c r="A252" s="4" t="s">
        <v>347</v>
      </c>
      <c r="B252" s="4" t="str">
        <f>VLOOKUP(A252,[1]黑白ARDB丰度表!A:C,3,FALSE)</f>
        <v>bacitracin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4</v>
      </c>
      <c r="J252" s="4">
        <v>2</v>
      </c>
      <c r="K252" s="4">
        <v>0</v>
      </c>
      <c r="L252" s="4">
        <v>8</v>
      </c>
    </row>
    <row r="253" spans="1:12" x14ac:dyDescent="0.2">
      <c r="A253" s="4" t="s">
        <v>348</v>
      </c>
      <c r="B253" s="4" t="str">
        <f>VLOOKUP(A253,[1]黑白ARDB丰度表!A:C,3,FALSE)</f>
        <v>aminoglycoside,glycylcycline,macrolide,beta_lactam,acriflavin</v>
      </c>
      <c r="C253" s="4">
        <v>2</v>
      </c>
      <c r="D253" s="4">
        <v>180</v>
      </c>
      <c r="E253" s="4">
        <v>2</v>
      </c>
      <c r="F253" s="4">
        <v>42</v>
      </c>
      <c r="G253" s="4">
        <v>34</v>
      </c>
      <c r="H253" s="4">
        <v>30</v>
      </c>
      <c r="I253" s="4">
        <v>0</v>
      </c>
      <c r="J253" s="4">
        <v>18</v>
      </c>
      <c r="K253" s="4">
        <v>14</v>
      </c>
      <c r="L253" s="4">
        <v>24</v>
      </c>
    </row>
    <row r="254" spans="1:12" x14ac:dyDescent="0.2">
      <c r="A254" s="4" t="s">
        <v>349</v>
      </c>
      <c r="B254" s="4" t="str">
        <f>VLOOKUP(A254,[1]黑白ARDB丰度表!A:C,3,FALSE)</f>
        <v>bacitracin</v>
      </c>
      <c r="C254" s="4">
        <v>54</v>
      </c>
      <c r="D254" s="4">
        <v>280</v>
      </c>
      <c r="E254" s="4">
        <v>8</v>
      </c>
      <c r="F254" s="4">
        <v>172</v>
      </c>
      <c r="G254" s="4">
        <v>82</v>
      </c>
      <c r="H254" s="4">
        <v>110</v>
      </c>
      <c r="I254" s="4">
        <v>8</v>
      </c>
      <c r="J254" s="4">
        <v>34</v>
      </c>
      <c r="K254" s="4">
        <v>6</v>
      </c>
      <c r="L254" s="4">
        <v>56</v>
      </c>
    </row>
    <row r="255" spans="1:12" x14ac:dyDescent="0.2">
      <c r="A255" s="4" t="s">
        <v>350</v>
      </c>
      <c r="B255" s="4" t="str">
        <f>VLOOKUP(A255,[1]黑白ARDB丰度表!A:C,3,FALSE)</f>
        <v>bacitracin</v>
      </c>
      <c r="C255" s="4">
        <v>6</v>
      </c>
      <c r="D255" s="4">
        <v>2</v>
      </c>
      <c r="E255" s="4">
        <v>0</v>
      </c>
      <c r="F255" s="4">
        <v>4</v>
      </c>
      <c r="G255" s="4">
        <v>10</v>
      </c>
      <c r="H255" s="4">
        <v>0</v>
      </c>
      <c r="I255" s="4">
        <v>4</v>
      </c>
      <c r="J255" s="4">
        <v>0</v>
      </c>
      <c r="K255" s="4">
        <v>0</v>
      </c>
      <c r="L255" s="4">
        <v>0</v>
      </c>
    </row>
    <row r="256" spans="1:12" x14ac:dyDescent="0.2">
      <c r="A256" s="4" t="s">
        <v>351</v>
      </c>
      <c r="B256" s="4" t="str">
        <f>VLOOKUP(A256,[1]黑白ARDB丰度表!A:C,3,FALSE)</f>
        <v>bacitracin</v>
      </c>
      <c r="C256" s="4">
        <v>56</v>
      </c>
      <c r="D256" s="4">
        <v>26</v>
      </c>
      <c r="E256" s="4">
        <v>126</v>
      </c>
      <c r="F256" s="4">
        <v>16</v>
      </c>
      <c r="G256" s="4">
        <v>66</v>
      </c>
      <c r="H256" s="4">
        <v>156</v>
      </c>
      <c r="I256" s="4">
        <v>60</v>
      </c>
      <c r="J256" s="4">
        <v>96</v>
      </c>
      <c r="K256" s="4">
        <v>34</v>
      </c>
      <c r="L256" s="4">
        <v>66</v>
      </c>
    </row>
    <row r="257" spans="1:12" x14ac:dyDescent="0.2">
      <c r="A257" s="4" t="s">
        <v>352</v>
      </c>
      <c r="B257" s="4" t="str">
        <f>VLOOKUP(A257,[1]黑白ARDB丰度表!A:C,3,FALSE)</f>
        <v>chloramphenicol</v>
      </c>
      <c r="C257" s="4">
        <v>198</v>
      </c>
      <c r="D257" s="4">
        <v>136</v>
      </c>
      <c r="E257" s="4">
        <v>288</v>
      </c>
      <c r="F257" s="4">
        <v>236</v>
      </c>
      <c r="G257" s="4">
        <v>122</v>
      </c>
      <c r="H257" s="4">
        <v>1994</v>
      </c>
      <c r="I257" s="4">
        <v>106</v>
      </c>
      <c r="J257" s="4">
        <v>292</v>
      </c>
      <c r="K257" s="4">
        <v>82</v>
      </c>
      <c r="L257" s="4">
        <v>132</v>
      </c>
    </row>
    <row r="258" spans="1:12" x14ac:dyDescent="0.2">
      <c r="A258" s="4" t="s">
        <v>354</v>
      </c>
      <c r="B258" s="4" t="str">
        <f>VLOOKUP(A258,[1]黑白ARDB丰度表!A:C,3,FALSE)</f>
        <v>tetracycline</v>
      </c>
      <c r="C258" s="4">
        <v>126</v>
      </c>
      <c r="D258" s="4">
        <v>332</v>
      </c>
      <c r="E258" s="4">
        <v>110</v>
      </c>
      <c r="F258" s="4">
        <v>374</v>
      </c>
      <c r="G258" s="4">
        <v>524</v>
      </c>
      <c r="H258" s="4">
        <v>52</v>
      </c>
      <c r="I258" s="4">
        <v>80</v>
      </c>
      <c r="J258" s="4">
        <v>80</v>
      </c>
      <c r="K258" s="4">
        <v>38</v>
      </c>
      <c r="L258" s="4">
        <v>156</v>
      </c>
    </row>
    <row r="259" spans="1:12" x14ac:dyDescent="0.2">
      <c r="A259" s="4" t="s">
        <v>355</v>
      </c>
      <c r="B259" s="4" t="str">
        <f>VLOOKUP(A259,[1]黑白ARDB丰度表!A:C,3,FALSE)</f>
        <v>tetracycline</v>
      </c>
      <c r="C259" s="4">
        <v>114</v>
      </c>
      <c r="D259" s="4">
        <v>236</v>
      </c>
      <c r="E259" s="4">
        <v>64</v>
      </c>
      <c r="F259" s="4">
        <v>302</v>
      </c>
      <c r="G259" s="4">
        <v>388</v>
      </c>
      <c r="H259" s="4">
        <v>88</v>
      </c>
      <c r="I259" s="4">
        <v>86</v>
      </c>
      <c r="J259" s="4">
        <v>62</v>
      </c>
      <c r="K259" s="4">
        <v>10</v>
      </c>
      <c r="L259" s="4">
        <v>102</v>
      </c>
    </row>
    <row r="260" spans="1:12" x14ac:dyDescent="0.2">
      <c r="A260" s="4" t="s">
        <v>356</v>
      </c>
      <c r="B260" s="4" t="str">
        <f>VLOOKUP(A260,[1]黑白ARDB丰度表!A:C,3,FALSE)</f>
        <v>macrolide</v>
      </c>
      <c r="C260" s="4">
        <v>918</v>
      </c>
      <c r="D260" s="4">
        <v>740</v>
      </c>
      <c r="E260" s="4">
        <v>1032</v>
      </c>
      <c r="F260" s="4">
        <v>1674</v>
      </c>
      <c r="G260" s="4">
        <v>1090</v>
      </c>
      <c r="H260" s="4">
        <v>222</v>
      </c>
      <c r="I260" s="4">
        <v>588</v>
      </c>
      <c r="J260" s="4">
        <v>772</v>
      </c>
      <c r="K260" s="4">
        <v>594</v>
      </c>
      <c r="L260" s="4">
        <v>750</v>
      </c>
    </row>
    <row r="261" spans="1:12" x14ac:dyDescent="0.2">
      <c r="A261" s="4" t="s">
        <v>358</v>
      </c>
      <c r="B261" s="4" t="str">
        <f>VLOOKUP(A261,[1]黑白ARDB丰度表!A:C,3,FALSE)</f>
        <v>bacitracin</v>
      </c>
      <c r="C261" s="4">
        <v>12</v>
      </c>
      <c r="D261" s="4">
        <v>2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2</v>
      </c>
      <c r="L261" s="4">
        <v>0</v>
      </c>
    </row>
    <row r="262" spans="1:12" x14ac:dyDescent="0.2">
      <c r="A262" s="4" t="s">
        <v>359</v>
      </c>
      <c r="B262" s="4" t="str">
        <f>VLOOKUP(A262,[1]黑白ARDB丰度表!A:C,3,FALSE)</f>
        <v>tetracycline</v>
      </c>
      <c r="C262" s="4">
        <v>1474</v>
      </c>
      <c r="D262" s="4">
        <v>760</v>
      </c>
      <c r="E262" s="4">
        <v>1386</v>
      </c>
      <c r="F262" s="4">
        <v>1670</v>
      </c>
      <c r="G262" s="4">
        <v>1148</v>
      </c>
      <c r="H262" s="4">
        <v>244</v>
      </c>
      <c r="I262" s="4">
        <v>998</v>
      </c>
      <c r="J262" s="4">
        <v>1008</v>
      </c>
      <c r="K262" s="4">
        <v>714</v>
      </c>
      <c r="L262" s="4">
        <v>992</v>
      </c>
    </row>
    <row r="263" spans="1:12" x14ac:dyDescent="0.2">
      <c r="A263" s="4" t="s">
        <v>360</v>
      </c>
      <c r="B263" s="4" t="str">
        <f>VLOOKUP(A263,[1]黑白ARDB丰度表!A:C,3,FALSE)</f>
        <v>tetracycline</v>
      </c>
      <c r="C263" s="4">
        <v>270</v>
      </c>
      <c r="D263" s="4">
        <v>388</v>
      </c>
      <c r="E263" s="4">
        <v>254</v>
      </c>
      <c r="F263" s="4">
        <v>622</v>
      </c>
      <c r="G263" s="4">
        <v>586</v>
      </c>
      <c r="H263" s="4">
        <v>156</v>
      </c>
      <c r="I263" s="4">
        <v>260</v>
      </c>
      <c r="J263" s="4">
        <v>396</v>
      </c>
      <c r="K263" s="4">
        <v>358</v>
      </c>
      <c r="L263" s="4">
        <v>524</v>
      </c>
    </row>
    <row r="264" spans="1:12" x14ac:dyDescent="0.2">
      <c r="A264" s="4" t="s">
        <v>361</v>
      </c>
      <c r="B264" s="4" t="str">
        <f>VLOOKUP(A264,[1]黑白ARDB丰度表!A:C,3,FALSE)</f>
        <v>tetracycline</v>
      </c>
      <c r="C264" s="4">
        <v>4</v>
      </c>
      <c r="D264" s="4">
        <v>20</v>
      </c>
      <c r="E264" s="4">
        <v>18</v>
      </c>
      <c r="F264" s="4">
        <v>18</v>
      </c>
      <c r="G264" s="4">
        <v>22</v>
      </c>
      <c r="H264" s="4">
        <v>32</v>
      </c>
      <c r="I264" s="4">
        <v>22</v>
      </c>
      <c r="J264" s="4">
        <v>14</v>
      </c>
      <c r="K264" s="4">
        <v>14</v>
      </c>
      <c r="L264" s="4">
        <v>42</v>
      </c>
    </row>
    <row r="265" spans="1:12" x14ac:dyDescent="0.2">
      <c r="A265" s="4" t="s">
        <v>362</v>
      </c>
      <c r="B265" s="4" t="str">
        <f>VLOOKUP(A265,[1]黑白ARDB丰度表!A:C,3,FALSE)</f>
        <v>bacitracin</v>
      </c>
      <c r="C265" s="4">
        <v>0</v>
      </c>
      <c r="D265" s="4">
        <v>14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</row>
    <row r="266" spans="1:12" x14ac:dyDescent="0.2">
      <c r="A266" s="4" t="s">
        <v>363</v>
      </c>
      <c r="B266" s="4" t="str">
        <f>VLOOKUP(A266,[1]黑白ARDB丰度表!A:C,3,FALSE)</f>
        <v>tetracycline</v>
      </c>
      <c r="C266" s="4">
        <v>20</v>
      </c>
      <c r="D266" s="4">
        <v>72</v>
      </c>
      <c r="E266" s="4">
        <v>2</v>
      </c>
      <c r="F266" s="4">
        <v>76</v>
      </c>
      <c r="G266" s="4">
        <v>62</v>
      </c>
      <c r="H266" s="4">
        <v>0</v>
      </c>
      <c r="I266" s="4">
        <v>12</v>
      </c>
      <c r="J266" s="4">
        <v>4</v>
      </c>
      <c r="K266" s="4">
        <v>0</v>
      </c>
      <c r="L266" s="4">
        <v>10</v>
      </c>
    </row>
    <row r="267" spans="1:12" x14ac:dyDescent="0.2">
      <c r="A267" s="4" t="s">
        <v>365</v>
      </c>
      <c r="B267" s="4" t="str">
        <f>VLOOKUP(A267,[1]黑白ARDB丰度表!A:C,3,FALSE)</f>
        <v>tetracycline</v>
      </c>
      <c r="C267" s="4">
        <v>26</v>
      </c>
      <c r="D267" s="4">
        <v>22</v>
      </c>
      <c r="E267" s="4">
        <v>18</v>
      </c>
      <c r="F267" s="4">
        <v>18</v>
      </c>
      <c r="G267" s="4">
        <v>28</v>
      </c>
      <c r="H267" s="4">
        <v>30</v>
      </c>
      <c r="I267" s="4">
        <v>64</v>
      </c>
      <c r="J267" s="4">
        <v>26</v>
      </c>
      <c r="K267" s="4">
        <v>28</v>
      </c>
      <c r="L267" s="4">
        <v>22</v>
      </c>
    </row>
    <row r="268" spans="1:12" x14ac:dyDescent="0.2">
      <c r="A268" s="4" t="s">
        <v>366</v>
      </c>
      <c r="B268" s="4" t="str">
        <f>VLOOKUP(A268,[1]黑白ARDB丰度表!A:C,3,FALSE)</f>
        <v>tetracycline</v>
      </c>
      <c r="C268" s="4">
        <v>510</v>
      </c>
      <c r="D268" s="4">
        <v>302</v>
      </c>
      <c r="E268" s="4">
        <v>552</v>
      </c>
      <c r="F268" s="4">
        <v>446</v>
      </c>
      <c r="G268" s="4">
        <v>382</v>
      </c>
      <c r="H268" s="4">
        <v>772</v>
      </c>
      <c r="I268" s="4">
        <v>654</v>
      </c>
      <c r="J268" s="4">
        <v>614</v>
      </c>
      <c r="K268" s="4">
        <v>176</v>
      </c>
      <c r="L268" s="4">
        <v>770</v>
      </c>
    </row>
    <row r="269" spans="1:12" x14ac:dyDescent="0.2">
      <c r="A269" s="4" t="s">
        <v>367</v>
      </c>
      <c r="B269" s="4" t="str">
        <f>VLOOKUP(A269,[1]黑白ARDB丰度表!A:C,3,FALSE)</f>
        <v>bacitracin</v>
      </c>
      <c r="C269" s="4">
        <v>6</v>
      </c>
      <c r="D269" s="4">
        <v>0</v>
      </c>
      <c r="E269" s="4">
        <v>2</v>
      </c>
      <c r="F269" s="4">
        <v>8</v>
      </c>
      <c r="G269" s="4">
        <v>46</v>
      </c>
      <c r="H269" s="4">
        <v>0</v>
      </c>
      <c r="I269" s="4">
        <v>0</v>
      </c>
      <c r="J269" s="4">
        <v>0</v>
      </c>
      <c r="K269" s="4">
        <v>16</v>
      </c>
      <c r="L269" s="4">
        <v>0</v>
      </c>
    </row>
    <row r="270" spans="1:12" x14ac:dyDescent="0.2">
      <c r="A270" s="4" t="s">
        <v>368</v>
      </c>
      <c r="B270" s="4" t="str">
        <f>VLOOKUP(A270,[1]黑白ARDB丰度表!A:C,3,FALSE)</f>
        <v>bacitracin</v>
      </c>
      <c r="C270" s="4">
        <v>28</v>
      </c>
      <c r="D270" s="4">
        <v>0</v>
      </c>
      <c r="E270" s="4">
        <v>18</v>
      </c>
      <c r="F270" s="4">
        <v>2</v>
      </c>
      <c r="G270" s="4">
        <v>0</v>
      </c>
      <c r="H270" s="4">
        <v>0</v>
      </c>
      <c r="I270" s="4">
        <v>8</v>
      </c>
      <c r="J270" s="4">
        <v>10</v>
      </c>
      <c r="K270" s="4">
        <v>0</v>
      </c>
      <c r="L270" s="4">
        <v>4</v>
      </c>
    </row>
    <row r="271" spans="1:12" x14ac:dyDescent="0.2">
      <c r="A271" s="4" t="s">
        <v>369</v>
      </c>
      <c r="B271" s="4" t="str">
        <f>VLOOKUP(A271,[1]黑白ARDB丰度表!A:C,3,FALSE)</f>
        <v>bacitracin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10</v>
      </c>
      <c r="I271" s="4">
        <v>0</v>
      </c>
      <c r="J271" s="4">
        <v>0</v>
      </c>
      <c r="K271" s="4">
        <v>0</v>
      </c>
      <c r="L271" s="4">
        <v>0</v>
      </c>
    </row>
    <row r="272" spans="1:12" x14ac:dyDescent="0.2">
      <c r="A272" s="4" t="s">
        <v>370</v>
      </c>
      <c r="B272" s="4" t="str">
        <f>VLOOKUP(A272,[1]黑白ARDB丰度表!A:C,3,FALSE)</f>
        <v>bacitracin</v>
      </c>
      <c r="C272" s="4">
        <v>34</v>
      </c>
      <c r="D272" s="4">
        <v>130</v>
      </c>
      <c r="E272" s="4">
        <v>40</v>
      </c>
      <c r="F272" s="4">
        <v>104</v>
      </c>
      <c r="G272" s="4">
        <v>122</v>
      </c>
      <c r="H272" s="4">
        <v>10</v>
      </c>
      <c r="I272" s="4">
        <v>12</v>
      </c>
      <c r="J272" s="4">
        <v>14</v>
      </c>
      <c r="K272" s="4">
        <v>42</v>
      </c>
      <c r="L272" s="4">
        <v>30</v>
      </c>
    </row>
    <row r="273" spans="1:12" x14ac:dyDescent="0.2">
      <c r="A273" s="4" t="s">
        <v>371</v>
      </c>
      <c r="B273" s="4" t="str">
        <f>VLOOKUP(A273,[1]黑白ARDB丰度表!A:C,3,FALSE)</f>
        <v>bacitracin</v>
      </c>
      <c r="C273" s="4">
        <v>344</v>
      </c>
      <c r="D273" s="4">
        <v>78</v>
      </c>
      <c r="E273" s="4">
        <v>252</v>
      </c>
      <c r="F273" s="4">
        <v>34</v>
      </c>
      <c r="G273" s="4">
        <v>116</v>
      </c>
      <c r="H273" s="4">
        <v>20</v>
      </c>
      <c r="I273" s="4">
        <v>130</v>
      </c>
      <c r="J273" s="4">
        <v>646</v>
      </c>
      <c r="K273" s="4">
        <v>72</v>
      </c>
      <c r="L273" s="4">
        <v>128</v>
      </c>
    </row>
    <row r="274" spans="1:12" x14ac:dyDescent="0.2">
      <c r="A274" s="4" t="s">
        <v>372</v>
      </c>
      <c r="B274" s="4" t="str">
        <f>VLOOKUP(A274,[1]黑白ARDB丰度表!A:C,3,FALSE)</f>
        <v>bacitracin</v>
      </c>
      <c r="C274" s="4">
        <v>184</v>
      </c>
      <c r="D274" s="4">
        <v>386</v>
      </c>
      <c r="E274" s="4">
        <v>142</v>
      </c>
      <c r="F274" s="4">
        <v>286</v>
      </c>
      <c r="G274" s="4">
        <v>236</v>
      </c>
      <c r="H274" s="4">
        <v>150</v>
      </c>
      <c r="I274" s="4">
        <v>110</v>
      </c>
      <c r="J274" s="4">
        <v>90</v>
      </c>
      <c r="K274" s="4">
        <v>114</v>
      </c>
      <c r="L274" s="4">
        <v>198</v>
      </c>
    </row>
    <row r="275" spans="1:12" x14ac:dyDescent="0.2">
      <c r="A275" s="4" t="s">
        <v>373</v>
      </c>
      <c r="B275" s="4" t="str">
        <f>VLOOKUP(A275,[1]黑白ARDB丰度表!A:C,3,FALSE)</f>
        <v>bacitracin</v>
      </c>
      <c r="C275" s="4">
        <v>1210</v>
      </c>
      <c r="D275" s="4">
        <v>1878</v>
      </c>
      <c r="E275" s="4">
        <v>3554</v>
      </c>
      <c r="F275" s="4">
        <v>1750</v>
      </c>
      <c r="G275" s="4">
        <v>1660</v>
      </c>
      <c r="H275" s="4">
        <v>714</v>
      </c>
      <c r="I275" s="4">
        <v>1908</v>
      </c>
      <c r="J275" s="4">
        <v>1620</v>
      </c>
      <c r="K275" s="4">
        <v>1280</v>
      </c>
      <c r="L275" s="4">
        <v>430</v>
      </c>
    </row>
    <row r="276" spans="1:12" x14ac:dyDescent="0.2">
      <c r="A276" s="4" t="s">
        <v>374</v>
      </c>
      <c r="B276" s="4" t="str">
        <f>VLOOKUP(A276,[1]黑白ARDB丰度表!A:C,3,FALSE)</f>
        <v>bacitracin</v>
      </c>
      <c r="C276" s="4">
        <v>1312</v>
      </c>
      <c r="D276" s="4">
        <v>1914</v>
      </c>
      <c r="E276" s="4">
        <v>1200</v>
      </c>
      <c r="F276" s="4">
        <v>928</v>
      </c>
      <c r="G276" s="4">
        <v>1404</v>
      </c>
      <c r="H276" s="4">
        <v>1150</v>
      </c>
      <c r="I276" s="4">
        <v>2420</v>
      </c>
      <c r="J276" s="4">
        <v>1614</v>
      </c>
      <c r="K276" s="4">
        <v>1412</v>
      </c>
      <c r="L276" s="4">
        <v>1232</v>
      </c>
    </row>
    <row r="277" spans="1:12" x14ac:dyDescent="0.2">
      <c r="A277" s="4" t="s">
        <v>375</v>
      </c>
      <c r="B277" s="4" t="str">
        <f>VLOOKUP(A277,[1]黑白ARDB丰度表!A:C,3,FALSE)</f>
        <v>bacitracin</v>
      </c>
      <c r="C277" s="4">
        <v>232</v>
      </c>
      <c r="D277" s="4">
        <v>308</v>
      </c>
      <c r="E277" s="4">
        <v>170</v>
      </c>
      <c r="F277" s="4">
        <v>50</v>
      </c>
      <c r="G277" s="4">
        <v>434</v>
      </c>
      <c r="H277" s="4">
        <v>74</v>
      </c>
      <c r="I277" s="4">
        <v>156</v>
      </c>
      <c r="J277" s="4">
        <v>274</v>
      </c>
      <c r="K277" s="4">
        <v>98</v>
      </c>
      <c r="L277" s="4">
        <v>154</v>
      </c>
    </row>
    <row r="278" spans="1:12" x14ac:dyDescent="0.2">
      <c r="A278" s="4" t="s">
        <v>376</v>
      </c>
      <c r="B278" s="4" t="str">
        <f>VLOOKUP(A278,[1]黑白ARDB丰度表!A:C,3,FALSE)</f>
        <v>tetracycline</v>
      </c>
      <c r="C278" s="4">
        <v>18</v>
      </c>
      <c r="D278" s="4">
        <v>8</v>
      </c>
      <c r="E278" s="4">
        <v>4</v>
      </c>
      <c r="F278" s="4">
        <v>0</v>
      </c>
      <c r="G278" s="4">
        <v>4</v>
      </c>
      <c r="H278" s="4">
        <v>0</v>
      </c>
      <c r="I278" s="4">
        <v>8</v>
      </c>
      <c r="J278" s="4">
        <v>0</v>
      </c>
      <c r="K278" s="4">
        <v>2</v>
      </c>
      <c r="L278" s="4">
        <v>8</v>
      </c>
    </row>
    <row r="279" spans="1:12" x14ac:dyDescent="0.2">
      <c r="A279" s="4" t="s">
        <v>377</v>
      </c>
      <c r="B279" s="4" t="str">
        <f>VLOOKUP(A279,[1]黑白ARDB丰度表!A:C,3,FALSE)</f>
        <v>bacitracin</v>
      </c>
      <c r="C279" s="4">
        <v>2</v>
      </c>
      <c r="D279" s="4">
        <v>0</v>
      </c>
      <c r="E279" s="4">
        <v>2</v>
      </c>
      <c r="F279" s="4">
        <v>0</v>
      </c>
      <c r="G279" s="4">
        <v>14</v>
      </c>
      <c r="H279" s="4">
        <v>0</v>
      </c>
      <c r="I279" s="4">
        <v>6</v>
      </c>
      <c r="J279" s="4">
        <v>0</v>
      </c>
      <c r="K279" s="4">
        <v>0</v>
      </c>
      <c r="L279" s="4">
        <v>0</v>
      </c>
    </row>
    <row r="280" spans="1:12" x14ac:dyDescent="0.2">
      <c r="A280" s="4" t="s">
        <v>378</v>
      </c>
      <c r="B280" s="4" t="str">
        <f>VLOOKUP(A280,[1]黑白ARDB丰度表!A:C,3,FALSE)</f>
        <v>bacitracin</v>
      </c>
      <c r="C280" s="4">
        <v>136</v>
      </c>
      <c r="D280" s="4">
        <v>64</v>
      </c>
      <c r="E280" s="4">
        <v>302</v>
      </c>
      <c r="F280" s="4">
        <v>218</v>
      </c>
      <c r="G280" s="4">
        <v>84</v>
      </c>
      <c r="H280" s="4">
        <v>12</v>
      </c>
      <c r="I280" s="4">
        <v>138</v>
      </c>
      <c r="J280" s="4">
        <v>146</v>
      </c>
      <c r="K280" s="4">
        <v>54</v>
      </c>
      <c r="L280" s="4">
        <v>114</v>
      </c>
    </row>
    <row r="281" spans="1:12" x14ac:dyDescent="0.2">
      <c r="A281" s="4" t="s">
        <v>379</v>
      </c>
      <c r="B281" s="4" t="str">
        <f>VLOOKUP(A281,[1]黑白ARDB丰度表!A:C,3,FALSE)</f>
        <v>bacitracin</v>
      </c>
      <c r="C281" s="4">
        <v>20</v>
      </c>
      <c r="D281" s="4">
        <v>4</v>
      </c>
      <c r="E281" s="4">
        <v>50</v>
      </c>
      <c r="F281" s="4">
        <v>0</v>
      </c>
      <c r="G281" s="4">
        <v>6</v>
      </c>
      <c r="H281" s="4">
        <v>6</v>
      </c>
      <c r="I281" s="4">
        <v>4</v>
      </c>
      <c r="J281" s="4">
        <v>8</v>
      </c>
      <c r="K281" s="4">
        <v>12</v>
      </c>
      <c r="L281" s="4">
        <v>10</v>
      </c>
    </row>
    <row r="282" spans="1:12" x14ac:dyDescent="0.2">
      <c r="A282" s="4" t="s">
        <v>380</v>
      </c>
      <c r="B282" s="4" t="str">
        <f>VLOOKUP(A282,[1]黑白ARDB丰度表!A:C,3,FALSE)</f>
        <v>bacitracin</v>
      </c>
      <c r="C282" s="4">
        <v>0</v>
      </c>
      <c r="D282" s="4">
        <v>0</v>
      </c>
      <c r="E282" s="4">
        <v>0</v>
      </c>
      <c r="F282" s="4">
        <v>4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</row>
    <row r="283" spans="1:12" x14ac:dyDescent="0.2">
      <c r="A283" s="4" t="s">
        <v>381</v>
      </c>
      <c r="B283" s="4" t="str">
        <f>VLOOKUP(A283,[1]黑白ARDB丰度表!A:C,3,FALSE)</f>
        <v>bacitracin</v>
      </c>
      <c r="C283" s="4">
        <v>8</v>
      </c>
      <c r="D283" s="4">
        <v>0</v>
      </c>
      <c r="E283" s="4">
        <v>32</v>
      </c>
      <c r="F283" s="4">
        <v>4</v>
      </c>
      <c r="G283" s="4">
        <v>0</v>
      </c>
      <c r="H283" s="4">
        <v>0</v>
      </c>
      <c r="I283" s="4">
        <v>2</v>
      </c>
      <c r="J283" s="4">
        <v>0</v>
      </c>
      <c r="K283" s="4">
        <v>0</v>
      </c>
      <c r="L283" s="4">
        <v>10</v>
      </c>
    </row>
    <row r="284" spans="1:12" x14ac:dyDescent="0.2">
      <c r="A284" s="4" t="s">
        <v>382</v>
      </c>
      <c r="B284" s="4" t="str">
        <f>VLOOKUP(A284,[1]黑白ARDB丰度表!A:C,3,FALSE)</f>
        <v>bacitracin</v>
      </c>
      <c r="C284" s="4">
        <v>10</v>
      </c>
      <c r="D284" s="4">
        <v>0</v>
      </c>
      <c r="E284" s="4">
        <v>14</v>
      </c>
      <c r="F284" s="4">
        <v>18</v>
      </c>
      <c r="G284" s="4">
        <v>34</v>
      </c>
      <c r="H284" s="4">
        <v>0</v>
      </c>
      <c r="I284" s="4">
        <v>12</v>
      </c>
      <c r="J284" s="4">
        <v>0</v>
      </c>
      <c r="K284" s="4">
        <v>2</v>
      </c>
      <c r="L284" s="4">
        <v>0</v>
      </c>
    </row>
    <row r="285" spans="1:12" x14ac:dyDescent="0.2">
      <c r="A285" s="4" t="s">
        <v>383</v>
      </c>
      <c r="B285" s="4" t="str">
        <f>VLOOKUP(A285,[1]黑白ARDB丰度表!A:C,3,FALSE)</f>
        <v>bacitracin</v>
      </c>
      <c r="C285" s="4">
        <v>6</v>
      </c>
      <c r="D285" s="4">
        <v>40</v>
      </c>
      <c r="E285" s="4">
        <v>0</v>
      </c>
      <c r="F285" s="4">
        <v>0</v>
      </c>
      <c r="G285" s="4">
        <v>10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</row>
    <row r="286" spans="1:12" x14ac:dyDescent="0.2">
      <c r="A286" s="4" t="s">
        <v>384</v>
      </c>
      <c r="B286" s="4" t="str">
        <f>VLOOKUP(A286,[1]黑白ARDB丰度表!A:C,3,FALSE)</f>
        <v>bacitracin</v>
      </c>
      <c r="C286" s="4">
        <v>124</v>
      </c>
      <c r="D286" s="4">
        <v>58</v>
      </c>
      <c r="E286" s="4">
        <v>360</v>
      </c>
      <c r="F286" s="4">
        <v>32</v>
      </c>
      <c r="G286" s="4">
        <v>10</v>
      </c>
      <c r="H286" s="4">
        <v>0</v>
      </c>
      <c r="I286" s="4">
        <v>198</v>
      </c>
      <c r="J286" s="4">
        <v>210</v>
      </c>
      <c r="K286" s="4">
        <v>42</v>
      </c>
      <c r="L286" s="4">
        <v>90</v>
      </c>
    </row>
    <row r="287" spans="1:12" x14ac:dyDescent="0.2">
      <c r="A287" s="4" t="s">
        <v>385</v>
      </c>
      <c r="B287" s="4" t="str">
        <f>VLOOKUP(A287,[1]黑白ARDB丰度表!A:C,3,FALSE)</f>
        <v>bacitracin</v>
      </c>
      <c r="C287" s="4">
        <v>0</v>
      </c>
      <c r="D287" s="4">
        <v>4</v>
      </c>
      <c r="E287" s="4">
        <v>0</v>
      </c>
      <c r="F287" s="4">
        <v>0</v>
      </c>
      <c r="G287" s="4">
        <v>6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</row>
    <row r="288" spans="1:12" x14ac:dyDescent="0.2">
      <c r="A288" s="4" t="s">
        <v>386</v>
      </c>
      <c r="B288" s="4" t="str">
        <f>VLOOKUP(A288,[1]黑白ARDB丰度表!A:C,3,FALSE)</f>
        <v>bacitracin</v>
      </c>
      <c r="C288" s="4">
        <v>28</v>
      </c>
      <c r="D288" s="4">
        <v>0</v>
      </c>
      <c r="E288" s="4">
        <v>4</v>
      </c>
      <c r="F288" s="4">
        <v>6</v>
      </c>
      <c r="G288" s="4">
        <v>10</v>
      </c>
      <c r="H288" s="4">
        <v>0</v>
      </c>
      <c r="I288" s="4">
        <v>12</v>
      </c>
      <c r="J288" s="4">
        <v>6</v>
      </c>
      <c r="K288" s="4">
        <v>10</v>
      </c>
      <c r="L288" s="4">
        <v>0</v>
      </c>
    </row>
    <row r="289" spans="1:12" x14ac:dyDescent="0.2">
      <c r="A289" s="4" t="s">
        <v>387</v>
      </c>
      <c r="B289" s="4" t="str">
        <f>VLOOKUP(A289,[1]黑白ARDB丰度表!A:C,3,FALSE)</f>
        <v>bacitracin</v>
      </c>
      <c r="C289" s="4">
        <v>4</v>
      </c>
      <c r="D289" s="4">
        <v>0</v>
      </c>
      <c r="E289" s="4">
        <v>10</v>
      </c>
      <c r="F289" s="4">
        <v>2</v>
      </c>
      <c r="G289" s="4">
        <v>2</v>
      </c>
      <c r="H289" s="4">
        <v>0</v>
      </c>
      <c r="I289" s="4">
        <v>0</v>
      </c>
      <c r="J289" s="4">
        <v>2</v>
      </c>
      <c r="K289" s="4">
        <v>4</v>
      </c>
      <c r="L289" s="4">
        <v>6</v>
      </c>
    </row>
    <row r="290" spans="1:12" x14ac:dyDescent="0.2">
      <c r="A290" s="4" t="s">
        <v>388</v>
      </c>
      <c r="B290" s="4" t="str">
        <f>VLOOKUP(A290,[1]黑白ARDB丰度表!A:C,3,FALSE)</f>
        <v>bacitracin</v>
      </c>
      <c r="C290" s="4">
        <v>4</v>
      </c>
      <c r="D290" s="4">
        <v>8</v>
      </c>
      <c r="E290" s="4">
        <v>16</v>
      </c>
      <c r="F290" s="4">
        <v>8</v>
      </c>
      <c r="G290" s="4">
        <v>2</v>
      </c>
      <c r="H290" s="4">
        <v>56</v>
      </c>
      <c r="I290" s="4">
        <v>0</v>
      </c>
      <c r="J290" s="4">
        <v>2</v>
      </c>
      <c r="K290" s="4">
        <v>0</v>
      </c>
      <c r="L290" s="4">
        <v>4</v>
      </c>
    </row>
    <row r="291" spans="1:12" x14ac:dyDescent="0.2">
      <c r="A291" s="4" t="s">
        <v>389</v>
      </c>
      <c r="B291" s="4" t="str">
        <f>VLOOKUP(A291,[1]黑白ARDB丰度表!A:C,3,FALSE)</f>
        <v>bacitracin</v>
      </c>
      <c r="C291" s="4">
        <v>148</v>
      </c>
      <c r="D291" s="4">
        <v>4</v>
      </c>
      <c r="E291" s="4">
        <v>76</v>
      </c>
      <c r="F291" s="4">
        <v>0</v>
      </c>
      <c r="G291" s="4">
        <v>6</v>
      </c>
      <c r="H291" s="4">
        <v>0</v>
      </c>
      <c r="I291" s="4">
        <v>28</v>
      </c>
      <c r="J291" s="4">
        <v>30</v>
      </c>
      <c r="K291" s="4">
        <v>0</v>
      </c>
      <c r="L291" s="4">
        <v>56</v>
      </c>
    </row>
    <row r="292" spans="1:12" x14ac:dyDescent="0.2">
      <c r="A292" s="4" t="s">
        <v>390</v>
      </c>
      <c r="B292" s="4" t="str">
        <f>VLOOKUP(A292,[1]黑白ARDB丰度表!A:C,3,FALSE)</f>
        <v>bacitracin</v>
      </c>
      <c r="C292" s="4">
        <v>0</v>
      </c>
      <c r="D292" s="4">
        <v>20</v>
      </c>
      <c r="E292" s="4">
        <v>10</v>
      </c>
      <c r="F292" s="4">
        <v>8</v>
      </c>
      <c r="G292" s="4">
        <v>48</v>
      </c>
      <c r="H292" s="4">
        <v>0</v>
      </c>
      <c r="I292" s="4">
        <v>8</v>
      </c>
      <c r="J292" s="4">
        <v>6</v>
      </c>
      <c r="K292" s="4">
        <v>16</v>
      </c>
      <c r="L292" s="4">
        <v>14</v>
      </c>
    </row>
    <row r="293" spans="1:12" x14ac:dyDescent="0.2">
      <c r="A293" s="4" t="s">
        <v>391</v>
      </c>
      <c r="B293" s="4" t="str">
        <f>VLOOKUP(A293,[1]黑白ARDB丰度表!A:C,3,FALSE)</f>
        <v>bacitracin</v>
      </c>
      <c r="C293" s="4">
        <v>68</v>
      </c>
      <c r="D293" s="4">
        <v>238</v>
      </c>
      <c r="E293" s="4">
        <v>82</v>
      </c>
      <c r="F293" s="4">
        <v>154</v>
      </c>
      <c r="G293" s="4">
        <v>218</v>
      </c>
      <c r="H293" s="4">
        <v>60</v>
      </c>
      <c r="I293" s="4">
        <v>52</v>
      </c>
      <c r="J293" s="4">
        <v>52</v>
      </c>
      <c r="K293" s="4">
        <v>4</v>
      </c>
      <c r="L293" s="4">
        <v>52</v>
      </c>
    </row>
    <row r="294" spans="1:12" x14ac:dyDescent="0.2">
      <c r="A294" s="4" t="s">
        <v>392</v>
      </c>
      <c r="B294" s="4" t="str">
        <f>VLOOKUP(A294,[1]黑白ARDB丰度表!A:C,3,FALSE)</f>
        <v>bacitracin</v>
      </c>
      <c r="C294" s="4">
        <v>560</v>
      </c>
      <c r="D294" s="4">
        <v>594</v>
      </c>
      <c r="E294" s="4">
        <v>506</v>
      </c>
      <c r="F294" s="4">
        <v>602</v>
      </c>
      <c r="G294" s="4">
        <v>590</v>
      </c>
      <c r="H294" s="4">
        <v>600</v>
      </c>
      <c r="I294" s="4">
        <v>720</v>
      </c>
      <c r="J294" s="4">
        <v>780</v>
      </c>
      <c r="K294" s="4">
        <v>336</v>
      </c>
      <c r="L294" s="4">
        <v>454</v>
      </c>
    </row>
    <row r="295" spans="1:12" x14ac:dyDescent="0.2">
      <c r="A295" s="4" t="s">
        <v>393</v>
      </c>
      <c r="B295" s="4" t="str">
        <f>VLOOKUP(A295,[1]黑白ARDB丰度表!A:C,3,FALSE)</f>
        <v>cephalosporin</v>
      </c>
      <c r="C295" s="4">
        <v>194</v>
      </c>
      <c r="D295" s="4">
        <v>28</v>
      </c>
      <c r="E295" s="4">
        <v>78</v>
      </c>
      <c r="F295" s="4">
        <v>74</v>
      </c>
      <c r="G295" s="4">
        <v>74</v>
      </c>
      <c r="H295" s="4">
        <v>4</v>
      </c>
      <c r="I295" s="4">
        <v>30</v>
      </c>
      <c r="J295" s="4">
        <v>40</v>
      </c>
      <c r="K295" s="4">
        <v>44</v>
      </c>
      <c r="L295" s="4">
        <v>64</v>
      </c>
    </row>
    <row r="296" spans="1:12" x14ac:dyDescent="0.2">
      <c r="A296" s="4" t="s">
        <v>394</v>
      </c>
      <c r="B296" s="4" t="str">
        <f>VLOOKUP(A296,[1]黑白ARDB丰度表!A:C,3,FALSE)</f>
        <v>tetracycline</v>
      </c>
      <c r="C296" s="4">
        <v>872</v>
      </c>
      <c r="D296" s="4">
        <v>490</v>
      </c>
      <c r="E296" s="4">
        <v>890</v>
      </c>
      <c r="F296" s="4">
        <v>1098</v>
      </c>
      <c r="G296" s="4">
        <v>656</v>
      </c>
      <c r="H296" s="4">
        <v>144</v>
      </c>
      <c r="I296" s="4">
        <v>600</v>
      </c>
      <c r="J296" s="4">
        <v>606</v>
      </c>
      <c r="K296" s="4">
        <v>444</v>
      </c>
      <c r="L296" s="4">
        <v>628</v>
      </c>
    </row>
    <row r="297" spans="1:12" x14ac:dyDescent="0.2">
      <c r="A297" s="4" t="s">
        <v>395</v>
      </c>
      <c r="B297" s="4" t="str">
        <f>VLOOKUP(A297,[1]黑白ARDB丰度表!A:C,3,FALSE)</f>
        <v>tetracycline</v>
      </c>
      <c r="C297" s="4">
        <v>112</v>
      </c>
      <c r="D297" s="4">
        <v>32</v>
      </c>
      <c r="E297" s="4">
        <v>82</v>
      </c>
      <c r="F297" s="4">
        <v>106</v>
      </c>
      <c r="G297" s="4">
        <v>74</v>
      </c>
      <c r="H297" s="4">
        <v>20</v>
      </c>
      <c r="I297" s="4">
        <v>48</v>
      </c>
      <c r="J297" s="4">
        <v>42</v>
      </c>
      <c r="K297" s="4">
        <v>42</v>
      </c>
      <c r="L297" s="4">
        <v>82</v>
      </c>
    </row>
    <row r="298" spans="1:12" x14ac:dyDescent="0.2">
      <c r="A298" s="4" t="s">
        <v>396</v>
      </c>
      <c r="B298" s="4" t="str">
        <f>VLOOKUP(A298,[1]黑白ARDB丰度表!A:C,3,FALSE)</f>
        <v>bacitracin</v>
      </c>
      <c r="C298" s="4">
        <v>126</v>
      </c>
      <c r="D298" s="4">
        <v>40</v>
      </c>
      <c r="E298" s="4">
        <v>24</v>
      </c>
      <c r="F298" s="4">
        <v>34</v>
      </c>
      <c r="G298" s="4">
        <v>102</v>
      </c>
      <c r="H298" s="4">
        <v>0</v>
      </c>
      <c r="I298" s="4">
        <v>12</v>
      </c>
      <c r="J298" s="4">
        <v>26</v>
      </c>
      <c r="K298" s="4">
        <v>22</v>
      </c>
      <c r="L298" s="4">
        <v>2</v>
      </c>
    </row>
    <row r="299" spans="1:12" x14ac:dyDescent="0.2">
      <c r="A299" s="4" t="s">
        <v>397</v>
      </c>
      <c r="B299" s="4" t="str">
        <f>VLOOKUP(A299,[1]黑白ARDB丰度表!A:C,3,FALSE)</f>
        <v>bacitracin</v>
      </c>
      <c r="C299" s="4">
        <v>0</v>
      </c>
      <c r="D299" s="4">
        <v>0</v>
      </c>
      <c r="E299" s="4">
        <v>0</v>
      </c>
      <c r="F299" s="4">
        <v>8</v>
      </c>
      <c r="G299" s="4">
        <v>0</v>
      </c>
      <c r="H299" s="4">
        <v>0</v>
      </c>
      <c r="I299" s="4">
        <v>0</v>
      </c>
      <c r="J299" s="4">
        <v>0</v>
      </c>
      <c r="K299" s="4">
        <v>12</v>
      </c>
      <c r="L299" s="4">
        <v>0</v>
      </c>
    </row>
    <row r="300" spans="1:12" x14ac:dyDescent="0.2">
      <c r="A300" s="4" t="s">
        <v>398</v>
      </c>
      <c r="B300" s="4" t="str">
        <f>VLOOKUP(A300,[1]黑白ARDB丰度表!A:C,3,FALSE)</f>
        <v>bacitracin</v>
      </c>
      <c r="C300" s="4">
        <v>84</v>
      </c>
      <c r="D300" s="4">
        <v>34</v>
      </c>
      <c r="E300" s="4">
        <v>6</v>
      </c>
      <c r="F300" s="4">
        <v>6</v>
      </c>
      <c r="G300" s="4">
        <v>20</v>
      </c>
      <c r="H300" s="4">
        <v>0</v>
      </c>
      <c r="I300" s="4">
        <v>52</v>
      </c>
      <c r="J300" s="4">
        <v>2</v>
      </c>
      <c r="K300" s="4">
        <v>0</v>
      </c>
      <c r="L300" s="4">
        <v>14</v>
      </c>
    </row>
    <row r="301" spans="1:12" x14ac:dyDescent="0.2">
      <c r="A301" s="4" t="s">
        <v>399</v>
      </c>
      <c r="B301" s="4" t="str">
        <f>VLOOKUP(A301,[1]黑白ARDB丰度表!A:C,3,FALSE)</f>
        <v>aminoglycoside,glycylcycline,macrolide,beta_lactam,acriflavin</v>
      </c>
      <c r="C301" s="4">
        <v>2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14</v>
      </c>
    </row>
    <row r="302" spans="1:12" x14ac:dyDescent="0.2">
      <c r="A302" s="4" t="s">
        <v>400</v>
      </c>
      <c r="B302" s="4" t="str">
        <f>VLOOKUP(A302,[1]黑白ARDB丰度表!A:C,3,FALSE)</f>
        <v>bacitracin</v>
      </c>
      <c r="C302" s="4">
        <v>14</v>
      </c>
      <c r="D302" s="4">
        <v>0</v>
      </c>
      <c r="E302" s="4">
        <v>28</v>
      </c>
      <c r="F302" s="4">
        <v>8</v>
      </c>
      <c r="G302" s="4">
        <v>0</v>
      </c>
      <c r="H302" s="4">
        <v>24</v>
      </c>
      <c r="I302" s="4">
        <v>10</v>
      </c>
      <c r="J302" s="4">
        <v>66</v>
      </c>
      <c r="K302" s="4">
        <v>10</v>
      </c>
      <c r="L302" s="4">
        <v>12</v>
      </c>
    </row>
    <row r="303" spans="1:12" x14ac:dyDescent="0.2">
      <c r="A303" s="4" t="s">
        <v>401</v>
      </c>
      <c r="B303" s="4" t="str">
        <f>VLOOKUP(A303,[1]黑白ARDB丰度表!A:C,3,FALSE)</f>
        <v>bacitracin</v>
      </c>
      <c r="C303" s="4">
        <v>42</v>
      </c>
      <c r="D303" s="4">
        <v>12</v>
      </c>
      <c r="E303" s="4">
        <v>48</v>
      </c>
      <c r="F303" s="4">
        <v>12</v>
      </c>
      <c r="G303" s="4">
        <v>16</v>
      </c>
      <c r="H303" s="4">
        <v>0</v>
      </c>
      <c r="I303" s="4">
        <v>26</v>
      </c>
      <c r="J303" s="4">
        <v>58</v>
      </c>
      <c r="K303" s="4">
        <v>98</v>
      </c>
      <c r="L303" s="4">
        <v>10</v>
      </c>
    </row>
    <row r="304" spans="1:12" x14ac:dyDescent="0.2">
      <c r="A304" s="4" t="s">
        <v>402</v>
      </c>
      <c r="B304" s="4" t="str">
        <f>VLOOKUP(A304,[1]黑白ARDB丰度表!A:C,3,FALSE)</f>
        <v>tetracycline</v>
      </c>
      <c r="C304" s="4">
        <v>732</v>
      </c>
      <c r="D304" s="4">
        <v>1070</v>
      </c>
      <c r="E304" s="4">
        <v>726</v>
      </c>
      <c r="F304" s="4">
        <v>1108</v>
      </c>
      <c r="G304" s="4">
        <v>1220</v>
      </c>
      <c r="H304" s="4">
        <v>824</v>
      </c>
      <c r="I304" s="4">
        <v>708</v>
      </c>
      <c r="J304" s="4">
        <v>1110</v>
      </c>
      <c r="K304" s="4">
        <v>1230</v>
      </c>
      <c r="L304" s="4">
        <v>1082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defaultRowHeight="14.25" x14ac:dyDescent="0.2"/>
  <cols>
    <col min="1" max="1" width="9" style="1"/>
  </cols>
  <sheetData>
    <row r="1" spans="1:11" x14ac:dyDescent="0.2">
      <c r="A1" s="2" t="s">
        <v>413</v>
      </c>
      <c r="B1" s="2" t="s">
        <v>403</v>
      </c>
      <c r="C1" s="2" t="s">
        <v>404</v>
      </c>
      <c r="D1" s="2" t="s">
        <v>405</v>
      </c>
      <c r="E1" s="2" t="s">
        <v>406</v>
      </c>
      <c r="F1" s="2" t="s">
        <v>407</v>
      </c>
      <c r="G1" s="2" t="s">
        <v>408</v>
      </c>
      <c r="H1" s="2" t="s">
        <v>409</v>
      </c>
      <c r="I1" s="2" t="s">
        <v>410</v>
      </c>
      <c r="J1" s="2" t="s">
        <v>411</v>
      </c>
      <c r="K1" s="2" t="s">
        <v>412</v>
      </c>
    </row>
    <row r="2" spans="1:11" ht="15" x14ac:dyDescent="0.2">
      <c r="A2" s="2" t="s">
        <v>72</v>
      </c>
      <c r="B2" s="3">
        <v>2</v>
      </c>
      <c r="C2" s="3">
        <v>22</v>
      </c>
      <c r="D2" s="3">
        <v>0</v>
      </c>
      <c r="E2" s="3">
        <v>10</v>
      </c>
      <c r="F2" s="3">
        <v>0</v>
      </c>
      <c r="G2" s="3">
        <v>6</v>
      </c>
      <c r="H2" s="3">
        <v>0</v>
      </c>
      <c r="I2" s="3">
        <v>2</v>
      </c>
      <c r="J2" s="3">
        <v>0</v>
      </c>
      <c r="K2" s="3">
        <v>0</v>
      </c>
    </row>
    <row r="3" spans="1:11" ht="15" x14ac:dyDescent="0.2">
      <c r="A3" s="2" t="s">
        <v>56</v>
      </c>
      <c r="B3" s="3">
        <v>6</v>
      </c>
      <c r="C3" s="3">
        <v>48</v>
      </c>
      <c r="D3" s="3">
        <v>8</v>
      </c>
      <c r="E3" s="3">
        <v>8</v>
      </c>
      <c r="F3" s="3">
        <v>16</v>
      </c>
      <c r="G3" s="3">
        <v>2</v>
      </c>
      <c r="H3" s="3">
        <v>0</v>
      </c>
      <c r="I3" s="3">
        <v>80</v>
      </c>
      <c r="J3" s="3">
        <v>26</v>
      </c>
      <c r="K3" s="3">
        <v>22</v>
      </c>
    </row>
    <row r="4" spans="1:11" ht="15" x14ac:dyDescent="0.2">
      <c r="A4" s="2" t="s">
        <v>12</v>
      </c>
      <c r="B4" s="3">
        <v>0</v>
      </c>
      <c r="C4" s="3">
        <v>0</v>
      </c>
      <c r="D4" s="3">
        <v>0</v>
      </c>
      <c r="E4" s="3">
        <v>6</v>
      </c>
      <c r="F4" s="3">
        <v>12</v>
      </c>
      <c r="G4" s="3">
        <v>16</v>
      </c>
      <c r="H4" s="3">
        <v>6</v>
      </c>
      <c r="I4" s="3">
        <v>18</v>
      </c>
      <c r="J4" s="3">
        <v>0</v>
      </c>
      <c r="K4" s="3">
        <v>0</v>
      </c>
    </row>
    <row r="5" spans="1:11" ht="15" x14ac:dyDescent="0.2">
      <c r="A5" s="2" t="s">
        <v>147</v>
      </c>
      <c r="B5" s="3">
        <v>198</v>
      </c>
      <c r="C5" s="3">
        <v>224</v>
      </c>
      <c r="D5" s="3">
        <v>412</v>
      </c>
      <c r="E5" s="3">
        <v>208</v>
      </c>
      <c r="F5" s="3">
        <v>226</v>
      </c>
      <c r="G5" s="3">
        <v>432</v>
      </c>
      <c r="H5" s="3">
        <v>872</v>
      </c>
      <c r="I5" s="3">
        <v>870</v>
      </c>
      <c r="J5" s="3">
        <v>1528</v>
      </c>
      <c r="K5" s="3">
        <v>1172</v>
      </c>
    </row>
    <row r="6" spans="1:11" ht="15" x14ac:dyDescent="0.2">
      <c r="A6" s="2" t="s">
        <v>61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6</v>
      </c>
      <c r="I6" s="3">
        <v>0</v>
      </c>
      <c r="J6" s="3">
        <v>4</v>
      </c>
      <c r="K6" s="3">
        <v>2</v>
      </c>
    </row>
    <row r="7" spans="1:11" ht="15" x14ac:dyDescent="0.2">
      <c r="A7" s="2" t="s">
        <v>116</v>
      </c>
      <c r="B7" s="3">
        <v>0</v>
      </c>
      <c r="C7" s="3">
        <v>6</v>
      </c>
      <c r="D7" s="3">
        <v>0</v>
      </c>
      <c r="E7" s="3">
        <v>0</v>
      </c>
      <c r="F7" s="3">
        <v>0</v>
      </c>
      <c r="G7" s="3">
        <v>0</v>
      </c>
      <c r="H7" s="3">
        <v>94</v>
      </c>
      <c r="I7" s="3">
        <v>24</v>
      </c>
      <c r="J7" s="3">
        <v>66</v>
      </c>
      <c r="K7" s="3">
        <v>32</v>
      </c>
    </row>
    <row r="8" spans="1:11" ht="15" x14ac:dyDescent="0.2">
      <c r="A8" s="2" t="s">
        <v>98</v>
      </c>
      <c r="B8" s="3">
        <v>2</v>
      </c>
      <c r="C8" s="3">
        <v>8</v>
      </c>
      <c r="D8" s="3">
        <v>6</v>
      </c>
      <c r="E8" s="3">
        <v>6</v>
      </c>
      <c r="F8" s="3">
        <v>14</v>
      </c>
      <c r="G8" s="3">
        <v>2</v>
      </c>
      <c r="H8" s="3">
        <v>14</v>
      </c>
      <c r="I8" s="3">
        <v>10</v>
      </c>
      <c r="J8" s="3">
        <v>16</v>
      </c>
      <c r="K8" s="3">
        <v>4</v>
      </c>
    </row>
    <row r="9" spans="1:11" ht="15" x14ac:dyDescent="0.2">
      <c r="A9" s="2" t="s">
        <v>325</v>
      </c>
      <c r="B9" s="3">
        <v>6</v>
      </c>
      <c r="C9" s="3">
        <v>144</v>
      </c>
      <c r="D9" s="3">
        <v>10</v>
      </c>
      <c r="E9" s="3">
        <v>52</v>
      </c>
      <c r="F9" s="3">
        <v>28</v>
      </c>
      <c r="G9" s="3">
        <v>18</v>
      </c>
      <c r="H9" s="3">
        <v>8</v>
      </c>
      <c r="I9" s="3">
        <v>6</v>
      </c>
      <c r="J9" s="3">
        <v>12</v>
      </c>
      <c r="K9" s="3">
        <v>34</v>
      </c>
    </row>
    <row r="10" spans="1:11" ht="15" x14ac:dyDescent="0.2">
      <c r="A10" s="2" t="s">
        <v>323</v>
      </c>
      <c r="B10" s="3">
        <v>18</v>
      </c>
      <c r="C10" s="3">
        <v>584</v>
      </c>
      <c r="D10" s="3">
        <v>12</v>
      </c>
      <c r="E10" s="3">
        <v>132</v>
      </c>
      <c r="F10" s="3">
        <v>98</v>
      </c>
      <c r="G10" s="3">
        <v>62</v>
      </c>
      <c r="H10" s="3">
        <v>6</v>
      </c>
      <c r="I10" s="3">
        <v>34</v>
      </c>
      <c r="J10" s="3">
        <v>20</v>
      </c>
      <c r="K10" s="3">
        <v>78</v>
      </c>
    </row>
    <row r="11" spans="1:11" ht="15" x14ac:dyDescent="0.2">
      <c r="A11" s="2" t="s">
        <v>70</v>
      </c>
      <c r="B11" s="3">
        <v>2</v>
      </c>
      <c r="C11" s="3">
        <v>40</v>
      </c>
      <c r="D11" s="3">
        <v>6</v>
      </c>
      <c r="E11" s="3">
        <v>18</v>
      </c>
      <c r="F11" s="3">
        <v>4</v>
      </c>
      <c r="G11" s="3">
        <v>42</v>
      </c>
      <c r="H11" s="3">
        <v>92</v>
      </c>
      <c r="I11" s="3">
        <v>290</v>
      </c>
      <c r="J11" s="3">
        <v>104</v>
      </c>
      <c r="K11" s="3">
        <v>48</v>
      </c>
    </row>
    <row r="12" spans="1:11" ht="15" x14ac:dyDescent="0.2">
      <c r="A12" s="2" t="s">
        <v>118</v>
      </c>
      <c r="B12" s="3">
        <v>24</v>
      </c>
      <c r="C12" s="3">
        <v>54</v>
      </c>
      <c r="D12" s="3">
        <v>4</v>
      </c>
      <c r="E12" s="3">
        <v>20</v>
      </c>
      <c r="F12" s="3">
        <v>16</v>
      </c>
      <c r="G12" s="3">
        <v>34</v>
      </c>
      <c r="H12" s="3">
        <v>14</v>
      </c>
      <c r="I12" s="3">
        <v>80</v>
      </c>
      <c r="J12" s="3">
        <v>34</v>
      </c>
      <c r="K12" s="3">
        <v>24</v>
      </c>
    </row>
    <row r="13" spans="1:11" ht="15" x14ac:dyDescent="0.2">
      <c r="A13" s="2" t="s">
        <v>229</v>
      </c>
      <c r="B13" s="3">
        <v>3524</v>
      </c>
      <c r="C13" s="3">
        <v>3378</v>
      </c>
      <c r="D13" s="3">
        <v>3836</v>
      </c>
      <c r="E13" s="3">
        <v>3386</v>
      </c>
      <c r="F13" s="3">
        <v>3118</v>
      </c>
      <c r="G13" s="3">
        <v>4514</v>
      </c>
      <c r="H13" s="3">
        <v>4312</v>
      </c>
      <c r="I13" s="3">
        <v>4958</v>
      </c>
      <c r="J13" s="3">
        <v>8218</v>
      </c>
      <c r="K13" s="3">
        <v>6370</v>
      </c>
    </row>
    <row r="14" spans="1:11" ht="15" x14ac:dyDescent="0.2">
      <c r="A14" s="2" t="s">
        <v>145</v>
      </c>
      <c r="B14" s="3">
        <v>14</v>
      </c>
      <c r="C14" s="3">
        <v>138</v>
      </c>
      <c r="D14" s="3">
        <v>20</v>
      </c>
      <c r="E14" s="3">
        <v>70</v>
      </c>
      <c r="F14" s="3">
        <v>22</v>
      </c>
      <c r="G14" s="3">
        <v>12</v>
      </c>
      <c r="H14" s="3">
        <v>24</v>
      </c>
      <c r="I14" s="3">
        <v>92</v>
      </c>
      <c r="J14" s="3">
        <v>22</v>
      </c>
      <c r="K14" s="3">
        <v>24</v>
      </c>
    </row>
    <row r="15" spans="1:11" ht="15" x14ac:dyDescent="0.2">
      <c r="A15" s="2" t="s">
        <v>270</v>
      </c>
      <c r="B15" s="3">
        <v>12</v>
      </c>
      <c r="C15" s="3">
        <v>54</v>
      </c>
      <c r="D15" s="3">
        <v>16</v>
      </c>
      <c r="E15" s="3">
        <v>8</v>
      </c>
      <c r="F15" s="3">
        <v>12</v>
      </c>
      <c r="G15" s="3">
        <v>12</v>
      </c>
      <c r="H15" s="3">
        <v>14</v>
      </c>
      <c r="I15" s="3">
        <v>60</v>
      </c>
      <c r="J15" s="3">
        <v>10</v>
      </c>
      <c r="K15" s="3">
        <v>14</v>
      </c>
    </row>
    <row r="16" spans="1:11" ht="15" x14ac:dyDescent="0.2">
      <c r="A16" s="2" t="s">
        <v>286</v>
      </c>
      <c r="B16" s="3">
        <v>8508</v>
      </c>
      <c r="C16" s="3">
        <v>10194</v>
      </c>
      <c r="D16" s="3">
        <v>12774</v>
      </c>
      <c r="E16" s="3">
        <v>9724</v>
      </c>
      <c r="F16" s="3">
        <v>10522</v>
      </c>
      <c r="G16" s="3">
        <v>15612</v>
      </c>
      <c r="H16" s="3">
        <v>3744</v>
      </c>
      <c r="I16" s="3">
        <v>3422</v>
      </c>
      <c r="J16" s="3">
        <v>2196</v>
      </c>
      <c r="K16" s="3">
        <v>4218</v>
      </c>
    </row>
    <row r="17" spans="1:11" ht="15" x14ac:dyDescent="0.2">
      <c r="A17" s="2" t="s">
        <v>300</v>
      </c>
      <c r="B17" s="3">
        <v>14</v>
      </c>
      <c r="C17" s="3">
        <v>192</v>
      </c>
      <c r="D17" s="3">
        <v>28</v>
      </c>
      <c r="E17" s="3">
        <v>62</v>
      </c>
      <c r="F17" s="3">
        <v>26</v>
      </c>
      <c r="G17" s="3">
        <v>16</v>
      </c>
      <c r="H17" s="3">
        <v>28</v>
      </c>
      <c r="I17" s="3">
        <v>118</v>
      </c>
      <c r="J17" s="3">
        <v>38</v>
      </c>
      <c r="K17" s="3">
        <v>24</v>
      </c>
    </row>
    <row r="18" spans="1:11" ht="15" x14ac:dyDescent="0.2">
      <c r="A18" s="2" t="s">
        <v>93</v>
      </c>
      <c r="B18" s="3">
        <v>10</v>
      </c>
      <c r="C18" s="3">
        <v>158</v>
      </c>
      <c r="D18" s="3">
        <v>6</v>
      </c>
      <c r="E18" s="3">
        <v>20</v>
      </c>
      <c r="F18" s="3">
        <v>10</v>
      </c>
      <c r="G18" s="3">
        <v>10</v>
      </c>
      <c r="H18" s="3">
        <v>0</v>
      </c>
      <c r="I18" s="3">
        <v>10</v>
      </c>
      <c r="J18" s="3">
        <v>2</v>
      </c>
      <c r="K18" s="3">
        <v>32</v>
      </c>
    </row>
    <row r="19" spans="1:11" ht="15" x14ac:dyDescent="0.2">
      <c r="A19" s="2" t="s">
        <v>64</v>
      </c>
      <c r="B19" s="3">
        <v>9688</v>
      </c>
      <c r="C19" s="3">
        <v>9756</v>
      </c>
      <c r="D19" s="3">
        <v>11968</v>
      </c>
      <c r="E19" s="3">
        <v>9420</v>
      </c>
      <c r="F19" s="3">
        <v>10200</v>
      </c>
      <c r="G19" s="3">
        <v>8968</v>
      </c>
      <c r="H19" s="3">
        <v>10298</v>
      </c>
      <c r="I19" s="3">
        <v>9896</v>
      </c>
      <c r="J19" s="3">
        <v>5544</v>
      </c>
      <c r="K19" s="3">
        <v>7750</v>
      </c>
    </row>
    <row r="20" spans="1:11" ht="15" x14ac:dyDescent="0.2">
      <c r="A20" s="2" t="s">
        <v>108</v>
      </c>
      <c r="B20" s="3">
        <v>8</v>
      </c>
      <c r="C20" s="3">
        <v>98</v>
      </c>
      <c r="D20" s="3">
        <v>4</v>
      </c>
      <c r="E20" s="3">
        <v>32</v>
      </c>
      <c r="F20" s="3">
        <v>4</v>
      </c>
      <c r="G20" s="3">
        <v>6</v>
      </c>
      <c r="H20" s="3">
        <v>0</v>
      </c>
      <c r="I20" s="3">
        <v>6</v>
      </c>
      <c r="J20" s="3">
        <v>4</v>
      </c>
      <c r="K20" s="3">
        <v>18</v>
      </c>
    </row>
    <row r="21" spans="1:11" ht="15" x14ac:dyDescent="0.2">
      <c r="A21" s="2" t="s">
        <v>272</v>
      </c>
      <c r="B21" s="3">
        <v>6</v>
      </c>
      <c r="C21" s="3">
        <v>134</v>
      </c>
      <c r="D21" s="3">
        <v>2</v>
      </c>
      <c r="E21" s="3">
        <v>38</v>
      </c>
      <c r="F21" s="3">
        <v>16</v>
      </c>
      <c r="G21" s="3">
        <v>16</v>
      </c>
      <c r="H21" s="3">
        <v>8</v>
      </c>
      <c r="I21" s="3">
        <v>8</v>
      </c>
      <c r="J21" s="3">
        <v>12</v>
      </c>
      <c r="K21" s="3">
        <v>32</v>
      </c>
    </row>
    <row r="22" spans="1:11" ht="15" x14ac:dyDescent="0.2">
      <c r="A22" s="2" t="s">
        <v>133</v>
      </c>
      <c r="B22" s="3">
        <v>6</v>
      </c>
      <c r="C22" s="3">
        <v>44</v>
      </c>
      <c r="D22" s="3">
        <v>2</v>
      </c>
      <c r="E22" s="3">
        <v>14</v>
      </c>
      <c r="F22" s="3">
        <v>6</v>
      </c>
      <c r="G22" s="3">
        <v>2</v>
      </c>
      <c r="H22" s="3">
        <v>0</v>
      </c>
      <c r="I22" s="3">
        <v>0</v>
      </c>
      <c r="J22" s="3">
        <v>0</v>
      </c>
      <c r="K22" s="3">
        <v>0</v>
      </c>
    </row>
    <row r="23" spans="1:11" ht="15" x14ac:dyDescent="0.2">
      <c r="A23" s="2" t="s">
        <v>215</v>
      </c>
      <c r="B23" s="3">
        <v>0</v>
      </c>
      <c r="C23" s="3">
        <v>0</v>
      </c>
      <c r="D23" s="3">
        <v>6</v>
      </c>
      <c r="E23" s="3">
        <v>28</v>
      </c>
      <c r="F23" s="3">
        <v>0</v>
      </c>
      <c r="G23" s="3">
        <v>0</v>
      </c>
      <c r="H23" s="3">
        <v>0</v>
      </c>
      <c r="I23" s="3">
        <v>0</v>
      </c>
      <c r="J23" s="3">
        <v>2</v>
      </c>
      <c r="K23" s="3">
        <v>0</v>
      </c>
    </row>
    <row r="24" spans="1:11" ht="15" x14ac:dyDescent="0.2">
      <c r="A24" s="2" t="s">
        <v>14</v>
      </c>
      <c r="B24" s="3">
        <v>1090</v>
      </c>
      <c r="C24" s="3">
        <v>748</v>
      </c>
      <c r="D24" s="3">
        <v>1120</v>
      </c>
      <c r="E24" s="3">
        <v>1806</v>
      </c>
      <c r="F24" s="3">
        <v>1146</v>
      </c>
      <c r="G24" s="3">
        <v>136</v>
      </c>
      <c r="H24" s="3">
        <v>538</v>
      </c>
      <c r="I24" s="3">
        <v>352</v>
      </c>
      <c r="J24" s="3">
        <v>250</v>
      </c>
      <c r="K24" s="3">
        <v>496</v>
      </c>
    </row>
    <row r="25" spans="1:11" ht="15" x14ac:dyDescent="0.2">
      <c r="A25" s="2" t="s">
        <v>353</v>
      </c>
      <c r="B25" s="3">
        <v>198</v>
      </c>
      <c r="C25" s="3">
        <v>136</v>
      </c>
      <c r="D25" s="3">
        <v>288</v>
      </c>
      <c r="E25" s="3">
        <v>236</v>
      </c>
      <c r="F25" s="3">
        <v>122</v>
      </c>
      <c r="G25" s="3">
        <v>1994</v>
      </c>
      <c r="H25" s="3">
        <v>106</v>
      </c>
      <c r="I25" s="3">
        <v>292</v>
      </c>
      <c r="J25" s="3">
        <v>82</v>
      </c>
      <c r="K25" s="3">
        <v>132</v>
      </c>
    </row>
    <row r="26" spans="1:11" ht="15" x14ac:dyDescent="0.2">
      <c r="A26" s="2" t="s">
        <v>173</v>
      </c>
      <c r="B26" s="3">
        <v>580</v>
      </c>
      <c r="C26" s="3">
        <v>634</v>
      </c>
      <c r="D26" s="3">
        <v>692</v>
      </c>
      <c r="E26" s="3">
        <v>946</v>
      </c>
      <c r="F26" s="3">
        <v>552</v>
      </c>
      <c r="G26" s="3">
        <v>7040</v>
      </c>
      <c r="H26" s="3">
        <v>478</v>
      </c>
      <c r="I26" s="3">
        <v>464</v>
      </c>
      <c r="J26" s="3">
        <v>248</v>
      </c>
      <c r="K26" s="3">
        <v>590</v>
      </c>
    </row>
    <row r="27" spans="1:11" ht="15" x14ac:dyDescent="0.2">
      <c r="A27" s="2" t="s">
        <v>175</v>
      </c>
      <c r="B27" s="3">
        <v>2</v>
      </c>
      <c r="C27" s="3">
        <v>4</v>
      </c>
      <c r="D27" s="3">
        <v>0</v>
      </c>
      <c r="E27" s="3">
        <v>0</v>
      </c>
      <c r="F27" s="3">
        <v>0</v>
      </c>
      <c r="G27" s="3">
        <v>2</v>
      </c>
      <c r="H27" s="3">
        <v>0</v>
      </c>
      <c r="I27" s="3">
        <v>0</v>
      </c>
      <c r="J27" s="3">
        <v>0</v>
      </c>
      <c r="K27" s="3">
        <v>4</v>
      </c>
    </row>
    <row r="28" spans="1:11" ht="15" x14ac:dyDescent="0.2">
      <c r="A28" s="2" t="s">
        <v>232</v>
      </c>
      <c r="B28" s="3">
        <v>0</v>
      </c>
      <c r="C28" s="3">
        <v>0</v>
      </c>
      <c r="D28" s="3">
        <v>0</v>
      </c>
      <c r="E28" s="3">
        <v>0</v>
      </c>
      <c r="F28" s="3">
        <v>8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ht="15" x14ac:dyDescent="0.2">
      <c r="A29" s="2" t="s">
        <v>120</v>
      </c>
      <c r="B29" s="3">
        <v>0</v>
      </c>
      <c r="C29" s="3">
        <v>2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2</v>
      </c>
    </row>
    <row r="30" spans="1:11" ht="15" x14ac:dyDescent="0.2">
      <c r="A30" s="2" t="s">
        <v>100</v>
      </c>
      <c r="B30" s="3">
        <v>4</v>
      </c>
      <c r="C30" s="3">
        <v>32</v>
      </c>
      <c r="D30" s="3">
        <v>4</v>
      </c>
      <c r="E30" s="3">
        <v>2</v>
      </c>
      <c r="F30" s="3">
        <v>22</v>
      </c>
      <c r="G30" s="3">
        <v>10</v>
      </c>
      <c r="H30" s="3">
        <v>0</v>
      </c>
      <c r="I30" s="3">
        <v>22</v>
      </c>
      <c r="J30" s="3">
        <v>4</v>
      </c>
      <c r="K30" s="3">
        <v>0</v>
      </c>
    </row>
    <row r="31" spans="1:11" ht="15" x14ac:dyDescent="0.2">
      <c r="A31" s="2" t="s">
        <v>89</v>
      </c>
      <c r="B31" s="3">
        <v>0</v>
      </c>
      <c r="C31" s="3">
        <v>4</v>
      </c>
      <c r="D31" s="3">
        <v>0</v>
      </c>
      <c r="E31" s="3">
        <v>2</v>
      </c>
      <c r="F31" s="3">
        <v>16</v>
      </c>
      <c r="G31" s="3">
        <v>6</v>
      </c>
      <c r="H31" s="3">
        <v>0</v>
      </c>
      <c r="I31" s="3">
        <v>22</v>
      </c>
      <c r="J31" s="3">
        <v>0</v>
      </c>
      <c r="K31" s="3">
        <v>6</v>
      </c>
    </row>
    <row r="32" spans="1:11" ht="15" x14ac:dyDescent="0.2">
      <c r="A32" s="2" t="s">
        <v>26</v>
      </c>
      <c r="B32" s="3">
        <v>4</v>
      </c>
      <c r="C32" s="3">
        <v>48</v>
      </c>
      <c r="D32" s="3">
        <v>0</v>
      </c>
      <c r="E32" s="3">
        <v>24</v>
      </c>
      <c r="F32" s="3">
        <v>2</v>
      </c>
      <c r="G32" s="3">
        <v>30</v>
      </c>
      <c r="H32" s="3">
        <v>32</v>
      </c>
      <c r="I32" s="3">
        <v>18</v>
      </c>
      <c r="J32" s="3">
        <v>12</v>
      </c>
      <c r="K32" s="3">
        <v>18</v>
      </c>
    </row>
    <row r="33" spans="1:11" ht="15" x14ac:dyDescent="0.2">
      <c r="A33" s="2" t="s">
        <v>83</v>
      </c>
      <c r="B33" s="3">
        <v>754</v>
      </c>
      <c r="C33" s="3">
        <v>900</v>
      </c>
      <c r="D33" s="3">
        <v>848</v>
      </c>
      <c r="E33" s="3">
        <v>1506</v>
      </c>
      <c r="F33" s="3">
        <v>736</v>
      </c>
      <c r="G33" s="3">
        <v>158</v>
      </c>
      <c r="H33" s="3">
        <v>40</v>
      </c>
      <c r="I33" s="3">
        <v>48</v>
      </c>
      <c r="J33" s="3">
        <v>26</v>
      </c>
      <c r="K33" s="3">
        <v>64</v>
      </c>
    </row>
    <row r="34" spans="1:11" ht="15" x14ac:dyDescent="0.2">
      <c r="A34" s="2" t="s">
        <v>123</v>
      </c>
      <c r="B34" s="3">
        <v>2924</v>
      </c>
      <c r="C34" s="3">
        <v>1174</v>
      </c>
      <c r="D34" s="3">
        <v>1030</v>
      </c>
      <c r="E34" s="3">
        <v>270</v>
      </c>
      <c r="F34" s="3">
        <v>220</v>
      </c>
      <c r="G34" s="3">
        <v>1164</v>
      </c>
      <c r="H34" s="3">
        <v>1624</v>
      </c>
      <c r="I34" s="3">
        <v>1710</v>
      </c>
      <c r="J34" s="3">
        <v>4266</v>
      </c>
      <c r="K34" s="3">
        <v>1928</v>
      </c>
    </row>
    <row r="35" spans="1:11" ht="15" x14ac:dyDescent="0.2">
      <c r="A35" s="2" t="s">
        <v>163</v>
      </c>
      <c r="B35" s="3">
        <v>6</v>
      </c>
      <c r="C35" s="3">
        <v>66</v>
      </c>
      <c r="D35" s="3">
        <v>36</v>
      </c>
      <c r="E35" s="3">
        <v>18</v>
      </c>
      <c r="F35" s="3">
        <v>26</v>
      </c>
      <c r="G35" s="3">
        <v>72</v>
      </c>
      <c r="H35" s="3">
        <v>178</v>
      </c>
      <c r="I35" s="3">
        <v>716</v>
      </c>
      <c r="J35" s="3">
        <v>178</v>
      </c>
      <c r="K35" s="3">
        <v>170</v>
      </c>
    </row>
    <row r="36" spans="1:11" ht="15" x14ac:dyDescent="0.2">
      <c r="A36" s="2" t="s">
        <v>85</v>
      </c>
      <c r="B36" s="3">
        <v>0</v>
      </c>
      <c r="C36" s="3">
        <v>2</v>
      </c>
      <c r="D36" s="3">
        <v>0</v>
      </c>
      <c r="E36" s="3">
        <v>8</v>
      </c>
      <c r="F36" s="3">
        <v>24</v>
      </c>
      <c r="G36" s="3">
        <v>2</v>
      </c>
      <c r="H36" s="3">
        <v>2</v>
      </c>
      <c r="I36" s="3">
        <v>8</v>
      </c>
      <c r="J36" s="3">
        <v>4</v>
      </c>
      <c r="K36" s="3">
        <v>0</v>
      </c>
    </row>
    <row r="37" spans="1:11" ht="15" x14ac:dyDescent="0.2">
      <c r="A37" s="2" t="s">
        <v>159</v>
      </c>
      <c r="B37" s="3">
        <v>0</v>
      </c>
      <c r="C37" s="3">
        <v>14</v>
      </c>
      <c r="D37" s="3">
        <v>0</v>
      </c>
      <c r="E37" s="3">
        <v>8</v>
      </c>
      <c r="F37" s="3">
        <v>0</v>
      </c>
      <c r="G37" s="3">
        <v>16</v>
      </c>
      <c r="H37" s="3">
        <v>4</v>
      </c>
      <c r="I37" s="3">
        <v>14</v>
      </c>
      <c r="J37" s="3">
        <v>0</v>
      </c>
      <c r="K37" s="3">
        <v>6</v>
      </c>
    </row>
    <row r="38" spans="1:11" ht="15" x14ac:dyDescent="0.2">
      <c r="A38" s="2" t="s">
        <v>80</v>
      </c>
      <c r="B38" s="3">
        <v>0</v>
      </c>
      <c r="C38" s="3">
        <v>48</v>
      </c>
      <c r="D38" s="3">
        <v>4</v>
      </c>
      <c r="E38" s="3">
        <v>20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</row>
    <row r="39" spans="1:11" ht="15" x14ac:dyDescent="0.2">
      <c r="A39" s="2" t="s">
        <v>28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4</v>
      </c>
      <c r="H39" s="3">
        <v>8</v>
      </c>
      <c r="I39" s="3">
        <v>16</v>
      </c>
      <c r="J39" s="3">
        <v>0</v>
      </c>
      <c r="K39" s="3">
        <v>6</v>
      </c>
    </row>
    <row r="40" spans="1:11" ht="15" x14ac:dyDescent="0.2">
      <c r="A40" s="2" t="s">
        <v>334</v>
      </c>
      <c r="B40" s="3">
        <v>8</v>
      </c>
      <c r="C40" s="3">
        <v>210</v>
      </c>
      <c r="D40" s="3">
        <v>10</v>
      </c>
      <c r="E40" s="3">
        <v>94</v>
      </c>
      <c r="F40" s="3">
        <v>24</v>
      </c>
      <c r="G40" s="3">
        <v>24</v>
      </c>
      <c r="H40" s="3">
        <v>4</v>
      </c>
      <c r="I40" s="3">
        <v>22</v>
      </c>
      <c r="J40" s="3">
        <v>10</v>
      </c>
      <c r="K40" s="3">
        <v>46</v>
      </c>
    </row>
    <row r="41" spans="1:11" ht="15" x14ac:dyDescent="0.2">
      <c r="A41" s="2" t="s">
        <v>39</v>
      </c>
      <c r="B41" s="3">
        <v>2</v>
      </c>
      <c r="C41" s="3">
        <v>32</v>
      </c>
      <c r="D41" s="3">
        <v>0</v>
      </c>
      <c r="E41" s="3">
        <v>8</v>
      </c>
      <c r="F41" s="3">
        <v>10</v>
      </c>
      <c r="G41" s="3">
        <v>4</v>
      </c>
      <c r="H41" s="3">
        <v>0</v>
      </c>
      <c r="I41" s="3">
        <v>2</v>
      </c>
      <c r="J41" s="3">
        <v>0</v>
      </c>
      <c r="K41" s="3">
        <v>0</v>
      </c>
    </row>
    <row r="42" spans="1:11" ht="15" x14ac:dyDescent="0.2">
      <c r="A42" s="2" t="s">
        <v>153</v>
      </c>
      <c r="B42" s="3">
        <v>230</v>
      </c>
      <c r="C42" s="3">
        <v>470</v>
      </c>
      <c r="D42" s="3">
        <v>898</v>
      </c>
      <c r="E42" s="3">
        <v>282</v>
      </c>
      <c r="F42" s="3">
        <v>184</v>
      </c>
      <c r="G42" s="3">
        <v>784</v>
      </c>
      <c r="H42" s="3">
        <v>734</v>
      </c>
      <c r="I42" s="3">
        <v>932</v>
      </c>
      <c r="J42" s="3">
        <v>2998</v>
      </c>
      <c r="K42" s="3">
        <v>1402</v>
      </c>
    </row>
    <row r="43" spans="1:11" ht="15" x14ac:dyDescent="0.2">
      <c r="A43" s="2" t="s">
        <v>114</v>
      </c>
      <c r="B43" s="3">
        <v>3742</v>
      </c>
      <c r="C43" s="3">
        <v>3402</v>
      </c>
      <c r="D43" s="3">
        <v>6280</v>
      </c>
      <c r="E43" s="3">
        <v>2138</v>
      </c>
      <c r="F43" s="3">
        <v>1808</v>
      </c>
      <c r="G43" s="3">
        <v>1756</v>
      </c>
      <c r="H43" s="3">
        <v>7702</v>
      </c>
      <c r="I43" s="3">
        <v>6008</v>
      </c>
      <c r="J43" s="3">
        <v>6678</v>
      </c>
      <c r="K43" s="3">
        <v>3404</v>
      </c>
    </row>
    <row r="44" spans="1:11" ht="15" x14ac:dyDescent="0.2">
      <c r="A44" s="2" t="s">
        <v>2</v>
      </c>
      <c r="B44" s="3">
        <v>1946</v>
      </c>
      <c r="C44" s="3">
        <v>1444</v>
      </c>
      <c r="D44" s="3">
        <v>2000</v>
      </c>
      <c r="E44" s="3">
        <v>2776</v>
      </c>
      <c r="F44" s="3">
        <v>1530</v>
      </c>
      <c r="G44" s="3">
        <v>372</v>
      </c>
      <c r="H44" s="3">
        <v>1152</v>
      </c>
      <c r="I44" s="3">
        <v>1062</v>
      </c>
      <c r="J44" s="3">
        <v>998</v>
      </c>
      <c r="K44" s="3">
        <v>866</v>
      </c>
    </row>
    <row r="45" spans="1:11" ht="15" x14ac:dyDescent="0.2">
      <c r="A45" s="2" t="s">
        <v>337</v>
      </c>
      <c r="B45" s="3">
        <v>610</v>
      </c>
      <c r="C45" s="3">
        <v>726</v>
      </c>
      <c r="D45" s="3">
        <v>320</v>
      </c>
      <c r="E45" s="3">
        <v>444</v>
      </c>
      <c r="F45" s="3">
        <v>488</v>
      </c>
      <c r="G45" s="3">
        <v>906</v>
      </c>
      <c r="H45" s="3">
        <v>1036</v>
      </c>
      <c r="I45" s="3">
        <v>430</v>
      </c>
      <c r="J45" s="3">
        <v>278</v>
      </c>
      <c r="K45" s="3">
        <v>710</v>
      </c>
    </row>
    <row r="46" spans="1:11" ht="15" x14ac:dyDescent="0.2">
      <c r="A46" s="2" t="s">
        <v>8</v>
      </c>
      <c r="B46" s="3">
        <v>168</v>
      </c>
      <c r="C46" s="3">
        <v>638</v>
      </c>
      <c r="D46" s="3">
        <v>148</v>
      </c>
      <c r="E46" s="3">
        <v>510</v>
      </c>
      <c r="F46" s="3">
        <v>486</v>
      </c>
      <c r="G46" s="3">
        <v>56</v>
      </c>
      <c r="H46" s="3">
        <v>108</v>
      </c>
      <c r="I46" s="3">
        <v>98</v>
      </c>
      <c r="J46" s="3">
        <v>30</v>
      </c>
      <c r="K46" s="3">
        <v>116</v>
      </c>
    </row>
    <row r="47" spans="1:11" ht="15" x14ac:dyDescent="0.2">
      <c r="A47" s="2" t="s">
        <v>46</v>
      </c>
      <c r="B47" s="3">
        <v>120</v>
      </c>
      <c r="C47" s="3">
        <v>42</v>
      </c>
      <c r="D47" s="3">
        <v>6</v>
      </c>
      <c r="E47" s="3">
        <v>16</v>
      </c>
      <c r="F47" s="3">
        <v>4</v>
      </c>
      <c r="G47" s="3">
        <v>8</v>
      </c>
      <c r="H47" s="3">
        <v>14</v>
      </c>
      <c r="I47" s="3">
        <v>40</v>
      </c>
      <c r="J47" s="3">
        <v>36</v>
      </c>
      <c r="K47" s="3">
        <v>18</v>
      </c>
    </row>
    <row r="48" spans="1:11" ht="15" x14ac:dyDescent="0.2">
      <c r="A48" s="2" t="s">
        <v>167</v>
      </c>
      <c r="B48" s="3">
        <v>2</v>
      </c>
      <c r="C48" s="3">
        <v>18</v>
      </c>
      <c r="D48" s="3">
        <v>18</v>
      </c>
      <c r="E48" s="3">
        <v>6</v>
      </c>
      <c r="F48" s="3">
        <v>12</v>
      </c>
      <c r="G48" s="3">
        <v>38</v>
      </c>
      <c r="H48" s="3">
        <v>20</v>
      </c>
      <c r="I48" s="3">
        <v>34</v>
      </c>
      <c r="J48" s="3">
        <v>14</v>
      </c>
      <c r="K48" s="3">
        <v>8</v>
      </c>
    </row>
    <row r="49" spans="1:11" ht="15" x14ac:dyDescent="0.2">
      <c r="A49" s="2" t="s">
        <v>106</v>
      </c>
      <c r="B49" s="3">
        <v>8</v>
      </c>
      <c r="C49" s="3">
        <v>160</v>
      </c>
      <c r="D49" s="3">
        <v>12</v>
      </c>
      <c r="E49" s="3">
        <v>44</v>
      </c>
      <c r="F49" s="3">
        <v>18</v>
      </c>
      <c r="G49" s="3">
        <v>12</v>
      </c>
      <c r="H49" s="3">
        <v>2</v>
      </c>
      <c r="I49" s="3">
        <v>16</v>
      </c>
      <c r="J49" s="3">
        <v>12</v>
      </c>
      <c r="K49" s="3">
        <v>20</v>
      </c>
    </row>
    <row r="50" spans="1:11" ht="15" x14ac:dyDescent="0.2">
      <c r="A50" s="2" t="s">
        <v>127</v>
      </c>
      <c r="B50" s="3">
        <v>842</v>
      </c>
      <c r="C50" s="3">
        <v>416</v>
      </c>
      <c r="D50" s="3">
        <v>122</v>
      </c>
      <c r="E50" s="3">
        <v>36</v>
      </c>
      <c r="F50" s="3">
        <v>8</v>
      </c>
      <c r="G50" s="3">
        <v>10</v>
      </c>
      <c r="H50" s="3">
        <v>1024</v>
      </c>
      <c r="I50" s="3">
        <v>636</v>
      </c>
      <c r="J50" s="3">
        <v>612</v>
      </c>
      <c r="K50" s="3">
        <v>536</v>
      </c>
    </row>
    <row r="51" spans="1:11" ht="15" x14ac:dyDescent="0.2">
      <c r="A51" s="2" t="s">
        <v>30</v>
      </c>
      <c r="B51" s="3">
        <v>282</v>
      </c>
      <c r="C51" s="3">
        <v>414</v>
      </c>
      <c r="D51" s="3">
        <v>1086</v>
      </c>
      <c r="E51" s="3">
        <v>262</v>
      </c>
      <c r="F51" s="3">
        <v>184</v>
      </c>
      <c r="G51" s="3">
        <v>46</v>
      </c>
      <c r="H51" s="3">
        <v>1024</v>
      </c>
      <c r="I51" s="3">
        <v>698</v>
      </c>
      <c r="J51" s="3">
        <v>754</v>
      </c>
      <c r="K51" s="3">
        <v>220</v>
      </c>
    </row>
    <row r="52" spans="1:11" ht="15" x14ac:dyDescent="0.2">
      <c r="A52" s="2" t="s">
        <v>248</v>
      </c>
      <c r="B52" s="3">
        <v>16</v>
      </c>
      <c r="C52" s="3">
        <v>190</v>
      </c>
      <c r="D52" s="3">
        <v>0</v>
      </c>
      <c r="E52" s="3">
        <v>54</v>
      </c>
      <c r="F52" s="3">
        <v>26</v>
      </c>
      <c r="G52" s="3">
        <v>30</v>
      </c>
      <c r="H52" s="3">
        <v>4</v>
      </c>
      <c r="I52" s="3">
        <v>12</v>
      </c>
      <c r="J52" s="3">
        <v>6</v>
      </c>
      <c r="K52" s="3">
        <v>16</v>
      </c>
    </row>
    <row r="53" spans="1:11" ht="15" x14ac:dyDescent="0.2">
      <c r="A53" s="2" t="s">
        <v>110</v>
      </c>
      <c r="B53" s="3">
        <v>12</v>
      </c>
      <c r="C53" s="3">
        <v>142</v>
      </c>
      <c r="D53" s="3">
        <v>2</v>
      </c>
      <c r="E53" s="3">
        <v>26</v>
      </c>
      <c r="F53" s="3">
        <v>20</v>
      </c>
      <c r="G53" s="3">
        <v>14</v>
      </c>
      <c r="H53" s="3">
        <v>0</v>
      </c>
      <c r="I53" s="3">
        <v>20</v>
      </c>
      <c r="J53" s="3">
        <v>12</v>
      </c>
      <c r="K53" s="3">
        <v>20</v>
      </c>
    </row>
    <row r="54" spans="1:11" ht="15" x14ac:dyDescent="0.2">
      <c r="A54" s="2" t="s">
        <v>244</v>
      </c>
      <c r="B54" s="3">
        <v>6</v>
      </c>
      <c r="C54" s="3">
        <v>168</v>
      </c>
      <c r="D54" s="3">
        <v>8</v>
      </c>
      <c r="E54" s="3">
        <v>74</v>
      </c>
      <c r="F54" s="3">
        <v>14</v>
      </c>
      <c r="G54" s="3">
        <v>14</v>
      </c>
      <c r="H54" s="3">
        <v>6</v>
      </c>
      <c r="I54" s="3">
        <v>14</v>
      </c>
      <c r="J54" s="3">
        <v>0</v>
      </c>
      <c r="K54" s="3">
        <v>14</v>
      </c>
    </row>
    <row r="55" spans="1:11" ht="15" x14ac:dyDescent="0.2">
      <c r="A55" s="2" t="s">
        <v>112</v>
      </c>
      <c r="B55" s="3">
        <v>10</v>
      </c>
      <c r="C55" s="3">
        <v>188</v>
      </c>
      <c r="D55" s="3">
        <v>4</v>
      </c>
      <c r="E55" s="3">
        <v>46</v>
      </c>
      <c r="F55" s="3">
        <v>46</v>
      </c>
      <c r="G55" s="3">
        <v>14</v>
      </c>
      <c r="H55" s="3">
        <v>6</v>
      </c>
      <c r="I55" s="3">
        <v>34</v>
      </c>
      <c r="J55" s="3">
        <v>14</v>
      </c>
      <c r="K55" s="3">
        <v>26</v>
      </c>
    </row>
    <row r="56" spans="1:11" ht="15" x14ac:dyDescent="0.2">
      <c r="A56" s="2" t="s">
        <v>156</v>
      </c>
      <c r="B56" s="3">
        <v>10</v>
      </c>
      <c r="C56" s="3">
        <v>116</v>
      </c>
      <c r="D56" s="3">
        <v>0</v>
      </c>
      <c r="E56" s="3">
        <v>32</v>
      </c>
      <c r="F56" s="3">
        <v>20</v>
      </c>
      <c r="G56" s="3">
        <v>24</v>
      </c>
      <c r="H56" s="3">
        <v>2</v>
      </c>
      <c r="I56" s="3">
        <v>20</v>
      </c>
      <c r="J56" s="3">
        <v>12</v>
      </c>
      <c r="K56" s="3">
        <v>10</v>
      </c>
    </row>
    <row r="57" spans="1:11" ht="15" x14ac:dyDescent="0.2">
      <c r="A57" s="2" t="s">
        <v>250</v>
      </c>
      <c r="B57" s="3">
        <v>8</v>
      </c>
      <c r="C57" s="3">
        <v>128</v>
      </c>
      <c r="D57" s="3">
        <v>4</v>
      </c>
      <c r="E57" s="3">
        <v>24</v>
      </c>
      <c r="F57" s="3">
        <v>36</v>
      </c>
      <c r="G57" s="3">
        <v>14</v>
      </c>
      <c r="H57" s="3">
        <v>0</v>
      </c>
      <c r="I57" s="3">
        <v>8</v>
      </c>
      <c r="J57" s="3">
        <v>4</v>
      </c>
      <c r="K57" s="3">
        <v>16</v>
      </c>
    </row>
    <row r="58" spans="1:11" ht="15" x14ac:dyDescent="0.2">
      <c r="A58" s="2" t="s">
        <v>96</v>
      </c>
      <c r="B58" s="3">
        <v>6</v>
      </c>
      <c r="C58" s="3">
        <v>150</v>
      </c>
      <c r="D58" s="3">
        <v>4</v>
      </c>
      <c r="E58" s="3">
        <v>28</v>
      </c>
      <c r="F58" s="3">
        <v>6</v>
      </c>
      <c r="G58" s="3">
        <v>14</v>
      </c>
      <c r="H58" s="3">
        <v>8</v>
      </c>
      <c r="I58" s="3">
        <v>2</v>
      </c>
      <c r="J58" s="3">
        <v>4</v>
      </c>
      <c r="K58" s="3">
        <v>22</v>
      </c>
    </row>
    <row r="59" spans="1:11" ht="15" x14ac:dyDescent="0.2">
      <c r="A59" s="2" t="s">
        <v>296</v>
      </c>
      <c r="B59" s="3">
        <v>4</v>
      </c>
      <c r="C59" s="3">
        <v>146</v>
      </c>
      <c r="D59" s="3">
        <v>6</v>
      </c>
      <c r="E59" s="3">
        <v>36</v>
      </c>
      <c r="F59" s="3">
        <v>12</v>
      </c>
      <c r="G59" s="3">
        <v>6</v>
      </c>
      <c r="H59" s="3">
        <v>8</v>
      </c>
      <c r="I59" s="3">
        <v>22</v>
      </c>
      <c r="J59" s="3">
        <v>8</v>
      </c>
      <c r="K59" s="3">
        <v>20</v>
      </c>
    </row>
    <row r="60" spans="1:11" ht="15" x14ac:dyDescent="0.2">
      <c r="A60" s="2" t="s">
        <v>149</v>
      </c>
      <c r="B60" s="3">
        <v>6</v>
      </c>
      <c r="C60" s="3">
        <v>112</v>
      </c>
      <c r="D60" s="3">
        <v>2</v>
      </c>
      <c r="E60" s="3">
        <v>24</v>
      </c>
      <c r="F60" s="3">
        <v>12</v>
      </c>
      <c r="G60" s="3">
        <v>6</v>
      </c>
      <c r="H60" s="3">
        <v>4</v>
      </c>
      <c r="I60" s="3">
        <v>2</v>
      </c>
      <c r="J60" s="3">
        <v>10</v>
      </c>
      <c r="K60" s="3">
        <v>14</v>
      </c>
    </row>
    <row r="61" spans="1:11" ht="15" x14ac:dyDescent="0.2">
      <c r="A61" s="2" t="s">
        <v>254</v>
      </c>
      <c r="B61" s="3">
        <v>18</v>
      </c>
      <c r="C61" s="3">
        <v>224</v>
      </c>
      <c r="D61" s="3">
        <v>0</v>
      </c>
      <c r="E61" s="3">
        <v>56</v>
      </c>
      <c r="F61" s="3">
        <v>54</v>
      </c>
      <c r="G61" s="3">
        <v>24</v>
      </c>
      <c r="H61" s="3">
        <v>4</v>
      </c>
      <c r="I61" s="3">
        <v>40</v>
      </c>
      <c r="J61" s="3">
        <v>4</v>
      </c>
      <c r="K61" s="3">
        <v>40</v>
      </c>
    </row>
    <row r="62" spans="1:11" ht="15" x14ac:dyDescent="0.2">
      <c r="A62" s="2" t="s">
        <v>252</v>
      </c>
      <c r="B62" s="3">
        <v>16</v>
      </c>
      <c r="C62" s="3">
        <v>256</v>
      </c>
      <c r="D62" s="3">
        <v>10</v>
      </c>
      <c r="E62" s="3">
        <v>42</v>
      </c>
      <c r="F62" s="3">
        <v>40</v>
      </c>
      <c r="G62" s="3">
        <v>32</v>
      </c>
      <c r="H62" s="3">
        <v>0</v>
      </c>
      <c r="I62" s="3">
        <v>18</v>
      </c>
      <c r="J62" s="3">
        <v>8</v>
      </c>
      <c r="K62" s="3">
        <v>56</v>
      </c>
    </row>
    <row r="63" spans="1:11" ht="15" x14ac:dyDescent="0.2">
      <c r="A63" s="2" t="s">
        <v>246</v>
      </c>
      <c r="B63" s="3">
        <v>22</v>
      </c>
      <c r="C63" s="3">
        <v>256</v>
      </c>
      <c r="D63" s="3">
        <v>10</v>
      </c>
      <c r="E63" s="3">
        <v>56</v>
      </c>
      <c r="F63" s="3">
        <v>36</v>
      </c>
      <c r="G63" s="3">
        <v>10</v>
      </c>
      <c r="H63" s="3">
        <v>2</v>
      </c>
      <c r="I63" s="3">
        <v>28</v>
      </c>
      <c r="J63" s="3">
        <v>2</v>
      </c>
      <c r="K63" s="3">
        <v>52</v>
      </c>
    </row>
    <row r="64" spans="1:11" ht="15" x14ac:dyDescent="0.2">
      <c r="A64" s="2" t="s">
        <v>357</v>
      </c>
      <c r="B64" s="3">
        <v>918</v>
      </c>
      <c r="C64" s="3">
        <v>740</v>
      </c>
      <c r="D64" s="3">
        <v>1032</v>
      </c>
      <c r="E64" s="3">
        <v>1674</v>
      </c>
      <c r="F64" s="3">
        <v>1090</v>
      </c>
      <c r="G64" s="3">
        <v>222</v>
      </c>
      <c r="H64" s="3">
        <v>588</v>
      </c>
      <c r="I64" s="3">
        <v>772</v>
      </c>
      <c r="J64" s="3">
        <v>594</v>
      </c>
      <c r="K64" s="3">
        <v>750</v>
      </c>
    </row>
    <row r="65" spans="1:11" ht="15" x14ac:dyDescent="0.2">
      <c r="A65" s="2" t="s">
        <v>4</v>
      </c>
      <c r="B65" s="3">
        <v>0</v>
      </c>
      <c r="C65" s="3">
        <v>18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2</v>
      </c>
      <c r="J65" s="3">
        <v>0</v>
      </c>
      <c r="K65" s="3">
        <v>0</v>
      </c>
    </row>
    <row r="66" spans="1:11" ht="15" x14ac:dyDescent="0.2">
      <c r="A66" s="2" t="s">
        <v>263</v>
      </c>
      <c r="B66" s="3">
        <v>58</v>
      </c>
      <c r="C66" s="3">
        <v>56</v>
      </c>
      <c r="D66" s="3">
        <v>38</v>
      </c>
      <c r="E66" s="3">
        <v>158</v>
      </c>
      <c r="F66" s="3">
        <v>42</v>
      </c>
      <c r="G66" s="3">
        <v>0</v>
      </c>
      <c r="H66" s="3">
        <v>16</v>
      </c>
      <c r="I66" s="3">
        <v>18</v>
      </c>
      <c r="J66" s="3">
        <v>14</v>
      </c>
      <c r="K66" s="3">
        <v>6</v>
      </c>
    </row>
    <row r="67" spans="1:11" ht="15" x14ac:dyDescent="0.2">
      <c r="A67" s="2" t="s">
        <v>205</v>
      </c>
      <c r="B67" s="3">
        <v>0</v>
      </c>
      <c r="C67" s="3">
        <v>66</v>
      </c>
      <c r="D67" s="3">
        <v>0</v>
      </c>
      <c r="E67" s="3">
        <v>14</v>
      </c>
      <c r="F67" s="3">
        <v>0</v>
      </c>
      <c r="G67" s="3">
        <v>6</v>
      </c>
      <c r="H67" s="3">
        <v>0</v>
      </c>
      <c r="I67" s="3">
        <v>0</v>
      </c>
      <c r="J67" s="3">
        <v>0</v>
      </c>
      <c r="K67" s="3">
        <v>2</v>
      </c>
    </row>
    <row r="68" spans="1:11" ht="15" x14ac:dyDescent="0.2">
      <c r="A68" s="2" t="s">
        <v>10</v>
      </c>
      <c r="B68" s="3">
        <v>4</v>
      </c>
      <c r="C68" s="3">
        <v>70</v>
      </c>
      <c r="D68" s="3">
        <v>2</v>
      </c>
      <c r="E68" s="3">
        <v>14</v>
      </c>
      <c r="F68" s="3">
        <v>6</v>
      </c>
      <c r="G68" s="3">
        <v>2</v>
      </c>
      <c r="H68" s="3">
        <v>0</v>
      </c>
      <c r="I68" s="3">
        <v>4</v>
      </c>
      <c r="J68" s="3">
        <v>4</v>
      </c>
      <c r="K68" s="3">
        <v>4</v>
      </c>
    </row>
    <row r="69" spans="1:11" ht="15" x14ac:dyDescent="0.2">
      <c r="A69" s="2" t="s">
        <v>207</v>
      </c>
      <c r="B69" s="3">
        <v>6</v>
      </c>
      <c r="C69" s="3">
        <v>92</v>
      </c>
      <c r="D69" s="3">
        <v>0</v>
      </c>
      <c r="E69" s="3">
        <v>24</v>
      </c>
      <c r="F69" s="3">
        <v>28</v>
      </c>
      <c r="G69" s="3">
        <v>30</v>
      </c>
      <c r="H69" s="3">
        <v>0</v>
      </c>
      <c r="I69" s="3">
        <v>4</v>
      </c>
      <c r="J69" s="3">
        <v>2</v>
      </c>
      <c r="K69" s="3">
        <v>20</v>
      </c>
    </row>
    <row r="70" spans="1:11" ht="15" x14ac:dyDescent="0.2">
      <c r="A70" s="2" t="s">
        <v>169</v>
      </c>
      <c r="B70" s="3">
        <v>6</v>
      </c>
      <c r="C70" s="3">
        <v>6</v>
      </c>
      <c r="D70" s="3">
        <v>18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</row>
    <row r="71" spans="1:11" ht="15" x14ac:dyDescent="0.2">
      <c r="A71" s="2" t="s">
        <v>37</v>
      </c>
      <c r="B71" s="3">
        <v>44</v>
      </c>
      <c r="C71" s="3">
        <v>290</v>
      </c>
      <c r="D71" s="3">
        <v>24</v>
      </c>
      <c r="E71" s="3">
        <v>136</v>
      </c>
      <c r="F71" s="3">
        <v>92</v>
      </c>
      <c r="G71" s="3">
        <v>232</v>
      </c>
      <c r="H71" s="3">
        <v>134</v>
      </c>
      <c r="I71" s="3">
        <v>496</v>
      </c>
      <c r="J71" s="3">
        <v>118</v>
      </c>
      <c r="K71" s="3">
        <v>106</v>
      </c>
    </row>
    <row r="72" spans="1:11" ht="15" x14ac:dyDescent="0.2">
      <c r="A72" s="2" t="s">
        <v>236</v>
      </c>
      <c r="B72" s="3">
        <v>12</v>
      </c>
      <c r="C72" s="3">
        <v>158</v>
      </c>
      <c r="D72" s="3">
        <v>6</v>
      </c>
      <c r="E72" s="3">
        <v>66</v>
      </c>
      <c r="F72" s="3">
        <v>38</v>
      </c>
      <c r="G72" s="3">
        <v>12</v>
      </c>
      <c r="H72" s="3">
        <v>6</v>
      </c>
      <c r="I72" s="3">
        <v>0</v>
      </c>
      <c r="J72" s="3">
        <v>0</v>
      </c>
      <c r="K72" s="3">
        <v>14</v>
      </c>
    </row>
    <row r="73" spans="1:11" ht="15" x14ac:dyDescent="0.2">
      <c r="A73" s="2" t="s">
        <v>87</v>
      </c>
      <c r="B73" s="3">
        <v>8</v>
      </c>
      <c r="C73" s="3">
        <v>30</v>
      </c>
      <c r="D73" s="3">
        <v>0</v>
      </c>
      <c r="E73" s="3">
        <v>2</v>
      </c>
      <c r="F73" s="3">
        <v>0</v>
      </c>
      <c r="G73" s="3">
        <v>22</v>
      </c>
      <c r="H73" s="3">
        <v>4</v>
      </c>
      <c r="I73" s="3">
        <v>8</v>
      </c>
      <c r="J73" s="3">
        <v>10</v>
      </c>
      <c r="K73" s="3">
        <v>6</v>
      </c>
    </row>
    <row r="74" spans="1:11" ht="15" x14ac:dyDescent="0.2">
      <c r="A74" s="2" t="s">
        <v>75</v>
      </c>
      <c r="B74" s="3">
        <v>84</v>
      </c>
      <c r="C74" s="3">
        <v>62</v>
      </c>
      <c r="D74" s="3">
        <v>90</v>
      </c>
      <c r="E74" s="3">
        <v>60</v>
      </c>
      <c r="F74" s="3">
        <v>86</v>
      </c>
      <c r="G74" s="3">
        <v>62</v>
      </c>
      <c r="H74" s="3">
        <v>98</v>
      </c>
      <c r="I74" s="3">
        <v>46</v>
      </c>
      <c r="J74" s="3">
        <v>68</v>
      </c>
      <c r="K74" s="3">
        <v>44</v>
      </c>
    </row>
    <row r="75" spans="1:11" ht="15" x14ac:dyDescent="0.2">
      <c r="A75" s="2" t="s">
        <v>189</v>
      </c>
      <c r="B75" s="3">
        <v>0</v>
      </c>
      <c r="C75" s="3">
        <v>2</v>
      </c>
      <c r="D75" s="3">
        <v>8</v>
      </c>
      <c r="E75" s="3">
        <v>0</v>
      </c>
      <c r="F75" s="3">
        <v>0</v>
      </c>
      <c r="G75" s="3">
        <v>2</v>
      </c>
      <c r="H75" s="3">
        <v>40</v>
      </c>
      <c r="I75" s="3">
        <v>148</v>
      </c>
      <c r="J75" s="3">
        <v>56</v>
      </c>
      <c r="K75" s="3">
        <v>24</v>
      </c>
    </row>
    <row r="76" spans="1:11" ht="15" x14ac:dyDescent="0.2">
      <c r="A76" s="2" t="s">
        <v>364</v>
      </c>
      <c r="B76" s="3">
        <v>20</v>
      </c>
      <c r="C76" s="3">
        <v>72</v>
      </c>
      <c r="D76" s="3">
        <v>2</v>
      </c>
      <c r="E76" s="3">
        <v>76</v>
      </c>
      <c r="F76" s="3">
        <v>62</v>
      </c>
      <c r="G76" s="3">
        <v>0</v>
      </c>
      <c r="H76" s="3">
        <v>12</v>
      </c>
      <c r="I76" s="3">
        <v>4</v>
      </c>
      <c r="J76" s="3">
        <v>0</v>
      </c>
      <c r="K76" s="3">
        <v>10</v>
      </c>
    </row>
    <row r="77" spans="1:11" ht="15" x14ac:dyDescent="0.2">
      <c r="A77" s="2" t="s">
        <v>77</v>
      </c>
      <c r="B77" s="3">
        <v>4280</v>
      </c>
      <c r="C77" s="3">
        <v>3882</v>
      </c>
      <c r="D77" s="3">
        <v>5016</v>
      </c>
      <c r="E77" s="3">
        <v>5168</v>
      </c>
      <c r="F77" s="3">
        <v>5650</v>
      </c>
      <c r="G77" s="3">
        <v>9234</v>
      </c>
      <c r="H77" s="3">
        <v>5552</v>
      </c>
      <c r="I77" s="3">
        <v>6300</v>
      </c>
      <c r="J77" s="3">
        <v>4902</v>
      </c>
      <c r="K77" s="3">
        <v>6664</v>
      </c>
    </row>
    <row r="78" spans="1:11" ht="15" x14ac:dyDescent="0.2">
      <c r="A78" s="2" t="s">
        <v>131</v>
      </c>
      <c r="B78" s="3">
        <v>10</v>
      </c>
      <c r="C78" s="3">
        <v>284</v>
      </c>
      <c r="D78" s="3">
        <v>6</v>
      </c>
      <c r="E78" s="3">
        <v>40</v>
      </c>
      <c r="F78" s="3">
        <v>18</v>
      </c>
      <c r="G78" s="3">
        <v>28</v>
      </c>
      <c r="H78" s="3">
        <v>4</v>
      </c>
      <c r="I78" s="3">
        <v>20</v>
      </c>
      <c r="J78" s="3">
        <v>4</v>
      </c>
      <c r="K78" s="3">
        <v>28</v>
      </c>
    </row>
    <row r="79" spans="1:11" ht="15" x14ac:dyDescent="0.2">
      <c r="A79" s="2" t="s">
        <v>256</v>
      </c>
      <c r="B79" s="3">
        <v>0</v>
      </c>
      <c r="C79" s="3">
        <v>0</v>
      </c>
      <c r="D79" s="3">
        <v>0</v>
      </c>
      <c r="E79" s="3">
        <v>2</v>
      </c>
      <c r="F79" s="3">
        <v>0</v>
      </c>
      <c r="G79" s="3">
        <v>20</v>
      </c>
      <c r="H79" s="3">
        <v>0</v>
      </c>
      <c r="I79" s="3">
        <v>0</v>
      </c>
      <c r="J79" s="3">
        <v>0</v>
      </c>
      <c r="K79" s="3">
        <v>0</v>
      </c>
    </row>
    <row r="80" spans="1:11" ht="15" x14ac:dyDescent="0.2">
      <c r="A80" s="2" t="s">
        <v>186</v>
      </c>
      <c r="B80" s="3">
        <v>2</v>
      </c>
      <c r="C80" s="3">
        <v>150</v>
      </c>
      <c r="D80" s="3">
        <v>6</v>
      </c>
      <c r="E80" s="3">
        <v>54</v>
      </c>
      <c r="F80" s="3">
        <v>52</v>
      </c>
      <c r="G80" s="3">
        <v>2</v>
      </c>
      <c r="H80" s="3">
        <v>0</v>
      </c>
      <c r="I80" s="3">
        <v>2</v>
      </c>
      <c r="J80" s="3">
        <v>2</v>
      </c>
      <c r="K80" s="3">
        <v>18</v>
      </c>
    </row>
    <row r="81" spans="1:11" ht="15" x14ac:dyDescent="0.2">
      <c r="A81" s="2" t="s">
        <v>141</v>
      </c>
      <c r="B81" s="3">
        <v>0</v>
      </c>
      <c r="C81" s="3">
        <v>18</v>
      </c>
      <c r="D81" s="3">
        <v>0</v>
      </c>
      <c r="E81" s="3">
        <v>16</v>
      </c>
      <c r="F81" s="3">
        <v>0</v>
      </c>
      <c r="G81" s="3">
        <v>2</v>
      </c>
      <c r="H81" s="3">
        <v>0</v>
      </c>
      <c r="I81" s="3">
        <v>0</v>
      </c>
      <c r="J81" s="3">
        <v>4</v>
      </c>
      <c r="K81" s="3">
        <v>0</v>
      </c>
    </row>
    <row r="82" spans="1:11" ht="15" x14ac:dyDescent="0.2">
      <c r="A82" s="2" t="s">
        <v>34</v>
      </c>
      <c r="B82" s="3">
        <v>2846</v>
      </c>
      <c r="C82" s="3">
        <v>3250</v>
      </c>
      <c r="D82" s="3">
        <v>9572</v>
      </c>
      <c r="E82" s="3">
        <v>2610</v>
      </c>
      <c r="F82" s="3">
        <v>1682</v>
      </c>
      <c r="G82" s="3">
        <v>196</v>
      </c>
      <c r="H82" s="3">
        <v>4400</v>
      </c>
      <c r="I82" s="3">
        <v>3824</v>
      </c>
      <c r="J82" s="3">
        <v>4376</v>
      </c>
      <c r="K82" s="3">
        <v>592</v>
      </c>
    </row>
    <row r="83" spans="1:11" ht="15" x14ac:dyDescent="0.2">
      <c r="A83" s="2" t="s">
        <v>54</v>
      </c>
      <c r="B83" s="3">
        <v>178</v>
      </c>
      <c r="C83" s="3">
        <v>368</v>
      </c>
      <c r="D83" s="3">
        <v>318</v>
      </c>
      <c r="E83" s="3">
        <v>566</v>
      </c>
      <c r="F83" s="3">
        <v>250</v>
      </c>
      <c r="G83" s="3">
        <v>42</v>
      </c>
      <c r="H83" s="3">
        <v>134</v>
      </c>
      <c r="I83" s="3">
        <v>166</v>
      </c>
      <c r="J83" s="3">
        <v>338</v>
      </c>
      <c r="K83" s="3">
        <v>118</v>
      </c>
    </row>
    <row r="84" spans="1:11" ht="15" x14ac:dyDescent="0.2">
      <c r="A84" s="2" t="s">
        <v>136</v>
      </c>
      <c r="B84" s="3">
        <v>1238</v>
      </c>
      <c r="C84" s="3">
        <v>1838</v>
      </c>
      <c r="D84" s="3">
        <v>1386</v>
      </c>
      <c r="E84" s="3">
        <v>2070</v>
      </c>
      <c r="F84" s="3">
        <v>2194</v>
      </c>
      <c r="G84" s="3">
        <v>1076</v>
      </c>
      <c r="H84" s="3">
        <v>1196</v>
      </c>
      <c r="I84" s="3">
        <v>1910</v>
      </c>
      <c r="J84" s="3">
        <v>1922</v>
      </c>
      <c r="K84" s="3">
        <v>1880</v>
      </c>
    </row>
    <row r="85" spans="1:11" ht="15" x14ac:dyDescent="0.2">
      <c r="A85" s="2" t="s">
        <v>328</v>
      </c>
      <c r="B85" s="3">
        <v>428</v>
      </c>
      <c r="C85" s="3">
        <v>1190</v>
      </c>
      <c r="D85" s="3">
        <v>398</v>
      </c>
      <c r="E85" s="3">
        <v>1248</v>
      </c>
      <c r="F85" s="3">
        <v>1370</v>
      </c>
      <c r="G85" s="3">
        <v>154</v>
      </c>
      <c r="H85" s="3">
        <v>320</v>
      </c>
      <c r="I85" s="3">
        <v>264</v>
      </c>
      <c r="J85" s="3">
        <v>118</v>
      </c>
      <c r="K85" s="3">
        <v>582</v>
      </c>
    </row>
    <row r="86" spans="1:11" ht="15" x14ac:dyDescent="0.2">
      <c r="A86" s="2" t="s">
        <v>234</v>
      </c>
      <c r="B86" s="3">
        <v>114</v>
      </c>
      <c r="C86" s="3">
        <v>236</v>
      </c>
      <c r="D86" s="3">
        <v>64</v>
      </c>
      <c r="E86" s="3">
        <v>302</v>
      </c>
      <c r="F86" s="3">
        <v>390</v>
      </c>
      <c r="G86" s="3">
        <v>88</v>
      </c>
      <c r="H86" s="3">
        <v>86</v>
      </c>
      <c r="I86" s="3">
        <v>62</v>
      </c>
      <c r="J86" s="3">
        <v>10</v>
      </c>
      <c r="K86" s="3">
        <v>102</v>
      </c>
    </row>
    <row r="87" spans="1:11" ht="15" x14ac:dyDescent="0.2">
      <c r="A87" s="2" t="s">
        <v>6</v>
      </c>
      <c r="B87" s="3">
        <v>4816</v>
      </c>
      <c r="C87" s="3">
        <v>2766</v>
      </c>
      <c r="D87" s="3">
        <v>4748</v>
      </c>
      <c r="E87" s="3">
        <v>5754</v>
      </c>
      <c r="F87" s="3">
        <v>3976</v>
      </c>
      <c r="G87" s="3">
        <v>880</v>
      </c>
      <c r="H87" s="3">
        <v>3788</v>
      </c>
      <c r="I87" s="3">
        <v>3362</v>
      </c>
      <c r="J87" s="3">
        <v>2190</v>
      </c>
      <c r="K87" s="3">
        <v>3494</v>
      </c>
    </row>
    <row r="88" spans="1:11" ht="15" x14ac:dyDescent="0.2">
      <c r="A88" s="2" t="s">
        <v>32</v>
      </c>
      <c r="B88" s="3">
        <v>22332</v>
      </c>
      <c r="C88" s="3">
        <v>20392</v>
      </c>
      <c r="D88" s="3">
        <v>38276</v>
      </c>
      <c r="E88" s="3">
        <v>17076</v>
      </c>
      <c r="F88" s="3">
        <v>15104</v>
      </c>
      <c r="G88" s="3">
        <v>20998</v>
      </c>
      <c r="H88" s="3">
        <v>29970</v>
      </c>
      <c r="I88" s="3">
        <v>27870</v>
      </c>
      <c r="J88" s="3">
        <v>30628</v>
      </c>
      <c r="K88" s="3">
        <v>22120</v>
      </c>
    </row>
    <row r="89" spans="1:11" ht="15" x14ac:dyDescent="0.2">
      <c r="A89" s="2" t="s">
        <v>102</v>
      </c>
      <c r="B89" s="3">
        <v>276</v>
      </c>
      <c r="C89" s="3">
        <v>122</v>
      </c>
      <c r="D89" s="3">
        <v>336</v>
      </c>
      <c r="E89" s="3">
        <v>266</v>
      </c>
      <c r="F89" s="3">
        <v>172</v>
      </c>
      <c r="G89" s="3">
        <v>98</v>
      </c>
      <c r="H89" s="3">
        <v>120</v>
      </c>
      <c r="I89" s="3">
        <v>100</v>
      </c>
      <c r="J89" s="3">
        <v>140</v>
      </c>
      <c r="K89" s="3">
        <v>124</v>
      </c>
    </row>
    <row r="90" spans="1:11" ht="15" x14ac:dyDescent="0.2">
      <c r="A90" s="2" t="s">
        <v>143</v>
      </c>
      <c r="B90" s="3">
        <v>8</v>
      </c>
      <c r="C90" s="3">
        <v>16</v>
      </c>
      <c r="D90" s="3">
        <v>30</v>
      </c>
      <c r="E90" s="3">
        <v>14</v>
      </c>
      <c r="F90" s="3">
        <v>8</v>
      </c>
      <c r="G90" s="3">
        <v>56</v>
      </c>
      <c r="H90" s="3">
        <v>58</v>
      </c>
      <c r="I90" s="3">
        <v>128</v>
      </c>
      <c r="J90" s="3">
        <v>56</v>
      </c>
      <c r="K90" s="3">
        <v>34</v>
      </c>
    </row>
    <row r="91" spans="1:11" ht="15" x14ac:dyDescent="0.2">
      <c r="A91" s="2" t="s">
        <v>91</v>
      </c>
      <c r="B91" s="3">
        <v>8</v>
      </c>
      <c r="C91" s="3">
        <v>168</v>
      </c>
      <c r="D91" s="3">
        <v>12</v>
      </c>
      <c r="E91" s="3">
        <v>40</v>
      </c>
      <c r="F91" s="3">
        <v>18</v>
      </c>
      <c r="G91" s="3">
        <v>18</v>
      </c>
      <c r="H91" s="3">
        <v>6</v>
      </c>
      <c r="I91" s="3">
        <v>20</v>
      </c>
      <c r="J91" s="3">
        <v>10</v>
      </c>
      <c r="K91" s="3">
        <v>34</v>
      </c>
    </row>
    <row r="92" spans="1:11" ht="15" x14ac:dyDescent="0.2">
      <c r="A92" s="2" t="s">
        <v>21</v>
      </c>
      <c r="B92" s="3">
        <v>0</v>
      </c>
      <c r="C92" s="3">
        <v>0</v>
      </c>
      <c r="D92" s="3">
        <v>6</v>
      </c>
      <c r="E92" s="3">
        <v>4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</row>
    <row r="93" spans="1:11" ht="15" x14ac:dyDescent="0.2">
      <c r="A93" s="2" t="s">
        <v>16</v>
      </c>
      <c r="B93" s="3">
        <v>12</v>
      </c>
      <c r="C93" s="3">
        <v>24</v>
      </c>
      <c r="D93" s="3">
        <v>0</v>
      </c>
      <c r="E93" s="3">
        <v>6</v>
      </c>
      <c r="F93" s="3">
        <v>36</v>
      </c>
      <c r="G93" s="3">
        <v>0</v>
      </c>
      <c r="H93" s="3">
        <v>0</v>
      </c>
      <c r="I93" s="3">
        <v>0</v>
      </c>
      <c r="J93" s="3">
        <v>4</v>
      </c>
      <c r="K93" s="3">
        <v>0</v>
      </c>
    </row>
    <row r="94" spans="1:11" ht="15" x14ac:dyDescent="0.2">
      <c r="A94" s="2" t="s">
        <v>20</v>
      </c>
      <c r="B94" s="3">
        <v>0</v>
      </c>
      <c r="C94" s="3">
        <v>0</v>
      </c>
      <c r="D94" s="3">
        <v>2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</row>
    <row r="95" spans="1:11" ht="15" x14ac:dyDescent="0.2">
      <c r="A95" s="2" t="s">
        <v>49</v>
      </c>
      <c r="B95" s="3">
        <v>18</v>
      </c>
      <c r="C95" s="3">
        <v>20</v>
      </c>
      <c r="D95" s="3">
        <v>12</v>
      </c>
      <c r="E95" s="3">
        <v>8</v>
      </c>
      <c r="F95" s="3">
        <v>28</v>
      </c>
      <c r="G95" s="3">
        <v>22</v>
      </c>
      <c r="H95" s="3">
        <v>18</v>
      </c>
      <c r="I95" s="3">
        <v>0</v>
      </c>
      <c r="J95" s="3">
        <v>16</v>
      </c>
      <c r="K95" s="3">
        <v>16</v>
      </c>
    </row>
    <row r="96" spans="1:11" ht="15" x14ac:dyDescent="0.2">
      <c r="A96" s="2" t="s">
        <v>43</v>
      </c>
      <c r="B96" s="3">
        <v>8</v>
      </c>
      <c r="C96" s="3">
        <v>2</v>
      </c>
      <c r="D96" s="3">
        <v>6</v>
      </c>
      <c r="E96" s="3">
        <v>4</v>
      </c>
      <c r="F96" s="3">
        <v>10</v>
      </c>
      <c r="G96" s="3">
        <v>10</v>
      </c>
      <c r="H96" s="3">
        <v>0</v>
      </c>
      <c r="I96" s="3">
        <v>2</v>
      </c>
      <c r="J96" s="3">
        <v>4</v>
      </c>
      <c r="K96" s="3">
        <v>0</v>
      </c>
    </row>
    <row r="97" spans="1:11" ht="15" x14ac:dyDescent="0.2">
      <c r="A97" s="2" t="s">
        <v>41</v>
      </c>
      <c r="B97" s="3">
        <v>0</v>
      </c>
      <c r="C97" s="3">
        <v>32</v>
      </c>
      <c r="D97" s="3">
        <v>0</v>
      </c>
      <c r="E97" s="3">
        <v>0</v>
      </c>
      <c r="F97" s="3">
        <v>26</v>
      </c>
      <c r="G97" s="3">
        <v>0</v>
      </c>
      <c r="H97" s="3">
        <v>0</v>
      </c>
      <c r="I97" s="3">
        <v>0</v>
      </c>
      <c r="J97" s="3">
        <v>14</v>
      </c>
      <c r="K97" s="3">
        <v>0</v>
      </c>
    </row>
    <row r="98" spans="1:11" ht="15" x14ac:dyDescent="0.2">
      <c r="A98" s="2" t="s">
        <v>18</v>
      </c>
      <c r="B98" s="3">
        <v>22</v>
      </c>
      <c r="C98" s="3">
        <v>18</v>
      </c>
      <c r="D98" s="3">
        <v>2</v>
      </c>
      <c r="E98" s="3">
        <v>4</v>
      </c>
      <c r="F98" s="3">
        <v>12</v>
      </c>
      <c r="G98" s="3">
        <v>0</v>
      </c>
      <c r="H98" s="3">
        <v>4</v>
      </c>
      <c r="I98" s="3">
        <v>0</v>
      </c>
      <c r="J98" s="3">
        <v>6</v>
      </c>
      <c r="K98" s="3">
        <v>0</v>
      </c>
    </row>
    <row r="99" spans="1:11" ht="15" x14ac:dyDescent="0.2">
      <c r="A99" s="2" t="s">
        <v>219</v>
      </c>
      <c r="B99" s="3">
        <v>10</v>
      </c>
      <c r="C99" s="3">
        <v>8</v>
      </c>
      <c r="D99" s="3">
        <v>8</v>
      </c>
      <c r="E99" s="3">
        <v>22</v>
      </c>
      <c r="F99" s="3">
        <v>30</v>
      </c>
      <c r="G99" s="3">
        <v>14</v>
      </c>
      <c r="H99" s="3">
        <v>4</v>
      </c>
      <c r="I99" s="3">
        <v>14</v>
      </c>
      <c r="J99" s="3">
        <v>10</v>
      </c>
      <c r="K99" s="3">
        <v>4</v>
      </c>
    </row>
    <row r="100" spans="1:11" ht="15" x14ac:dyDescent="0.2">
      <c r="A100" s="2" t="s">
        <v>24</v>
      </c>
      <c r="B100" s="3">
        <v>400</v>
      </c>
      <c r="C100" s="3">
        <v>94</v>
      </c>
      <c r="D100" s="3">
        <v>38</v>
      </c>
      <c r="E100" s="3">
        <v>6</v>
      </c>
      <c r="F100" s="3">
        <v>10</v>
      </c>
      <c r="G100" s="3">
        <v>908</v>
      </c>
      <c r="H100" s="3">
        <v>870</v>
      </c>
      <c r="I100" s="3">
        <v>998</v>
      </c>
      <c r="J100" s="3">
        <v>2648</v>
      </c>
      <c r="K100" s="3">
        <v>1026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workbookViewId="0">
      <selection activeCell="H21" sqref="H21"/>
    </sheetView>
  </sheetViews>
  <sheetFormatPr defaultRowHeight="14.25" x14ac:dyDescent="0.2"/>
  <cols>
    <col min="1" max="1" width="13.875" style="5" bestFit="1" customWidth="1"/>
    <col min="2" max="16384" width="9" style="5"/>
  </cols>
  <sheetData>
    <row r="1" spans="1:6" x14ac:dyDescent="0.2">
      <c r="A1" s="5" t="s">
        <v>414</v>
      </c>
      <c r="B1" s="5" t="s">
        <v>403</v>
      </c>
      <c r="C1" s="5" t="s">
        <v>404</v>
      </c>
      <c r="D1" s="5" t="s">
        <v>405</v>
      </c>
      <c r="E1" s="5" t="s">
        <v>406</v>
      </c>
      <c r="F1" s="5" t="s">
        <v>407</v>
      </c>
    </row>
    <row r="2" spans="1:6" x14ac:dyDescent="0.2">
      <c r="A2" s="5" t="s">
        <v>1</v>
      </c>
      <c r="B2" s="5">
        <v>1072</v>
      </c>
      <c r="C2" s="5">
        <v>782</v>
      </c>
      <c r="D2" s="5">
        <v>1136</v>
      </c>
      <c r="E2" s="5">
        <v>1530</v>
      </c>
      <c r="F2" s="5">
        <v>872</v>
      </c>
    </row>
    <row r="3" spans="1:6" x14ac:dyDescent="0.2">
      <c r="A3" s="5" t="s">
        <v>3</v>
      </c>
      <c r="B3" s="5">
        <v>0</v>
      </c>
      <c r="C3" s="5">
        <v>18</v>
      </c>
      <c r="D3" s="5">
        <v>0</v>
      </c>
      <c r="E3" s="5">
        <v>0</v>
      </c>
      <c r="F3" s="5">
        <v>0</v>
      </c>
    </row>
    <row r="4" spans="1:6" x14ac:dyDescent="0.2">
      <c r="A4" s="5" t="s">
        <v>5</v>
      </c>
      <c r="B4" s="5">
        <v>6</v>
      </c>
      <c r="C4" s="5">
        <v>14</v>
      </c>
      <c r="D4" s="5">
        <v>36</v>
      </c>
      <c r="E4" s="5">
        <v>14</v>
      </c>
      <c r="F4" s="5">
        <v>4</v>
      </c>
    </row>
    <row r="5" spans="1:6" x14ac:dyDescent="0.2">
      <c r="A5" s="5" t="s">
        <v>7</v>
      </c>
      <c r="B5" s="5">
        <v>168</v>
      </c>
      <c r="C5" s="5">
        <v>638</v>
      </c>
      <c r="D5" s="5">
        <v>148</v>
      </c>
      <c r="E5" s="5">
        <v>510</v>
      </c>
      <c r="F5" s="5">
        <v>486</v>
      </c>
    </row>
    <row r="6" spans="1:6" x14ac:dyDescent="0.2">
      <c r="A6" s="5" t="s">
        <v>9</v>
      </c>
      <c r="B6" s="5">
        <v>4</v>
      </c>
      <c r="C6" s="5">
        <v>70</v>
      </c>
      <c r="D6" s="5">
        <v>2</v>
      </c>
      <c r="E6" s="5">
        <v>14</v>
      </c>
      <c r="F6" s="5">
        <v>6</v>
      </c>
    </row>
    <row r="7" spans="1:6" x14ac:dyDescent="0.2">
      <c r="A7" s="5" t="s">
        <v>11</v>
      </c>
      <c r="B7" s="5">
        <v>0</v>
      </c>
      <c r="C7" s="5">
        <v>0</v>
      </c>
      <c r="D7" s="5">
        <v>0</v>
      </c>
      <c r="E7" s="5">
        <v>6</v>
      </c>
      <c r="F7" s="5">
        <v>6</v>
      </c>
    </row>
    <row r="8" spans="1:6" x14ac:dyDescent="0.2">
      <c r="A8" s="5" t="s">
        <v>13</v>
      </c>
      <c r="B8" s="5">
        <v>804</v>
      </c>
      <c r="C8" s="5">
        <v>414</v>
      </c>
      <c r="D8" s="5">
        <v>860</v>
      </c>
      <c r="E8" s="5">
        <v>1126</v>
      </c>
      <c r="F8" s="5">
        <v>754</v>
      </c>
    </row>
    <row r="9" spans="1:6" x14ac:dyDescent="0.2">
      <c r="A9" s="5" t="s">
        <v>15</v>
      </c>
      <c r="B9" s="5">
        <v>12</v>
      </c>
      <c r="C9" s="5">
        <v>4</v>
      </c>
      <c r="D9" s="5">
        <v>0</v>
      </c>
      <c r="E9" s="5">
        <v>2</v>
      </c>
      <c r="F9" s="5">
        <v>14</v>
      </c>
    </row>
    <row r="10" spans="1:6" x14ac:dyDescent="0.2">
      <c r="A10" s="5" t="s">
        <v>17</v>
      </c>
      <c r="B10" s="5">
        <v>14</v>
      </c>
      <c r="C10" s="5">
        <v>16</v>
      </c>
      <c r="D10" s="5">
        <v>2</v>
      </c>
      <c r="E10" s="5">
        <v>0</v>
      </c>
      <c r="F10" s="5">
        <v>2</v>
      </c>
    </row>
    <row r="11" spans="1:6" x14ac:dyDescent="0.2">
      <c r="A11" s="5" t="s">
        <v>19</v>
      </c>
      <c r="B11" s="5">
        <v>0</v>
      </c>
      <c r="C11" s="5">
        <v>0</v>
      </c>
      <c r="D11" s="5">
        <v>2</v>
      </c>
      <c r="E11" s="5">
        <v>0</v>
      </c>
      <c r="F11" s="5">
        <v>0</v>
      </c>
    </row>
    <row r="12" spans="1:6" x14ac:dyDescent="0.2">
      <c r="A12" s="5" t="s">
        <v>22</v>
      </c>
      <c r="B12" s="5">
        <v>0</v>
      </c>
      <c r="C12" s="5">
        <v>0</v>
      </c>
      <c r="D12" s="5">
        <v>6</v>
      </c>
      <c r="E12" s="5">
        <v>4</v>
      </c>
      <c r="F12" s="5">
        <v>0</v>
      </c>
    </row>
    <row r="13" spans="1:6" x14ac:dyDescent="0.2">
      <c r="A13" s="5" t="s">
        <v>23</v>
      </c>
      <c r="B13" s="5">
        <v>400</v>
      </c>
      <c r="C13" s="5">
        <v>94</v>
      </c>
      <c r="D13" s="5">
        <v>38</v>
      </c>
      <c r="E13" s="5">
        <v>6</v>
      </c>
      <c r="F13" s="5">
        <v>10</v>
      </c>
    </row>
    <row r="14" spans="1:6" x14ac:dyDescent="0.2">
      <c r="A14" s="5" t="s">
        <v>25</v>
      </c>
      <c r="B14" s="5">
        <v>0</v>
      </c>
      <c r="C14" s="5">
        <v>22</v>
      </c>
      <c r="D14" s="5">
        <v>0</v>
      </c>
      <c r="E14" s="5">
        <v>12</v>
      </c>
      <c r="F14" s="5">
        <v>0</v>
      </c>
    </row>
    <row r="15" spans="1:6" x14ac:dyDescent="0.2">
      <c r="A15" s="5" t="s">
        <v>27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</row>
    <row r="16" spans="1:6" x14ac:dyDescent="0.2">
      <c r="A16" s="5" t="s">
        <v>29</v>
      </c>
      <c r="B16" s="5">
        <v>282</v>
      </c>
      <c r="C16" s="5">
        <v>414</v>
      </c>
      <c r="D16" s="5">
        <v>1086</v>
      </c>
      <c r="E16" s="5">
        <v>262</v>
      </c>
      <c r="F16" s="5">
        <v>184</v>
      </c>
    </row>
    <row r="17" spans="1:6" x14ac:dyDescent="0.2">
      <c r="A17" s="5" t="s">
        <v>31</v>
      </c>
      <c r="B17" s="5">
        <v>438</v>
      </c>
      <c r="C17" s="5">
        <v>350</v>
      </c>
      <c r="D17" s="5">
        <v>476</v>
      </c>
      <c r="E17" s="5">
        <v>332</v>
      </c>
      <c r="F17" s="5">
        <v>374</v>
      </c>
    </row>
    <row r="18" spans="1:6" x14ac:dyDescent="0.2">
      <c r="A18" s="5" t="s">
        <v>33</v>
      </c>
      <c r="B18" s="5">
        <v>2844</v>
      </c>
      <c r="C18" s="5">
        <v>3236</v>
      </c>
      <c r="D18" s="5">
        <v>9566</v>
      </c>
      <c r="E18" s="5">
        <v>2578</v>
      </c>
      <c r="F18" s="5">
        <v>1672</v>
      </c>
    </row>
    <row r="19" spans="1:6" x14ac:dyDescent="0.2">
      <c r="A19" s="5" t="s">
        <v>35</v>
      </c>
      <c r="B19" s="5">
        <v>92</v>
      </c>
      <c r="C19" s="5">
        <v>306</v>
      </c>
      <c r="D19" s="5">
        <v>182</v>
      </c>
      <c r="E19" s="5">
        <v>606</v>
      </c>
      <c r="F19" s="5">
        <v>318</v>
      </c>
    </row>
    <row r="20" spans="1:6" x14ac:dyDescent="0.2">
      <c r="A20" s="5" t="s">
        <v>36</v>
      </c>
      <c r="B20" s="5">
        <v>40</v>
      </c>
      <c r="C20" s="5">
        <v>250</v>
      </c>
      <c r="D20" s="5">
        <v>10</v>
      </c>
      <c r="E20" s="5">
        <v>124</v>
      </c>
      <c r="F20" s="5">
        <v>64</v>
      </c>
    </row>
    <row r="21" spans="1:6" x14ac:dyDescent="0.2">
      <c r="A21" s="5" t="s">
        <v>38</v>
      </c>
      <c r="B21" s="5">
        <v>2</v>
      </c>
      <c r="C21" s="5">
        <v>32</v>
      </c>
      <c r="D21" s="5">
        <v>0</v>
      </c>
      <c r="E21" s="5">
        <v>8</v>
      </c>
      <c r="F21" s="5">
        <v>10</v>
      </c>
    </row>
    <row r="22" spans="1:6" x14ac:dyDescent="0.2">
      <c r="A22" s="5" t="s">
        <v>40</v>
      </c>
      <c r="B22" s="5">
        <v>0</v>
      </c>
      <c r="C22" s="5">
        <v>16</v>
      </c>
      <c r="D22" s="5">
        <v>0</v>
      </c>
      <c r="E22" s="5">
        <v>0</v>
      </c>
      <c r="F22" s="5">
        <v>12</v>
      </c>
    </row>
    <row r="23" spans="1:6" x14ac:dyDescent="0.2">
      <c r="A23" s="5" t="s">
        <v>42</v>
      </c>
      <c r="B23" s="5">
        <v>8</v>
      </c>
      <c r="C23" s="5">
        <v>2</v>
      </c>
      <c r="D23" s="5">
        <v>6</v>
      </c>
      <c r="E23" s="5">
        <v>4</v>
      </c>
      <c r="F23" s="5">
        <v>10</v>
      </c>
    </row>
    <row r="24" spans="1:6" x14ac:dyDescent="0.2">
      <c r="A24" s="5" t="s">
        <v>44</v>
      </c>
      <c r="B24" s="5">
        <v>506</v>
      </c>
      <c r="C24" s="5">
        <v>406</v>
      </c>
      <c r="D24" s="5">
        <v>480</v>
      </c>
      <c r="E24" s="5">
        <v>428</v>
      </c>
      <c r="F24" s="5">
        <v>374</v>
      </c>
    </row>
    <row r="25" spans="1:6" x14ac:dyDescent="0.2">
      <c r="A25" s="5" t="s">
        <v>45</v>
      </c>
      <c r="B25" s="5">
        <v>120</v>
      </c>
      <c r="C25" s="5">
        <v>42</v>
      </c>
      <c r="D25" s="5">
        <v>6</v>
      </c>
      <c r="E25" s="5">
        <v>16</v>
      </c>
      <c r="F25" s="5">
        <v>4</v>
      </c>
    </row>
    <row r="26" spans="1:6" x14ac:dyDescent="0.2">
      <c r="A26" s="5" t="s">
        <v>47</v>
      </c>
      <c r="B26" s="5">
        <v>586</v>
      </c>
      <c r="C26" s="5">
        <v>322</v>
      </c>
      <c r="D26" s="5">
        <v>412</v>
      </c>
      <c r="E26" s="5">
        <v>502</v>
      </c>
      <c r="F26" s="5">
        <v>446</v>
      </c>
    </row>
    <row r="27" spans="1:6" x14ac:dyDescent="0.2">
      <c r="A27" s="5" t="s">
        <v>48</v>
      </c>
      <c r="B27" s="5">
        <v>6</v>
      </c>
      <c r="C27" s="5">
        <v>0</v>
      </c>
      <c r="D27" s="5">
        <v>6</v>
      </c>
      <c r="E27" s="5">
        <v>6</v>
      </c>
      <c r="F27" s="5">
        <v>2</v>
      </c>
    </row>
    <row r="28" spans="1:6" x14ac:dyDescent="0.2">
      <c r="A28" s="5" t="s">
        <v>50</v>
      </c>
      <c r="B28" s="5">
        <v>0</v>
      </c>
      <c r="C28" s="5">
        <v>16</v>
      </c>
      <c r="D28" s="5">
        <v>0</v>
      </c>
      <c r="E28" s="5">
        <v>0</v>
      </c>
      <c r="F28" s="5">
        <v>14</v>
      </c>
    </row>
    <row r="29" spans="1:6" x14ac:dyDescent="0.2">
      <c r="A29" s="5" t="s">
        <v>51</v>
      </c>
      <c r="B29" s="5">
        <v>0</v>
      </c>
      <c r="C29" s="5">
        <v>20</v>
      </c>
      <c r="D29" s="5">
        <v>0</v>
      </c>
      <c r="E29" s="5">
        <v>4</v>
      </c>
      <c r="F29" s="5">
        <v>22</v>
      </c>
    </row>
    <row r="30" spans="1:6" x14ac:dyDescent="0.2">
      <c r="A30" s="5" t="s">
        <v>52</v>
      </c>
      <c r="B30" s="5">
        <v>8</v>
      </c>
      <c r="C30" s="5">
        <v>2</v>
      </c>
      <c r="D30" s="5">
        <v>0</v>
      </c>
      <c r="E30" s="5">
        <v>4</v>
      </c>
      <c r="F30" s="5">
        <v>10</v>
      </c>
    </row>
    <row r="31" spans="1:6" x14ac:dyDescent="0.2">
      <c r="A31" s="5" t="s">
        <v>53</v>
      </c>
      <c r="B31" s="5">
        <v>0</v>
      </c>
      <c r="C31" s="5">
        <v>16</v>
      </c>
      <c r="D31" s="5">
        <v>14</v>
      </c>
      <c r="E31" s="5">
        <v>2</v>
      </c>
      <c r="F31" s="5">
        <v>0</v>
      </c>
    </row>
    <row r="32" spans="1:6" x14ac:dyDescent="0.2">
      <c r="A32" s="5" t="s">
        <v>55</v>
      </c>
      <c r="B32" s="5">
        <v>6</v>
      </c>
      <c r="C32" s="5">
        <v>48</v>
      </c>
      <c r="D32" s="5">
        <v>8</v>
      </c>
      <c r="E32" s="5">
        <v>8</v>
      </c>
      <c r="F32" s="5">
        <v>16</v>
      </c>
    </row>
    <row r="33" spans="1:6" x14ac:dyDescent="0.2">
      <c r="A33" s="5" t="s">
        <v>57</v>
      </c>
      <c r="B33" s="5">
        <v>4498</v>
      </c>
      <c r="C33" s="5">
        <v>6008</v>
      </c>
      <c r="D33" s="5">
        <v>15706</v>
      </c>
      <c r="E33" s="5">
        <v>4360</v>
      </c>
      <c r="F33" s="5">
        <v>3216</v>
      </c>
    </row>
    <row r="34" spans="1:6" x14ac:dyDescent="0.2">
      <c r="A34" s="5" t="s">
        <v>58</v>
      </c>
      <c r="B34" s="5">
        <v>0</v>
      </c>
      <c r="C34" s="5">
        <v>0</v>
      </c>
      <c r="D34" s="5">
        <v>0</v>
      </c>
      <c r="E34" s="5">
        <v>0</v>
      </c>
      <c r="F34" s="5">
        <v>6</v>
      </c>
    </row>
    <row r="35" spans="1:6" x14ac:dyDescent="0.2">
      <c r="A35" s="5" t="s">
        <v>59</v>
      </c>
      <c r="B35" s="5">
        <v>7370</v>
      </c>
      <c r="C35" s="5">
        <v>6692</v>
      </c>
      <c r="D35" s="5">
        <v>12702</v>
      </c>
      <c r="E35" s="5">
        <v>5262</v>
      </c>
      <c r="F35" s="5">
        <v>4412</v>
      </c>
    </row>
    <row r="36" spans="1:6" x14ac:dyDescent="0.2">
      <c r="A36" s="5" t="s">
        <v>60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</row>
    <row r="37" spans="1:6" x14ac:dyDescent="0.2">
      <c r="A37" s="5" t="s">
        <v>62</v>
      </c>
      <c r="B37" s="5">
        <v>16</v>
      </c>
      <c r="C37" s="5">
        <v>24</v>
      </c>
      <c r="D37" s="5">
        <v>40</v>
      </c>
      <c r="E37" s="5">
        <v>28</v>
      </c>
      <c r="F37" s="5">
        <v>4</v>
      </c>
    </row>
    <row r="38" spans="1:6" x14ac:dyDescent="0.2">
      <c r="A38" s="5" t="s">
        <v>63</v>
      </c>
      <c r="B38" s="5">
        <v>20</v>
      </c>
      <c r="C38" s="5">
        <v>0</v>
      </c>
      <c r="D38" s="5">
        <v>118</v>
      </c>
      <c r="E38" s="5">
        <v>34</v>
      </c>
      <c r="F38" s="5">
        <v>0</v>
      </c>
    </row>
    <row r="39" spans="1:6" x14ac:dyDescent="0.2">
      <c r="A39" s="5" t="s">
        <v>65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</row>
    <row r="40" spans="1:6" x14ac:dyDescent="0.2">
      <c r="A40" s="5" t="s">
        <v>66</v>
      </c>
      <c r="B40" s="5">
        <v>166</v>
      </c>
      <c r="C40" s="5">
        <v>286</v>
      </c>
      <c r="D40" s="5">
        <v>296</v>
      </c>
      <c r="E40" s="5">
        <v>558</v>
      </c>
      <c r="F40" s="5">
        <v>244</v>
      </c>
    </row>
    <row r="41" spans="1:6" x14ac:dyDescent="0.2">
      <c r="A41" s="5" t="s">
        <v>67</v>
      </c>
      <c r="B41" s="5">
        <v>4</v>
      </c>
      <c r="C41" s="5">
        <v>0</v>
      </c>
      <c r="D41" s="5">
        <v>0</v>
      </c>
      <c r="E41" s="5">
        <v>2</v>
      </c>
      <c r="F41" s="5">
        <v>0</v>
      </c>
    </row>
    <row r="42" spans="1:6" x14ac:dyDescent="0.2">
      <c r="A42" s="5" t="s">
        <v>68</v>
      </c>
      <c r="B42" s="5">
        <v>4352</v>
      </c>
      <c r="C42" s="5">
        <v>3416</v>
      </c>
      <c r="D42" s="5">
        <v>4530</v>
      </c>
      <c r="E42" s="5">
        <v>3206</v>
      </c>
      <c r="F42" s="5">
        <v>3334</v>
      </c>
    </row>
    <row r="43" spans="1:6" x14ac:dyDescent="0.2">
      <c r="A43" s="5" t="s">
        <v>69</v>
      </c>
      <c r="B43" s="5">
        <v>0</v>
      </c>
      <c r="C43" s="5">
        <v>2</v>
      </c>
      <c r="D43" s="5">
        <v>0</v>
      </c>
      <c r="E43" s="5">
        <v>0</v>
      </c>
      <c r="F43" s="5">
        <v>0</v>
      </c>
    </row>
    <row r="44" spans="1:6" x14ac:dyDescent="0.2">
      <c r="A44" s="5" t="s">
        <v>71</v>
      </c>
      <c r="B44" s="5">
        <v>2</v>
      </c>
      <c r="C44" s="5">
        <v>22</v>
      </c>
      <c r="D44" s="5">
        <v>0</v>
      </c>
      <c r="E44" s="5">
        <v>10</v>
      </c>
      <c r="F44" s="5">
        <v>0</v>
      </c>
    </row>
    <row r="45" spans="1:6" x14ac:dyDescent="0.2">
      <c r="A45" s="5" t="s">
        <v>73</v>
      </c>
      <c r="B45" s="5">
        <v>10</v>
      </c>
      <c r="C45" s="5">
        <v>36</v>
      </c>
      <c r="D45" s="5">
        <v>4</v>
      </c>
      <c r="E45" s="5">
        <v>6</v>
      </c>
      <c r="F45" s="5">
        <v>6</v>
      </c>
    </row>
    <row r="46" spans="1:6" x14ac:dyDescent="0.2">
      <c r="A46" s="5" t="s">
        <v>74</v>
      </c>
      <c r="B46" s="5">
        <v>12</v>
      </c>
      <c r="C46" s="5">
        <v>12</v>
      </c>
      <c r="D46" s="5">
        <v>46</v>
      </c>
      <c r="E46" s="5">
        <v>10</v>
      </c>
      <c r="F46" s="5">
        <v>14</v>
      </c>
    </row>
    <row r="47" spans="1:6" x14ac:dyDescent="0.2">
      <c r="A47" s="5" t="s">
        <v>76</v>
      </c>
      <c r="B47" s="5">
        <v>3766</v>
      </c>
      <c r="C47" s="5">
        <v>3560</v>
      </c>
      <c r="D47" s="5">
        <v>4446</v>
      </c>
      <c r="E47" s="5">
        <v>4704</v>
      </c>
      <c r="F47" s="5">
        <v>5240</v>
      </c>
    </row>
    <row r="48" spans="1:6" x14ac:dyDescent="0.2">
      <c r="A48" s="5" t="s">
        <v>78</v>
      </c>
      <c r="B48" s="5">
        <v>3146</v>
      </c>
      <c r="C48" s="5">
        <v>2076</v>
      </c>
      <c r="D48" s="5">
        <v>2256</v>
      </c>
      <c r="E48" s="5">
        <v>1824</v>
      </c>
      <c r="F48" s="5">
        <v>1642</v>
      </c>
    </row>
    <row r="49" spans="1:6" x14ac:dyDescent="0.2">
      <c r="A49" s="5" t="s">
        <v>79</v>
      </c>
      <c r="B49" s="5">
        <v>0</v>
      </c>
      <c r="C49" s="5">
        <v>48</v>
      </c>
      <c r="D49" s="5">
        <v>4</v>
      </c>
      <c r="E49" s="5">
        <v>20</v>
      </c>
      <c r="F49" s="5">
        <v>0</v>
      </c>
    </row>
    <row r="50" spans="1:6" x14ac:dyDescent="0.2">
      <c r="A50" s="5" t="s">
        <v>81</v>
      </c>
      <c r="B50" s="5">
        <v>4</v>
      </c>
      <c r="C50" s="5">
        <v>40</v>
      </c>
      <c r="D50" s="5">
        <v>14</v>
      </c>
      <c r="E50" s="5">
        <v>12</v>
      </c>
      <c r="F50" s="5">
        <v>28</v>
      </c>
    </row>
    <row r="51" spans="1:6" x14ac:dyDescent="0.2">
      <c r="A51" s="5" t="s">
        <v>82</v>
      </c>
      <c r="B51" s="5">
        <v>754</v>
      </c>
      <c r="C51" s="5">
        <v>900</v>
      </c>
      <c r="D51" s="5">
        <v>848</v>
      </c>
      <c r="E51" s="5">
        <v>1506</v>
      </c>
      <c r="F51" s="5">
        <v>736</v>
      </c>
    </row>
    <row r="52" spans="1:6" x14ac:dyDescent="0.2">
      <c r="A52" s="5" t="s">
        <v>84</v>
      </c>
      <c r="B52" s="5">
        <v>0</v>
      </c>
      <c r="C52" s="5">
        <v>2</v>
      </c>
      <c r="D52" s="5">
        <v>0</v>
      </c>
      <c r="E52" s="5">
        <v>8</v>
      </c>
      <c r="F52" s="5">
        <v>24</v>
      </c>
    </row>
    <row r="53" spans="1:6" x14ac:dyDescent="0.2">
      <c r="A53" s="5" t="s">
        <v>86</v>
      </c>
      <c r="B53" s="5">
        <v>8</v>
      </c>
      <c r="C53" s="5">
        <v>30</v>
      </c>
      <c r="D53" s="5">
        <v>0</v>
      </c>
      <c r="E53" s="5">
        <v>2</v>
      </c>
      <c r="F53" s="5">
        <v>0</v>
      </c>
    </row>
    <row r="54" spans="1:6" x14ac:dyDescent="0.2">
      <c r="A54" s="5" t="s">
        <v>88</v>
      </c>
      <c r="B54" s="5">
        <v>0</v>
      </c>
      <c r="C54" s="5">
        <v>4</v>
      </c>
      <c r="D54" s="5">
        <v>0</v>
      </c>
      <c r="E54" s="5">
        <v>2</v>
      </c>
      <c r="F54" s="5">
        <v>16</v>
      </c>
    </row>
    <row r="55" spans="1:6" x14ac:dyDescent="0.2">
      <c r="A55" s="5" t="s">
        <v>90</v>
      </c>
      <c r="B55" s="5">
        <v>8</v>
      </c>
      <c r="C55" s="5">
        <v>168</v>
      </c>
      <c r="D55" s="5">
        <v>12</v>
      </c>
      <c r="E55" s="5">
        <v>40</v>
      </c>
      <c r="F55" s="5">
        <v>18</v>
      </c>
    </row>
    <row r="56" spans="1:6" x14ac:dyDescent="0.2">
      <c r="A56" s="5" t="s">
        <v>92</v>
      </c>
      <c r="B56" s="5">
        <v>10</v>
      </c>
      <c r="C56" s="5">
        <v>154</v>
      </c>
      <c r="D56" s="5">
        <v>6</v>
      </c>
      <c r="E56" s="5">
        <v>20</v>
      </c>
      <c r="F56" s="5">
        <v>10</v>
      </c>
    </row>
    <row r="57" spans="1:6" x14ac:dyDescent="0.2">
      <c r="A57" s="5" t="s">
        <v>94</v>
      </c>
      <c r="B57" s="5">
        <v>0</v>
      </c>
      <c r="C57" s="5">
        <v>4</v>
      </c>
      <c r="D57" s="5">
        <v>0</v>
      </c>
      <c r="E57" s="5">
        <v>0</v>
      </c>
      <c r="F57" s="5">
        <v>0</v>
      </c>
    </row>
    <row r="58" spans="1:6" x14ac:dyDescent="0.2">
      <c r="A58" s="5" t="s">
        <v>95</v>
      </c>
      <c r="B58" s="5">
        <v>6</v>
      </c>
      <c r="C58" s="5">
        <v>150</v>
      </c>
      <c r="D58" s="5">
        <v>4</v>
      </c>
      <c r="E58" s="5">
        <v>28</v>
      </c>
      <c r="F58" s="5">
        <v>6</v>
      </c>
    </row>
    <row r="59" spans="1:6" x14ac:dyDescent="0.2">
      <c r="A59" s="5" t="s">
        <v>97</v>
      </c>
      <c r="B59" s="5">
        <v>2</v>
      </c>
      <c r="C59" s="5">
        <v>8</v>
      </c>
      <c r="D59" s="5">
        <v>4</v>
      </c>
      <c r="E59" s="5">
        <v>6</v>
      </c>
      <c r="F59" s="5">
        <v>10</v>
      </c>
    </row>
    <row r="60" spans="1:6" x14ac:dyDescent="0.2">
      <c r="A60" s="5" t="s">
        <v>99</v>
      </c>
      <c r="B60" s="5">
        <v>4</v>
      </c>
      <c r="C60" s="5">
        <v>32</v>
      </c>
      <c r="D60" s="5">
        <v>4</v>
      </c>
      <c r="E60" s="5">
        <v>2</v>
      </c>
      <c r="F60" s="5">
        <v>22</v>
      </c>
    </row>
    <row r="61" spans="1:6" x14ac:dyDescent="0.2">
      <c r="A61" s="5" t="s">
        <v>101</v>
      </c>
      <c r="B61" s="5">
        <v>46</v>
      </c>
      <c r="C61" s="5">
        <v>18</v>
      </c>
      <c r="D61" s="5">
        <v>36</v>
      </c>
      <c r="E61" s="5">
        <v>36</v>
      </c>
      <c r="F61" s="5">
        <v>26</v>
      </c>
    </row>
    <row r="62" spans="1:6" x14ac:dyDescent="0.2">
      <c r="A62" s="5" t="s">
        <v>103</v>
      </c>
      <c r="B62" s="5">
        <v>590</v>
      </c>
      <c r="C62" s="5">
        <v>390</v>
      </c>
      <c r="D62" s="5">
        <v>640</v>
      </c>
      <c r="E62" s="5">
        <v>842</v>
      </c>
      <c r="F62" s="5">
        <v>572</v>
      </c>
    </row>
    <row r="63" spans="1:6" x14ac:dyDescent="0.2">
      <c r="A63" s="5" t="s">
        <v>104</v>
      </c>
      <c r="B63" s="5">
        <v>0</v>
      </c>
      <c r="C63" s="5">
        <v>0</v>
      </c>
      <c r="D63" s="5">
        <v>0</v>
      </c>
      <c r="E63" s="5">
        <v>0</v>
      </c>
      <c r="F63" s="5">
        <v>30</v>
      </c>
    </row>
    <row r="64" spans="1:6" x14ac:dyDescent="0.2">
      <c r="A64" s="5" t="s">
        <v>105</v>
      </c>
      <c r="B64" s="5">
        <v>8</v>
      </c>
      <c r="C64" s="5">
        <v>160</v>
      </c>
      <c r="D64" s="5">
        <v>12</v>
      </c>
      <c r="E64" s="5">
        <v>44</v>
      </c>
      <c r="F64" s="5">
        <v>18</v>
      </c>
    </row>
    <row r="65" spans="1:6" x14ac:dyDescent="0.2">
      <c r="A65" s="5" t="s">
        <v>107</v>
      </c>
      <c r="B65" s="5">
        <v>8</v>
      </c>
      <c r="C65" s="5">
        <v>98</v>
      </c>
      <c r="D65" s="5">
        <v>4</v>
      </c>
      <c r="E65" s="5">
        <v>32</v>
      </c>
      <c r="F65" s="5">
        <v>4</v>
      </c>
    </row>
    <row r="66" spans="1:6" x14ac:dyDescent="0.2">
      <c r="A66" s="5" t="s">
        <v>109</v>
      </c>
      <c r="B66" s="5">
        <v>0</v>
      </c>
      <c r="C66" s="5">
        <v>18</v>
      </c>
      <c r="D66" s="5">
        <v>0</v>
      </c>
      <c r="E66" s="5">
        <v>4</v>
      </c>
      <c r="F66" s="5">
        <v>12</v>
      </c>
    </row>
    <row r="67" spans="1:6" x14ac:dyDescent="0.2">
      <c r="A67" s="5" t="s">
        <v>111</v>
      </c>
      <c r="B67" s="5">
        <v>10</v>
      </c>
      <c r="C67" s="5">
        <v>188</v>
      </c>
      <c r="D67" s="5">
        <v>4</v>
      </c>
      <c r="E67" s="5">
        <v>46</v>
      </c>
      <c r="F67" s="5">
        <v>46</v>
      </c>
    </row>
    <row r="68" spans="1:6" x14ac:dyDescent="0.2">
      <c r="A68" s="5" t="s">
        <v>113</v>
      </c>
      <c r="B68" s="5">
        <v>1908</v>
      </c>
      <c r="C68" s="5">
        <v>1794</v>
      </c>
      <c r="D68" s="5">
        <v>3264</v>
      </c>
      <c r="E68" s="5">
        <v>1158</v>
      </c>
      <c r="F68" s="5">
        <v>932</v>
      </c>
    </row>
    <row r="69" spans="1:6" x14ac:dyDescent="0.2">
      <c r="A69" s="5" t="s">
        <v>115</v>
      </c>
      <c r="B69" s="5">
        <v>0</v>
      </c>
      <c r="C69" s="5">
        <v>6</v>
      </c>
      <c r="D69" s="5">
        <v>0</v>
      </c>
      <c r="E69" s="5">
        <v>0</v>
      </c>
      <c r="F69" s="5">
        <v>0</v>
      </c>
    </row>
    <row r="70" spans="1:6" x14ac:dyDescent="0.2">
      <c r="A70" s="5" t="s">
        <v>117</v>
      </c>
      <c r="B70" s="5">
        <v>24</v>
      </c>
      <c r="C70" s="5">
        <v>54</v>
      </c>
      <c r="D70" s="5">
        <v>4</v>
      </c>
      <c r="E70" s="5">
        <v>20</v>
      </c>
      <c r="F70" s="5">
        <v>16</v>
      </c>
    </row>
    <row r="71" spans="1:6" x14ac:dyDescent="0.2">
      <c r="A71" s="5" t="s">
        <v>119</v>
      </c>
      <c r="B71" s="5">
        <v>0</v>
      </c>
      <c r="C71" s="5">
        <v>2</v>
      </c>
      <c r="D71" s="5">
        <v>0</v>
      </c>
      <c r="E71" s="5">
        <v>0</v>
      </c>
      <c r="F71" s="5">
        <v>0</v>
      </c>
    </row>
    <row r="72" spans="1:6" x14ac:dyDescent="0.2">
      <c r="A72" s="5" t="s">
        <v>121</v>
      </c>
      <c r="B72" s="5">
        <v>90</v>
      </c>
      <c r="C72" s="5">
        <v>56</v>
      </c>
      <c r="D72" s="5">
        <v>114</v>
      </c>
      <c r="E72" s="5">
        <v>110</v>
      </c>
      <c r="F72" s="5">
        <v>66</v>
      </c>
    </row>
    <row r="73" spans="1:6" x14ac:dyDescent="0.2">
      <c r="A73" s="5" t="s">
        <v>122</v>
      </c>
      <c r="B73" s="5">
        <v>2924</v>
      </c>
      <c r="C73" s="5">
        <v>1174</v>
      </c>
      <c r="D73" s="5">
        <v>1030</v>
      </c>
      <c r="E73" s="5">
        <v>270</v>
      </c>
      <c r="F73" s="5">
        <v>220</v>
      </c>
    </row>
    <row r="74" spans="1:6" x14ac:dyDescent="0.2">
      <c r="A74" s="5" t="s">
        <v>124</v>
      </c>
      <c r="B74" s="5">
        <v>0</v>
      </c>
      <c r="C74" s="5">
        <v>0</v>
      </c>
      <c r="D74" s="5">
        <v>0</v>
      </c>
      <c r="E74" s="5">
        <v>0</v>
      </c>
      <c r="F74" s="5">
        <v>32</v>
      </c>
    </row>
    <row r="75" spans="1:6" x14ac:dyDescent="0.2">
      <c r="A75" s="5" t="s">
        <v>125</v>
      </c>
      <c r="B75" s="5">
        <v>1772</v>
      </c>
      <c r="C75" s="5">
        <v>1560</v>
      </c>
      <c r="D75" s="5">
        <v>2902</v>
      </c>
      <c r="E75" s="5">
        <v>940</v>
      </c>
      <c r="F75" s="5">
        <v>842</v>
      </c>
    </row>
    <row r="76" spans="1:6" x14ac:dyDescent="0.2">
      <c r="A76" s="5" t="s">
        <v>126</v>
      </c>
      <c r="B76" s="5">
        <v>842</v>
      </c>
      <c r="C76" s="5">
        <v>416</v>
      </c>
      <c r="D76" s="5">
        <v>122</v>
      </c>
      <c r="E76" s="5">
        <v>36</v>
      </c>
      <c r="F76" s="5">
        <v>8</v>
      </c>
    </row>
    <row r="77" spans="1:6" x14ac:dyDescent="0.2">
      <c r="A77" s="5" t="s">
        <v>128</v>
      </c>
      <c r="B77" s="5">
        <v>22</v>
      </c>
      <c r="C77" s="5">
        <v>20</v>
      </c>
      <c r="D77" s="5">
        <v>20</v>
      </c>
      <c r="E77" s="5">
        <v>24</v>
      </c>
      <c r="F77" s="5">
        <v>30</v>
      </c>
    </row>
    <row r="78" spans="1:6" x14ac:dyDescent="0.2">
      <c r="A78" s="5" t="s">
        <v>129</v>
      </c>
      <c r="B78" s="5">
        <v>0</v>
      </c>
      <c r="C78" s="5">
        <v>0</v>
      </c>
      <c r="D78" s="5">
        <v>0</v>
      </c>
      <c r="E78" s="5">
        <v>0</v>
      </c>
      <c r="F78" s="5">
        <v>6</v>
      </c>
    </row>
    <row r="79" spans="1:6" x14ac:dyDescent="0.2">
      <c r="A79" s="5" t="s">
        <v>130</v>
      </c>
      <c r="B79" s="5">
        <v>10</v>
      </c>
      <c r="C79" s="5">
        <v>284</v>
      </c>
      <c r="D79" s="5">
        <v>6</v>
      </c>
      <c r="E79" s="5">
        <v>40</v>
      </c>
      <c r="F79" s="5">
        <v>18</v>
      </c>
    </row>
    <row r="80" spans="1:6" x14ac:dyDescent="0.2">
      <c r="A80" s="5" t="s">
        <v>132</v>
      </c>
      <c r="B80" s="5">
        <v>6</v>
      </c>
      <c r="C80" s="5">
        <v>44</v>
      </c>
      <c r="D80" s="5">
        <v>2</v>
      </c>
      <c r="E80" s="5">
        <v>14</v>
      </c>
      <c r="F80" s="5">
        <v>6</v>
      </c>
    </row>
    <row r="81" spans="1:6" x14ac:dyDescent="0.2">
      <c r="A81" s="5" t="s">
        <v>134</v>
      </c>
      <c r="B81" s="5">
        <v>48</v>
      </c>
      <c r="C81" s="5">
        <v>54</v>
      </c>
      <c r="D81" s="5">
        <v>48</v>
      </c>
      <c r="E81" s="5">
        <v>58</v>
      </c>
      <c r="F81" s="5">
        <v>78</v>
      </c>
    </row>
    <row r="82" spans="1:6" x14ac:dyDescent="0.2">
      <c r="A82" s="5" t="s">
        <v>135</v>
      </c>
      <c r="B82" s="5">
        <v>0</v>
      </c>
      <c r="C82" s="5">
        <v>0</v>
      </c>
      <c r="D82" s="5">
        <v>0</v>
      </c>
      <c r="E82" s="5">
        <v>2</v>
      </c>
      <c r="F82" s="5">
        <v>0</v>
      </c>
    </row>
    <row r="83" spans="1:6" x14ac:dyDescent="0.2">
      <c r="A83" s="5" t="s">
        <v>137</v>
      </c>
      <c r="B83" s="5">
        <v>18</v>
      </c>
      <c r="C83" s="5">
        <v>4</v>
      </c>
      <c r="D83" s="5">
        <v>40</v>
      </c>
      <c r="E83" s="5">
        <v>46</v>
      </c>
      <c r="F83" s="5">
        <v>32</v>
      </c>
    </row>
    <row r="84" spans="1:6" x14ac:dyDescent="0.2">
      <c r="A84" s="5" t="s">
        <v>138</v>
      </c>
      <c r="B84" s="5">
        <v>0</v>
      </c>
      <c r="C84" s="5">
        <v>24</v>
      </c>
      <c r="D84" s="5">
        <v>4</v>
      </c>
      <c r="E84" s="5">
        <v>0</v>
      </c>
      <c r="F84" s="5">
        <v>0</v>
      </c>
    </row>
    <row r="85" spans="1:6" x14ac:dyDescent="0.2">
      <c r="A85" s="5" t="s">
        <v>139</v>
      </c>
      <c r="B85" s="5">
        <v>4</v>
      </c>
      <c r="C85" s="5">
        <v>0</v>
      </c>
      <c r="D85" s="5">
        <v>0</v>
      </c>
      <c r="E85" s="5">
        <v>0</v>
      </c>
      <c r="F85" s="5">
        <v>4</v>
      </c>
    </row>
    <row r="86" spans="1:6" x14ac:dyDescent="0.2">
      <c r="A86" s="5" t="s">
        <v>140</v>
      </c>
      <c r="B86" s="5">
        <v>0</v>
      </c>
      <c r="C86" s="5">
        <v>18</v>
      </c>
      <c r="D86" s="5">
        <v>0</v>
      </c>
      <c r="E86" s="5">
        <v>16</v>
      </c>
      <c r="F86" s="5">
        <v>0</v>
      </c>
    </row>
    <row r="87" spans="1:6" x14ac:dyDescent="0.2">
      <c r="A87" s="5" t="s">
        <v>142</v>
      </c>
      <c r="B87" s="5">
        <v>8</v>
      </c>
      <c r="C87" s="5">
        <v>16</v>
      </c>
      <c r="D87" s="5">
        <v>30</v>
      </c>
      <c r="E87" s="5">
        <v>14</v>
      </c>
      <c r="F87" s="5">
        <v>8</v>
      </c>
    </row>
    <row r="88" spans="1:6" x14ac:dyDescent="0.2">
      <c r="A88" s="5" t="s">
        <v>144</v>
      </c>
      <c r="B88" s="5">
        <v>14</v>
      </c>
      <c r="C88" s="5">
        <v>138</v>
      </c>
      <c r="D88" s="5">
        <v>20</v>
      </c>
      <c r="E88" s="5">
        <v>70</v>
      </c>
      <c r="F88" s="5">
        <v>22</v>
      </c>
    </row>
    <row r="89" spans="1:6" x14ac:dyDescent="0.2">
      <c r="A89" s="5" t="s">
        <v>146</v>
      </c>
      <c r="B89" s="5">
        <v>198</v>
      </c>
      <c r="C89" s="5">
        <v>224</v>
      </c>
      <c r="D89" s="5">
        <v>412</v>
      </c>
      <c r="E89" s="5">
        <v>208</v>
      </c>
      <c r="F89" s="5">
        <v>226</v>
      </c>
    </row>
    <row r="90" spans="1:6" x14ac:dyDescent="0.2">
      <c r="A90" s="5" t="s">
        <v>148</v>
      </c>
      <c r="B90" s="5">
        <v>0</v>
      </c>
      <c r="C90" s="5">
        <v>6</v>
      </c>
      <c r="D90" s="5">
        <v>0</v>
      </c>
      <c r="E90" s="5">
        <v>0</v>
      </c>
      <c r="F90" s="5">
        <v>0</v>
      </c>
    </row>
    <row r="91" spans="1:6" x14ac:dyDescent="0.2">
      <c r="A91" s="5" t="s">
        <v>150</v>
      </c>
      <c r="B91" s="5">
        <v>0</v>
      </c>
      <c r="C91" s="5">
        <v>0</v>
      </c>
      <c r="D91" s="5">
        <v>0</v>
      </c>
      <c r="E91" s="5">
        <v>12</v>
      </c>
      <c r="F91" s="5">
        <v>0</v>
      </c>
    </row>
    <row r="92" spans="1:6" x14ac:dyDescent="0.2">
      <c r="A92" s="5" t="s">
        <v>151</v>
      </c>
      <c r="B92" s="5">
        <v>0</v>
      </c>
      <c r="C92" s="5">
        <v>0</v>
      </c>
      <c r="D92" s="5">
        <v>2</v>
      </c>
      <c r="E92" s="5">
        <v>0</v>
      </c>
      <c r="F92" s="5">
        <v>4</v>
      </c>
    </row>
    <row r="93" spans="1:6" x14ac:dyDescent="0.2">
      <c r="A93" s="5" t="s">
        <v>152</v>
      </c>
      <c r="B93" s="5">
        <v>230</v>
      </c>
      <c r="C93" s="5">
        <v>470</v>
      </c>
      <c r="D93" s="5">
        <v>898</v>
      </c>
      <c r="E93" s="5">
        <v>282</v>
      </c>
      <c r="F93" s="5">
        <v>184</v>
      </c>
    </row>
    <row r="94" spans="1:6" x14ac:dyDescent="0.2">
      <c r="A94" s="5" t="s">
        <v>154</v>
      </c>
      <c r="B94" s="5">
        <v>14</v>
      </c>
      <c r="C94" s="5">
        <v>14</v>
      </c>
      <c r="D94" s="5">
        <v>12</v>
      </c>
      <c r="E94" s="5">
        <v>8</v>
      </c>
      <c r="F94" s="5">
        <v>0</v>
      </c>
    </row>
    <row r="95" spans="1:6" x14ac:dyDescent="0.2">
      <c r="A95" s="5" t="s">
        <v>155</v>
      </c>
      <c r="B95" s="5">
        <v>10</v>
      </c>
      <c r="C95" s="5">
        <v>116</v>
      </c>
      <c r="D95" s="5">
        <v>0</v>
      </c>
      <c r="E95" s="5">
        <v>32</v>
      </c>
      <c r="F95" s="5">
        <v>20</v>
      </c>
    </row>
    <row r="96" spans="1:6" x14ac:dyDescent="0.2">
      <c r="A96" s="5" t="s">
        <v>157</v>
      </c>
      <c r="B96" s="5">
        <v>10</v>
      </c>
      <c r="C96" s="5">
        <v>178</v>
      </c>
      <c r="D96" s="5">
        <v>14</v>
      </c>
      <c r="E96" s="5">
        <v>48</v>
      </c>
      <c r="F96" s="5">
        <v>22</v>
      </c>
    </row>
    <row r="97" spans="1:6" x14ac:dyDescent="0.2">
      <c r="A97" s="5" t="s">
        <v>158</v>
      </c>
      <c r="B97" s="5">
        <v>0</v>
      </c>
      <c r="C97" s="5">
        <v>14</v>
      </c>
      <c r="D97" s="5">
        <v>0</v>
      </c>
      <c r="E97" s="5">
        <v>8</v>
      </c>
      <c r="F97" s="5">
        <v>0</v>
      </c>
    </row>
    <row r="98" spans="1:6" x14ac:dyDescent="0.2">
      <c r="A98" s="5" t="s">
        <v>160</v>
      </c>
      <c r="B98" s="5">
        <v>0</v>
      </c>
      <c r="C98" s="5">
        <v>0</v>
      </c>
      <c r="D98" s="5">
        <v>12</v>
      </c>
      <c r="E98" s="5">
        <v>0</v>
      </c>
      <c r="F98" s="5">
        <v>0</v>
      </c>
    </row>
    <row r="99" spans="1:6" x14ac:dyDescent="0.2">
      <c r="A99" s="5" t="s">
        <v>161</v>
      </c>
      <c r="B99" s="5">
        <v>0</v>
      </c>
      <c r="C99" s="5">
        <v>4</v>
      </c>
      <c r="D99" s="5">
        <v>8</v>
      </c>
      <c r="E99" s="5">
        <v>0</v>
      </c>
      <c r="F99" s="5">
        <v>6</v>
      </c>
    </row>
    <row r="100" spans="1:6" x14ac:dyDescent="0.2">
      <c r="A100" s="5" t="s">
        <v>162</v>
      </c>
      <c r="B100" s="5">
        <v>6</v>
      </c>
      <c r="C100" s="5">
        <v>66</v>
      </c>
      <c r="D100" s="5">
        <v>36</v>
      </c>
      <c r="E100" s="5">
        <v>18</v>
      </c>
      <c r="F100" s="5">
        <v>26</v>
      </c>
    </row>
    <row r="101" spans="1:6" x14ac:dyDescent="0.2">
      <c r="A101" s="5" t="s">
        <v>164</v>
      </c>
      <c r="B101" s="5">
        <v>0</v>
      </c>
      <c r="C101" s="5">
        <v>0</v>
      </c>
      <c r="D101" s="5">
        <v>0</v>
      </c>
      <c r="E101" s="5">
        <v>0</v>
      </c>
      <c r="F101" s="5">
        <v>18</v>
      </c>
    </row>
    <row r="102" spans="1:6" x14ac:dyDescent="0.2">
      <c r="A102" s="5" t="s">
        <v>165</v>
      </c>
      <c r="B102" s="5">
        <v>8</v>
      </c>
      <c r="C102" s="5">
        <v>4</v>
      </c>
      <c r="D102" s="5">
        <v>12</v>
      </c>
      <c r="E102" s="5">
        <v>38</v>
      </c>
      <c r="F102" s="5">
        <v>52</v>
      </c>
    </row>
    <row r="103" spans="1:6" x14ac:dyDescent="0.2">
      <c r="A103" s="5" t="s">
        <v>166</v>
      </c>
      <c r="B103" s="5">
        <v>2</v>
      </c>
      <c r="C103" s="5">
        <v>18</v>
      </c>
      <c r="D103" s="5">
        <v>18</v>
      </c>
      <c r="E103" s="5">
        <v>6</v>
      </c>
      <c r="F103" s="5">
        <v>12</v>
      </c>
    </row>
    <row r="104" spans="1:6" x14ac:dyDescent="0.2">
      <c r="A104" s="5" t="s">
        <v>168</v>
      </c>
      <c r="B104" s="5">
        <v>6</v>
      </c>
      <c r="C104" s="5">
        <v>6</v>
      </c>
      <c r="D104" s="5">
        <v>18</v>
      </c>
      <c r="E104" s="5">
        <v>0</v>
      </c>
      <c r="F104" s="5">
        <v>0</v>
      </c>
    </row>
    <row r="105" spans="1:6" x14ac:dyDescent="0.2">
      <c r="A105" s="5" t="s">
        <v>170</v>
      </c>
      <c r="B105" s="5">
        <v>874</v>
      </c>
      <c r="C105" s="5">
        <v>662</v>
      </c>
      <c r="D105" s="5">
        <v>864</v>
      </c>
      <c r="E105" s="5">
        <v>1246</v>
      </c>
      <c r="F105" s="5">
        <v>658</v>
      </c>
    </row>
    <row r="106" spans="1:6" x14ac:dyDescent="0.2">
      <c r="A106" s="5" t="s">
        <v>171</v>
      </c>
      <c r="B106" s="5">
        <v>2</v>
      </c>
      <c r="C106" s="5">
        <v>6</v>
      </c>
      <c r="D106" s="5">
        <v>6</v>
      </c>
      <c r="E106" s="5">
        <v>10</v>
      </c>
      <c r="F106" s="5">
        <v>2</v>
      </c>
    </row>
    <row r="107" spans="1:6" x14ac:dyDescent="0.2">
      <c r="A107" s="5" t="s">
        <v>172</v>
      </c>
      <c r="B107" s="5">
        <v>580</v>
      </c>
      <c r="C107" s="5">
        <v>634</v>
      </c>
      <c r="D107" s="5">
        <v>692</v>
      </c>
      <c r="E107" s="5">
        <v>946</v>
      </c>
      <c r="F107" s="5">
        <v>552</v>
      </c>
    </row>
    <row r="108" spans="1:6" x14ac:dyDescent="0.2">
      <c r="A108" s="5" t="s">
        <v>174</v>
      </c>
      <c r="B108" s="5">
        <v>2</v>
      </c>
      <c r="C108" s="5">
        <v>4</v>
      </c>
      <c r="D108" s="5">
        <v>0</v>
      </c>
      <c r="E108" s="5">
        <v>0</v>
      </c>
      <c r="F108" s="5">
        <v>0</v>
      </c>
    </row>
    <row r="109" spans="1:6" x14ac:dyDescent="0.2">
      <c r="A109" s="5" t="s">
        <v>176</v>
      </c>
      <c r="B109" s="5">
        <v>204</v>
      </c>
      <c r="C109" s="5">
        <v>0</v>
      </c>
      <c r="D109" s="5">
        <v>20</v>
      </c>
      <c r="E109" s="5">
        <v>4</v>
      </c>
      <c r="F109" s="5">
        <v>0</v>
      </c>
    </row>
    <row r="110" spans="1:6" x14ac:dyDescent="0.2">
      <c r="A110" s="5" t="s">
        <v>177</v>
      </c>
      <c r="B110" s="5">
        <v>44</v>
      </c>
      <c r="C110" s="5">
        <v>38</v>
      </c>
      <c r="D110" s="5">
        <v>64</v>
      </c>
      <c r="E110" s="5">
        <v>130</v>
      </c>
      <c r="F110" s="5">
        <v>70</v>
      </c>
    </row>
    <row r="111" spans="1:6" x14ac:dyDescent="0.2">
      <c r="A111" s="5" t="s">
        <v>178</v>
      </c>
      <c r="B111" s="5">
        <v>230</v>
      </c>
      <c r="C111" s="5">
        <v>104</v>
      </c>
      <c r="D111" s="5">
        <v>300</v>
      </c>
      <c r="E111" s="5">
        <v>230</v>
      </c>
      <c r="F111" s="5">
        <v>146</v>
      </c>
    </row>
    <row r="112" spans="1:6" x14ac:dyDescent="0.2">
      <c r="A112" s="5" t="s">
        <v>179</v>
      </c>
      <c r="B112" s="5">
        <v>72</v>
      </c>
      <c r="C112" s="5">
        <v>98</v>
      </c>
      <c r="D112" s="5">
        <v>116</v>
      </c>
      <c r="E112" s="5">
        <v>180</v>
      </c>
      <c r="F112" s="5">
        <v>100</v>
      </c>
    </row>
    <row r="113" spans="1:6" x14ac:dyDescent="0.2">
      <c r="A113" s="5" t="s">
        <v>180</v>
      </c>
      <c r="B113" s="5">
        <v>0</v>
      </c>
      <c r="C113" s="5">
        <v>8</v>
      </c>
      <c r="D113" s="5">
        <v>0</v>
      </c>
      <c r="E113" s="5">
        <v>0</v>
      </c>
      <c r="F113" s="5">
        <v>14</v>
      </c>
    </row>
    <row r="114" spans="1:6" x14ac:dyDescent="0.2">
      <c r="A114" s="5" t="s">
        <v>181</v>
      </c>
      <c r="B114" s="5">
        <v>6</v>
      </c>
      <c r="C114" s="5">
        <v>6</v>
      </c>
      <c r="D114" s="5">
        <v>14</v>
      </c>
      <c r="E114" s="5">
        <v>0</v>
      </c>
      <c r="F114" s="5">
        <v>0</v>
      </c>
    </row>
    <row r="115" spans="1:6" x14ac:dyDescent="0.2">
      <c r="A115" s="5" t="s">
        <v>182</v>
      </c>
      <c r="B115" s="5">
        <v>260</v>
      </c>
      <c r="C115" s="5">
        <v>132</v>
      </c>
      <c r="D115" s="5">
        <v>582</v>
      </c>
      <c r="E115" s="5">
        <v>232</v>
      </c>
      <c r="F115" s="5">
        <v>156</v>
      </c>
    </row>
    <row r="116" spans="1:6" x14ac:dyDescent="0.2">
      <c r="A116" s="5" t="s">
        <v>183</v>
      </c>
      <c r="B116" s="5">
        <v>316</v>
      </c>
      <c r="C116" s="5">
        <v>204</v>
      </c>
      <c r="D116" s="5">
        <v>358</v>
      </c>
      <c r="E116" s="5">
        <v>380</v>
      </c>
      <c r="F116" s="5">
        <v>324</v>
      </c>
    </row>
    <row r="117" spans="1:6" x14ac:dyDescent="0.2">
      <c r="A117" s="5" t="s">
        <v>184</v>
      </c>
      <c r="B117" s="5">
        <v>0</v>
      </c>
      <c r="C117" s="5">
        <v>0</v>
      </c>
      <c r="D117" s="5">
        <v>0</v>
      </c>
      <c r="E117" s="5">
        <v>8</v>
      </c>
      <c r="F117" s="5">
        <v>2</v>
      </c>
    </row>
    <row r="118" spans="1:6" x14ac:dyDescent="0.2">
      <c r="A118" s="5" t="s">
        <v>185</v>
      </c>
      <c r="B118" s="5">
        <v>2</v>
      </c>
      <c r="C118" s="5">
        <v>150</v>
      </c>
      <c r="D118" s="5">
        <v>6</v>
      </c>
      <c r="E118" s="5">
        <v>54</v>
      </c>
      <c r="F118" s="5">
        <v>52</v>
      </c>
    </row>
    <row r="119" spans="1:6" x14ac:dyDescent="0.2">
      <c r="A119" s="5" t="s">
        <v>187</v>
      </c>
      <c r="B119" s="5">
        <v>12</v>
      </c>
      <c r="C119" s="5">
        <v>12</v>
      </c>
      <c r="D119" s="5">
        <v>4</v>
      </c>
      <c r="E119" s="5">
        <v>72</v>
      </c>
      <c r="F119" s="5">
        <v>62</v>
      </c>
    </row>
    <row r="120" spans="1:6" x14ac:dyDescent="0.2">
      <c r="A120" s="5" t="s">
        <v>188</v>
      </c>
      <c r="B120" s="5">
        <v>0</v>
      </c>
      <c r="C120" s="5">
        <v>2</v>
      </c>
      <c r="D120" s="5">
        <v>8</v>
      </c>
      <c r="E120" s="5">
        <v>0</v>
      </c>
      <c r="F120" s="5">
        <v>0</v>
      </c>
    </row>
    <row r="121" spans="1:6" x14ac:dyDescent="0.2">
      <c r="A121" s="5" t="s">
        <v>190</v>
      </c>
      <c r="B121" s="5">
        <v>14</v>
      </c>
      <c r="C121" s="5">
        <v>0</v>
      </c>
      <c r="D121" s="5">
        <v>14</v>
      </c>
      <c r="E121" s="5">
        <v>6</v>
      </c>
      <c r="F121" s="5">
        <v>2</v>
      </c>
    </row>
    <row r="122" spans="1:6" x14ac:dyDescent="0.2">
      <c r="A122" s="5" t="s">
        <v>191</v>
      </c>
      <c r="B122" s="5">
        <v>10</v>
      </c>
      <c r="C122" s="5">
        <v>4</v>
      </c>
      <c r="D122" s="5">
        <v>26</v>
      </c>
      <c r="E122" s="5">
        <v>2</v>
      </c>
      <c r="F122" s="5">
        <v>2</v>
      </c>
    </row>
    <row r="123" spans="1:6" x14ac:dyDescent="0.2">
      <c r="A123" s="5" t="s">
        <v>192</v>
      </c>
      <c r="B123" s="5">
        <v>0</v>
      </c>
      <c r="C123" s="5">
        <v>0</v>
      </c>
      <c r="D123" s="5">
        <v>28</v>
      </c>
      <c r="E123" s="5">
        <v>2</v>
      </c>
      <c r="F123" s="5">
        <v>4</v>
      </c>
    </row>
    <row r="124" spans="1:6" x14ac:dyDescent="0.2">
      <c r="A124" s="5" t="s">
        <v>193</v>
      </c>
      <c r="B124" s="5">
        <v>0</v>
      </c>
      <c r="C124" s="5">
        <v>0</v>
      </c>
      <c r="D124" s="5">
        <v>4</v>
      </c>
      <c r="E124" s="5">
        <v>0</v>
      </c>
      <c r="F124" s="5">
        <v>0</v>
      </c>
    </row>
    <row r="125" spans="1:6" x14ac:dyDescent="0.2">
      <c r="A125" s="5" t="s">
        <v>194</v>
      </c>
      <c r="B125" s="5">
        <v>8</v>
      </c>
      <c r="C125" s="5">
        <v>6</v>
      </c>
      <c r="D125" s="5">
        <v>0</v>
      </c>
      <c r="E125" s="5">
        <v>2</v>
      </c>
      <c r="F125" s="5">
        <v>26</v>
      </c>
    </row>
    <row r="126" spans="1:6" x14ac:dyDescent="0.2">
      <c r="A126" s="5" t="s">
        <v>195</v>
      </c>
      <c r="B126" s="5">
        <v>14</v>
      </c>
      <c r="C126" s="5">
        <v>32</v>
      </c>
      <c r="D126" s="5">
        <v>22</v>
      </c>
      <c r="E126" s="5">
        <v>98</v>
      </c>
      <c r="F126" s="5">
        <v>8</v>
      </c>
    </row>
    <row r="127" spans="1:6" x14ac:dyDescent="0.2">
      <c r="A127" s="5" t="s">
        <v>196</v>
      </c>
      <c r="B127" s="5">
        <v>0</v>
      </c>
      <c r="C127" s="5">
        <v>26</v>
      </c>
      <c r="D127" s="5">
        <v>0</v>
      </c>
      <c r="E127" s="5">
        <v>18</v>
      </c>
      <c r="F127" s="5">
        <v>22</v>
      </c>
    </row>
    <row r="128" spans="1:6" x14ac:dyDescent="0.2">
      <c r="A128" s="5" t="s">
        <v>197</v>
      </c>
      <c r="B128" s="5">
        <v>2</v>
      </c>
      <c r="C128" s="5">
        <v>4</v>
      </c>
      <c r="D128" s="5">
        <v>8</v>
      </c>
      <c r="E128" s="5">
        <v>0</v>
      </c>
      <c r="F128" s="5">
        <v>14</v>
      </c>
    </row>
    <row r="129" spans="1:6" x14ac:dyDescent="0.2">
      <c r="A129" s="5" t="s">
        <v>198</v>
      </c>
      <c r="B129" s="5">
        <v>6</v>
      </c>
      <c r="C129" s="5">
        <v>2</v>
      </c>
      <c r="D129" s="5">
        <v>0</v>
      </c>
      <c r="E129" s="5">
        <v>0</v>
      </c>
      <c r="F129" s="5">
        <v>6</v>
      </c>
    </row>
    <row r="130" spans="1:6" x14ac:dyDescent="0.2">
      <c r="A130" s="5" t="s">
        <v>199</v>
      </c>
      <c r="B130" s="5">
        <v>0</v>
      </c>
      <c r="C130" s="5">
        <v>0</v>
      </c>
      <c r="D130" s="5">
        <v>0</v>
      </c>
      <c r="E130" s="5">
        <v>2</v>
      </c>
      <c r="F130" s="5">
        <v>2</v>
      </c>
    </row>
    <row r="131" spans="1:6" x14ac:dyDescent="0.2">
      <c r="A131" s="5" t="s">
        <v>200</v>
      </c>
      <c r="B131" s="5">
        <v>0</v>
      </c>
      <c r="C131" s="5">
        <v>0</v>
      </c>
      <c r="D131" s="5">
        <v>2</v>
      </c>
      <c r="E131" s="5">
        <v>0</v>
      </c>
      <c r="F131" s="5">
        <v>0</v>
      </c>
    </row>
    <row r="132" spans="1:6" x14ac:dyDescent="0.2">
      <c r="A132" s="5" t="s">
        <v>201</v>
      </c>
      <c r="B132" s="5">
        <v>0</v>
      </c>
      <c r="C132" s="5">
        <v>0</v>
      </c>
      <c r="D132" s="5">
        <v>6</v>
      </c>
      <c r="E132" s="5">
        <v>10</v>
      </c>
      <c r="F132" s="5">
        <v>2</v>
      </c>
    </row>
    <row r="133" spans="1:6" x14ac:dyDescent="0.2">
      <c r="A133" s="5" t="s">
        <v>202</v>
      </c>
      <c r="B133" s="5">
        <v>22</v>
      </c>
      <c r="C133" s="5">
        <v>28</v>
      </c>
      <c r="D133" s="5">
        <v>14</v>
      </c>
      <c r="E133" s="5">
        <v>24</v>
      </c>
      <c r="F133" s="5">
        <v>14</v>
      </c>
    </row>
    <row r="134" spans="1:6" x14ac:dyDescent="0.2">
      <c r="A134" s="5" t="s">
        <v>203</v>
      </c>
      <c r="B134" s="5">
        <v>0</v>
      </c>
      <c r="C134" s="5">
        <v>0</v>
      </c>
      <c r="D134" s="5">
        <v>8</v>
      </c>
      <c r="E134" s="5">
        <v>2</v>
      </c>
      <c r="F134" s="5">
        <v>0</v>
      </c>
    </row>
    <row r="135" spans="1:6" x14ac:dyDescent="0.2">
      <c r="A135" s="5" t="s">
        <v>204</v>
      </c>
      <c r="B135" s="5">
        <v>0</v>
      </c>
      <c r="C135" s="5">
        <v>66</v>
      </c>
      <c r="D135" s="5">
        <v>0</v>
      </c>
      <c r="E135" s="5">
        <v>14</v>
      </c>
      <c r="F135" s="5">
        <v>0</v>
      </c>
    </row>
    <row r="136" spans="1:6" x14ac:dyDescent="0.2">
      <c r="A136" s="5" t="s">
        <v>206</v>
      </c>
      <c r="B136" s="5">
        <v>6</v>
      </c>
      <c r="C136" s="5">
        <v>92</v>
      </c>
      <c r="D136" s="5">
        <v>0</v>
      </c>
      <c r="E136" s="5">
        <v>24</v>
      </c>
      <c r="F136" s="5">
        <v>28</v>
      </c>
    </row>
    <row r="137" spans="1:6" x14ac:dyDescent="0.2">
      <c r="A137" s="5" t="s">
        <v>208</v>
      </c>
      <c r="B137" s="5">
        <v>10</v>
      </c>
      <c r="C137" s="5">
        <v>2</v>
      </c>
      <c r="D137" s="5">
        <v>6</v>
      </c>
      <c r="E137" s="5">
        <v>4</v>
      </c>
      <c r="F137" s="5">
        <v>0</v>
      </c>
    </row>
    <row r="138" spans="1:6" x14ac:dyDescent="0.2">
      <c r="A138" s="5" t="s">
        <v>209</v>
      </c>
      <c r="B138" s="5">
        <v>8</v>
      </c>
      <c r="C138" s="5">
        <v>8</v>
      </c>
      <c r="D138" s="5">
        <v>20</v>
      </c>
      <c r="E138" s="5">
        <v>8</v>
      </c>
      <c r="F138" s="5">
        <v>10</v>
      </c>
    </row>
    <row r="139" spans="1:6" x14ac:dyDescent="0.2">
      <c r="A139" s="5" t="s">
        <v>210</v>
      </c>
      <c r="B139" s="5">
        <v>6</v>
      </c>
      <c r="C139" s="5">
        <v>0</v>
      </c>
      <c r="D139" s="5">
        <v>2</v>
      </c>
      <c r="E139" s="5">
        <v>2</v>
      </c>
      <c r="F139" s="5">
        <v>8</v>
      </c>
    </row>
    <row r="140" spans="1:6" x14ac:dyDescent="0.2">
      <c r="A140" s="5" t="s">
        <v>211</v>
      </c>
      <c r="B140" s="5">
        <v>226</v>
      </c>
      <c r="C140" s="5">
        <v>170</v>
      </c>
      <c r="D140" s="5">
        <v>82</v>
      </c>
      <c r="E140" s="5">
        <v>166</v>
      </c>
      <c r="F140" s="5">
        <v>180</v>
      </c>
    </row>
    <row r="141" spans="1:6" x14ac:dyDescent="0.2">
      <c r="A141" s="5" t="s">
        <v>212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</row>
    <row r="142" spans="1:6" x14ac:dyDescent="0.2">
      <c r="A142" s="5" t="s">
        <v>213</v>
      </c>
      <c r="B142" s="5">
        <v>8</v>
      </c>
      <c r="C142" s="5">
        <v>0</v>
      </c>
      <c r="D142" s="5">
        <v>10</v>
      </c>
      <c r="E142" s="5">
        <v>12</v>
      </c>
      <c r="F142" s="5">
        <v>0</v>
      </c>
    </row>
    <row r="143" spans="1:6" x14ac:dyDescent="0.2">
      <c r="A143" s="5" t="s">
        <v>214</v>
      </c>
      <c r="B143" s="5">
        <v>0</v>
      </c>
      <c r="C143" s="5">
        <v>0</v>
      </c>
      <c r="D143" s="5">
        <v>6</v>
      </c>
      <c r="E143" s="5">
        <v>28</v>
      </c>
      <c r="F143" s="5">
        <v>0</v>
      </c>
    </row>
    <row r="144" spans="1:6" x14ac:dyDescent="0.2">
      <c r="A144" s="5" t="s">
        <v>216</v>
      </c>
      <c r="B144" s="5">
        <v>14</v>
      </c>
      <c r="C144" s="5">
        <v>0</v>
      </c>
      <c r="D144" s="5">
        <v>38</v>
      </c>
      <c r="E144" s="5">
        <v>8</v>
      </c>
      <c r="F144" s="5">
        <v>8</v>
      </c>
    </row>
    <row r="145" spans="1:6" x14ac:dyDescent="0.2">
      <c r="A145" s="5" t="s">
        <v>217</v>
      </c>
      <c r="B145" s="5">
        <v>4</v>
      </c>
      <c r="C145" s="5">
        <v>4</v>
      </c>
      <c r="D145" s="5">
        <v>0</v>
      </c>
      <c r="E145" s="5">
        <v>0</v>
      </c>
      <c r="F145" s="5">
        <v>14</v>
      </c>
    </row>
    <row r="146" spans="1:6" x14ac:dyDescent="0.2">
      <c r="A146" s="5" t="s">
        <v>218</v>
      </c>
      <c r="B146" s="5">
        <v>8</v>
      </c>
      <c r="C146" s="5">
        <v>6</v>
      </c>
      <c r="D146" s="5">
        <v>8</v>
      </c>
      <c r="E146" s="5">
        <v>14</v>
      </c>
      <c r="F146" s="5">
        <v>14</v>
      </c>
    </row>
    <row r="147" spans="1:6" x14ac:dyDescent="0.2">
      <c r="A147" s="5" t="s">
        <v>220</v>
      </c>
      <c r="B147" s="5">
        <v>24</v>
      </c>
      <c r="C147" s="5">
        <v>12</v>
      </c>
      <c r="D147" s="5">
        <v>50</v>
      </c>
      <c r="E147" s="5">
        <v>40</v>
      </c>
      <c r="F147" s="5">
        <v>62</v>
      </c>
    </row>
    <row r="148" spans="1:6" x14ac:dyDescent="0.2">
      <c r="A148" s="5" t="s">
        <v>221</v>
      </c>
      <c r="B148" s="5">
        <v>10</v>
      </c>
      <c r="C148" s="5">
        <v>2</v>
      </c>
      <c r="D148" s="5">
        <v>2</v>
      </c>
      <c r="E148" s="5">
        <v>2</v>
      </c>
      <c r="F148" s="5">
        <v>2</v>
      </c>
    </row>
    <row r="149" spans="1:6" x14ac:dyDescent="0.2">
      <c r="A149" s="5" t="s">
        <v>222</v>
      </c>
      <c r="B149" s="5">
        <v>52</v>
      </c>
      <c r="C149" s="5">
        <v>46</v>
      </c>
      <c r="D149" s="5">
        <v>112</v>
      </c>
      <c r="E149" s="5">
        <v>38</v>
      </c>
      <c r="F149" s="5">
        <v>32</v>
      </c>
    </row>
    <row r="150" spans="1:6" x14ac:dyDescent="0.2">
      <c r="A150" s="5" t="s">
        <v>223</v>
      </c>
      <c r="B150" s="5">
        <v>14</v>
      </c>
      <c r="C150" s="5">
        <v>4</v>
      </c>
      <c r="D150" s="5">
        <v>0</v>
      </c>
      <c r="E150" s="5">
        <v>6</v>
      </c>
      <c r="F150" s="5">
        <v>46</v>
      </c>
    </row>
    <row r="151" spans="1:6" x14ac:dyDescent="0.2">
      <c r="A151" s="5" t="s">
        <v>224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</row>
    <row r="152" spans="1:6" x14ac:dyDescent="0.2">
      <c r="A152" s="5" t="s">
        <v>225</v>
      </c>
      <c r="B152" s="5">
        <v>0</v>
      </c>
      <c r="C152" s="5">
        <v>2</v>
      </c>
      <c r="D152" s="5">
        <v>4</v>
      </c>
      <c r="E152" s="5">
        <v>0</v>
      </c>
      <c r="F152" s="5">
        <v>8</v>
      </c>
    </row>
    <row r="153" spans="1:6" x14ac:dyDescent="0.2">
      <c r="A153" s="5" t="s">
        <v>226</v>
      </c>
      <c r="B153" s="5">
        <v>12</v>
      </c>
      <c r="C153" s="5">
        <v>6</v>
      </c>
      <c r="D153" s="5">
        <v>26</v>
      </c>
      <c r="E153" s="5">
        <v>8</v>
      </c>
      <c r="F153" s="5">
        <v>12</v>
      </c>
    </row>
    <row r="154" spans="1:6" x14ac:dyDescent="0.2">
      <c r="A154" s="5" t="s">
        <v>227</v>
      </c>
      <c r="B154" s="5">
        <v>0</v>
      </c>
      <c r="C154" s="5">
        <v>0</v>
      </c>
      <c r="D154" s="5">
        <v>0</v>
      </c>
      <c r="E154" s="5">
        <v>2</v>
      </c>
      <c r="F154" s="5">
        <v>2</v>
      </c>
    </row>
    <row r="155" spans="1:6" x14ac:dyDescent="0.2">
      <c r="A155" s="5" t="s">
        <v>228</v>
      </c>
      <c r="B155" s="5">
        <v>3524</v>
      </c>
      <c r="C155" s="5">
        <v>3378</v>
      </c>
      <c r="D155" s="5">
        <v>3836</v>
      </c>
      <c r="E155" s="5">
        <v>3386</v>
      </c>
      <c r="F155" s="5">
        <v>3118</v>
      </c>
    </row>
    <row r="156" spans="1:6" x14ac:dyDescent="0.2">
      <c r="A156" s="5" t="s">
        <v>230</v>
      </c>
      <c r="B156" s="5">
        <v>0</v>
      </c>
      <c r="C156" s="5">
        <v>8</v>
      </c>
      <c r="D156" s="5">
        <v>0</v>
      </c>
      <c r="E156" s="5">
        <v>22</v>
      </c>
      <c r="F156" s="5">
        <v>8</v>
      </c>
    </row>
    <row r="157" spans="1:6" x14ac:dyDescent="0.2">
      <c r="A157" s="5" t="s">
        <v>231</v>
      </c>
      <c r="B157" s="5">
        <v>0</v>
      </c>
      <c r="C157" s="5">
        <v>0</v>
      </c>
      <c r="D157" s="5">
        <v>0</v>
      </c>
      <c r="E157" s="5">
        <v>0</v>
      </c>
      <c r="F157" s="5">
        <v>8</v>
      </c>
    </row>
    <row r="158" spans="1:6" x14ac:dyDescent="0.2">
      <c r="A158" s="5" t="s">
        <v>233</v>
      </c>
      <c r="B158" s="5">
        <v>0</v>
      </c>
      <c r="C158" s="5">
        <v>0</v>
      </c>
      <c r="D158" s="5">
        <v>0</v>
      </c>
      <c r="E158" s="5">
        <v>0</v>
      </c>
      <c r="F158" s="5">
        <v>2</v>
      </c>
    </row>
    <row r="159" spans="1:6" x14ac:dyDescent="0.2">
      <c r="A159" s="5" t="s">
        <v>235</v>
      </c>
      <c r="B159" s="5">
        <v>12</v>
      </c>
      <c r="C159" s="5">
        <v>158</v>
      </c>
      <c r="D159" s="5">
        <v>6</v>
      </c>
      <c r="E159" s="5">
        <v>66</v>
      </c>
      <c r="F159" s="5">
        <v>38</v>
      </c>
    </row>
    <row r="160" spans="1:6" x14ac:dyDescent="0.2">
      <c r="A160" s="5" t="s">
        <v>237</v>
      </c>
      <c r="B160" s="5">
        <v>22</v>
      </c>
      <c r="C160" s="5">
        <v>44</v>
      </c>
      <c r="D160" s="5">
        <v>6</v>
      </c>
      <c r="E160" s="5">
        <v>48</v>
      </c>
      <c r="F160" s="5">
        <v>36</v>
      </c>
    </row>
    <row r="161" spans="1:6" x14ac:dyDescent="0.2">
      <c r="A161" s="5" t="s">
        <v>238</v>
      </c>
      <c r="B161" s="5">
        <v>108</v>
      </c>
      <c r="C161" s="5">
        <v>30</v>
      </c>
      <c r="D161" s="5">
        <v>78</v>
      </c>
      <c r="E161" s="5">
        <v>78</v>
      </c>
      <c r="F161" s="5">
        <v>34</v>
      </c>
    </row>
    <row r="162" spans="1:6" x14ac:dyDescent="0.2">
      <c r="A162" s="5" t="s">
        <v>239</v>
      </c>
      <c r="B162" s="5">
        <v>0</v>
      </c>
      <c r="C162" s="5">
        <v>6</v>
      </c>
      <c r="D162" s="5">
        <v>0</v>
      </c>
      <c r="E162" s="5">
        <v>0</v>
      </c>
      <c r="F162" s="5">
        <v>16</v>
      </c>
    </row>
    <row r="163" spans="1:6" x14ac:dyDescent="0.2">
      <c r="A163" s="5" t="s">
        <v>240</v>
      </c>
      <c r="B163" s="5">
        <v>8</v>
      </c>
      <c r="C163" s="5">
        <v>20</v>
      </c>
      <c r="D163" s="5">
        <v>0</v>
      </c>
      <c r="E163" s="5">
        <v>0</v>
      </c>
      <c r="F163" s="5">
        <v>48</v>
      </c>
    </row>
    <row r="164" spans="1:6" x14ac:dyDescent="0.2">
      <c r="A164" s="5" t="s">
        <v>241</v>
      </c>
      <c r="B164" s="5">
        <v>46</v>
      </c>
      <c r="C164" s="5">
        <v>10</v>
      </c>
      <c r="D164" s="5">
        <v>116</v>
      </c>
      <c r="E164" s="5">
        <v>34</v>
      </c>
      <c r="F164" s="5">
        <v>14</v>
      </c>
    </row>
    <row r="165" spans="1:6" x14ac:dyDescent="0.2">
      <c r="A165" s="5" t="s">
        <v>242</v>
      </c>
      <c r="B165" s="5">
        <v>16</v>
      </c>
      <c r="C165" s="5">
        <v>2</v>
      </c>
      <c r="D165" s="5">
        <v>6</v>
      </c>
      <c r="E165" s="5">
        <v>6</v>
      </c>
      <c r="F165" s="5">
        <v>34</v>
      </c>
    </row>
    <row r="166" spans="1:6" x14ac:dyDescent="0.2">
      <c r="A166" s="5" t="s">
        <v>243</v>
      </c>
      <c r="B166" s="5">
        <v>0</v>
      </c>
      <c r="C166" s="5">
        <v>8</v>
      </c>
      <c r="D166" s="5">
        <v>0</v>
      </c>
      <c r="E166" s="5">
        <v>0</v>
      </c>
      <c r="F166" s="5">
        <v>0</v>
      </c>
    </row>
    <row r="167" spans="1:6" x14ac:dyDescent="0.2">
      <c r="A167" s="5" t="s">
        <v>245</v>
      </c>
      <c r="B167" s="5">
        <v>0</v>
      </c>
      <c r="C167" s="5">
        <v>16</v>
      </c>
      <c r="D167" s="5">
        <v>0</v>
      </c>
      <c r="E167" s="5">
        <v>0</v>
      </c>
      <c r="F167" s="5">
        <v>0</v>
      </c>
    </row>
    <row r="168" spans="1:6" x14ac:dyDescent="0.2">
      <c r="A168" s="5" t="s">
        <v>247</v>
      </c>
      <c r="B168" s="5">
        <v>16</v>
      </c>
      <c r="C168" s="5">
        <v>152</v>
      </c>
      <c r="D168" s="5">
        <v>0</v>
      </c>
      <c r="E168" s="5">
        <v>44</v>
      </c>
      <c r="F168" s="5">
        <v>22</v>
      </c>
    </row>
    <row r="169" spans="1:6" x14ac:dyDescent="0.2">
      <c r="A169" s="5" t="s">
        <v>249</v>
      </c>
      <c r="B169" s="5">
        <v>8</v>
      </c>
      <c r="C169" s="5">
        <v>128</v>
      </c>
      <c r="D169" s="5">
        <v>4</v>
      </c>
      <c r="E169" s="5">
        <v>24</v>
      </c>
      <c r="F169" s="5">
        <v>36</v>
      </c>
    </row>
    <row r="170" spans="1:6" x14ac:dyDescent="0.2">
      <c r="A170" s="5" t="s">
        <v>251</v>
      </c>
      <c r="B170" s="5">
        <v>16</v>
      </c>
      <c r="C170" s="5">
        <v>256</v>
      </c>
      <c r="D170" s="5">
        <v>10</v>
      </c>
      <c r="E170" s="5">
        <v>42</v>
      </c>
      <c r="F170" s="5">
        <v>40</v>
      </c>
    </row>
    <row r="171" spans="1:6" x14ac:dyDescent="0.2">
      <c r="A171" s="5" t="s">
        <v>253</v>
      </c>
      <c r="B171" s="5">
        <v>16</v>
      </c>
      <c r="C171" s="5">
        <v>110</v>
      </c>
      <c r="D171" s="5">
        <v>0</v>
      </c>
      <c r="E171" s="5">
        <v>44</v>
      </c>
      <c r="F171" s="5">
        <v>28</v>
      </c>
    </row>
    <row r="172" spans="1:6" x14ac:dyDescent="0.2">
      <c r="A172" s="5" t="s">
        <v>255</v>
      </c>
      <c r="B172" s="5">
        <v>0</v>
      </c>
      <c r="C172" s="5">
        <v>0</v>
      </c>
      <c r="D172" s="5">
        <v>0</v>
      </c>
      <c r="E172" s="5">
        <v>2</v>
      </c>
      <c r="F172" s="5">
        <v>0</v>
      </c>
    </row>
    <row r="173" spans="1:6" x14ac:dyDescent="0.2">
      <c r="A173" s="5" t="s">
        <v>257</v>
      </c>
      <c r="B173" s="5">
        <v>6</v>
      </c>
      <c r="C173" s="5">
        <v>106</v>
      </c>
      <c r="D173" s="5">
        <v>2</v>
      </c>
      <c r="E173" s="5">
        <v>24</v>
      </c>
      <c r="F173" s="5">
        <v>12</v>
      </c>
    </row>
    <row r="174" spans="1:6" x14ac:dyDescent="0.2">
      <c r="A174" s="5" t="s">
        <v>258</v>
      </c>
      <c r="B174" s="5">
        <v>0</v>
      </c>
      <c r="C174" s="5">
        <v>2</v>
      </c>
      <c r="D174" s="5">
        <v>0</v>
      </c>
      <c r="E174" s="5">
        <v>0</v>
      </c>
      <c r="F174" s="5">
        <v>10</v>
      </c>
    </row>
    <row r="175" spans="1:6" x14ac:dyDescent="0.2">
      <c r="A175" s="5" t="s">
        <v>259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</row>
    <row r="176" spans="1:6" x14ac:dyDescent="0.2">
      <c r="A176" s="5" t="s">
        <v>260</v>
      </c>
      <c r="B176" s="5">
        <v>0</v>
      </c>
      <c r="C176" s="5">
        <v>0</v>
      </c>
      <c r="D176" s="5">
        <v>16</v>
      </c>
      <c r="E176" s="5">
        <v>4</v>
      </c>
      <c r="F176" s="5">
        <v>0</v>
      </c>
    </row>
    <row r="177" spans="1:6" x14ac:dyDescent="0.2">
      <c r="A177" s="5" t="s">
        <v>261</v>
      </c>
      <c r="B177" s="5">
        <v>2</v>
      </c>
      <c r="C177" s="5">
        <v>2</v>
      </c>
      <c r="D177" s="5">
        <v>0</v>
      </c>
      <c r="E177" s="5">
        <v>0</v>
      </c>
      <c r="F177" s="5">
        <v>4</v>
      </c>
    </row>
    <row r="178" spans="1:6" x14ac:dyDescent="0.2">
      <c r="A178" s="5" t="s">
        <v>262</v>
      </c>
      <c r="B178" s="5">
        <v>58</v>
      </c>
      <c r="C178" s="5">
        <v>56</v>
      </c>
      <c r="D178" s="5">
        <v>38</v>
      </c>
      <c r="E178" s="5">
        <v>158</v>
      </c>
      <c r="F178" s="5">
        <v>42</v>
      </c>
    </row>
    <row r="179" spans="1:6" x14ac:dyDescent="0.2">
      <c r="A179" s="5" t="s">
        <v>264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</row>
    <row r="180" spans="1:6" x14ac:dyDescent="0.2">
      <c r="A180" s="5" t="s">
        <v>265</v>
      </c>
      <c r="B180" s="5">
        <v>0</v>
      </c>
      <c r="C180" s="5">
        <v>10</v>
      </c>
      <c r="D180" s="5">
        <v>16</v>
      </c>
      <c r="E180" s="5">
        <v>10</v>
      </c>
      <c r="F180" s="5">
        <v>12</v>
      </c>
    </row>
    <row r="181" spans="1:6" x14ac:dyDescent="0.2">
      <c r="A181" s="5" t="s">
        <v>266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</row>
    <row r="182" spans="1:6" x14ac:dyDescent="0.2">
      <c r="A182" s="5" t="s">
        <v>267</v>
      </c>
      <c r="B182" s="5">
        <v>2</v>
      </c>
      <c r="C182" s="5">
        <v>6</v>
      </c>
      <c r="D182" s="5">
        <v>0</v>
      </c>
      <c r="E182" s="5">
        <v>0</v>
      </c>
      <c r="F182" s="5">
        <v>0</v>
      </c>
    </row>
    <row r="183" spans="1:6" x14ac:dyDescent="0.2">
      <c r="A183" s="5" t="s">
        <v>268</v>
      </c>
      <c r="B183" s="5">
        <v>0</v>
      </c>
      <c r="C183" s="5">
        <v>6</v>
      </c>
      <c r="D183" s="5">
        <v>0</v>
      </c>
      <c r="E183" s="5">
        <v>0</v>
      </c>
      <c r="F183" s="5">
        <v>10</v>
      </c>
    </row>
    <row r="184" spans="1:6" x14ac:dyDescent="0.2">
      <c r="A184" s="5" t="s">
        <v>269</v>
      </c>
      <c r="B184" s="5">
        <v>12</v>
      </c>
      <c r="C184" s="5">
        <v>54</v>
      </c>
      <c r="D184" s="5">
        <v>16</v>
      </c>
      <c r="E184" s="5">
        <v>8</v>
      </c>
      <c r="F184" s="5">
        <v>12</v>
      </c>
    </row>
    <row r="185" spans="1:6" x14ac:dyDescent="0.2">
      <c r="A185" s="5" t="s">
        <v>271</v>
      </c>
      <c r="B185" s="5">
        <v>6</v>
      </c>
      <c r="C185" s="5">
        <v>134</v>
      </c>
      <c r="D185" s="5">
        <v>2</v>
      </c>
      <c r="E185" s="5">
        <v>38</v>
      </c>
      <c r="F185" s="5">
        <v>16</v>
      </c>
    </row>
    <row r="186" spans="1:6" x14ac:dyDescent="0.2">
      <c r="A186" s="5" t="s">
        <v>273</v>
      </c>
      <c r="B186" s="5">
        <v>0</v>
      </c>
      <c r="C186" s="5">
        <v>0</v>
      </c>
      <c r="D186" s="5">
        <v>0</v>
      </c>
      <c r="E186" s="5">
        <v>4</v>
      </c>
      <c r="F186" s="5">
        <v>10</v>
      </c>
    </row>
    <row r="187" spans="1:6" x14ac:dyDescent="0.2">
      <c r="A187" s="5" t="s">
        <v>274</v>
      </c>
      <c r="B187" s="5">
        <v>2</v>
      </c>
      <c r="C187" s="5">
        <v>0</v>
      </c>
      <c r="D187" s="5">
        <v>0</v>
      </c>
      <c r="E187" s="5">
        <v>8</v>
      </c>
      <c r="F187" s="5">
        <v>16</v>
      </c>
    </row>
    <row r="188" spans="1:6" x14ac:dyDescent="0.2">
      <c r="A188" s="5" t="s">
        <v>275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</row>
    <row r="189" spans="1:6" x14ac:dyDescent="0.2">
      <c r="A189" s="5" t="s">
        <v>276</v>
      </c>
      <c r="B189" s="5">
        <v>28</v>
      </c>
      <c r="C189" s="5">
        <v>64</v>
      </c>
      <c r="D189" s="5">
        <v>4</v>
      </c>
      <c r="E189" s="5">
        <v>72</v>
      </c>
      <c r="F189" s="5">
        <v>70</v>
      </c>
    </row>
    <row r="190" spans="1:6" x14ac:dyDescent="0.2">
      <c r="A190" s="5" t="s">
        <v>277</v>
      </c>
      <c r="B190" s="5">
        <v>286</v>
      </c>
      <c r="C190" s="5">
        <v>88</v>
      </c>
      <c r="D190" s="5">
        <v>142</v>
      </c>
      <c r="E190" s="5">
        <v>152</v>
      </c>
      <c r="F190" s="5">
        <v>320</v>
      </c>
    </row>
    <row r="191" spans="1:6" x14ac:dyDescent="0.2">
      <c r="A191" s="5" t="s">
        <v>278</v>
      </c>
      <c r="B191" s="5">
        <v>142</v>
      </c>
      <c r="C191" s="5">
        <v>78</v>
      </c>
      <c r="D191" s="5">
        <v>92</v>
      </c>
      <c r="E191" s="5">
        <v>70</v>
      </c>
      <c r="F191" s="5">
        <v>138</v>
      </c>
    </row>
    <row r="192" spans="1:6" x14ac:dyDescent="0.2">
      <c r="A192" s="5" t="s">
        <v>279</v>
      </c>
      <c r="B192" s="5">
        <v>254</v>
      </c>
      <c r="C192" s="5">
        <v>290</v>
      </c>
      <c r="D192" s="5">
        <v>286</v>
      </c>
      <c r="E192" s="5">
        <v>554</v>
      </c>
      <c r="F192" s="5">
        <v>416</v>
      </c>
    </row>
    <row r="193" spans="1:6" x14ac:dyDescent="0.2">
      <c r="A193" s="5" t="s">
        <v>280</v>
      </c>
      <c r="B193" s="5">
        <v>0</v>
      </c>
      <c r="C193" s="5">
        <v>2</v>
      </c>
      <c r="D193" s="5">
        <v>2</v>
      </c>
      <c r="E193" s="5">
        <v>12</v>
      </c>
      <c r="F193" s="5">
        <v>2</v>
      </c>
    </row>
    <row r="194" spans="1:6" x14ac:dyDescent="0.2">
      <c r="A194" s="5" t="s">
        <v>281</v>
      </c>
      <c r="B194" s="5">
        <v>20</v>
      </c>
      <c r="C194" s="5">
        <v>12</v>
      </c>
      <c r="D194" s="5">
        <v>10</v>
      </c>
      <c r="E194" s="5">
        <v>10</v>
      </c>
      <c r="F194" s="5">
        <v>54</v>
      </c>
    </row>
    <row r="195" spans="1:6" x14ac:dyDescent="0.2">
      <c r="A195" s="5" t="s">
        <v>282</v>
      </c>
      <c r="B195" s="5">
        <v>74</v>
      </c>
      <c r="C195" s="5">
        <v>30</v>
      </c>
      <c r="D195" s="5">
        <v>252</v>
      </c>
      <c r="E195" s="5">
        <v>74</v>
      </c>
      <c r="F195" s="5">
        <v>38</v>
      </c>
    </row>
    <row r="196" spans="1:6" x14ac:dyDescent="0.2">
      <c r="A196" s="5" t="s">
        <v>283</v>
      </c>
      <c r="B196" s="5">
        <v>4</v>
      </c>
      <c r="C196" s="5">
        <v>36</v>
      </c>
      <c r="D196" s="5">
        <v>0</v>
      </c>
      <c r="E196" s="5">
        <v>34</v>
      </c>
      <c r="F196" s="5">
        <v>18</v>
      </c>
    </row>
    <row r="197" spans="1:6" x14ac:dyDescent="0.2">
      <c r="A197" s="5" t="s">
        <v>284</v>
      </c>
      <c r="B197" s="5">
        <v>0</v>
      </c>
      <c r="C197" s="5">
        <v>0</v>
      </c>
      <c r="D197" s="5">
        <v>2</v>
      </c>
      <c r="E197" s="5">
        <v>12</v>
      </c>
      <c r="F197" s="5">
        <v>0</v>
      </c>
    </row>
    <row r="198" spans="1:6" x14ac:dyDescent="0.2">
      <c r="A198" s="5" t="s">
        <v>285</v>
      </c>
      <c r="B198" s="5">
        <v>8508</v>
      </c>
      <c r="C198" s="5">
        <v>10194</v>
      </c>
      <c r="D198" s="5">
        <v>12774</v>
      </c>
      <c r="E198" s="5">
        <v>9724</v>
      </c>
      <c r="F198" s="5">
        <v>10522</v>
      </c>
    </row>
    <row r="199" spans="1:6" x14ac:dyDescent="0.2">
      <c r="A199" s="5" t="s">
        <v>287</v>
      </c>
      <c r="B199" s="5">
        <v>4</v>
      </c>
      <c r="C199" s="5">
        <v>26</v>
      </c>
      <c r="D199" s="5">
        <v>0</v>
      </c>
      <c r="E199" s="5">
        <v>12</v>
      </c>
      <c r="F199" s="5">
        <v>2</v>
      </c>
    </row>
    <row r="200" spans="1:6" x14ac:dyDescent="0.2">
      <c r="A200" s="5" t="s">
        <v>288</v>
      </c>
      <c r="B200" s="5">
        <v>66</v>
      </c>
      <c r="C200" s="5">
        <v>70</v>
      </c>
      <c r="D200" s="5">
        <v>44</v>
      </c>
      <c r="E200" s="5">
        <v>54</v>
      </c>
      <c r="F200" s="5">
        <v>56</v>
      </c>
    </row>
    <row r="201" spans="1:6" x14ac:dyDescent="0.2">
      <c r="A201" s="5" t="s">
        <v>289</v>
      </c>
      <c r="B201" s="5">
        <v>4</v>
      </c>
      <c r="C201" s="5">
        <v>12</v>
      </c>
      <c r="D201" s="5">
        <v>22</v>
      </c>
      <c r="E201" s="5">
        <v>28</v>
      </c>
      <c r="F201" s="5">
        <v>16</v>
      </c>
    </row>
    <row r="202" spans="1:6" x14ac:dyDescent="0.2">
      <c r="A202" s="5" t="s">
        <v>290</v>
      </c>
      <c r="B202" s="5">
        <v>10</v>
      </c>
      <c r="C202" s="5">
        <v>14</v>
      </c>
      <c r="D202" s="5">
        <v>64</v>
      </c>
      <c r="E202" s="5">
        <v>60</v>
      </c>
      <c r="F202" s="5">
        <v>38</v>
      </c>
    </row>
    <row r="203" spans="1:6" x14ac:dyDescent="0.2">
      <c r="A203" s="5" t="s">
        <v>291</v>
      </c>
      <c r="B203" s="5">
        <v>0</v>
      </c>
      <c r="C203" s="5">
        <v>8</v>
      </c>
      <c r="D203" s="5">
        <v>0</v>
      </c>
      <c r="E203" s="5">
        <v>2</v>
      </c>
      <c r="F203" s="5">
        <v>8</v>
      </c>
    </row>
    <row r="204" spans="1:6" x14ac:dyDescent="0.2">
      <c r="A204" s="5" t="s">
        <v>292</v>
      </c>
      <c r="B204" s="5">
        <v>0</v>
      </c>
      <c r="C204" s="5">
        <v>4</v>
      </c>
      <c r="D204" s="5">
        <v>0</v>
      </c>
      <c r="E204" s="5">
        <v>0</v>
      </c>
      <c r="F204" s="5">
        <v>0</v>
      </c>
    </row>
    <row r="205" spans="1:6" x14ac:dyDescent="0.2">
      <c r="A205" s="5" t="s">
        <v>293</v>
      </c>
      <c r="B205" s="5">
        <v>24</v>
      </c>
      <c r="C205" s="5">
        <v>12</v>
      </c>
      <c r="D205" s="5">
        <v>38</v>
      </c>
      <c r="E205" s="5">
        <v>48</v>
      </c>
      <c r="F205" s="5">
        <v>30</v>
      </c>
    </row>
    <row r="206" spans="1:6" x14ac:dyDescent="0.2">
      <c r="A206" s="5" t="s">
        <v>294</v>
      </c>
      <c r="B206" s="5">
        <v>2</v>
      </c>
      <c r="C206" s="5">
        <v>0</v>
      </c>
      <c r="D206" s="5">
        <v>6</v>
      </c>
      <c r="E206" s="5">
        <v>94</v>
      </c>
      <c r="F206" s="5">
        <v>0</v>
      </c>
    </row>
    <row r="207" spans="1:6" x14ac:dyDescent="0.2">
      <c r="A207" s="5" t="s">
        <v>295</v>
      </c>
      <c r="B207" s="5">
        <v>4</v>
      </c>
      <c r="C207" s="5">
        <v>146</v>
      </c>
      <c r="D207" s="5">
        <v>6</v>
      </c>
      <c r="E207" s="5">
        <v>36</v>
      </c>
      <c r="F207" s="5">
        <v>12</v>
      </c>
    </row>
    <row r="208" spans="1:6" x14ac:dyDescent="0.2">
      <c r="A208" s="5" t="s">
        <v>297</v>
      </c>
      <c r="B208" s="5">
        <v>22</v>
      </c>
      <c r="C208" s="5">
        <v>240</v>
      </c>
      <c r="D208" s="5">
        <v>10</v>
      </c>
      <c r="E208" s="5">
        <v>56</v>
      </c>
      <c r="F208" s="5">
        <v>36</v>
      </c>
    </row>
    <row r="209" spans="1:6" x14ac:dyDescent="0.2">
      <c r="A209" s="5" t="s">
        <v>298</v>
      </c>
      <c r="B209" s="5">
        <v>42</v>
      </c>
      <c r="C209" s="5">
        <v>0</v>
      </c>
      <c r="D209" s="5">
        <v>20</v>
      </c>
      <c r="E209" s="5">
        <v>24</v>
      </c>
      <c r="F209" s="5">
        <v>4</v>
      </c>
    </row>
    <row r="210" spans="1:6" x14ac:dyDescent="0.2">
      <c r="A210" s="5" t="s">
        <v>299</v>
      </c>
      <c r="B210" s="5">
        <v>14</v>
      </c>
      <c r="C210" s="5">
        <v>192</v>
      </c>
      <c r="D210" s="5">
        <v>28</v>
      </c>
      <c r="E210" s="5">
        <v>62</v>
      </c>
      <c r="F210" s="5">
        <v>26</v>
      </c>
    </row>
    <row r="211" spans="1:6" x14ac:dyDescent="0.2">
      <c r="A211" s="5" t="s">
        <v>301</v>
      </c>
      <c r="B211" s="5">
        <v>4</v>
      </c>
      <c r="C211" s="5">
        <v>4</v>
      </c>
      <c r="D211" s="5">
        <v>0</v>
      </c>
      <c r="E211" s="5">
        <v>0</v>
      </c>
      <c r="F211" s="5">
        <v>6</v>
      </c>
    </row>
    <row r="212" spans="1:6" x14ac:dyDescent="0.2">
      <c r="A212" s="5" t="s">
        <v>302</v>
      </c>
      <c r="B212" s="5">
        <v>104</v>
      </c>
      <c r="C212" s="5">
        <v>114</v>
      </c>
      <c r="D212" s="5">
        <v>58</v>
      </c>
      <c r="E212" s="5">
        <v>76</v>
      </c>
      <c r="F212" s="5">
        <v>80</v>
      </c>
    </row>
    <row r="213" spans="1:6" x14ac:dyDescent="0.2">
      <c r="A213" s="5" t="s">
        <v>303</v>
      </c>
      <c r="B213" s="5">
        <v>4</v>
      </c>
      <c r="C213" s="5">
        <v>0</v>
      </c>
      <c r="D213" s="5">
        <v>10</v>
      </c>
      <c r="E213" s="5">
        <v>8</v>
      </c>
      <c r="F213" s="5">
        <v>0</v>
      </c>
    </row>
    <row r="214" spans="1:6" x14ac:dyDescent="0.2">
      <c r="A214" s="5" t="s">
        <v>304</v>
      </c>
      <c r="B214" s="5">
        <v>8</v>
      </c>
      <c r="C214" s="5">
        <v>70</v>
      </c>
      <c r="D214" s="5">
        <v>4</v>
      </c>
      <c r="E214" s="5">
        <v>30</v>
      </c>
      <c r="F214" s="5">
        <v>40</v>
      </c>
    </row>
    <row r="215" spans="1:6" x14ac:dyDescent="0.2">
      <c r="A215" s="5" t="s">
        <v>305</v>
      </c>
      <c r="B215" s="5">
        <v>34</v>
      </c>
      <c r="C215" s="5">
        <v>14</v>
      </c>
      <c r="D215" s="5">
        <v>88</v>
      </c>
      <c r="E215" s="5">
        <v>36</v>
      </c>
      <c r="F215" s="5">
        <v>40</v>
      </c>
    </row>
    <row r="216" spans="1:6" x14ac:dyDescent="0.2">
      <c r="A216" s="5" t="s">
        <v>306</v>
      </c>
      <c r="B216" s="5">
        <v>1922</v>
      </c>
      <c r="C216" s="5">
        <v>1342</v>
      </c>
      <c r="D216" s="5">
        <v>2026</v>
      </c>
      <c r="E216" s="5">
        <v>1560</v>
      </c>
      <c r="F216" s="5">
        <v>1658</v>
      </c>
    </row>
    <row r="217" spans="1:6" x14ac:dyDescent="0.2">
      <c r="A217" s="5" t="s">
        <v>307</v>
      </c>
      <c r="B217" s="5">
        <v>176</v>
      </c>
      <c r="C217" s="5">
        <v>8</v>
      </c>
      <c r="D217" s="5">
        <v>196</v>
      </c>
      <c r="E217" s="5">
        <v>22</v>
      </c>
      <c r="F217" s="5">
        <v>10</v>
      </c>
    </row>
    <row r="218" spans="1:6" x14ac:dyDescent="0.2">
      <c r="A218" s="5" t="s">
        <v>308</v>
      </c>
      <c r="B218" s="5">
        <v>0</v>
      </c>
      <c r="C218" s="5">
        <v>0</v>
      </c>
      <c r="D218" s="5">
        <v>12</v>
      </c>
      <c r="E218" s="5">
        <v>10</v>
      </c>
      <c r="F218" s="5">
        <v>2</v>
      </c>
    </row>
    <row r="219" spans="1:6" x14ac:dyDescent="0.2">
      <c r="A219" s="5" t="s">
        <v>309</v>
      </c>
      <c r="B219" s="5">
        <v>0</v>
      </c>
      <c r="C219" s="5">
        <v>2</v>
      </c>
      <c r="D219" s="5">
        <v>0</v>
      </c>
      <c r="E219" s="5">
        <v>0</v>
      </c>
      <c r="F219" s="5">
        <v>10</v>
      </c>
    </row>
    <row r="220" spans="1:6" x14ac:dyDescent="0.2">
      <c r="A220" s="5" t="s">
        <v>310</v>
      </c>
      <c r="B220" s="5">
        <v>6</v>
      </c>
      <c r="C220" s="5">
        <v>4</v>
      </c>
      <c r="D220" s="5">
        <v>0</v>
      </c>
      <c r="E220" s="5">
        <v>0</v>
      </c>
      <c r="F220" s="5">
        <v>0</v>
      </c>
    </row>
    <row r="221" spans="1:6" x14ac:dyDescent="0.2">
      <c r="A221" s="5" t="s">
        <v>311</v>
      </c>
      <c r="B221" s="5">
        <v>118</v>
      </c>
      <c r="C221" s="5">
        <v>10</v>
      </c>
      <c r="D221" s="5">
        <v>22</v>
      </c>
      <c r="E221" s="5">
        <v>38</v>
      </c>
      <c r="F221" s="5">
        <v>6</v>
      </c>
    </row>
    <row r="222" spans="1:6" x14ac:dyDescent="0.2">
      <c r="A222" s="5" t="s">
        <v>312</v>
      </c>
      <c r="B222" s="5">
        <v>10</v>
      </c>
      <c r="C222" s="5">
        <v>2</v>
      </c>
      <c r="D222" s="5">
        <v>14</v>
      </c>
      <c r="E222" s="5">
        <v>0</v>
      </c>
      <c r="F222" s="5">
        <v>2</v>
      </c>
    </row>
    <row r="223" spans="1:6" x14ac:dyDescent="0.2">
      <c r="A223" s="5" t="s">
        <v>313</v>
      </c>
      <c r="B223" s="5">
        <v>28</v>
      </c>
      <c r="C223" s="5">
        <v>34</v>
      </c>
      <c r="D223" s="5">
        <v>48</v>
      </c>
      <c r="E223" s="5">
        <v>62</v>
      </c>
      <c r="F223" s="5">
        <v>28</v>
      </c>
    </row>
    <row r="224" spans="1:6" x14ac:dyDescent="0.2">
      <c r="A224" s="5" t="s">
        <v>314</v>
      </c>
      <c r="B224" s="5">
        <v>4</v>
      </c>
      <c r="C224" s="5">
        <v>0</v>
      </c>
      <c r="D224" s="5">
        <v>0</v>
      </c>
      <c r="E224" s="5">
        <v>0</v>
      </c>
      <c r="F224" s="5">
        <v>0</v>
      </c>
    </row>
    <row r="225" spans="1:6" x14ac:dyDescent="0.2">
      <c r="A225" s="5" t="s">
        <v>315</v>
      </c>
      <c r="B225" s="5">
        <v>236</v>
      </c>
      <c r="C225" s="5">
        <v>380</v>
      </c>
      <c r="D225" s="5">
        <v>406</v>
      </c>
      <c r="E225" s="5">
        <v>338</v>
      </c>
      <c r="F225" s="5">
        <v>388</v>
      </c>
    </row>
    <row r="226" spans="1:6" x14ac:dyDescent="0.2">
      <c r="A226" s="5" t="s">
        <v>316</v>
      </c>
      <c r="B226" s="5">
        <v>0</v>
      </c>
      <c r="C226" s="5">
        <v>8</v>
      </c>
      <c r="D226" s="5">
        <v>12</v>
      </c>
      <c r="E226" s="5">
        <v>10</v>
      </c>
      <c r="F226" s="5">
        <v>10</v>
      </c>
    </row>
    <row r="227" spans="1:6" x14ac:dyDescent="0.2">
      <c r="A227" s="5" t="s">
        <v>317</v>
      </c>
      <c r="B227" s="5">
        <v>0</v>
      </c>
      <c r="C227" s="5">
        <v>0</v>
      </c>
      <c r="D227" s="5">
        <v>0</v>
      </c>
      <c r="E227" s="5">
        <v>12</v>
      </c>
      <c r="F227" s="5">
        <v>2</v>
      </c>
    </row>
    <row r="228" spans="1:6" x14ac:dyDescent="0.2">
      <c r="A228" s="5" t="s">
        <v>318</v>
      </c>
      <c r="B228" s="5">
        <v>0</v>
      </c>
      <c r="C228" s="5">
        <v>4</v>
      </c>
      <c r="D228" s="5">
        <v>0</v>
      </c>
      <c r="E228" s="5">
        <v>10</v>
      </c>
      <c r="F228" s="5">
        <v>10</v>
      </c>
    </row>
    <row r="229" spans="1:6" x14ac:dyDescent="0.2">
      <c r="A229" s="5" t="s">
        <v>319</v>
      </c>
      <c r="B229" s="5">
        <v>12</v>
      </c>
      <c r="C229" s="5">
        <v>20</v>
      </c>
      <c r="D229" s="5">
        <v>6</v>
      </c>
      <c r="E229" s="5">
        <v>2</v>
      </c>
      <c r="F229" s="5">
        <v>26</v>
      </c>
    </row>
    <row r="230" spans="1:6" x14ac:dyDescent="0.2">
      <c r="A230" s="5" t="s">
        <v>320</v>
      </c>
      <c r="B230" s="5">
        <v>6</v>
      </c>
      <c r="C230" s="5">
        <v>0</v>
      </c>
      <c r="D230" s="5">
        <v>2</v>
      </c>
      <c r="E230" s="5">
        <v>8</v>
      </c>
      <c r="F230" s="5">
        <v>10</v>
      </c>
    </row>
    <row r="231" spans="1:6" x14ac:dyDescent="0.2">
      <c r="A231" s="5" t="s">
        <v>321</v>
      </c>
      <c r="B231" s="5">
        <v>6</v>
      </c>
      <c r="C231" s="5">
        <v>4</v>
      </c>
      <c r="D231" s="5">
        <v>0</v>
      </c>
      <c r="E231" s="5">
        <v>0</v>
      </c>
      <c r="F231" s="5">
        <v>48</v>
      </c>
    </row>
    <row r="232" spans="1:6" x14ac:dyDescent="0.2">
      <c r="A232" s="5" t="s">
        <v>322</v>
      </c>
      <c r="B232" s="5">
        <v>8</v>
      </c>
      <c r="C232" s="5">
        <v>176</v>
      </c>
      <c r="D232" s="5">
        <v>2</v>
      </c>
      <c r="E232" s="5">
        <v>32</v>
      </c>
      <c r="F232" s="5">
        <v>8</v>
      </c>
    </row>
    <row r="233" spans="1:6" x14ac:dyDescent="0.2">
      <c r="A233" s="5" t="s">
        <v>324</v>
      </c>
      <c r="B233" s="5">
        <v>6</v>
      </c>
      <c r="C233" s="5">
        <v>144</v>
      </c>
      <c r="D233" s="5">
        <v>10</v>
      </c>
      <c r="E233" s="5">
        <v>52</v>
      </c>
      <c r="F233" s="5">
        <v>28</v>
      </c>
    </row>
    <row r="234" spans="1:6" x14ac:dyDescent="0.2">
      <c r="A234" s="5" t="s">
        <v>326</v>
      </c>
      <c r="B234" s="5">
        <v>96</v>
      </c>
      <c r="C234" s="5">
        <v>112</v>
      </c>
      <c r="D234" s="5">
        <v>128</v>
      </c>
      <c r="E234" s="5">
        <v>122</v>
      </c>
      <c r="F234" s="5">
        <v>100</v>
      </c>
    </row>
    <row r="235" spans="1:6" x14ac:dyDescent="0.2">
      <c r="A235" s="5" t="s">
        <v>327</v>
      </c>
      <c r="B235" s="5">
        <v>302</v>
      </c>
      <c r="C235" s="5">
        <v>858</v>
      </c>
      <c r="D235" s="5">
        <v>288</v>
      </c>
      <c r="E235" s="5">
        <v>874</v>
      </c>
      <c r="F235" s="5">
        <v>846</v>
      </c>
    </row>
    <row r="236" spans="1:6" x14ac:dyDescent="0.2">
      <c r="A236" s="5" t="s">
        <v>329</v>
      </c>
      <c r="B236" s="5">
        <v>532</v>
      </c>
      <c r="C236" s="5">
        <v>216</v>
      </c>
      <c r="D236" s="5">
        <v>816</v>
      </c>
      <c r="E236" s="5">
        <v>298</v>
      </c>
      <c r="F236" s="5">
        <v>196</v>
      </c>
    </row>
    <row r="237" spans="1:6" x14ac:dyDescent="0.2">
      <c r="A237" s="5" t="s">
        <v>330</v>
      </c>
      <c r="B237" s="5">
        <v>0</v>
      </c>
      <c r="C237" s="5">
        <v>0</v>
      </c>
      <c r="D237" s="5">
        <v>0</v>
      </c>
      <c r="E237" s="5">
        <v>2</v>
      </c>
      <c r="F237" s="5">
        <v>0</v>
      </c>
    </row>
    <row r="238" spans="1:6" x14ac:dyDescent="0.2">
      <c r="A238" s="5" t="s">
        <v>331</v>
      </c>
      <c r="B238" s="5">
        <v>724</v>
      </c>
      <c r="C238" s="5">
        <v>1052</v>
      </c>
      <c r="D238" s="5">
        <v>510</v>
      </c>
      <c r="E238" s="5">
        <v>1128</v>
      </c>
      <c r="F238" s="5">
        <v>1174</v>
      </c>
    </row>
    <row r="239" spans="1:6" x14ac:dyDescent="0.2">
      <c r="A239" s="5" t="s">
        <v>332</v>
      </c>
      <c r="B239" s="5">
        <v>32</v>
      </c>
      <c r="C239" s="5">
        <v>24</v>
      </c>
      <c r="D239" s="5">
        <v>12</v>
      </c>
      <c r="E239" s="5">
        <v>16</v>
      </c>
      <c r="F239" s="5">
        <v>12</v>
      </c>
    </row>
    <row r="240" spans="1:6" x14ac:dyDescent="0.2">
      <c r="A240" s="5" t="s">
        <v>333</v>
      </c>
      <c r="B240" s="5">
        <v>8</v>
      </c>
      <c r="C240" s="5">
        <v>210</v>
      </c>
      <c r="D240" s="5">
        <v>10</v>
      </c>
      <c r="E240" s="5">
        <v>94</v>
      </c>
      <c r="F240" s="5">
        <v>24</v>
      </c>
    </row>
    <row r="241" spans="1:6" x14ac:dyDescent="0.2">
      <c r="A241" s="5" t="s">
        <v>335</v>
      </c>
      <c r="B241" s="5">
        <v>654</v>
      </c>
      <c r="C241" s="5">
        <v>362</v>
      </c>
      <c r="D241" s="5">
        <v>650</v>
      </c>
      <c r="E241" s="5">
        <v>722</v>
      </c>
      <c r="F241" s="5">
        <v>516</v>
      </c>
    </row>
    <row r="242" spans="1:6" x14ac:dyDescent="0.2">
      <c r="A242" s="5" t="s">
        <v>336</v>
      </c>
      <c r="B242" s="5">
        <v>610</v>
      </c>
      <c r="C242" s="5">
        <v>726</v>
      </c>
      <c r="D242" s="5">
        <v>320</v>
      </c>
      <c r="E242" s="5">
        <v>444</v>
      </c>
      <c r="F242" s="5">
        <v>488</v>
      </c>
    </row>
    <row r="243" spans="1:6" x14ac:dyDescent="0.2">
      <c r="A243" s="5" t="s">
        <v>338</v>
      </c>
      <c r="B243" s="5">
        <v>2</v>
      </c>
      <c r="C243" s="5">
        <v>38</v>
      </c>
      <c r="D243" s="5">
        <v>6</v>
      </c>
      <c r="E243" s="5">
        <v>18</v>
      </c>
      <c r="F243" s="5">
        <v>4</v>
      </c>
    </row>
    <row r="244" spans="1:6" x14ac:dyDescent="0.2">
      <c r="A244" s="5" t="s">
        <v>339</v>
      </c>
      <c r="B244" s="5">
        <v>12</v>
      </c>
      <c r="C244" s="5">
        <v>124</v>
      </c>
      <c r="D244" s="5">
        <v>2</v>
      </c>
      <c r="E244" s="5">
        <v>22</v>
      </c>
      <c r="F244" s="5">
        <v>8</v>
      </c>
    </row>
    <row r="245" spans="1:6" x14ac:dyDescent="0.2">
      <c r="A245" s="5" t="s">
        <v>340</v>
      </c>
      <c r="B245" s="5">
        <v>0</v>
      </c>
      <c r="C245" s="5">
        <v>2</v>
      </c>
      <c r="D245" s="5">
        <v>0</v>
      </c>
      <c r="E245" s="5">
        <v>0</v>
      </c>
      <c r="F245" s="5">
        <v>0</v>
      </c>
    </row>
    <row r="246" spans="1:6" x14ac:dyDescent="0.2">
      <c r="A246" s="5" t="s">
        <v>341</v>
      </c>
      <c r="B246" s="5">
        <v>808</v>
      </c>
      <c r="C246" s="5">
        <v>434</v>
      </c>
      <c r="D246" s="5">
        <v>504</v>
      </c>
      <c r="E246" s="5">
        <v>662</v>
      </c>
      <c r="F246" s="5">
        <v>690</v>
      </c>
    </row>
    <row r="247" spans="1:6" x14ac:dyDescent="0.2">
      <c r="A247" s="5" t="s">
        <v>342</v>
      </c>
      <c r="B247" s="5">
        <v>0</v>
      </c>
      <c r="C247" s="5">
        <v>38</v>
      </c>
      <c r="D247" s="5">
        <v>0</v>
      </c>
      <c r="E247" s="5">
        <v>10</v>
      </c>
      <c r="F247" s="5">
        <v>4</v>
      </c>
    </row>
    <row r="248" spans="1:6" x14ac:dyDescent="0.2">
      <c r="A248" s="5" t="s">
        <v>343</v>
      </c>
      <c r="B248" s="5">
        <v>48</v>
      </c>
      <c r="C248" s="5">
        <v>2</v>
      </c>
      <c r="D248" s="5">
        <v>36</v>
      </c>
      <c r="E248" s="5">
        <v>8</v>
      </c>
      <c r="F248" s="5">
        <v>74</v>
      </c>
    </row>
    <row r="249" spans="1:6" x14ac:dyDescent="0.2">
      <c r="A249" s="5" t="s">
        <v>344</v>
      </c>
      <c r="B249" s="5">
        <v>6</v>
      </c>
      <c r="C249" s="5">
        <v>228</v>
      </c>
      <c r="D249" s="5">
        <v>8</v>
      </c>
      <c r="E249" s="5">
        <v>58</v>
      </c>
      <c r="F249" s="5">
        <v>56</v>
      </c>
    </row>
    <row r="250" spans="1:6" x14ac:dyDescent="0.2">
      <c r="A250" s="5" t="s">
        <v>345</v>
      </c>
      <c r="B250" s="5">
        <v>6</v>
      </c>
      <c r="C250" s="5">
        <v>160</v>
      </c>
      <c r="D250" s="5">
        <v>8</v>
      </c>
      <c r="E250" s="5">
        <v>74</v>
      </c>
      <c r="F250" s="5">
        <v>14</v>
      </c>
    </row>
    <row r="251" spans="1:6" x14ac:dyDescent="0.2">
      <c r="A251" s="5" t="s">
        <v>346</v>
      </c>
      <c r="B251" s="5">
        <v>2</v>
      </c>
      <c r="C251" s="5">
        <v>114</v>
      </c>
      <c r="D251" s="5">
        <v>0</v>
      </c>
      <c r="E251" s="5">
        <v>12</v>
      </c>
      <c r="F251" s="5">
        <v>26</v>
      </c>
    </row>
    <row r="252" spans="1:6" x14ac:dyDescent="0.2">
      <c r="A252" s="5" t="s">
        <v>347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</row>
    <row r="253" spans="1:6" x14ac:dyDescent="0.2">
      <c r="A253" s="5" t="s">
        <v>348</v>
      </c>
      <c r="B253" s="5">
        <v>2</v>
      </c>
      <c r="C253" s="5">
        <v>180</v>
      </c>
      <c r="D253" s="5">
        <v>2</v>
      </c>
      <c r="E253" s="5">
        <v>42</v>
      </c>
      <c r="F253" s="5">
        <v>34</v>
      </c>
    </row>
    <row r="254" spans="1:6" x14ac:dyDescent="0.2">
      <c r="A254" s="5" t="s">
        <v>349</v>
      </c>
      <c r="B254" s="5">
        <v>54</v>
      </c>
      <c r="C254" s="5">
        <v>280</v>
      </c>
      <c r="D254" s="5">
        <v>8</v>
      </c>
      <c r="E254" s="5">
        <v>172</v>
      </c>
      <c r="F254" s="5">
        <v>82</v>
      </c>
    </row>
    <row r="255" spans="1:6" x14ac:dyDescent="0.2">
      <c r="A255" s="5" t="s">
        <v>350</v>
      </c>
      <c r="B255" s="5">
        <v>6</v>
      </c>
      <c r="C255" s="5">
        <v>2</v>
      </c>
      <c r="D255" s="5">
        <v>0</v>
      </c>
      <c r="E255" s="5">
        <v>4</v>
      </c>
      <c r="F255" s="5">
        <v>10</v>
      </c>
    </row>
    <row r="256" spans="1:6" x14ac:dyDescent="0.2">
      <c r="A256" s="5" t="s">
        <v>351</v>
      </c>
      <c r="B256" s="5">
        <v>56</v>
      </c>
      <c r="C256" s="5">
        <v>26</v>
      </c>
      <c r="D256" s="5">
        <v>126</v>
      </c>
      <c r="E256" s="5">
        <v>16</v>
      </c>
      <c r="F256" s="5">
        <v>66</v>
      </c>
    </row>
    <row r="257" spans="1:6" x14ac:dyDescent="0.2">
      <c r="A257" s="5" t="s">
        <v>352</v>
      </c>
      <c r="B257" s="5">
        <v>198</v>
      </c>
      <c r="C257" s="5">
        <v>136</v>
      </c>
      <c r="D257" s="5">
        <v>288</v>
      </c>
      <c r="E257" s="5">
        <v>236</v>
      </c>
      <c r="F257" s="5">
        <v>122</v>
      </c>
    </row>
    <row r="258" spans="1:6" x14ac:dyDescent="0.2">
      <c r="A258" s="5" t="s">
        <v>354</v>
      </c>
      <c r="B258" s="5">
        <v>126</v>
      </c>
      <c r="C258" s="5">
        <v>332</v>
      </c>
      <c r="D258" s="5">
        <v>110</v>
      </c>
      <c r="E258" s="5">
        <v>374</v>
      </c>
      <c r="F258" s="5">
        <v>524</v>
      </c>
    </row>
    <row r="259" spans="1:6" x14ac:dyDescent="0.2">
      <c r="A259" s="5" t="s">
        <v>355</v>
      </c>
      <c r="B259" s="5">
        <v>114</v>
      </c>
      <c r="C259" s="5">
        <v>236</v>
      </c>
      <c r="D259" s="5">
        <v>64</v>
      </c>
      <c r="E259" s="5">
        <v>302</v>
      </c>
      <c r="F259" s="5">
        <v>388</v>
      </c>
    </row>
    <row r="260" spans="1:6" x14ac:dyDescent="0.2">
      <c r="A260" s="5" t="s">
        <v>356</v>
      </c>
      <c r="B260" s="5">
        <v>918</v>
      </c>
      <c r="C260" s="5">
        <v>740</v>
      </c>
      <c r="D260" s="5">
        <v>1032</v>
      </c>
      <c r="E260" s="5">
        <v>1674</v>
      </c>
      <c r="F260" s="5">
        <v>1090</v>
      </c>
    </row>
    <row r="261" spans="1:6" x14ac:dyDescent="0.2">
      <c r="A261" s="5" t="s">
        <v>358</v>
      </c>
      <c r="B261" s="5">
        <v>12</v>
      </c>
      <c r="C261" s="5">
        <v>2</v>
      </c>
      <c r="D261" s="5">
        <v>0</v>
      </c>
      <c r="E261" s="5">
        <v>0</v>
      </c>
      <c r="F261" s="5">
        <v>0</v>
      </c>
    </row>
    <row r="262" spans="1:6" x14ac:dyDescent="0.2">
      <c r="A262" s="5" t="s">
        <v>359</v>
      </c>
      <c r="B262" s="5">
        <v>1474</v>
      </c>
      <c r="C262" s="5">
        <v>760</v>
      </c>
      <c r="D262" s="5">
        <v>1386</v>
      </c>
      <c r="E262" s="5">
        <v>1670</v>
      </c>
      <c r="F262" s="5">
        <v>1148</v>
      </c>
    </row>
    <row r="263" spans="1:6" x14ac:dyDescent="0.2">
      <c r="A263" s="5" t="s">
        <v>360</v>
      </c>
      <c r="B263" s="5">
        <v>270</v>
      </c>
      <c r="C263" s="5">
        <v>388</v>
      </c>
      <c r="D263" s="5">
        <v>254</v>
      </c>
      <c r="E263" s="5">
        <v>622</v>
      </c>
      <c r="F263" s="5">
        <v>586</v>
      </c>
    </row>
    <row r="264" spans="1:6" x14ac:dyDescent="0.2">
      <c r="A264" s="5" t="s">
        <v>361</v>
      </c>
      <c r="B264" s="5">
        <v>4</v>
      </c>
      <c r="C264" s="5">
        <v>20</v>
      </c>
      <c r="D264" s="5">
        <v>18</v>
      </c>
      <c r="E264" s="5">
        <v>18</v>
      </c>
      <c r="F264" s="5">
        <v>22</v>
      </c>
    </row>
    <row r="265" spans="1:6" x14ac:dyDescent="0.2">
      <c r="A265" s="5" t="s">
        <v>362</v>
      </c>
      <c r="B265" s="5">
        <v>0</v>
      </c>
      <c r="C265" s="5">
        <v>14</v>
      </c>
      <c r="D265" s="5">
        <v>0</v>
      </c>
      <c r="E265" s="5">
        <v>0</v>
      </c>
      <c r="F265" s="5">
        <v>0</v>
      </c>
    </row>
    <row r="266" spans="1:6" x14ac:dyDescent="0.2">
      <c r="A266" s="5" t="s">
        <v>363</v>
      </c>
      <c r="B266" s="5">
        <v>20</v>
      </c>
      <c r="C266" s="5">
        <v>72</v>
      </c>
      <c r="D266" s="5">
        <v>2</v>
      </c>
      <c r="E266" s="5">
        <v>76</v>
      </c>
      <c r="F266" s="5">
        <v>62</v>
      </c>
    </row>
    <row r="267" spans="1:6" x14ac:dyDescent="0.2">
      <c r="A267" s="5" t="s">
        <v>365</v>
      </c>
      <c r="B267" s="5">
        <v>26</v>
      </c>
      <c r="C267" s="5">
        <v>22</v>
      </c>
      <c r="D267" s="5">
        <v>18</v>
      </c>
      <c r="E267" s="5">
        <v>18</v>
      </c>
      <c r="F267" s="5">
        <v>28</v>
      </c>
    </row>
    <row r="268" spans="1:6" x14ac:dyDescent="0.2">
      <c r="A268" s="5" t="s">
        <v>366</v>
      </c>
      <c r="B268" s="5">
        <v>510</v>
      </c>
      <c r="C268" s="5">
        <v>302</v>
      </c>
      <c r="D268" s="5">
        <v>552</v>
      </c>
      <c r="E268" s="5">
        <v>446</v>
      </c>
      <c r="F268" s="5">
        <v>382</v>
      </c>
    </row>
    <row r="269" spans="1:6" x14ac:dyDescent="0.2">
      <c r="A269" s="5" t="s">
        <v>367</v>
      </c>
      <c r="B269" s="5">
        <v>6</v>
      </c>
      <c r="C269" s="5">
        <v>0</v>
      </c>
      <c r="D269" s="5">
        <v>2</v>
      </c>
      <c r="E269" s="5">
        <v>8</v>
      </c>
      <c r="F269" s="5">
        <v>46</v>
      </c>
    </row>
    <row r="270" spans="1:6" x14ac:dyDescent="0.2">
      <c r="A270" s="5" t="s">
        <v>368</v>
      </c>
      <c r="B270" s="5">
        <v>28</v>
      </c>
      <c r="C270" s="5">
        <v>0</v>
      </c>
      <c r="D270" s="5">
        <v>18</v>
      </c>
      <c r="E270" s="5">
        <v>2</v>
      </c>
      <c r="F270" s="5">
        <v>0</v>
      </c>
    </row>
    <row r="271" spans="1:6" x14ac:dyDescent="0.2">
      <c r="A271" s="5" t="s">
        <v>369</v>
      </c>
      <c r="B271" s="5">
        <v>0</v>
      </c>
      <c r="C271" s="5">
        <v>0</v>
      </c>
      <c r="D271" s="5">
        <v>0</v>
      </c>
      <c r="E271" s="5">
        <v>0</v>
      </c>
      <c r="F271" s="5">
        <v>0</v>
      </c>
    </row>
    <row r="272" spans="1:6" x14ac:dyDescent="0.2">
      <c r="A272" s="5" t="s">
        <v>370</v>
      </c>
      <c r="B272" s="5">
        <v>34</v>
      </c>
      <c r="C272" s="5">
        <v>130</v>
      </c>
      <c r="D272" s="5">
        <v>40</v>
      </c>
      <c r="E272" s="5">
        <v>104</v>
      </c>
      <c r="F272" s="5">
        <v>122</v>
      </c>
    </row>
    <row r="273" spans="1:6" x14ac:dyDescent="0.2">
      <c r="A273" s="5" t="s">
        <v>371</v>
      </c>
      <c r="B273" s="5">
        <v>344</v>
      </c>
      <c r="C273" s="5">
        <v>78</v>
      </c>
      <c r="D273" s="5">
        <v>252</v>
      </c>
      <c r="E273" s="5">
        <v>34</v>
      </c>
      <c r="F273" s="5">
        <v>116</v>
      </c>
    </row>
    <row r="274" spans="1:6" x14ac:dyDescent="0.2">
      <c r="A274" s="5" t="s">
        <v>372</v>
      </c>
      <c r="B274" s="5">
        <v>184</v>
      </c>
      <c r="C274" s="5">
        <v>386</v>
      </c>
      <c r="D274" s="5">
        <v>142</v>
      </c>
      <c r="E274" s="5">
        <v>286</v>
      </c>
      <c r="F274" s="5">
        <v>236</v>
      </c>
    </row>
    <row r="275" spans="1:6" x14ac:dyDescent="0.2">
      <c r="A275" s="5" t="s">
        <v>373</v>
      </c>
      <c r="B275" s="5">
        <v>1210</v>
      </c>
      <c r="C275" s="5">
        <v>1878</v>
      </c>
      <c r="D275" s="5">
        <v>3554</v>
      </c>
      <c r="E275" s="5">
        <v>1750</v>
      </c>
      <c r="F275" s="5">
        <v>1660</v>
      </c>
    </row>
    <row r="276" spans="1:6" x14ac:dyDescent="0.2">
      <c r="A276" s="5" t="s">
        <v>374</v>
      </c>
      <c r="B276" s="5">
        <v>1312</v>
      </c>
      <c r="C276" s="5">
        <v>1914</v>
      </c>
      <c r="D276" s="5">
        <v>1200</v>
      </c>
      <c r="E276" s="5">
        <v>928</v>
      </c>
      <c r="F276" s="5">
        <v>1404</v>
      </c>
    </row>
    <row r="277" spans="1:6" x14ac:dyDescent="0.2">
      <c r="A277" s="5" t="s">
        <v>375</v>
      </c>
      <c r="B277" s="5">
        <v>232</v>
      </c>
      <c r="C277" s="5">
        <v>308</v>
      </c>
      <c r="D277" s="5">
        <v>170</v>
      </c>
      <c r="E277" s="5">
        <v>50</v>
      </c>
      <c r="F277" s="5">
        <v>434</v>
      </c>
    </row>
    <row r="278" spans="1:6" x14ac:dyDescent="0.2">
      <c r="A278" s="5" t="s">
        <v>376</v>
      </c>
      <c r="B278" s="5">
        <v>18</v>
      </c>
      <c r="C278" s="5">
        <v>8</v>
      </c>
      <c r="D278" s="5">
        <v>4</v>
      </c>
      <c r="E278" s="5">
        <v>0</v>
      </c>
      <c r="F278" s="5">
        <v>4</v>
      </c>
    </row>
    <row r="279" spans="1:6" x14ac:dyDescent="0.2">
      <c r="A279" s="5" t="s">
        <v>377</v>
      </c>
      <c r="B279" s="5">
        <v>2</v>
      </c>
      <c r="C279" s="5">
        <v>0</v>
      </c>
      <c r="D279" s="5">
        <v>2</v>
      </c>
      <c r="E279" s="5">
        <v>0</v>
      </c>
      <c r="F279" s="5">
        <v>14</v>
      </c>
    </row>
    <row r="280" spans="1:6" x14ac:dyDescent="0.2">
      <c r="A280" s="5" t="s">
        <v>378</v>
      </c>
      <c r="B280" s="5">
        <v>136</v>
      </c>
      <c r="C280" s="5">
        <v>64</v>
      </c>
      <c r="D280" s="5">
        <v>302</v>
      </c>
      <c r="E280" s="5">
        <v>218</v>
      </c>
      <c r="F280" s="5">
        <v>84</v>
      </c>
    </row>
    <row r="281" spans="1:6" x14ac:dyDescent="0.2">
      <c r="A281" s="5" t="s">
        <v>379</v>
      </c>
      <c r="B281" s="5">
        <v>20</v>
      </c>
      <c r="C281" s="5">
        <v>4</v>
      </c>
      <c r="D281" s="5">
        <v>50</v>
      </c>
      <c r="E281" s="5">
        <v>0</v>
      </c>
      <c r="F281" s="5">
        <v>6</v>
      </c>
    </row>
    <row r="282" spans="1:6" x14ac:dyDescent="0.2">
      <c r="A282" s="5" t="s">
        <v>380</v>
      </c>
      <c r="B282" s="5">
        <v>0</v>
      </c>
      <c r="C282" s="5">
        <v>0</v>
      </c>
      <c r="D282" s="5">
        <v>0</v>
      </c>
      <c r="E282" s="5">
        <v>4</v>
      </c>
      <c r="F282" s="5">
        <v>0</v>
      </c>
    </row>
    <row r="283" spans="1:6" x14ac:dyDescent="0.2">
      <c r="A283" s="5" t="s">
        <v>381</v>
      </c>
      <c r="B283" s="5">
        <v>8</v>
      </c>
      <c r="C283" s="5">
        <v>0</v>
      </c>
      <c r="D283" s="5">
        <v>32</v>
      </c>
      <c r="E283" s="5">
        <v>4</v>
      </c>
      <c r="F283" s="5">
        <v>0</v>
      </c>
    </row>
    <row r="284" spans="1:6" x14ac:dyDescent="0.2">
      <c r="A284" s="5" t="s">
        <v>382</v>
      </c>
      <c r="B284" s="5">
        <v>10</v>
      </c>
      <c r="C284" s="5">
        <v>0</v>
      </c>
      <c r="D284" s="5">
        <v>14</v>
      </c>
      <c r="E284" s="5">
        <v>18</v>
      </c>
      <c r="F284" s="5">
        <v>34</v>
      </c>
    </row>
    <row r="285" spans="1:6" x14ac:dyDescent="0.2">
      <c r="A285" s="5" t="s">
        <v>383</v>
      </c>
      <c r="B285" s="5">
        <v>6</v>
      </c>
      <c r="C285" s="5">
        <v>40</v>
      </c>
      <c r="D285" s="5">
        <v>0</v>
      </c>
      <c r="E285" s="5">
        <v>0</v>
      </c>
      <c r="F285" s="5">
        <v>10</v>
      </c>
    </row>
    <row r="286" spans="1:6" x14ac:dyDescent="0.2">
      <c r="A286" s="5" t="s">
        <v>384</v>
      </c>
      <c r="B286" s="5">
        <v>124</v>
      </c>
      <c r="C286" s="5">
        <v>58</v>
      </c>
      <c r="D286" s="5">
        <v>360</v>
      </c>
      <c r="E286" s="5">
        <v>32</v>
      </c>
      <c r="F286" s="5">
        <v>10</v>
      </c>
    </row>
    <row r="287" spans="1:6" x14ac:dyDescent="0.2">
      <c r="A287" s="5" t="s">
        <v>385</v>
      </c>
      <c r="B287" s="5">
        <v>0</v>
      </c>
      <c r="C287" s="5">
        <v>4</v>
      </c>
      <c r="D287" s="5">
        <v>0</v>
      </c>
      <c r="E287" s="5">
        <v>0</v>
      </c>
      <c r="F287" s="5">
        <v>6</v>
      </c>
    </row>
    <row r="288" spans="1:6" x14ac:dyDescent="0.2">
      <c r="A288" s="5" t="s">
        <v>386</v>
      </c>
      <c r="B288" s="5">
        <v>28</v>
      </c>
      <c r="C288" s="5">
        <v>0</v>
      </c>
      <c r="D288" s="5">
        <v>4</v>
      </c>
      <c r="E288" s="5">
        <v>6</v>
      </c>
      <c r="F288" s="5">
        <v>10</v>
      </c>
    </row>
    <row r="289" spans="1:6" x14ac:dyDescent="0.2">
      <c r="A289" s="5" t="s">
        <v>387</v>
      </c>
      <c r="B289" s="5">
        <v>4</v>
      </c>
      <c r="C289" s="5">
        <v>0</v>
      </c>
      <c r="D289" s="5">
        <v>10</v>
      </c>
      <c r="E289" s="5">
        <v>2</v>
      </c>
      <c r="F289" s="5">
        <v>2</v>
      </c>
    </row>
    <row r="290" spans="1:6" x14ac:dyDescent="0.2">
      <c r="A290" s="5" t="s">
        <v>388</v>
      </c>
      <c r="B290" s="5">
        <v>4</v>
      </c>
      <c r="C290" s="5">
        <v>8</v>
      </c>
      <c r="D290" s="5">
        <v>16</v>
      </c>
      <c r="E290" s="5">
        <v>8</v>
      </c>
      <c r="F290" s="5">
        <v>2</v>
      </c>
    </row>
    <row r="291" spans="1:6" x14ac:dyDescent="0.2">
      <c r="A291" s="5" t="s">
        <v>389</v>
      </c>
      <c r="B291" s="5">
        <v>148</v>
      </c>
      <c r="C291" s="5">
        <v>4</v>
      </c>
      <c r="D291" s="5">
        <v>76</v>
      </c>
      <c r="E291" s="5">
        <v>0</v>
      </c>
      <c r="F291" s="5">
        <v>6</v>
      </c>
    </row>
    <row r="292" spans="1:6" x14ac:dyDescent="0.2">
      <c r="A292" s="5" t="s">
        <v>390</v>
      </c>
      <c r="B292" s="5">
        <v>0</v>
      </c>
      <c r="C292" s="5">
        <v>20</v>
      </c>
      <c r="D292" s="5">
        <v>10</v>
      </c>
      <c r="E292" s="5">
        <v>8</v>
      </c>
      <c r="F292" s="5">
        <v>48</v>
      </c>
    </row>
    <row r="293" spans="1:6" x14ac:dyDescent="0.2">
      <c r="A293" s="5" t="s">
        <v>391</v>
      </c>
      <c r="B293" s="5">
        <v>68</v>
      </c>
      <c r="C293" s="5">
        <v>238</v>
      </c>
      <c r="D293" s="5">
        <v>82</v>
      </c>
      <c r="E293" s="5">
        <v>154</v>
      </c>
      <c r="F293" s="5">
        <v>218</v>
      </c>
    </row>
    <row r="294" spans="1:6" x14ac:dyDescent="0.2">
      <c r="A294" s="5" t="s">
        <v>392</v>
      </c>
      <c r="B294" s="5">
        <v>560</v>
      </c>
      <c r="C294" s="5">
        <v>594</v>
      </c>
      <c r="D294" s="5">
        <v>506</v>
      </c>
      <c r="E294" s="5">
        <v>602</v>
      </c>
      <c r="F294" s="5">
        <v>590</v>
      </c>
    </row>
    <row r="295" spans="1:6" x14ac:dyDescent="0.2">
      <c r="A295" s="5" t="s">
        <v>393</v>
      </c>
      <c r="B295" s="5">
        <v>194</v>
      </c>
      <c r="C295" s="5">
        <v>28</v>
      </c>
      <c r="D295" s="5">
        <v>78</v>
      </c>
      <c r="E295" s="5">
        <v>74</v>
      </c>
      <c r="F295" s="5">
        <v>74</v>
      </c>
    </row>
    <row r="296" spans="1:6" x14ac:dyDescent="0.2">
      <c r="A296" s="5" t="s">
        <v>394</v>
      </c>
      <c r="B296" s="5">
        <v>872</v>
      </c>
      <c r="C296" s="5">
        <v>490</v>
      </c>
      <c r="D296" s="5">
        <v>890</v>
      </c>
      <c r="E296" s="5">
        <v>1098</v>
      </c>
      <c r="F296" s="5">
        <v>656</v>
      </c>
    </row>
    <row r="297" spans="1:6" x14ac:dyDescent="0.2">
      <c r="A297" s="5" t="s">
        <v>395</v>
      </c>
      <c r="B297" s="5">
        <v>112</v>
      </c>
      <c r="C297" s="5">
        <v>32</v>
      </c>
      <c r="D297" s="5">
        <v>82</v>
      </c>
      <c r="E297" s="5">
        <v>106</v>
      </c>
      <c r="F297" s="5">
        <v>74</v>
      </c>
    </row>
    <row r="298" spans="1:6" x14ac:dyDescent="0.2">
      <c r="A298" s="5" t="s">
        <v>396</v>
      </c>
      <c r="B298" s="5">
        <v>126</v>
      </c>
      <c r="C298" s="5">
        <v>40</v>
      </c>
      <c r="D298" s="5">
        <v>24</v>
      </c>
      <c r="E298" s="5">
        <v>34</v>
      </c>
      <c r="F298" s="5">
        <v>102</v>
      </c>
    </row>
    <row r="299" spans="1:6" x14ac:dyDescent="0.2">
      <c r="A299" s="5" t="s">
        <v>397</v>
      </c>
      <c r="B299" s="5">
        <v>0</v>
      </c>
      <c r="C299" s="5">
        <v>0</v>
      </c>
      <c r="D299" s="5">
        <v>0</v>
      </c>
      <c r="E299" s="5">
        <v>8</v>
      </c>
      <c r="F299" s="5">
        <v>0</v>
      </c>
    </row>
    <row r="300" spans="1:6" x14ac:dyDescent="0.2">
      <c r="A300" s="5" t="s">
        <v>398</v>
      </c>
      <c r="B300" s="5">
        <v>84</v>
      </c>
      <c r="C300" s="5">
        <v>34</v>
      </c>
      <c r="D300" s="5">
        <v>6</v>
      </c>
      <c r="E300" s="5">
        <v>6</v>
      </c>
      <c r="F300" s="5">
        <v>20</v>
      </c>
    </row>
    <row r="301" spans="1:6" x14ac:dyDescent="0.2">
      <c r="A301" s="5" t="s">
        <v>399</v>
      </c>
      <c r="B301" s="5">
        <v>2</v>
      </c>
      <c r="C301" s="5">
        <v>0</v>
      </c>
      <c r="D301" s="5">
        <v>0</v>
      </c>
      <c r="E301" s="5">
        <v>0</v>
      </c>
      <c r="F301" s="5">
        <v>0</v>
      </c>
    </row>
    <row r="302" spans="1:6" x14ac:dyDescent="0.2">
      <c r="A302" s="5" t="s">
        <v>400</v>
      </c>
      <c r="B302" s="5">
        <v>14</v>
      </c>
      <c r="C302" s="5">
        <v>0</v>
      </c>
      <c r="D302" s="5">
        <v>28</v>
      </c>
      <c r="E302" s="5">
        <v>8</v>
      </c>
      <c r="F302" s="5">
        <v>0</v>
      </c>
    </row>
    <row r="303" spans="1:6" x14ac:dyDescent="0.2">
      <c r="A303" s="5" t="s">
        <v>401</v>
      </c>
      <c r="B303" s="5">
        <v>42</v>
      </c>
      <c r="C303" s="5">
        <v>12</v>
      </c>
      <c r="D303" s="5">
        <v>48</v>
      </c>
      <c r="E303" s="5">
        <v>12</v>
      </c>
      <c r="F303" s="5">
        <v>16</v>
      </c>
    </row>
    <row r="304" spans="1:6" x14ac:dyDescent="0.2">
      <c r="A304" s="5" t="s">
        <v>402</v>
      </c>
      <c r="B304" s="5">
        <v>732</v>
      </c>
      <c r="C304" s="5">
        <v>1070</v>
      </c>
      <c r="D304" s="5">
        <v>726</v>
      </c>
      <c r="E304" s="5">
        <v>1108</v>
      </c>
      <c r="F304" s="5">
        <v>1220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4.25" x14ac:dyDescent="0.2"/>
  <cols>
    <col min="1" max="16384" width="9" style="5"/>
  </cols>
  <sheetData>
    <row r="1" spans="1:2" x14ac:dyDescent="0.2">
      <c r="A1" s="5" t="s">
        <v>415</v>
      </c>
      <c r="B1" s="5" t="s">
        <v>416</v>
      </c>
    </row>
    <row r="2" spans="1:2" x14ac:dyDescent="0.2">
      <c r="A2" s="5" t="s">
        <v>403</v>
      </c>
      <c r="B2" s="5" t="s">
        <v>419</v>
      </c>
    </row>
    <row r="3" spans="1:2" x14ac:dyDescent="0.2">
      <c r="A3" s="5" t="s">
        <v>404</v>
      </c>
      <c r="B3" s="5" t="s">
        <v>419</v>
      </c>
    </row>
    <row r="4" spans="1:2" x14ac:dyDescent="0.2">
      <c r="A4" s="5" t="s">
        <v>405</v>
      </c>
      <c r="B4" s="5" t="s">
        <v>419</v>
      </c>
    </row>
    <row r="5" spans="1:2" x14ac:dyDescent="0.2">
      <c r="A5" s="5" t="s">
        <v>406</v>
      </c>
      <c r="B5" s="5" t="s">
        <v>419</v>
      </c>
    </row>
    <row r="6" spans="1:2" x14ac:dyDescent="0.2">
      <c r="A6" s="5" t="s">
        <v>407</v>
      </c>
      <c r="B6" s="5" t="s">
        <v>419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workbookViewId="0">
      <selection sqref="A1:F1048576"/>
    </sheetView>
  </sheetViews>
  <sheetFormatPr defaultRowHeight="14.25" x14ac:dyDescent="0.2"/>
  <cols>
    <col min="1" max="1" width="13.875" style="5" bestFit="1" customWidth="1"/>
    <col min="2" max="16384" width="9" style="5"/>
  </cols>
  <sheetData>
    <row r="1" spans="1:6" x14ac:dyDescent="0.2">
      <c r="A1" s="5" t="s">
        <v>414</v>
      </c>
      <c r="B1" s="5" t="s">
        <v>408</v>
      </c>
      <c r="C1" s="5" t="s">
        <v>409</v>
      </c>
      <c r="D1" s="5" t="s">
        <v>410</v>
      </c>
      <c r="E1" s="5" t="s">
        <v>411</v>
      </c>
      <c r="F1" s="5" t="s">
        <v>412</v>
      </c>
    </row>
    <row r="2" spans="1:6" x14ac:dyDescent="0.2">
      <c r="A2" s="5" t="s">
        <v>1</v>
      </c>
      <c r="B2" s="5">
        <v>222</v>
      </c>
      <c r="C2" s="5">
        <v>684</v>
      </c>
      <c r="D2" s="5">
        <v>550</v>
      </c>
      <c r="E2" s="5">
        <v>502</v>
      </c>
      <c r="F2" s="5">
        <v>452</v>
      </c>
    </row>
    <row r="3" spans="1:6" x14ac:dyDescent="0.2">
      <c r="A3" s="5" t="s">
        <v>3</v>
      </c>
      <c r="B3" s="5">
        <v>0</v>
      </c>
      <c r="C3" s="5">
        <v>0</v>
      </c>
      <c r="D3" s="5">
        <v>2</v>
      </c>
      <c r="E3" s="5">
        <v>0</v>
      </c>
      <c r="F3" s="5">
        <v>0</v>
      </c>
    </row>
    <row r="4" spans="1:6" x14ac:dyDescent="0.2">
      <c r="A4" s="5" t="s">
        <v>5</v>
      </c>
      <c r="B4" s="5">
        <v>0</v>
      </c>
      <c r="C4" s="5">
        <v>14</v>
      </c>
      <c r="D4" s="5">
        <v>28</v>
      </c>
      <c r="E4" s="5">
        <v>14</v>
      </c>
      <c r="F4" s="5">
        <v>6</v>
      </c>
    </row>
    <row r="5" spans="1:6" x14ac:dyDescent="0.2">
      <c r="A5" s="5" t="s">
        <v>7</v>
      </c>
      <c r="B5" s="5">
        <v>56</v>
      </c>
      <c r="C5" s="5">
        <v>108</v>
      </c>
      <c r="D5" s="5">
        <v>98</v>
      </c>
      <c r="E5" s="5">
        <v>30</v>
      </c>
      <c r="F5" s="5">
        <v>116</v>
      </c>
    </row>
    <row r="6" spans="1:6" x14ac:dyDescent="0.2">
      <c r="A6" s="5" t="s">
        <v>9</v>
      </c>
      <c r="B6" s="5">
        <v>2</v>
      </c>
      <c r="C6" s="5">
        <v>0</v>
      </c>
      <c r="D6" s="5">
        <v>4</v>
      </c>
      <c r="E6" s="5">
        <v>4</v>
      </c>
      <c r="F6" s="5">
        <v>4</v>
      </c>
    </row>
    <row r="7" spans="1:6" x14ac:dyDescent="0.2">
      <c r="A7" s="5" t="s">
        <v>11</v>
      </c>
      <c r="B7" s="5">
        <v>4</v>
      </c>
      <c r="C7" s="5">
        <v>6</v>
      </c>
      <c r="D7" s="5">
        <v>18</v>
      </c>
      <c r="E7" s="5">
        <v>0</v>
      </c>
      <c r="F7" s="5">
        <v>0</v>
      </c>
    </row>
    <row r="8" spans="1:6" x14ac:dyDescent="0.2">
      <c r="A8" s="5" t="s">
        <v>13</v>
      </c>
      <c r="B8" s="5">
        <v>68</v>
      </c>
      <c r="C8" s="5">
        <v>474</v>
      </c>
      <c r="D8" s="5">
        <v>264</v>
      </c>
      <c r="E8" s="5">
        <v>178</v>
      </c>
      <c r="F8" s="5">
        <v>356</v>
      </c>
    </row>
    <row r="9" spans="1:6" x14ac:dyDescent="0.2">
      <c r="A9" s="5" t="s">
        <v>15</v>
      </c>
      <c r="B9" s="5">
        <v>0</v>
      </c>
      <c r="C9" s="5">
        <v>0</v>
      </c>
      <c r="D9" s="5">
        <v>0</v>
      </c>
      <c r="E9" s="5">
        <v>2</v>
      </c>
      <c r="F9" s="5">
        <v>0</v>
      </c>
    </row>
    <row r="10" spans="1:6" x14ac:dyDescent="0.2">
      <c r="A10" s="5" t="s">
        <v>17</v>
      </c>
      <c r="B10" s="5">
        <v>0</v>
      </c>
      <c r="C10" s="5">
        <v>2</v>
      </c>
      <c r="D10" s="5">
        <v>0</v>
      </c>
      <c r="E10" s="5">
        <v>4</v>
      </c>
      <c r="F10" s="5">
        <v>0</v>
      </c>
    </row>
    <row r="11" spans="1:6" x14ac:dyDescent="0.2">
      <c r="A11" s="5" t="s">
        <v>19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</row>
    <row r="12" spans="1:6" x14ac:dyDescent="0.2">
      <c r="A12" s="5" t="s">
        <v>22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</row>
    <row r="13" spans="1:6" x14ac:dyDescent="0.2">
      <c r="A13" s="5" t="s">
        <v>23</v>
      </c>
      <c r="B13" s="5">
        <v>908</v>
      </c>
      <c r="C13" s="5">
        <v>870</v>
      </c>
      <c r="D13" s="5">
        <v>998</v>
      </c>
      <c r="E13" s="5">
        <v>2648</v>
      </c>
      <c r="F13" s="5">
        <v>1026</v>
      </c>
    </row>
    <row r="14" spans="1:6" x14ac:dyDescent="0.2">
      <c r="A14" s="5" t="s">
        <v>25</v>
      </c>
      <c r="B14" s="5">
        <v>12</v>
      </c>
      <c r="C14" s="5">
        <v>16</v>
      </c>
      <c r="D14" s="5">
        <v>6</v>
      </c>
      <c r="E14" s="5">
        <v>6</v>
      </c>
      <c r="F14" s="5">
        <v>18</v>
      </c>
    </row>
    <row r="15" spans="1:6" x14ac:dyDescent="0.2">
      <c r="A15" s="5" t="s">
        <v>27</v>
      </c>
      <c r="B15" s="5">
        <v>4</v>
      </c>
      <c r="C15" s="5">
        <v>8</v>
      </c>
      <c r="D15" s="5">
        <v>16</v>
      </c>
      <c r="E15" s="5">
        <v>0</v>
      </c>
      <c r="F15" s="5">
        <v>6</v>
      </c>
    </row>
    <row r="16" spans="1:6" x14ac:dyDescent="0.2">
      <c r="A16" s="5" t="s">
        <v>29</v>
      </c>
      <c r="B16" s="5">
        <v>46</v>
      </c>
      <c r="C16" s="5">
        <v>1024</v>
      </c>
      <c r="D16" s="5">
        <v>698</v>
      </c>
      <c r="E16" s="5">
        <v>754</v>
      </c>
      <c r="F16" s="5">
        <v>220</v>
      </c>
    </row>
    <row r="17" spans="1:6" x14ac:dyDescent="0.2">
      <c r="A17" s="5" t="s">
        <v>31</v>
      </c>
      <c r="B17" s="5">
        <v>468</v>
      </c>
      <c r="C17" s="5">
        <v>512</v>
      </c>
      <c r="D17" s="5">
        <v>468</v>
      </c>
      <c r="E17" s="5">
        <v>544</v>
      </c>
      <c r="F17" s="5">
        <v>568</v>
      </c>
    </row>
    <row r="18" spans="1:6" x14ac:dyDescent="0.2">
      <c r="A18" s="5" t="s">
        <v>33</v>
      </c>
      <c r="B18" s="5">
        <v>196</v>
      </c>
      <c r="C18" s="5">
        <v>4382</v>
      </c>
      <c r="D18" s="5">
        <v>3822</v>
      </c>
      <c r="E18" s="5">
        <v>4376</v>
      </c>
      <c r="F18" s="5">
        <v>592</v>
      </c>
    </row>
    <row r="19" spans="1:6" x14ac:dyDescent="0.2">
      <c r="A19" s="5" t="s">
        <v>35</v>
      </c>
      <c r="B19" s="5">
        <v>64</v>
      </c>
      <c r="C19" s="5">
        <v>34</v>
      </c>
      <c r="D19" s="5">
        <v>48</v>
      </c>
      <c r="E19" s="5">
        <v>28</v>
      </c>
      <c r="F19" s="5">
        <v>76</v>
      </c>
    </row>
    <row r="20" spans="1:6" x14ac:dyDescent="0.2">
      <c r="A20" s="5" t="s">
        <v>36</v>
      </c>
      <c r="B20" s="5">
        <v>136</v>
      </c>
      <c r="C20" s="5">
        <v>2</v>
      </c>
      <c r="D20" s="5">
        <v>2</v>
      </c>
      <c r="E20" s="5">
        <v>4</v>
      </c>
      <c r="F20" s="5">
        <v>10</v>
      </c>
    </row>
    <row r="21" spans="1:6" x14ac:dyDescent="0.2">
      <c r="A21" s="5" t="s">
        <v>38</v>
      </c>
      <c r="B21" s="5">
        <v>4</v>
      </c>
      <c r="C21" s="5">
        <v>0</v>
      </c>
      <c r="D21" s="5">
        <v>2</v>
      </c>
      <c r="E21" s="5">
        <v>0</v>
      </c>
      <c r="F21" s="5">
        <v>0</v>
      </c>
    </row>
    <row r="22" spans="1:6" x14ac:dyDescent="0.2">
      <c r="A22" s="5" t="s">
        <v>40</v>
      </c>
      <c r="B22" s="5">
        <v>0</v>
      </c>
      <c r="C22" s="5">
        <v>0</v>
      </c>
      <c r="D22" s="5">
        <v>0</v>
      </c>
      <c r="E22" s="5">
        <v>14</v>
      </c>
      <c r="F22" s="5">
        <v>0</v>
      </c>
    </row>
    <row r="23" spans="1:6" x14ac:dyDescent="0.2">
      <c r="A23" s="5" t="s">
        <v>42</v>
      </c>
      <c r="B23" s="5">
        <v>10</v>
      </c>
      <c r="C23" s="5">
        <v>0</v>
      </c>
      <c r="D23" s="5">
        <v>2</v>
      </c>
      <c r="E23" s="5">
        <v>4</v>
      </c>
      <c r="F23" s="5">
        <v>0</v>
      </c>
    </row>
    <row r="24" spans="1:6" x14ac:dyDescent="0.2">
      <c r="A24" s="5" t="s">
        <v>44</v>
      </c>
      <c r="B24" s="5">
        <v>678</v>
      </c>
      <c r="C24" s="5">
        <v>564</v>
      </c>
      <c r="D24" s="5">
        <v>514</v>
      </c>
      <c r="E24" s="5">
        <v>542</v>
      </c>
      <c r="F24" s="5">
        <v>572</v>
      </c>
    </row>
    <row r="25" spans="1:6" x14ac:dyDescent="0.2">
      <c r="A25" s="5" t="s">
        <v>45</v>
      </c>
      <c r="B25" s="5">
        <v>8</v>
      </c>
      <c r="C25" s="5">
        <v>14</v>
      </c>
      <c r="D25" s="5">
        <v>40</v>
      </c>
      <c r="E25" s="5">
        <v>36</v>
      </c>
      <c r="F25" s="5">
        <v>18</v>
      </c>
    </row>
    <row r="26" spans="1:6" x14ac:dyDescent="0.2">
      <c r="A26" s="5" t="s">
        <v>47</v>
      </c>
      <c r="B26" s="5">
        <v>128</v>
      </c>
      <c r="C26" s="5">
        <v>686</v>
      </c>
      <c r="D26" s="5">
        <v>300</v>
      </c>
      <c r="E26" s="5">
        <v>162</v>
      </c>
      <c r="F26" s="5">
        <v>366</v>
      </c>
    </row>
    <row r="27" spans="1:6" x14ac:dyDescent="0.2">
      <c r="A27" s="5" t="s">
        <v>48</v>
      </c>
      <c r="B27" s="5">
        <v>10</v>
      </c>
      <c r="C27" s="5">
        <v>0</v>
      </c>
      <c r="D27" s="5">
        <v>0</v>
      </c>
      <c r="E27" s="5">
        <v>4</v>
      </c>
      <c r="F27" s="5">
        <v>0</v>
      </c>
    </row>
    <row r="28" spans="1:6" x14ac:dyDescent="0.2">
      <c r="A28" s="5" t="s">
        <v>50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</row>
    <row r="29" spans="1:6" x14ac:dyDescent="0.2">
      <c r="A29" s="5" t="s">
        <v>51</v>
      </c>
      <c r="B29" s="5">
        <v>0</v>
      </c>
      <c r="C29" s="5">
        <v>0</v>
      </c>
      <c r="D29" s="5">
        <v>0</v>
      </c>
      <c r="E29" s="5">
        <v>2</v>
      </c>
      <c r="F29" s="5">
        <v>0</v>
      </c>
    </row>
    <row r="30" spans="1:6" x14ac:dyDescent="0.2">
      <c r="A30" s="5" t="s">
        <v>52</v>
      </c>
      <c r="B30" s="5">
        <v>0</v>
      </c>
      <c r="C30" s="5">
        <v>2</v>
      </c>
      <c r="D30" s="5">
        <v>0</v>
      </c>
      <c r="E30" s="5">
        <v>2</v>
      </c>
      <c r="F30" s="5">
        <v>0</v>
      </c>
    </row>
    <row r="31" spans="1:6" x14ac:dyDescent="0.2">
      <c r="A31" s="5" t="s">
        <v>53</v>
      </c>
      <c r="B31" s="5">
        <v>0</v>
      </c>
      <c r="C31" s="5">
        <v>2</v>
      </c>
      <c r="D31" s="5">
        <v>2</v>
      </c>
      <c r="E31" s="5">
        <v>40</v>
      </c>
      <c r="F31" s="5">
        <v>2</v>
      </c>
    </row>
    <row r="32" spans="1:6" x14ac:dyDescent="0.2">
      <c r="A32" s="5" t="s">
        <v>55</v>
      </c>
      <c r="B32" s="5">
        <v>2</v>
      </c>
      <c r="C32" s="5">
        <v>0</v>
      </c>
      <c r="D32" s="5">
        <v>80</v>
      </c>
      <c r="E32" s="5">
        <v>26</v>
      </c>
      <c r="F32" s="5">
        <v>22</v>
      </c>
    </row>
    <row r="33" spans="1:6" x14ac:dyDescent="0.2">
      <c r="A33" s="5" t="s">
        <v>57</v>
      </c>
      <c r="B33" s="5">
        <v>1046</v>
      </c>
      <c r="C33" s="5">
        <v>7752</v>
      </c>
      <c r="D33" s="5">
        <v>6808</v>
      </c>
      <c r="E33" s="5">
        <v>6026</v>
      </c>
      <c r="F33" s="5">
        <v>2208</v>
      </c>
    </row>
    <row r="34" spans="1:6" x14ac:dyDescent="0.2">
      <c r="A34" s="5" t="s">
        <v>58</v>
      </c>
      <c r="B34" s="5">
        <v>12</v>
      </c>
      <c r="C34" s="5">
        <v>0</v>
      </c>
      <c r="D34" s="5">
        <v>0</v>
      </c>
      <c r="E34" s="5">
        <v>0</v>
      </c>
      <c r="F34" s="5">
        <v>0</v>
      </c>
    </row>
    <row r="35" spans="1:6" x14ac:dyDescent="0.2">
      <c r="A35" s="5" t="s">
        <v>59</v>
      </c>
      <c r="B35" s="5">
        <v>6778</v>
      </c>
      <c r="C35" s="5">
        <v>10424</v>
      </c>
      <c r="D35" s="5">
        <v>9496</v>
      </c>
      <c r="E35" s="5">
        <v>10302</v>
      </c>
      <c r="F35" s="5">
        <v>6854</v>
      </c>
    </row>
    <row r="36" spans="1:6" x14ac:dyDescent="0.2">
      <c r="A36" s="5" t="s">
        <v>60</v>
      </c>
      <c r="B36" s="5">
        <v>0</v>
      </c>
      <c r="C36" s="5">
        <v>6</v>
      </c>
      <c r="D36" s="5">
        <v>0</v>
      </c>
      <c r="E36" s="5">
        <v>4</v>
      </c>
      <c r="F36" s="5">
        <v>2</v>
      </c>
    </row>
    <row r="37" spans="1:6" x14ac:dyDescent="0.2">
      <c r="A37" s="5" t="s">
        <v>62</v>
      </c>
      <c r="B37" s="5">
        <v>44</v>
      </c>
      <c r="C37" s="5">
        <v>28</v>
      </c>
      <c r="D37" s="5">
        <v>20</v>
      </c>
      <c r="E37" s="5">
        <v>22</v>
      </c>
      <c r="F37" s="5">
        <v>60</v>
      </c>
    </row>
    <row r="38" spans="1:6" x14ac:dyDescent="0.2">
      <c r="A38" s="5" t="s">
        <v>63</v>
      </c>
      <c r="B38" s="5">
        <v>0</v>
      </c>
      <c r="C38" s="5">
        <v>8</v>
      </c>
      <c r="D38" s="5">
        <v>14</v>
      </c>
      <c r="E38" s="5">
        <v>0</v>
      </c>
      <c r="F38" s="5">
        <v>0</v>
      </c>
    </row>
    <row r="39" spans="1:6" x14ac:dyDescent="0.2">
      <c r="A39" s="5" t="s">
        <v>65</v>
      </c>
      <c r="B39" s="5">
        <v>0</v>
      </c>
      <c r="C39" s="5">
        <v>0</v>
      </c>
      <c r="D39" s="5">
        <v>0</v>
      </c>
      <c r="E39" s="5">
        <v>8</v>
      </c>
      <c r="F39" s="5">
        <v>0</v>
      </c>
    </row>
    <row r="40" spans="1:6" x14ac:dyDescent="0.2">
      <c r="A40" s="5" t="s">
        <v>66</v>
      </c>
      <c r="B40" s="5">
        <v>22</v>
      </c>
      <c r="C40" s="5">
        <v>86</v>
      </c>
      <c r="D40" s="5">
        <v>106</v>
      </c>
      <c r="E40" s="5">
        <v>208</v>
      </c>
      <c r="F40" s="5">
        <v>80</v>
      </c>
    </row>
    <row r="41" spans="1:6" x14ac:dyDescent="0.2">
      <c r="A41" s="5" t="s">
        <v>67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</row>
    <row r="42" spans="1:6" x14ac:dyDescent="0.2">
      <c r="A42" s="5" t="s">
        <v>68</v>
      </c>
      <c r="B42" s="5">
        <v>5548</v>
      </c>
      <c r="C42" s="5">
        <v>4844</v>
      </c>
      <c r="D42" s="5">
        <v>4890</v>
      </c>
      <c r="E42" s="5">
        <v>5838</v>
      </c>
      <c r="F42" s="5">
        <v>5390</v>
      </c>
    </row>
    <row r="43" spans="1:6" x14ac:dyDescent="0.2">
      <c r="A43" s="5" t="s">
        <v>69</v>
      </c>
      <c r="B43" s="5">
        <v>4</v>
      </c>
      <c r="C43" s="5">
        <v>12</v>
      </c>
      <c r="D43" s="5">
        <v>40</v>
      </c>
      <c r="E43" s="5">
        <v>22</v>
      </c>
      <c r="F43" s="5">
        <v>14</v>
      </c>
    </row>
    <row r="44" spans="1:6" x14ac:dyDescent="0.2">
      <c r="A44" s="5" t="s">
        <v>71</v>
      </c>
      <c r="B44" s="5">
        <v>6</v>
      </c>
      <c r="C44" s="5">
        <v>0</v>
      </c>
      <c r="D44" s="5">
        <v>2</v>
      </c>
      <c r="E44" s="5">
        <v>0</v>
      </c>
      <c r="F44" s="5">
        <v>0</v>
      </c>
    </row>
    <row r="45" spans="1:6" x14ac:dyDescent="0.2">
      <c r="A45" s="5" t="s">
        <v>73</v>
      </c>
      <c r="B45" s="5">
        <v>10</v>
      </c>
      <c r="C45" s="5">
        <v>46</v>
      </c>
      <c r="D45" s="5">
        <v>50</v>
      </c>
      <c r="E45" s="5">
        <v>88</v>
      </c>
      <c r="F45" s="5">
        <v>36</v>
      </c>
    </row>
    <row r="46" spans="1:6" x14ac:dyDescent="0.2">
      <c r="A46" s="5" t="s">
        <v>74</v>
      </c>
      <c r="B46" s="5">
        <v>8</v>
      </c>
      <c r="C46" s="5">
        <v>24</v>
      </c>
      <c r="D46" s="5">
        <v>4</v>
      </c>
      <c r="E46" s="5">
        <v>22</v>
      </c>
      <c r="F46" s="5">
        <v>2</v>
      </c>
    </row>
    <row r="47" spans="1:6" x14ac:dyDescent="0.2">
      <c r="A47" s="5" t="s">
        <v>76</v>
      </c>
      <c r="B47" s="5">
        <v>8426</v>
      </c>
      <c r="C47" s="5">
        <v>4876</v>
      </c>
      <c r="D47" s="5">
        <v>5672</v>
      </c>
      <c r="E47" s="5">
        <v>4712</v>
      </c>
      <c r="F47" s="5">
        <v>5852</v>
      </c>
    </row>
    <row r="48" spans="1:6" x14ac:dyDescent="0.2">
      <c r="A48" s="5" t="s">
        <v>78</v>
      </c>
      <c r="B48" s="5">
        <v>3898</v>
      </c>
      <c r="C48" s="5">
        <v>3784</v>
      </c>
      <c r="D48" s="5">
        <v>3676</v>
      </c>
      <c r="E48" s="5">
        <v>5026</v>
      </c>
      <c r="F48" s="5">
        <v>4108</v>
      </c>
    </row>
    <row r="49" spans="1:6" x14ac:dyDescent="0.2">
      <c r="A49" s="5" t="s">
        <v>79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</row>
    <row r="50" spans="1:6" x14ac:dyDescent="0.2">
      <c r="A50" s="5" t="s">
        <v>81</v>
      </c>
      <c r="B50" s="5">
        <v>96</v>
      </c>
      <c r="C50" s="5">
        <v>132</v>
      </c>
      <c r="D50" s="5">
        <v>494</v>
      </c>
      <c r="E50" s="5">
        <v>114</v>
      </c>
      <c r="F50" s="5">
        <v>96</v>
      </c>
    </row>
    <row r="51" spans="1:6" x14ac:dyDescent="0.2">
      <c r="A51" s="5" t="s">
        <v>82</v>
      </c>
      <c r="B51" s="5">
        <v>158</v>
      </c>
      <c r="C51" s="5">
        <v>40</v>
      </c>
      <c r="D51" s="5">
        <v>48</v>
      </c>
      <c r="E51" s="5">
        <v>26</v>
      </c>
      <c r="F51" s="5">
        <v>64</v>
      </c>
    </row>
    <row r="52" spans="1:6" x14ac:dyDescent="0.2">
      <c r="A52" s="5" t="s">
        <v>84</v>
      </c>
      <c r="B52" s="5">
        <v>2</v>
      </c>
      <c r="C52" s="5">
        <v>2</v>
      </c>
      <c r="D52" s="5">
        <v>8</v>
      </c>
      <c r="E52" s="5">
        <v>4</v>
      </c>
      <c r="F52" s="5">
        <v>0</v>
      </c>
    </row>
    <row r="53" spans="1:6" x14ac:dyDescent="0.2">
      <c r="A53" s="5" t="s">
        <v>86</v>
      </c>
      <c r="B53" s="5">
        <v>22</v>
      </c>
      <c r="C53" s="5">
        <v>4</v>
      </c>
      <c r="D53" s="5">
        <v>8</v>
      </c>
      <c r="E53" s="5">
        <v>10</v>
      </c>
      <c r="F53" s="5">
        <v>6</v>
      </c>
    </row>
    <row r="54" spans="1:6" x14ac:dyDescent="0.2">
      <c r="A54" s="5" t="s">
        <v>88</v>
      </c>
      <c r="B54" s="5">
        <v>6</v>
      </c>
      <c r="C54" s="5">
        <v>0</v>
      </c>
      <c r="D54" s="5">
        <v>22</v>
      </c>
      <c r="E54" s="5">
        <v>0</v>
      </c>
      <c r="F54" s="5">
        <v>6</v>
      </c>
    </row>
    <row r="55" spans="1:6" x14ac:dyDescent="0.2">
      <c r="A55" s="5" t="s">
        <v>90</v>
      </c>
      <c r="B55" s="5">
        <v>18</v>
      </c>
      <c r="C55" s="5">
        <v>6</v>
      </c>
      <c r="D55" s="5">
        <v>20</v>
      </c>
      <c r="E55" s="5">
        <v>10</v>
      </c>
      <c r="F55" s="5">
        <v>34</v>
      </c>
    </row>
    <row r="56" spans="1:6" x14ac:dyDescent="0.2">
      <c r="A56" s="5" t="s">
        <v>92</v>
      </c>
      <c r="B56" s="5">
        <v>10</v>
      </c>
      <c r="C56" s="5">
        <v>0</v>
      </c>
      <c r="D56" s="5">
        <v>10</v>
      </c>
      <c r="E56" s="5">
        <v>2</v>
      </c>
      <c r="F56" s="5">
        <v>32</v>
      </c>
    </row>
    <row r="57" spans="1:6" x14ac:dyDescent="0.2">
      <c r="A57" s="5" t="s">
        <v>94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</row>
    <row r="58" spans="1:6" x14ac:dyDescent="0.2">
      <c r="A58" s="5" t="s">
        <v>95</v>
      </c>
      <c r="B58" s="5">
        <v>14</v>
      </c>
      <c r="C58" s="5">
        <v>8</v>
      </c>
      <c r="D58" s="5">
        <v>2</v>
      </c>
      <c r="E58" s="5">
        <v>4</v>
      </c>
      <c r="F58" s="5">
        <v>22</v>
      </c>
    </row>
    <row r="59" spans="1:6" x14ac:dyDescent="0.2">
      <c r="A59" s="5" t="s">
        <v>97</v>
      </c>
      <c r="B59" s="5">
        <v>0</v>
      </c>
      <c r="C59" s="5">
        <v>14</v>
      </c>
      <c r="D59" s="5">
        <v>10</v>
      </c>
      <c r="E59" s="5">
        <v>12</v>
      </c>
      <c r="F59" s="5">
        <v>0</v>
      </c>
    </row>
    <row r="60" spans="1:6" x14ac:dyDescent="0.2">
      <c r="A60" s="5" t="s">
        <v>99</v>
      </c>
      <c r="B60" s="5">
        <v>10</v>
      </c>
      <c r="C60" s="5">
        <v>0</v>
      </c>
      <c r="D60" s="5">
        <v>22</v>
      </c>
      <c r="E60" s="5">
        <v>4</v>
      </c>
      <c r="F60" s="5">
        <v>0</v>
      </c>
    </row>
    <row r="61" spans="1:6" x14ac:dyDescent="0.2">
      <c r="A61" s="5" t="s">
        <v>101</v>
      </c>
      <c r="B61" s="5">
        <v>20</v>
      </c>
      <c r="C61" s="5">
        <v>14</v>
      </c>
      <c r="D61" s="5">
        <v>8</v>
      </c>
      <c r="E61" s="5">
        <v>6</v>
      </c>
      <c r="F61" s="5">
        <v>16</v>
      </c>
    </row>
    <row r="62" spans="1:6" x14ac:dyDescent="0.2">
      <c r="A62" s="5" t="s">
        <v>103</v>
      </c>
      <c r="B62" s="5">
        <v>116</v>
      </c>
      <c r="C62" s="5">
        <v>480</v>
      </c>
      <c r="D62" s="5">
        <v>472</v>
      </c>
      <c r="E62" s="5">
        <v>254</v>
      </c>
      <c r="F62" s="5">
        <v>456</v>
      </c>
    </row>
    <row r="63" spans="1:6" x14ac:dyDescent="0.2">
      <c r="A63" s="5" t="s">
        <v>104</v>
      </c>
      <c r="B63" s="5">
        <v>0</v>
      </c>
      <c r="C63" s="5">
        <v>0</v>
      </c>
      <c r="D63" s="5">
        <v>10</v>
      </c>
      <c r="E63" s="5">
        <v>2</v>
      </c>
      <c r="F63" s="5">
        <v>0</v>
      </c>
    </row>
    <row r="64" spans="1:6" x14ac:dyDescent="0.2">
      <c r="A64" s="5" t="s">
        <v>105</v>
      </c>
      <c r="B64" s="5">
        <v>12</v>
      </c>
      <c r="C64" s="5">
        <v>2</v>
      </c>
      <c r="D64" s="5">
        <v>16</v>
      </c>
      <c r="E64" s="5">
        <v>12</v>
      </c>
      <c r="F64" s="5">
        <v>20</v>
      </c>
    </row>
    <row r="65" spans="1:6" x14ac:dyDescent="0.2">
      <c r="A65" s="5" t="s">
        <v>107</v>
      </c>
      <c r="B65" s="5">
        <v>6</v>
      </c>
      <c r="C65" s="5">
        <v>0</v>
      </c>
      <c r="D65" s="5">
        <v>6</v>
      </c>
      <c r="E65" s="5">
        <v>4</v>
      </c>
      <c r="F65" s="5">
        <v>18</v>
      </c>
    </row>
    <row r="66" spans="1:6" x14ac:dyDescent="0.2">
      <c r="A66" s="5" t="s">
        <v>109</v>
      </c>
      <c r="B66" s="5">
        <v>2</v>
      </c>
      <c r="C66" s="5">
        <v>0</v>
      </c>
      <c r="D66" s="5">
        <v>2</v>
      </c>
      <c r="E66" s="5">
        <v>4</v>
      </c>
      <c r="F66" s="5">
        <v>2</v>
      </c>
    </row>
    <row r="67" spans="1:6" x14ac:dyDescent="0.2">
      <c r="A67" s="5" t="s">
        <v>111</v>
      </c>
      <c r="B67" s="5">
        <v>14</v>
      </c>
      <c r="C67" s="5">
        <v>6</v>
      </c>
      <c r="D67" s="5">
        <v>34</v>
      </c>
      <c r="E67" s="5">
        <v>14</v>
      </c>
      <c r="F67" s="5">
        <v>26</v>
      </c>
    </row>
    <row r="68" spans="1:6" x14ac:dyDescent="0.2">
      <c r="A68" s="5" t="s">
        <v>113</v>
      </c>
      <c r="B68" s="5">
        <v>932</v>
      </c>
      <c r="C68" s="5">
        <v>3846</v>
      </c>
      <c r="D68" s="5">
        <v>3008</v>
      </c>
      <c r="E68" s="5">
        <v>3532</v>
      </c>
      <c r="F68" s="5">
        <v>1746</v>
      </c>
    </row>
    <row r="69" spans="1:6" x14ac:dyDescent="0.2">
      <c r="A69" s="5" t="s">
        <v>115</v>
      </c>
      <c r="B69" s="5">
        <v>0</v>
      </c>
      <c r="C69" s="5">
        <v>94</v>
      </c>
      <c r="D69" s="5">
        <v>24</v>
      </c>
      <c r="E69" s="5">
        <v>66</v>
      </c>
      <c r="F69" s="5">
        <v>32</v>
      </c>
    </row>
    <row r="70" spans="1:6" x14ac:dyDescent="0.2">
      <c r="A70" s="5" t="s">
        <v>117</v>
      </c>
      <c r="B70" s="5">
        <v>34</v>
      </c>
      <c r="C70" s="5">
        <v>14</v>
      </c>
      <c r="D70" s="5">
        <v>80</v>
      </c>
      <c r="E70" s="5">
        <v>34</v>
      </c>
      <c r="F70" s="5">
        <v>24</v>
      </c>
    </row>
    <row r="71" spans="1:6" x14ac:dyDescent="0.2">
      <c r="A71" s="5" t="s">
        <v>119</v>
      </c>
      <c r="B71" s="5">
        <v>0</v>
      </c>
      <c r="C71" s="5">
        <v>0</v>
      </c>
      <c r="D71" s="5">
        <v>0</v>
      </c>
      <c r="E71" s="5">
        <v>0</v>
      </c>
      <c r="F71" s="5">
        <v>2</v>
      </c>
    </row>
    <row r="72" spans="1:6" x14ac:dyDescent="0.2">
      <c r="A72" s="5" t="s">
        <v>121</v>
      </c>
      <c r="B72" s="5">
        <v>34</v>
      </c>
      <c r="C72" s="5">
        <v>62</v>
      </c>
      <c r="D72" s="5">
        <v>104</v>
      </c>
      <c r="E72" s="5">
        <v>54</v>
      </c>
      <c r="F72" s="5">
        <v>88</v>
      </c>
    </row>
    <row r="73" spans="1:6" x14ac:dyDescent="0.2">
      <c r="A73" s="5" t="s">
        <v>122</v>
      </c>
      <c r="B73" s="5">
        <v>1164</v>
      </c>
      <c r="C73" s="5">
        <v>1624</v>
      </c>
      <c r="D73" s="5">
        <v>1710</v>
      </c>
      <c r="E73" s="5">
        <v>4266</v>
      </c>
      <c r="F73" s="5">
        <v>1928</v>
      </c>
    </row>
    <row r="74" spans="1:6" x14ac:dyDescent="0.2">
      <c r="A74" s="5" t="s">
        <v>124</v>
      </c>
      <c r="B74" s="5">
        <v>0</v>
      </c>
      <c r="C74" s="5">
        <v>0</v>
      </c>
      <c r="D74" s="5">
        <v>10</v>
      </c>
      <c r="E74" s="5">
        <v>52</v>
      </c>
      <c r="F74" s="5">
        <v>0</v>
      </c>
    </row>
    <row r="75" spans="1:6" x14ac:dyDescent="0.2">
      <c r="A75" s="5" t="s">
        <v>125</v>
      </c>
      <c r="B75" s="5">
        <v>800</v>
      </c>
      <c r="C75" s="5">
        <v>3730</v>
      </c>
      <c r="D75" s="5">
        <v>2916</v>
      </c>
      <c r="E75" s="5">
        <v>2994</v>
      </c>
      <c r="F75" s="5">
        <v>1580</v>
      </c>
    </row>
    <row r="76" spans="1:6" x14ac:dyDescent="0.2">
      <c r="A76" s="5" t="s">
        <v>126</v>
      </c>
      <c r="B76" s="5">
        <v>10</v>
      </c>
      <c r="C76" s="5">
        <v>1024</v>
      </c>
      <c r="D76" s="5">
        <v>636</v>
      </c>
      <c r="E76" s="5">
        <v>612</v>
      </c>
      <c r="F76" s="5">
        <v>536</v>
      </c>
    </row>
    <row r="77" spans="1:6" x14ac:dyDescent="0.2">
      <c r="A77" s="5" t="s">
        <v>128</v>
      </c>
      <c r="B77" s="5">
        <v>20</v>
      </c>
      <c r="C77" s="5">
        <v>2</v>
      </c>
      <c r="D77" s="5">
        <v>12</v>
      </c>
      <c r="E77" s="5">
        <v>16</v>
      </c>
      <c r="F77" s="5">
        <v>10</v>
      </c>
    </row>
    <row r="78" spans="1:6" x14ac:dyDescent="0.2">
      <c r="A78" s="5" t="s">
        <v>129</v>
      </c>
      <c r="B78" s="5">
        <v>4</v>
      </c>
      <c r="C78" s="5">
        <v>0</v>
      </c>
      <c r="D78" s="5">
        <v>0</v>
      </c>
      <c r="E78" s="5">
        <v>0</v>
      </c>
      <c r="F78" s="5">
        <v>0</v>
      </c>
    </row>
    <row r="79" spans="1:6" x14ac:dyDescent="0.2">
      <c r="A79" s="5" t="s">
        <v>130</v>
      </c>
      <c r="B79" s="5">
        <v>28</v>
      </c>
      <c r="C79" s="5">
        <v>4</v>
      </c>
      <c r="D79" s="5">
        <v>20</v>
      </c>
      <c r="E79" s="5">
        <v>4</v>
      </c>
      <c r="F79" s="5">
        <v>28</v>
      </c>
    </row>
    <row r="80" spans="1:6" x14ac:dyDescent="0.2">
      <c r="A80" s="5" t="s">
        <v>132</v>
      </c>
      <c r="B80" s="5">
        <v>2</v>
      </c>
      <c r="C80" s="5">
        <v>0</v>
      </c>
      <c r="D80" s="5">
        <v>0</v>
      </c>
      <c r="E80" s="5">
        <v>0</v>
      </c>
      <c r="F80" s="5">
        <v>0</v>
      </c>
    </row>
    <row r="81" spans="1:6" x14ac:dyDescent="0.2">
      <c r="A81" s="5" t="s">
        <v>134</v>
      </c>
      <c r="B81" s="5">
        <v>102</v>
      </c>
      <c r="C81" s="5">
        <v>68</v>
      </c>
      <c r="D81" s="5">
        <v>64</v>
      </c>
      <c r="E81" s="5">
        <v>34</v>
      </c>
      <c r="F81" s="5">
        <v>74</v>
      </c>
    </row>
    <row r="82" spans="1:6" x14ac:dyDescent="0.2">
      <c r="A82" s="5" t="s">
        <v>135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</row>
    <row r="83" spans="1:6" x14ac:dyDescent="0.2">
      <c r="A83" s="5" t="s">
        <v>137</v>
      </c>
      <c r="B83" s="5">
        <v>202</v>
      </c>
      <c r="C83" s="5">
        <v>8</v>
      </c>
      <c r="D83" s="5">
        <v>24</v>
      </c>
      <c r="E83" s="5">
        <v>6</v>
      </c>
      <c r="F83" s="5">
        <v>44</v>
      </c>
    </row>
    <row r="84" spans="1:6" x14ac:dyDescent="0.2">
      <c r="A84" s="5" t="s">
        <v>138</v>
      </c>
      <c r="B84" s="5">
        <v>0</v>
      </c>
      <c r="C84" s="5">
        <v>0</v>
      </c>
      <c r="D84" s="5">
        <v>4</v>
      </c>
      <c r="E84" s="5">
        <v>2</v>
      </c>
      <c r="F84" s="5">
        <v>0</v>
      </c>
    </row>
    <row r="85" spans="1:6" x14ac:dyDescent="0.2">
      <c r="A85" s="5" t="s">
        <v>139</v>
      </c>
      <c r="B85" s="5">
        <v>0</v>
      </c>
      <c r="C85" s="5">
        <v>0</v>
      </c>
      <c r="D85" s="5">
        <v>0</v>
      </c>
      <c r="E85" s="5">
        <v>2</v>
      </c>
      <c r="F85" s="5">
        <v>0</v>
      </c>
    </row>
    <row r="86" spans="1:6" x14ac:dyDescent="0.2">
      <c r="A86" s="5" t="s">
        <v>140</v>
      </c>
      <c r="B86" s="5">
        <v>2</v>
      </c>
      <c r="C86" s="5">
        <v>0</v>
      </c>
      <c r="D86" s="5">
        <v>0</v>
      </c>
      <c r="E86" s="5">
        <v>4</v>
      </c>
      <c r="F86" s="5">
        <v>0</v>
      </c>
    </row>
    <row r="87" spans="1:6" x14ac:dyDescent="0.2">
      <c r="A87" s="5" t="s">
        <v>142</v>
      </c>
      <c r="B87" s="5">
        <v>56</v>
      </c>
      <c r="C87" s="5">
        <v>58</v>
      </c>
      <c r="D87" s="5">
        <v>128</v>
      </c>
      <c r="E87" s="5">
        <v>56</v>
      </c>
      <c r="F87" s="5">
        <v>34</v>
      </c>
    </row>
    <row r="88" spans="1:6" x14ac:dyDescent="0.2">
      <c r="A88" s="5" t="s">
        <v>144</v>
      </c>
      <c r="B88" s="5">
        <v>12</v>
      </c>
      <c r="C88" s="5">
        <v>24</v>
      </c>
      <c r="D88" s="5">
        <v>92</v>
      </c>
      <c r="E88" s="5">
        <v>22</v>
      </c>
      <c r="F88" s="5">
        <v>24</v>
      </c>
    </row>
    <row r="89" spans="1:6" x14ac:dyDescent="0.2">
      <c r="A89" s="5" t="s">
        <v>146</v>
      </c>
      <c r="B89" s="5">
        <v>432</v>
      </c>
      <c r="C89" s="5">
        <v>872</v>
      </c>
      <c r="D89" s="5">
        <v>870</v>
      </c>
      <c r="E89" s="5">
        <v>1528</v>
      </c>
      <c r="F89" s="5">
        <v>1172</v>
      </c>
    </row>
    <row r="90" spans="1:6" x14ac:dyDescent="0.2">
      <c r="A90" s="5" t="s">
        <v>148</v>
      </c>
      <c r="B90" s="5">
        <v>0</v>
      </c>
      <c r="C90" s="5">
        <v>0</v>
      </c>
      <c r="D90" s="5">
        <v>0</v>
      </c>
      <c r="E90" s="5">
        <v>0</v>
      </c>
      <c r="F90" s="5">
        <v>2</v>
      </c>
    </row>
    <row r="91" spans="1:6" x14ac:dyDescent="0.2">
      <c r="A91" s="5" t="s">
        <v>150</v>
      </c>
      <c r="B91" s="5">
        <v>0</v>
      </c>
      <c r="C91" s="5">
        <v>0</v>
      </c>
      <c r="D91" s="5">
        <v>4</v>
      </c>
      <c r="E91" s="5">
        <v>0</v>
      </c>
      <c r="F91" s="5">
        <v>4</v>
      </c>
    </row>
    <row r="92" spans="1:6" x14ac:dyDescent="0.2">
      <c r="A92" s="5" t="s">
        <v>151</v>
      </c>
      <c r="B92" s="5">
        <v>2</v>
      </c>
      <c r="C92" s="5">
        <v>0</v>
      </c>
      <c r="D92" s="5">
        <v>0</v>
      </c>
      <c r="E92" s="5">
        <v>4</v>
      </c>
      <c r="F92" s="5">
        <v>4</v>
      </c>
    </row>
    <row r="93" spans="1:6" x14ac:dyDescent="0.2">
      <c r="A93" s="5" t="s">
        <v>152</v>
      </c>
      <c r="B93" s="5">
        <v>784</v>
      </c>
      <c r="C93" s="5">
        <v>734</v>
      </c>
      <c r="D93" s="5">
        <v>932</v>
      </c>
      <c r="E93" s="5">
        <v>2998</v>
      </c>
      <c r="F93" s="5">
        <v>1402</v>
      </c>
    </row>
    <row r="94" spans="1:6" x14ac:dyDescent="0.2">
      <c r="A94" s="5" t="s">
        <v>154</v>
      </c>
      <c r="B94" s="5">
        <v>16</v>
      </c>
      <c r="C94" s="5">
        <v>16</v>
      </c>
      <c r="D94" s="5">
        <v>28</v>
      </c>
      <c r="E94" s="5">
        <v>0</v>
      </c>
      <c r="F94" s="5">
        <v>32</v>
      </c>
    </row>
    <row r="95" spans="1:6" x14ac:dyDescent="0.2">
      <c r="A95" s="5" t="s">
        <v>155</v>
      </c>
      <c r="B95" s="5">
        <v>24</v>
      </c>
      <c r="C95" s="5">
        <v>2</v>
      </c>
      <c r="D95" s="5">
        <v>20</v>
      </c>
      <c r="E95" s="5">
        <v>12</v>
      </c>
      <c r="F95" s="5">
        <v>10</v>
      </c>
    </row>
    <row r="96" spans="1:6" x14ac:dyDescent="0.2">
      <c r="A96" s="5" t="s">
        <v>157</v>
      </c>
      <c r="B96" s="5">
        <v>24</v>
      </c>
      <c r="C96" s="5">
        <v>10</v>
      </c>
      <c r="D96" s="5">
        <v>6</v>
      </c>
      <c r="E96" s="5">
        <v>12</v>
      </c>
      <c r="F96" s="5">
        <v>18</v>
      </c>
    </row>
    <row r="97" spans="1:6" x14ac:dyDescent="0.2">
      <c r="A97" s="5" t="s">
        <v>158</v>
      </c>
      <c r="B97" s="5">
        <v>16</v>
      </c>
      <c r="C97" s="5">
        <v>4</v>
      </c>
      <c r="D97" s="5">
        <v>14</v>
      </c>
      <c r="E97" s="5">
        <v>0</v>
      </c>
      <c r="F97" s="5">
        <v>6</v>
      </c>
    </row>
    <row r="98" spans="1:6" x14ac:dyDescent="0.2">
      <c r="A98" s="5" t="s">
        <v>160</v>
      </c>
      <c r="B98" s="5">
        <v>4</v>
      </c>
      <c r="C98" s="5">
        <v>60</v>
      </c>
      <c r="D98" s="5">
        <v>174</v>
      </c>
      <c r="E98" s="5">
        <v>20</v>
      </c>
      <c r="F98" s="5">
        <v>60</v>
      </c>
    </row>
    <row r="99" spans="1:6" x14ac:dyDescent="0.2">
      <c r="A99" s="5" t="s">
        <v>161</v>
      </c>
      <c r="B99" s="5">
        <v>0</v>
      </c>
      <c r="C99" s="5">
        <v>0</v>
      </c>
      <c r="D99" s="5">
        <v>16</v>
      </c>
      <c r="E99" s="5">
        <v>0</v>
      </c>
      <c r="F99" s="5">
        <v>2</v>
      </c>
    </row>
    <row r="100" spans="1:6" x14ac:dyDescent="0.2">
      <c r="A100" s="5" t="s">
        <v>162</v>
      </c>
      <c r="B100" s="5">
        <v>72</v>
      </c>
      <c r="C100" s="5">
        <v>178</v>
      </c>
      <c r="D100" s="5">
        <v>716</v>
      </c>
      <c r="E100" s="5">
        <v>178</v>
      </c>
      <c r="F100" s="5">
        <v>170</v>
      </c>
    </row>
    <row r="101" spans="1:6" x14ac:dyDescent="0.2">
      <c r="A101" s="5" t="s">
        <v>164</v>
      </c>
      <c r="B101" s="5">
        <v>0</v>
      </c>
      <c r="C101" s="5">
        <v>2</v>
      </c>
      <c r="D101" s="5">
        <v>0</v>
      </c>
      <c r="E101" s="5">
        <v>0</v>
      </c>
      <c r="F101" s="5">
        <v>0</v>
      </c>
    </row>
    <row r="102" spans="1:6" x14ac:dyDescent="0.2">
      <c r="A102" s="5" t="s">
        <v>165</v>
      </c>
      <c r="B102" s="5">
        <v>0</v>
      </c>
      <c r="C102" s="5">
        <v>6</v>
      </c>
      <c r="D102" s="5">
        <v>2</v>
      </c>
      <c r="E102" s="5">
        <v>36</v>
      </c>
      <c r="F102" s="5">
        <v>24</v>
      </c>
    </row>
    <row r="103" spans="1:6" x14ac:dyDescent="0.2">
      <c r="A103" s="5" t="s">
        <v>166</v>
      </c>
      <c r="B103" s="5">
        <v>38</v>
      </c>
      <c r="C103" s="5">
        <v>20</v>
      </c>
      <c r="D103" s="5">
        <v>34</v>
      </c>
      <c r="E103" s="5">
        <v>14</v>
      </c>
      <c r="F103" s="5">
        <v>8</v>
      </c>
    </row>
    <row r="104" spans="1:6" x14ac:dyDescent="0.2">
      <c r="A104" s="5" t="s">
        <v>168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</row>
    <row r="105" spans="1:6" x14ac:dyDescent="0.2">
      <c r="A105" s="5" t="s">
        <v>170</v>
      </c>
      <c r="B105" s="5">
        <v>150</v>
      </c>
      <c r="C105" s="5">
        <v>468</v>
      </c>
      <c r="D105" s="5">
        <v>512</v>
      </c>
      <c r="E105" s="5">
        <v>496</v>
      </c>
      <c r="F105" s="5">
        <v>414</v>
      </c>
    </row>
    <row r="106" spans="1:6" x14ac:dyDescent="0.2">
      <c r="A106" s="5" t="s">
        <v>171</v>
      </c>
      <c r="B106" s="5">
        <v>0</v>
      </c>
      <c r="C106" s="5">
        <v>14</v>
      </c>
      <c r="D106" s="5">
        <v>2</v>
      </c>
      <c r="E106" s="5">
        <v>0</v>
      </c>
      <c r="F106" s="5">
        <v>0</v>
      </c>
    </row>
    <row r="107" spans="1:6" x14ac:dyDescent="0.2">
      <c r="A107" s="5" t="s">
        <v>172</v>
      </c>
      <c r="B107" s="5">
        <v>7040</v>
      </c>
      <c r="C107" s="5">
        <v>478</v>
      </c>
      <c r="D107" s="5">
        <v>464</v>
      </c>
      <c r="E107" s="5">
        <v>248</v>
      </c>
      <c r="F107" s="5">
        <v>590</v>
      </c>
    </row>
    <row r="108" spans="1:6" x14ac:dyDescent="0.2">
      <c r="A108" s="5" t="s">
        <v>174</v>
      </c>
      <c r="B108" s="5">
        <v>2</v>
      </c>
      <c r="C108" s="5">
        <v>0</v>
      </c>
      <c r="D108" s="5">
        <v>0</v>
      </c>
      <c r="E108" s="5">
        <v>0</v>
      </c>
      <c r="F108" s="5">
        <v>4</v>
      </c>
    </row>
    <row r="109" spans="1:6" x14ac:dyDescent="0.2">
      <c r="A109" s="5" t="s">
        <v>176</v>
      </c>
      <c r="B109" s="5">
        <v>0</v>
      </c>
      <c r="C109" s="5">
        <v>2</v>
      </c>
      <c r="D109" s="5">
        <v>20</v>
      </c>
      <c r="E109" s="5">
        <v>12</v>
      </c>
      <c r="F109" s="5">
        <v>54</v>
      </c>
    </row>
    <row r="110" spans="1:6" x14ac:dyDescent="0.2">
      <c r="A110" s="5" t="s">
        <v>177</v>
      </c>
      <c r="B110" s="5">
        <v>26</v>
      </c>
      <c r="C110" s="5">
        <v>40</v>
      </c>
      <c r="D110" s="5">
        <v>44</v>
      </c>
      <c r="E110" s="5">
        <v>30</v>
      </c>
      <c r="F110" s="5">
        <v>70</v>
      </c>
    </row>
    <row r="111" spans="1:6" x14ac:dyDescent="0.2">
      <c r="A111" s="5" t="s">
        <v>178</v>
      </c>
      <c r="B111" s="5">
        <v>78</v>
      </c>
      <c r="C111" s="5">
        <v>106</v>
      </c>
      <c r="D111" s="5">
        <v>92</v>
      </c>
      <c r="E111" s="5">
        <v>134</v>
      </c>
      <c r="F111" s="5">
        <v>108</v>
      </c>
    </row>
    <row r="112" spans="1:6" x14ac:dyDescent="0.2">
      <c r="A112" s="5" t="s">
        <v>179</v>
      </c>
      <c r="B112" s="5">
        <v>20</v>
      </c>
      <c r="C112" s="5">
        <v>68</v>
      </c>
      <c r="D112" s="5">
        <v>66</v>
      </c>
      <c r="E112" s="5">
        <v>64</v>
      </c>
      <c r="F112" s="5">
        <v>116</v>
      </c>
    </row>
    <row r="113" spans="1:6" x14ac:dyDescent="0.2">
      <c r="A113" s="5" t="s">
        <v>180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</row>
    <row r="114" spans="1:6" x14ac:dyDescent="0.2">
      <c r="A114" s="5" t="s">
        <v>181</v>
      </c>
      <c r="B114" s="5">
        <v>0</v>
      </c>
      <c r="C114" s="5">
        <v>0</v>
      </c>
      <c r="D114" s="5">
        <v>0</v>
      </c>
      <c r="E114" s="5">
        <v>0</v>
      </c>
      <c r="F114" s="5">
        <v>2</v>
      </c>
    </row>
    <row r="115" spans="1:6" x14ac:dyDescent="0.2">
      <c r="A115" s="5" t="s">
        <v>182</v>
      </c>
      <c r="B115" s="5">
        <v>452</v>
      </c>
      <c r="C115" s="5">
        <v>400</v>
      </c>
      <c r="D115" s="5">
        <v>210</v>
      </c>
      <c r="E115" s="5">
        <v>44</v>
      </c>
      <c r="F115" s="5">
        <v>216</v>
      </c>
    </row>
    <row r="116" spans="1:6" x14ac:dyDescent="0.2">
      <c r="A116" s="5" t="s">
        <v>183</v>
      </c>
      <c r="B116" s="5">
        <v>48</v>
      </c>
      <c r="C116" s="5">
        <v>338</v>
      </c>
      <c r="D116" s="5">
        <v>182</v>
      </c>
      <c r="E116" s="5">
        <v>122</v>
      </c>
      <c r="F116" s="5">
        <v>250</v>
      </c>
    </row>
    <row r="117" spans="1:6" x14ac:dyDescent="0.2">
      <c r="A117" s="5" t="s">
        <v>184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</row>
    <row r="118" spans="1:6" x14ac:dyDescent="0.2">
      <c r="A118" s="5" t="s">
        <v>185</v>
      </c>
      <c r="B118" s="5">
        <v>2</v>
      </c>
      <c r="C118" s="5">
        <v>0</v>
      </c>
      <c r="D118" s="5">
        <v>2</v>
      </c>
      <c r="E118" s="5">
        <v>2</v>
      </c>
      <c r="F118" s="5">
        <v>18</v>
      </c>
    </row>
    <row r="119" spans="1:6" x14ac:dyDescent="0.2">
      <c r="A119" s="5" t="s">
        <v>187</v>
      </c>
      <c r="B119" s="5">
        <v>4</v>
      </c>
      <c r="C119" s="5">
        <v>6</v>
      </c>
      <c r="D119" s="5">
        <v>32</v>
      </c>
      <c r="E119" s="5">
        <v>2</v>
      </c>
      <c r="F119" s="5">
        <v>0</v>
      </c>
    </row>
    <row r="120" spans="1:6" x14ac:dyDescent="0.2">
      <c r="A120" s="5" t="s">
        <v>188</v>
      </c>
      <c r="B120" s="5">
        <v>2</v>
      </c>
      <c r="C120" s="5">
        <v>40</v>
      </c>
      <c r="D120" s="5">
        <v>148</v>
      </c>
      <c r="E120" s="5">
        <v>56</v>
      </c>
      <c r="F120" s="5">
        <v>24</v>
      </c>
    </row>
    <row r="121" spans="1:6" x14ac:dyDescent="0.2">
      <c r="A121" s="5" t="s">
        <v>190</v>
      </c>
      <c r="B121" s="5">
        <v>0</v>
      </c>
      <c r="C121" s="5">
        <v>0</v>
      </c>
      <c r="D121" s="5">
        <v>2</v>
      </c>
      <c r="E121" s="5">
        <v>12</v>
      </c>
      <c r="F121" s="5">
        <v>8</v>
      </c>
    </row>
    <row r="122" spans="1:6" x14ac:dyDescent="0.2">
      <c r="A122" s="5" t="s">
        <v>191</v>
      </c>
      <c r="B122" s="5">
        <v>56</v>
      </c>
      <c r="C122" s="5">
        <v>8</v>
      </c>
      <c r="D122" s="5">
        <v>6</v>
      </c>
      <c r="E122" s="5">
        <v>26</v>
      </c>
      <c r="F122" s="5">
        <v>12</v>
      </c>
    </row>
    <row r="123" spans="1:6" x14ac:dyDescent="0.2">
      <c r="A123" s="5" t="s">
        <v>192</v>
      </c>
      <c r="B123" s="5">
        <v>2</v>
      </c>
      <c r="C123" s="5">
        <v>6</v>
      </c>
      <c r="D123" s="5">
        <v>28</v>
      </c>
      <c r="E123" s="5">
        <v>50</v>
      </c>
      <c r="F123" s="5">
        <v>52</v>
      </c>
    </row>
    <row r="124" spans="1:6" x14ac:dyDescent="0.2">
      <c r="A124" s="5" t="s">
        <v>193</v>
      </c>
      <c r="B124" s="5">
        <v>0</v>
      </c>
      <c r="C124" s="5">
        <v>0</v>
      </c>
      <c r="D124" s="5">
        <v>2</v>
      </c>
      <c r="E124" s="5">
        <v>0</v>
      </c>
      <c r="F124" s="5">
        <v>0</v>
      </c>
    </row>
    <row r="125" spans="1:6" x14ac:dyDescent="0.2">
      <c r="A125" s="5" t="s">
        <v>194</v>
      </c>
      <c r="B125" s="5">
        <v>0</v>
      </c>
      <c r="C125" s="5">
        <v>20</v>
      </c>
      <c r="D125" s="5">
        <v>2</v>
      </c>
      <c r="E125" s="5">
        <v>0</v>
      </c>
      <c r="F125" s="5">
        <v>0</v>
      </c>
    </row>
    <row r="126" spans="1:6" x14ac:dyDescent="0.2">
      <c r="A126" s="5" t="s">
        <v>195</v>
      </c>
      <c r="B126" s="5">
        <v>0</v>
      </c>
      <c r="C126" s="5">
        <v>2</v>
      </c>
      <c r="D126" s="5">
        <v>8</v>
      </c>
      <c r="E126" s="5">
        <v>32</v>
      </c>
      <c r="F126" s="5">
        <v>0</v>
      </c>
    </row>
    <row r="127" spans="1:6" x14ac:dyDescent="0.2">
      <c r="A127" s="5" t="s">
        <v>196</v>
      </c>
      <c r="B127" s="5">
        <v>2</v>
      </c>
      <c r="C127" s="5">
        <v>0</v>
      </c>
      <c r="D127" s="5">
        <v>0</v>
      </c>
      <c r="E127" s="5">
        <v>0</v>
      </c>
      <c r="F127" s="5">
        <v>0</v>
      </c>
    </row>
    <row r="128" spans="1:6" x14ac:dyDescent="0.2">
      <c r="A128" s="5" t="s">
        <v>197</v>
      </c>
      <c r="B128" s="5">
        <v>0</v>
      </c>
      <c r="C128" s="5">
        <v>14</v>
      </c>
      <c r="D128" s="5">
        <v>10</v>
      </c>
      <c r="E128" s="5">
        <v>12</v>
      </c>
      <c r="F128" s="5">
        <v>6</v>
      </c>
    </row>
    <row r="129" spans="1:6" x14ac:dyDescent="0.2">
      <c r="A129" s="5" t="s">
        <v>198</v>
      </c>
      <c r="B129" s="5">
        <v>0</v>
      </c>
      <c r="C129" s="5">
        <v>4</v>
      </c>
      <c r="D129" s="5">
        <v>10</v>
      </c>
      <c r="E129" s="5">
        <v>2</v>
      </c>
      <c r="F129" s="5">
        <v>0</v>
      </c>
    </row>
    <row r="130" spans="1:6" x14ac:dyDescent="0.2">
      <c r="A130" s="5" t="s">
        <v>199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</row>
    <row r="131" spans="1:6" x14ac:dyDescent="0.2">
      <c r="A131" s="5" t="s">
        <v>200</v>
      </c>
      <c r="B131" s="5">
        <v>0</v>
      </c>
      <c r="C131" s="5">
        <v>0</v>
      </c>
      <c r="D131" s="5">
        <v>0</v>
      </c>
      <c r="E131" s="5">
        <v>0</v>
      </c>
      <c r="F131" s="5">
        <v>4</v>
      </c>
    </row>
    <row r="132" spans="1:6" x14ac:dyDescent="0.2">
      <c r="A132" s="5" t="s">
        <v>201</v>
      </c>
      <c r="B132" s="5">
        <v>0</v>
      </c>
      <c r="C132" s="5">
        <v>6</v>
      </c>
      <c r="D132" s="5">
        <v>4</v>
      </c>
      <c r="E132" s="5">
        <v>22</v>
      </c>
      <c r="F132" s="5">
        <v>16</v>
      </c>
    </row>
    <row r="133" spans="1:6" x14ac:dyDescent="0.2">
      <c r="A133" s="5" t="s">
        <v>202</v>
      </c>
      <c r="B133" s="5">
        <v>18</v>
      </c>
      <c r="C133" s="5">
        <v>34</v>
      </c>
      <c r="D133" s="5">
        <v>10</v>
      </c>
      <c r="E133" s="5">
        <v>4</v>
      </c>
      <c r="F133" s="5">
        <v>8</v>
      </c>
    </row>
    <row r="134" spans="1:6" x14ac:dyDescent="0.2">
      <c r="A134" s="5" t="s">
        <v>203</v>
      </c>
      <c r="B134" s="5">
        <v>2</v>
      </c>
      <c r="C134" s="5">
        <v>2</v>
      </c>
      <c r="D134" s="5">
        <v>0</v>
      </c>
      <c r="E134" s="5">
        <v>8</v>
      </c>
      <c r="F134" s="5">
        <v>0</v>
      </c>
    </row>
    <row r="135" spans="1:6" x14ac:dyDescent="0.2">
      <c r="A135" s="5" t="s">
        <v>204</v>
      </c>
      <c r="B135" s="5">
        <v>6</v>
      </c>
      <c r="C135" s="5">
        <v>0</v>
      </c>
      <c r="D135" s="5">
        <v>0</v>
      </c>
      <c r="E135" s="5">
        <v>0</v>
      </c>
      <c r="F135" s="5">
        <v>2</v>
      </c>
    </row>
    <row r="136" spans="1:6" x14ac:dyDescent="0.2">
      <c r="A136" s="5" t="s">
        <v>206</v>
      </c>
      <c r="B136" s="5">
        <v>30</v>
      </c>
      <c r="C136" s="5">
        <v>0</v>
      </c>
      <c r="D136" s="5">
        <v>4</v>
      </c>
      <c r="E136" s="5">
        <v>2</v>
      </c>
      <c r="F136" s="5">
        <v>20</v>
      </c>
    </row>
    <row r="137" spans="1:6" x14ac:dyDescent="0.2">
      <c r="A137" s="5" t="s">
        <v>208</v>
      </c>
      <c r="B137" s="5">
        <v>0</v>
      </c>
      <c r="C137" s="5">
        <v>4</v>
      </c>
      <c r="D137" s="5">
        <v>16</v>
      </c>
      <c r="E137" s="5">
        <v>0</v>
      </c>
      <c r="F137" s="5">
        <v>2</v>
      </c>
    </row>
    <row r="138" spans="1:6" x14ac:dyDescent="0.2">
      <c r="A138" s="5" t="s">
        <v>209</v>
      </c>
      <c r="B138" s="5">
        <v>0</v>
      </c>
      <c r="C138" s="5">
        <v>4</v>
      </c>
      <c r="D138" s="5">
        <v>0</v>
      </c>
      <c r="E138" s="5">
        <v>18</v>
      </c>
      <c r="F138" s="5">
        <v>0</v>
      </c>
    </row>
    <row r="139" spans="1:6" x14ac:dyDescent="0.2">
      <c r="A139" s="5" t="s">
        <v>210</v>
      </c>
      <c r="B139" s="5">
        <v>8</v>
      </c>
      <c r="C139" s="5">
        <v>0</v>
      </c>
      <c r="D139" s="5">
        <v>0</v>
      </c>
      <c r="E139" s="5">
        <v>0</v>
      </c>
      <c r="F139" s="5">
        <v>14</v>
      </c>
    </row>
    <row r="140" spans="1:6" x14ac:dyDescent="0.2">
      <c r="A140" s="5" t="s">
        <v>211</v>
      </c>
      <c r="B140" s="5">
        <v>198</v>
      </c>
      <c r="C140" s="5">
        <v>158</v>
      </c>
      <c r="D140" s="5">
        <v>78</v>
      </c>
      <c r="E140" s="5">
        <v>4</v>
      </c>
      <c r="F140" s="5">
        <v>16</v>
      </c>
    </row>
    <row r="141" spans="1:6" x14ac:dyDescent="0.2">
      <c r="A141" s="5" t="s">
        <v>212</v>
      </c>
      <c r="B141" s="5">
        <v>50</v>
      </c>
      <c r="C141" s="5">
        <v>0</v>
      </c>
      <c r="D141" s="5">
        <v>0</v>
      </c>
      <c r="E141" s="5">
        <v>0</v>
      </c>
      <c r="F141" s="5">
        <v>0</v>
      </c>
    </row>
    <row r="142" spans="1:6" x14ac:dyDescent="0.2">
      <c r="A142" s="5" t="s">
        <v>213</v>
      </c>
      <c r="B142" s="5">
        <v>0</v>
      </c>
      <c r="C142" s="5">
        <v>0</v>
      </c>
      <c r="D142" s="5">
        <v>2</v>
      </c>
      <c r="E142" s="5">
        <v>4</v>
      </c>
      <c r="F142" s="5">
        <v>0</v>
      </c>
    </row>
    <row r="143" spans="1:6" x14ac:dyDescent="0.2">
      <c r="A143" s="5" t="s">
        <v>214</v>
      </c>
      <c r="B143" s="5">
        <v>0</v>
      </c>
      <c r="C143" s="5">
        <v>0</v>
      </c>
      <c r="D143" s="5">
        <v>0</v>
      </c>
      <c r="E143" s="5">
        <v>2</v>
      </c>
      <c r="F143" s="5">
        <v>0</v>
      </c>
    </row>
    <row r="144" spans="1:6" x14ac:dyDescent="0.2">
      <c r="A144" s="5" t="s">
        <v>216</v>
      </c>
      <c r="B144" s="5">
        <v>0</v>
      </c>
      <c r="C144" s="5">
        <v>2</v>
      </c>
      <c r="D144" s="5">
        <v>0</v>
      </c>
      <c r="E144" s="5">
        <v>12</v>
      </c>
      <c r="F144" s="5">
        <v>0</v>
      </c>
    </row>
    <row r="145" spans="1:6" x14ac:dyDescent="0.2">
      <c r="A145" s="5" t="s">
        <v>217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</row>
    <row r="146" spans="1:6" x14ac:dyDescent="0.2">
      <c r="A146" s="5" t="s">
        <v>218</v>
      </c>
      <c r="B146" s="5">
        <v>0</v>
      </c>
      <c r="C146" s="5">
        <v>4</v>
      </c>
      <c r="D146" s="5">
        <v>6</v>
      </c>
      <c r="E146" s="5">
        <v>0</v>
      </c>
      <c r="F146" s="5">
        <v>2</v>
      </c>
    </row>
    <row r="147" spans="1:6" x14ac:dyDescent="0.2">
      <c r="A147" s="5" t="s">
        <v>220</v>
      </c>
      <c r="B147" s="5">
        <v>94</v>
      </c>
      <c r="C147" s="5">
        <v>4</v>
      </c>
      <c r="D147" s="5">
        <v>34</v>
      </c>
      <c r="E147" s="5">
        <v>20</v>
      </c>
      <c r="F147" s="5">
        <v>30</v>
      </c>
    </row>
    <row r="148" spans="1:6" x14ac:dyDescent="0.2">
      <c r="A148" s="5" t="s">
        <v>221</v>
      </c>
      <c r="B148" s="5">
        <v>4</v>
      </c>
      <c r="C148" s="5">
        <v>8</v>
      </c>
      <c r="D148" s="5">
        <v>6</v>
      </c>
      <c r="E148" s="5">
        <v>6</v>
      </c>
      <c r="F148" s="5">
        <v>4</v>
      </c>
    </row>
    <row r="149" spans="1:6" x14ac:dyDescent="0.2">
      <c r="A149" s="5" t="s">
        <v>222</v>
      </c>
      <c r="B149" s="5">
        <v>20</v>
      </c>
      <c r="C149" s="5">
        <v>118</v>
      </c>
      <c r="D149" s="5">
        <v>78</v>
      </c>
      <c r="E149" s="5">
        <v>146</v>
      </c>
      <c r="F149" s="5">
        <v>74</v>
      </c>
    </row>
    <row r="150" spans="1:6" x14ac:dyDescent="0.2">
      <c r="A150" s="5" t="s">
        <v>223</v>
      </c>
      <c r="B150" s="5">
        <v>36</v>
      </c>
      <c r="C150" s="5">
        <v>6</v>
      </c>
      <c r="D150" s="5">
        <v>6</v>
      </c>
      <c r="E150" s="5">
        <v>16</v>
      </c>
      <c r="F150" s="5">
        <v>2</v>
      </c>
    </row>
    <row r="151" spans="1:6" x14ac:dyDescent="0.2">
      <c r="A151" s="5" t="s">
        <v>224</v>
      </c>
      <c r="B151" s="5">
        <v>0</v>
      </c>
      <c r="C151" s="5">
        <v>34</v>
      </c>
      <c r="D151" s="5">
        <v>40</v>
      </c>
      <c r="E151" s="5">
        <v>48</v>
      </c>
      <c r="F151" s="5">
        <v>90</v>
      </c>
    </row>
    <row r="152" spans="1:6" x14ac:dyDescent="0.2">
      <c r="A152" s="5" t="s">
        <v>225</v>
      </c>
      <c r="B152" s="5">
        <v>0</v>
      </c>
      <c r="C152" s="5">
        <v>4</v>
      </c>
      <c r="D152" s="5">
        <v>0</v>
      </c>
      <c r="E152" s="5">
        <v>0</v>
      </c>
      <c r="F152" s="5">
        <v>0</v>
      </c>
    </row>
    <row r="153" spans="1:6" x14ac:dyDescent="0.2">
      <c r="A153" s="5" t="s">
        <v>226</v>
      </c>
      <c r="B153" s="5">
        <v>0</v>
      </c>
      <c r="C153" s="5">
        <v>8</v>
      </c>
      <c r="D153" s="5">
        <v>10</v>
      </c>
      <c r="E153" s="5">
        <v>2</v>
      </c>
      <c r="F153" s="5">
        <v>6</v>
      </c>
    </row>
    <row r="154" spans="1:6" x14ac:dyDescent="0.2">
      <c r="A154" s="5" t="s">
        <v>227</v>
      </c>
      <c r="B154" s="5">
        <v>0</v>
      </c>
      <c r="C154" s="5">
        <v>2</v>
      </c>
      <c r="D154" s="5">
        <v>0</v>
      </c>
      <c r="E154" s="5">
        <v>6</v>
      </c>
      <c r="F154" s="5">
        <v>0</v>
      </c>
    </row>
    <row r="155" spans="1:6" x14ac:dyDescent="0.2">
      <c r="A155" s="5" t="s">
        <v>228</v>
      </c>
      <c r="B155" s="5">
        <v>4514</v>
      </c>
      <c r="C155" s="5">
        <v>4312</v>
      </c>
      <c r="D155" s="5">
        <v>4958</v>
      </c>
      <c r="E155" s="5">
        <v>8218</v>
      </c>
      <c r="F155" s="5">
        <v>6370</v>
      </c>
    </row>
    <row r="156" spans="1:6" x14ac:dyDescent="0.2">
      <c r="A156" s="5" t="s">
        <v>230</v>
      </c>
      <c r="B156" s="5">
        <v>0</v>
      </c>
      <c r="C156" s="5">
        <v>4</v>
      </c>
      <c r="D156" s="5">
        <v>0</v>
      </c>
      <c r="E156" s="5">
        <v>0</v>
      </c>
      <c r="F156" s="5">
        <v>0</v>
      </c>
    </row>
    <row r="157" spans="1:6" x14ac:dyDescent="0.2">
      <c r="A157" s="5" t="s">
        <v>231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</row>
    <row r="158" spans="1:6" x14ac:dyDescent="0.2">
      <c r="A158" s="5" t="s">
        <v>233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</row>
    <row r="159" spans="1:6" x14ac:dyDescent="0.2">
      <c r="A159" s="5" t="s">
        <v>235</v>
      </c>
      <c r="B159" s="5">
        <v>12</v>
      </c>
      <c r="C159" s="5">
        <v>6</v>
      </c>
      <c r="D159" s="5">
        <v>0</v>
      </c>
      <c r="E159" s="5">
        <v>0</v>
      </c>
      <c r="F159" s="5">
        <v>14</v>
      </c>
    </row>
    <row r="160" spans="1:6" x14ac:dyDescent="0.2">
      <c r="A160" s="5" t="s">
        <v>237</v>
      </c>
      <c r="B160" s="5">
        <v>72</v>
      </c>
      <c r="C160" s="5">
        <v>4</v>
      </c>
      <c r="D160" s="5">
        <v>18</v>
      </c>
      <c r="E160" s="5">
        <v>10</v>
      </c>
      <c r="F160" s="5">
        <v>0</v>
      </c>
    </row>
    <row r="161" spans="1:6" x14ac:dyDescent="0.2">
      <c r="A161" s="5" t="s">
        <v>238</v>
      </c>
      <c r="B161" s="5">
        <v>18</v>
      </c>
      <c r="C161" s="5">
        <v>36</v>
      </c>
      <c r="D161" s="5">
        <v>24</v>
      </c>
      <c r="E161" s="5">
        <v>30</v>
      </c>
      <c r="F161" s="5">
        <v>64</v>
      </c>
    </row>
    <row r="162" spans="1:6" x14ac:dyDescent="0.2">
      <c r="A162" s="5" t="s">
        <v>239</v>
      </c>
      <c r="B162" s="5">
        <v>0</v>
      </c>
      <c r="C162" s="5">
        <v>0</v>
      </c>
      <c r="D162" s="5">
        <v>0</v>
      </c>
      <c r="E162" s="5">
        <v>2</v>
      </c>
      <c r="F162" s="5">
        <v>0</v>
      </c>
    </row>
    <row r="163" spans="1:6" x14ac:dyDescent="0.2">
      <c r="A163" s="5" t="s">
        <v>240</v>
      </c>
      <c r="B163" s="5">
        <v>16</v>
      </c>
      <c r="C163" s="5">
        <v>2</v>
      </c>
      <c r="D163" s="5">
        <v>4</v>
      </c>
      <c r="E163" s="5">
        <v>0</v>
      </c>
      <c r="F163" s="5">
        <v>0</v>
      </c>
    </row>
    <row r="164" spans="1:6" x14ac:dyDescent="0.2">
      <c r="A164" s="5" t="s">
        <v>241</v>
      </c>
      <c r="B164" s="5">
        <v>10</v>
      </c>
      <c r="C164" s="5">
        <v>172</v>
      </c>
      <c r="D164" s="5">
        <v>40</v>
      </c>
      <c r="E164" s="5">
        <v>38</v>
      </c>
      <c r="F164" s="5">
        <v>106</v>
      </c>
    </row>
    <row r="165" spans="1:6" x14ac:dyDescent="0.2">
      <c r="A165" s="5" t="s">
        <v>242</v>
      </c>
      <c r="B165" s="5">
        <v>0</v>
      </c>
      <c r="C165" s="5">
        <v>2</v>
      </c>
      <c r="D165" s="5">
        <v>2</v>
      </c>
      <c r="E165" s="5">
        <v>6</v>
      </c>
      <c r="F165" s="5">
        <v>4</v>
      </c>
    </row>
    <row r="166" spans="1:6" x14ac:dyDescent="0.2">
      <c r="A166" s="5" t="s">
        <v>243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</row>
    <row r="167" spans="1:6" x14ac:dyDescent="0.2">
      <c r="A167" s="5" t="s">
        <v>245</v>
      </c>
      <c r="B167" s="5">
        <v>0</v>
      </c>
      <c r="C167" s="5">
        <v>0</v>
      </c>
      <c r="D167" s="5">
        <v>0</v>
      </c>
      <c r="E167" s="5">
        <v>0</v>
      </c>
      <c r="F167" s="5">
        <v>4</v>
      </c>
    </row>
    <row r="168" spans="1:6" x14ac:dyDescent="0.2">
      <c r="A168" s="5" t="s">
        <v>247</v>
      </c>
      <c r="B168" s="5">
        <v>20</v>
      </c>
      <c r="C168" s="5">
        <v>4</v>
      </c>
      <c r="D168" s="5">
        <v>8</v>
      </c>
      <c r="E168" s="5">
        <v>6</v>
      </c>
      <c r="F168" s="5">
        <v>12</v>
      </c>
    </row>
    <row r="169" spans="1:6" x14ac:dyDescent="0.2">
      <c r="A169" s="5" t="s">
        <v>249</v>
      </c>
      <c r="B169" s="5">
        <v>14</v>
      </c>
      <c r="C169" s="5">
        <v>0</v>
      </c>
      <c r="D169" s="5">
        <v>8</v>
      </c>
      <c r="E169" s="5">
        <v>4</v>
      </c>
      <c r="F169" s="5">
        <v>16</v>
      </c>
    </row>
    <row r="170" spans="1:6" x14ac:dyDescent="0.2">
      <c r="A170" s="5" t="s">
        <v>251</v>
      </c>
      <c r="B170" s="5">
        <v>32</v>
      </c>
      <c r="C170" s="5">
        <v>0</v>
      </c>
      <c r="D170" s="5">
        <v>18</v>
      </c>
      <c r="E170" s="5">
        <v>8</v>
      </c>
      <c r="F170" s="5">
        <v>56</v>
      </c>
    </row>
    <row r="171" spans="1:6" x14ac:dyDescent="0.2">
      <c r="A171" s="5" t="s">
        <v>253</v>
      </c>
      <c r="B171" s="5">
        <v>20</v>
      </c>
      <c r="C171" s="5">
        <v>4</v>
      </c>
      <c r="D171" s="5">
        <v>22</v>
      </c>
      <c r="E171" s="5">
        <v>4</v>
      </c>
      <c r="F171" s="5">
        <v>34</v>
      </c>
    </row>
    <row r="172" spans="1:6" x14ac:dyDescent="0.2">
      <c r="A172" s="5" t="s">
        <v>255</v>
      </c>
      <c r="B172" s="5">
        <v>20</v>
      </c>
      <c r="C172" s="5">
        <v>0</v>
      </c>
      <c r="D172" s="5">
        <v>0</v>
      </c>
      <c r="E172" s="5">
        <v>0</v>
      </c>
      <c r="F172" s="5">
        <v>0</v>
      </c>
    </row>
    <row r="173" spans="1:6" x14ac:dyDescent="0.2">
      <c r="A173" s="5" t="s">
        <v>257</v>
      </c>
      <c r="B173" s="5">
        <v>6</v>
      </c>
      <c r="C173" s="5">
        <v>4</v>
      </c>
      <c r="D173" s="5">
        <v>2</v>
      </c>
      <c r="E173" s="5">
        <v>10</v>
      </c>
      <c r="F173" s="5">
        <v>12</v>
      </c>
    </row>
    <row r="174" spans="1:6" x14ac:dyDescent="0.2">
      <c r="A174" s="5" t="s">
        <v>258</v>
      </c>
      <c r="B174" s="5">
        <v>8</v>
      </c>
      <c r="C174" s="5">
        <v>0</v>
      </c>
      <c r="D174" s="5">
        <v>0</v>
      </c>
      <c r="E174" s="5">
        <v>0</v>
      </c>
      <c r="F174" s="5">
        <v>0</v>
      </c>
    </row>
    <row r="175" spans="1:6" x14ac:dyDescent="0.2">
      <c r="A175" s="5" t="s">
        <v>259</v>
      </c>
      <c r="B175" s="5">
        <v>0</v>
      </c>
      <c r="C175" s="5">
        <v>8</v>
      </c>
      <c r="D175" s="5">
        <v>0</v>
      </c>
      <c r="E175" s="5">
        <v>0</v>
      </c>
      <c r="F175" s="5">
        <v>0</v>
      </c>
    </row>
    <row r="176" spans="1:6" x14ac:dyDescent="0.2">
      <c r="A176" s="5" t="s">
        <v>260</v>
      </c>
      <c r="B176" s="5">
        <v>0</v>
      </c>
      <c r="C176" s="5">
        <v>10</v>
      </c>
      <c r="D176" s="5">
        <v>0</v>
      </c>
      <c r="E176" s="5">
        <v>4</v>
      </c>
      <c r="F176" s="5">
        <v>10</v>
      </c>
    </row>
    <row r="177" spans="1:6" x14ac:dyDescent="0.2">
      <c r="A177" s="5" t="s">
        <v>261</v>
      </c>
      <c r="B177" s="5">
        <v>2</v>
      </c>
      <c r="C177" s="5">
        <v>0</v>
      </c>
      <c r="D177" s="5">
        <v>0</v>
      </c>
      <c r="E177" s="5">
        <v>0</v>
      </c>
      <c r="F177" s="5">
        <v>2</v>
      </c>
    </row>
    <row r="178" spans="1:6" x14ac:dyDescent="0.2">
      <c r="A178" s="5" t="s">
        <v>262</v>
      </c>
      <c r="B178" s="5">
        <v>0</v>
      </c>
      <c r="C178" s="5">
        <v>16</v>
      </c>
      <c r="D178" s="5">
        <v>18</v>
      </c>
      <c r="E178" s="5">
        <v>14</v>
      </c>
      <c r="F178" s="5">
        <v>6</v>
      </c>
    </row>
    <row r="179" spans="1:6" x14ac:dyDescent="0.2">
      <c r="A179" s="5" t="s">
        <v>264</v>
      </c>
      <c r="B179" s="5">
        <v>0</v>
      </c>
      <c r="C179" s="5">
        <v>2</v>
      </c>
      <c r="D179" s="5">
        <v>6</v>
      </c>
      <c r="E179" s="5">
        <v>4</v>
      </c>
      <c r="F179" s="5">
        <v>0</v>
      </c>
    </row>
    <row r="180" spans="1:6" x14ac:dyDescent="0.2">
      <c r="A180" s="5" t="s">
        <v>265</v>
      </c>
      <c r="B180" s="5">
        <v>0</v>
      </c>
      <c r="C180" s="5">
        <v>20</v>
      </c>
      <c r="D180" s="5">
        <v>0</v>
      </c>
      <c r="E180" s="5">
        <v>0</v>
      </c>
      <c r="F180" s="5">
        <v>0</v>
      </c>
    </row>
    <row r="181" spans="1:6" x14ac:dyDescent="0.2">
      <c r="A181" s="5" t="s">
        <v>266</v>
      </c>
      <c r="B181" s="5">
        <v>52</v>
      </c>
      <c r="C181" s="5">
        <v>0</v>
      </c>
      <c r="D181" s="5">
        <v>12</v>
      </c>
      <c r="E181" s="5">
        <v>12</v>
      </c>
      <c r="F181" s="5">
        <v>0</v>
      </c>
    </row>
    <row r="182" spans="1:6" x14ac:dyDescent="0.2">
      <c r="A182" s="5" t="s">
        <v>267</v>
      </c>
      <c r="B182" s="5">
        <v>10</v>
      </c>
      <c r="C182" s="5">
        <v>0</v>
      </c>
      <c r="D182" s="5">
        <v>4</v>
      </c>
      <c r="E182" s="5">
        <v>0</v>
      </c>
      <c r="F182" s="5">
        <v>0</v>
      </c>
    </row>
    <row r="183" spans="1:6" x14ac:dyDescent="0.2">
      <c r="A183" s="5" t="s">
        <v>268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</row>
    <row r="184" spans="1:6" x14ac:dyDescent="0.2">
      <c r="A184" s="5" t="s">
        <v>269</v>
      </c>
      <c r="B184" s="5">
        <v>12</v>
      </c>
      <c r="C184" s="5">
        <v>14</v>
      </c>
      <c r="D184" s="5">
        <v>60</v>
      </c>
      <c r="E184" s="5">
        <v>10</v>
      </c>
      <c r="F184" s="5">
        <v>14</v>
      </c>
    </row>
    <row r="185" spans="1:6" x14ac:dyDescent="0.2">
      <c r="A185" s="5" t="s">
        <v>271</v>
      </c>
      <c r="B185" s="5">
        <v>16</v>
      </c>
      <c r="C185" s="5">
        <v>8</v>
      </c>
      <c r="D185" s="5">
        <v>8</v>
      </c>
      <c r="E185" s="5">
        <v>12</v>
      </c>
      <c r="F185" s="5">
        <v>32</v>
      </c>
    </row>
    <row r="186" spans="1:6" x14ac:dyDescent="0.2">
      <c r="A186" s="5" t="s">
        <v>273</v>
      </c>
      <c r="B186" s="5">
        <v>8</v>
      </c>
      <c r="C186" s="5">
        <v>0</v>
      </c>
      <c r="D186" s="5">
        <v>0</v>
      </c>
      <c r="E186" s="5">
        <v>0</v>
      </c>
      <c r="F186" s="5">
        <v>0</v>
      </c>
    </row>
    <row r="187" spans="1:6" x14ac:dyDescent="0.2">
      <c r="A187" s="5" t="s">
        <v>274</v>
      </c>
      <c r="B187" s="5">
        <v>14</v>
      </c>
      <c r="C187" s="5">
        <v>0</v>
      </c>
      <c r="D187" s="5">
        <v>8</v>
      </c>
      <c r="E187" s="5">
        <v>10</v>
      </c>
      <c r="F187" s="5">
        <v>2</v>
      </c>
    </row>
    <row r="188" spans="1:6" x14ac:dyDescent="0.2">
      <c r="A188" s="5" t="s">
        <v>275</v>
      </c>
      <c r="B188" s="5">
        <v>2</v>
      </c>
      <c r="C188" s="5">
        <v>4</v>
      </c>
      <c r="D188" s="5">
        <v>26</v>
      </c>
      <c r="E188" s="5">
        <v>10</v>
      </c>
      <c r="F188" s="5">
        <v>12</v>
      </c>
    </row>
    <row r="189" spans="1:6" x14ac:dyDescent="0.2">
      <c r="A189" s="5" t="s">
        <v>276</v>
      </c>
      <c r="B189" s="5">
        <v>270</v>
      </c>
      <c r="C189" s="5">
        <v>40</v>
      </c>
      <c r="D189" s="5">
        <v>36</v>
      </c>
      <c r="E189" s="5">
        <v>6</v>
      </c>
      <c r="F189" s="5">
        <v>10</v>
      </c>
    </row>
    <row r="190" spans="1:6" x14ac:dyDescent="0.2">
      <c r="A190" s="5" t="s">
        <v>277</v>
      </c>
      <c r="B190" s="5">
        <v>364</v>
      </c>
      <c r="C190" s="5">
        <v>126</v>
      </c>
      <c r="D190" s="5">
        <v>396</v>
      </c>
      <c r="E190" s="5">
        <v>22</v>
      </c>
      <c r="F190" s="5">
        <v>200</v>
      </c>
    </row>
    <row r="191" spans="1:6" x14ac:dyDescent="0.2">
      <c r="A191" s="5" t="s">
        <v>278</v>
      </c>
      <c r="B191" s="5">
        <v>0</v>
      </c>
      <c r="C191" s="5">
        <v>162</v>
      </c>
      <c r="D191" s="5">
        <v>136</v>
      </c>
      <c r="E191" s="5">
        <v>100</v>
      </c>
      <c r="F191" s="5">
        <v>72</v>
      </c>
    </row>
    <row r="192" spans="1:6" x14ac:dyDescent="0.2">
      <c r="A192" s="5" t="s">
        <v>279</v>
      </c>
      <c r="B192" s="5">
        <v>146</v>
      </c>
      <c r="C192" s="5">
        <v>78</v>
      </c>
      <c r="D192" s="5">
        <v>134</v>
      </c>
      <c r="E192" s="5">
        <v>84</v>
      </c>
      <c r="F192" s="5">
        <v>196</v>
      </c>
    </row>
    <row r="193" spans="1:6" x14ac:dyDescent="0.2">
      <c r="A193" s="5" t="s">
        <v>280</v>
      </c>
      <c r="B193" s="5">
        <v>4</v>
      </c>
      <c r="C193" s="5">
        <v>6</v>
      </c>
      <c r="D193" s="5">
        <v>0</v>
      </c>
      <c r="E193" s="5">
        <v>0</v>
      </c>
      <c r="F193" s="5">
        <v>0</v>
      </c>
    </row>
    <row r="194" spans="1:6" x14ac:dyDescent="0.2">
      <c r="A194" s="5" t="s">
        <v>281</v>
      </c>
      <c r="B194" s="5">
        <v>0</v>
      </c>
      <c r="C194" s="5">
        <v>36</v>
      </c>
      <c r="D194" s="5">
        <v>0</v>
      </c>
      <c r="E194" s="5">
        <v>0</v>
      </c>
      <c r="F194" s="5">
        <v>42</v>
      </c>
    </row>
    <row r="195" spans="1:6" x14ac:dyDescent="0.2">
      <c r="A195" s="5" t="s">
        <v>282</v>
      </c>
      <c r="B195" s="5">
        <v>4</v>
      </c>
      <c r="C195" s="5">
        <v>230</v>
      </c>
      <c r="D195" s="5">
        <v>296</v>
      </c>
      <c r="E195" s="5">
        <v>12</v>
      </c>
      <c r="F195" s="5">
        <v>414</v>
      </c>
    </row>
    <row r="196" spans="1:6" x14ac:dyDescent="0.2">
      <c r="A196" s="5" t="s">
        <v>283</v>
      </c>
      <c r="B196" s="5">
        <v>0</v>
      </c>
      <c r="C196" s="5">
        <v>12</v>
      </c>
      <c r="D196" s="5">
        <v>0</v>
      </c>
      <c r="E196" s="5">
        <v>4</v>
      </c>
      <c r="F196" s="5">
        <v>0</v>
      </c>
    </row>
    <row r="197" spans="1:6" x14ac:dyDescent="0.2">
      <c r="A197" s="5" t="s">
        <v>284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</row>
    <row r="198" spans="1:6" x14ac:dyDescent="0.2">
      <c r="A198" s="5" t="s">
        <v>285</v>
      </c>
      <c r="B198" s="5">
        <v>15612</v>
      </c>
      <c r="C198" s="5">
        <v>3744</v>
      </c>
      <c r="D198" s="5">
        <v>3422</v>
      </c>
      <c r="E198" s="5">
        <v>2196</v>
      </c>
      <c r="F198" s="5">
        <v>4218</v>
      </c>
    </row>
    <row r="199" spans="1:6" x14ac:dyDescent="0.2">
      <c r="A199" s="5" t="s">
        <v>287</v>
      </c>
      <c r="B199" s="5">
        <v>18</v>
      </c>
      <c r="C199" s="5">
        <v>16</v>
      </c>
      <c r="D199" s="5">
        <v>12</v>
      </c>
      <c r="E199" s="5">
        <v>6</v>
      </c>
      <c r="F199" s="5">
        <v>0</v>
      </c>
    </row>
    <row r="200" spans="1:6" x14ac:dyDescent="0.2">
      <c r="A200" s="5" t="s">
        <v>288</v>
      </c>
      <c r="B200" s="5">
        <v>2</v>
      </c>
      <c r="C200" s="5">
        <v>58</v>
      </c>
      <c r="D200" s="5">
        <v>58</v>
      </c>
      <c r="E200" s="5">
        <v>46</v>
      </c>
      <c r="F200" s="5">
        <v>48</v>
      </c>
    </row>
    <row r="201" spans="1:6" x14ac:dyDescent="0.2">
      <c r="A201" s="5" t="s">
        <v>289</v>
      </c>
      <c r="B201" s="5">
        <v>6</v>
      </c>
      <c r="C201" s="5">
        <v>22</v>
      </c>
      <c r="D201" s="5">
        <v>6</v>
      </c>
      <c r="E201" s="5">
        <v>30</v>
      </c>
      <c r="F201" s="5">
        <v>30</v>
      </c>
    </row>
    <row r="202" spans="1:6" x14ac:dyDescent="0.2">
      <c r="A202" s="5" t="s">
        <v>290</v>
      </c>
      <c r="B202" s="5">
        <v>104</v>
      </c>
      <c r="C202" s="5">
        <v>20</v>
      </c>
      <c r="D202" s="5">
        <v>12</v>
      </c>
      <c r="E202" s="5">
        <v>42</v>
      </c>
      <c r="F202" s="5">
        <v>10</v>
      </c>
    </row>
    <row r="203" spans="1:6" x14ac:dyDescent="0.2">
      <c r="A203" s="5" t="s">
        <v>291</v>
      </c>
      <c r="B203" s="5">
        <v>6</v>
      </c>
      <c r="C203" s="5">
        <v>0</v>
      </c>
      <c r="D203" s="5">
        <v>0</v>
      </c>
      <c r="E203" s="5">
        <v>4</v>
      </c>
      <c r="F203" s="5">
        <v>0</v>
      </c>
    </row>
    <row r="204" spans="1:6" x14ac:dyDescent="0.2">
      <c r="A204" s="5" t="s">
        <v>292</v>
      </c>
      <c r="B204" s="5">
        <v>8</v>
      </c>
      <c r="C204" s="5">
        <v>0</v>
      </c>
      <c r="D204" s="5">
        <v>0</v>
      </c>
      <c r="E204" s="5">
        <v>0</v>
      </c>
      <c r="F204" s="5">
        <v>0</v>
      </c>
    </row>
    <row r="205" spans="1:6" x14ac:dyDescent="0.2">
      <c r="A205" s="5" t="s">
        <v>293</v>
      </c>
      <c r="B205" s="5">
        <v>6</v>
      </c>
      <c r="C205" s="5">
        <v>12</v>
      </c>
      <c r="D205" s="5">
        <v>10</v>
      </c>
      <c r="E205" s="5">
        <v>26</v>
      </c>
      <c r="F205" s="5">
        <v>36</v>
      </c>
    </row>
    <row r="206" spans="1:6" x14ac:dyDescent="0.2">
      <c r="A206" s="5" t="s">
        <v>294</v>
      </c>
      <c r="B206" s="5">
        <v>0</v>
      </c>
      <c r="C206" s="5">
        <v>2</v>
      </c>
      <c r="D206" s="5">
        <v>12</v>
      </c>
      <c r="E206" s="5">
        <v>12</v>
      </c>
      <c r="F206" s="5">
        <v>10</v>
      </c>
    </row>
    <row r="207" spans="1:6" x14ac:dyDescent="0.2">
      <c r="A207" s="5" t="s">
        <v>295</v>
      </c>
      <c r="B207" s="5">
        <v>6</v>
      </c>
      <c r="C207" s="5">
        <v>8</v>
      </c>
      <c r="D207" s="5">
        <v>22</v>
      </c>
      <c r="E207" s="5">
        <v>8</v>
      </c>
      <c r="F207" s="5">
        <v>20</v>
      </c>
    </row>
    <row r="208" spans="1:6" x14ac:dyDescent="0.2">
      <c r="A208" s="5" t="s">
        <v>297</v>
      </c>
      <c r="B208" s="5">
        <v>10</v>
      </c>
      <c r="C208" s="5">
        <v>2</v>
      </c>
      <c r="D208" s="5">
        <v>28</v>
      </c>
      <c r="E208" s="5">
        <v>2</v>
      </c>
      <c r="F208" s="5">
        <v>48</v>
      </c>
    </row>
    <row r="209" spans="1:6" x14ac:dyDescent="0.2">
      <c r="A209" s="5" t="s">
        <v>298</v>
      </c>
      <c r="B209" s="5">
        <v>8</v>
      </c>
      <c r="C209" s="5">
        <v>12</v>
      </c>
      <c r="D209" s="5">
        <v>12</v>
      </c>
      <c r="E209" s="5">
        <v>0</v>
      </c>
      <c r="F209" s="5">
        <v>2</v>
      </c>
    </row>
    <row r="210" spans="1:6" x14ac:dyDescent="0.2">
      <c r="A210" s="5" t="s">
        <v>299</v>
      </c>
      <c r="B210" s="5">
        <v>16</v>
      </c>
      <c r="C210" s="5">
        <v>28</v>
      </c>
      <c r="D210" s="5">
        <v>118</v>
      </c>
      <c r="E210" s="5">
        <v>38</v>
      </c>
      <c r="F210" s="5">
        <v>24</v>
      </c>
    </row>
    <row r="211" spans="1:6" x14ac:dyDescent="0.2">
      <c r="A211" s="5" t="s">
        <v>301</v>
      </c>
      <c r="B211" s="5">
        <v>0</v>
      </c>
      <c r="C211" s="5">
        <v>0</v>
      </c>
      <c r="D211" s="5">
        <v>0</v>
      </c>
      <c r="E211" s="5">
        <v>4</v>
      </c>
      <c r="F211" s="5">
        <v>0</v>
      </c>
    </row>
    <row r="212" spans="1:6" x14ac:dyDescent="0.2">
      <c r="A212" s="5" t="s">
        <v>302</v>
      </c>
      <c r="B212" s="5">
        <v>212</v>
      </c>
      <c r="C212" s="5">
        <v>44</v>
      </c>
      <c r="D212" s="5">
        <v>58</v>
      </c>
      <c r="E212" s="5">
        <v>16</v>
      </c>
      <c r="F212" s="5">
        <v>22</v>
      </c>
    </row>
    <row r="213" spans="1:6" x14ac:dyDescent="0.2">
      <c r="A213" s="5" t="s">
        <v>303</v>
      </c>
      <c r="B213" s="5">
        <v>0</v>
      </c>
      <c r="C213" s="5">
        <v>0</v>
      </c>
      <c r="D213" s="5">
        <v>14</v>
      </c>
      <c r="E213" s="5">
        <v>4</v>
      </c>
      <c r="F213" s="5">
        <v>14</v>
      </c>
    </row>
    <row r="214" spans="1:6" x14ac:dyDescent="0.2">
      <c r="A214" s="5" t="s">
        <v>304</v>
      </c>
      <c r="B214" s="5">
        <v>36</v>
      </c>
      <c r="C214" s="5">
        <v>12</v>
      </c>
      <c r="D214" s="5">
        <v>2</v>
      </c>
      <c r="E214" s="5">
        <v>2</v>
      </c>
      <c r="F214" s="5">
        <v>14</v>
      </c>
    </row>
    <row r="215" spans="1:6" x14ac:dyDescent="0.2">
      <c r="A215" s="5" t="s">
        <v>305</v>
      </c>
      <c r="B215" s="5">
        <v>2</v>
      </c>
      <c r="C215" s="5">
        <v>8</v>
      </c>
      <c r="D215" s="5">
        <v>32</v>
      </c>
      <c r="E215" s="5">
        <v>26</v>
      </c>
      <c r="F215" s="5">
        <v>12</v>
      </c>
    </row>
    <row r="216" spans="1:6" x14ac:dyDescent="0.2">
      <c r="A216" s="5" t="s">
        <v>306</v>
      </c>
      <c r="B216" s="5">
        <v>2436</v>
      </c>
      <c r="C216" s="5">
        <v>1956</v>
      </c>
      <c r="D216" s="5">
        <v>1930</v>
      </c>
      <c r="E216" s="5">
        <v>2290</v>
      </c>
      <c r="F216" s="5">
        <v>2272</v>
      </c>
    </row>
    <row r="217" spans="1:6" x14ac:dyDescent="0.2">
      <c r="A217" s="5" t="s">
        <v>307</v>
      </c>
      <c r="B217" s="5">
        <v>0</v>
      </c>
      <c r="C217" s="5">
        <v>96</v>
      </c>
      <c r="D217" s="5">
        <v>288</v>
      </c>
      <c r="E217" s="5">
        <v>6</v>
      </c>
      <c r="F217" s="5">
        <v>258</v>
      </c>
    </row>
    <row r="218" spans="1:6" x14ac:dyDescent="0.2">
      <c r="A218" s="5" t="s">
        <v>308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</row>
    <row r="219" spans="1:6" x14ac:dyDescent="0.2">
      <c r="A219" s="5" t="s">
        <v>309</v>
      </c>
      <c r="B219" s="5">
        <v>0</v>
      </c>
      <c r="C219" s="5">
        <v>10</v>
      </c>
      <c r="D219" s="5">
        <v>8</v>
      </c>
      <c r="E219" s="5">
        <v>2</v>
      </c>
      <c r="F219" s="5">
        <v>2</v>
      </c>
    </row>
    <row r="220" spans="1:6" x14ac:dyDescent="0.2">
      <c r="A220" s="5" t="s">
        <v>310</v>
      </c>
      <c r="B220" s="5">
        <v>0</v>
      </c>
      <c r="C220" s="5">
        <v>0</v>
      </c>
      <c r="D220" s="5">
        <v>0</v>
      </c>
      <c r="E220" s="5">
        <v>8</v>
      </c>
      <c r="F220" s="5">
        <v>0</v>
      </c>
    </row>
    <row r="221" spans="1:6" x14ac:dyDescent="0.2">
      <c r="A221" s="5" t="s">
        <v>311</v>
      </c>
      <c r="B221" s="5">
        <v>0</v>
      </c>
      <c r="C221" s="5">
        <v>60</v>
      </c>
      <c r="D221" s="5">
        <v>88</v>
      </c>
      <c r="E221" s="5">
        <v>8</v>
      </c>
      <c r="F221" s="5">
        <v>238</v>
      </c>
    </row>
    <row r="222" spans="1:6" x14ac:dyDescent="0.2">
      <c r="A222" s="5" t="s">
        <v>312</v>
      </c>
      <c r="B222" s="5">
        <v>0</v>
      </c>
      <c r="C222" s="5">
        <v>16</v>
      </c>
      <c r="D222" s="5">
        <v>20</v>
      </c>
      <c r="E222" s="5">
        <v>10</v>
      </c>
      <c r="F222" s="5">
        <v>16</v>
      </c>
    </row>
    <row r="223" spans="1:6" x14ac:dyDescent="0.2">
      <c r="A223" s="5" t="s">
        <v>313</v>
      </c>
      <c r="B223" s="5">
        <v>14</v>
      </c>
      <c r="C223" s="5">
        <v>8</v>
      </c>
      <c r="D223" s="5">
        <v>16</v>
      </c>
      <c r="E223" s="5">
        <v>32</v>
      </c>
      <c r="F223" s="5">
        <v>26</v>
      </c>
    </row>
    <row r="224" spans="1:6" x14ac:dyDescent="0.2">
      <c r="A224" s="5" t="s">
        <v>314</v>
      </c>
      <c r="B224" s="5">
        <v>0</v>
      </c>
      <c r="C224" s="5">
        <v>8</v>
      </c>
      <c r="D224" s="5">
        <v>0</v>
      </c>
      <c r="E224" s="5">
        <v>4</v>
      </c>
      <c r="F224" s="5">
        <v>0</v>
      </c>
    </row>
    <row r="225" spans="1:6" x14ac:dyDescent="0.2">
      <c r="A225" s="5" t="s">
        <v>315</v>
      </c>
      <c r="B225" s="5">
        <v>96</v>
      </c>
      <c r="C225" s="5">
        <v>228</v>
      </c>
      <c r="D225" s="5">
        <v>404</v>
      </c>
      <c r="E225" s="5">
        <v>334</v>
      </c>
      <c r="F225" s="5">
        <v>274</v>
      </c>
    </row>
    <row r="226" spans="1:6" x14ac:dyDescent="0.2">
      <c r="A226" s="5" t="s">
        <v>316</v>
      </c>
      <c r="B226" s="5">
        <v>16</v>
      </c>
      <c r="C226" s="5">
        <v>14</v>
      </c>
      <c r="D226" s="5">
        <v>4</v>
      </c>
      <c r="E226" s="5">
        <v>6</v>
      </c>
      <c r="F226" s="5">
        <v>12</v>
      </c>
    </row>
    <row r="227" spans="1:6" x14ac:dyDescent="0.2">
      <c r="A227" s="5" t="s">
        <v>317</v>
      </c>
      <c r="B227" s="5">
        <v>0</v>
      </c>
      <c r="C227" s="5">
        <v>4</v>
      </c>
      <c r="D227" s="5">
        <v>0</v>
      </c>
      <c r="E227" s="5">
        <v>2</v>
      </c>
      <c r="F227" s="5">
        <v>2</v>
      </c>
    </row>
    <row r="228" spans="1:6" x14ac:dyDescent="0.2">
      <c r="A228" s="5" t="s">
        <v>318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</row>
    <row r="229" spans="1:6" x14ac:dyDescent="0.2">
      <c r="A229" s="5" t="s">
        <v>319</v>
      </c>
      <c r="B229" s="5">
        <v>12</v>
      </c>
      <c r="C229" s="5">
        <v>18</v>
      </c>
      <c r="D229" s="5">
        <v>0</v>
      </c>
      <c r="E229" s="5">
        <v>12</v>
      </c>
      <c r="F229" s="5">
        <v>16</v>
      </c>
    </row>
    <row r="230" spans="1:6" x14ac:dyDescent="0.2">
      <c r="A230" s="5" t="s">
        <v>320</v>
      </c>
      <c r="B230" s="5">
        <v>4</v>
      </c>
      <c r="C230" s="5">
        <v>0</v>
      </c>
      <c r="D230" s="5">
        <v>4</v>
      </c>
      <c r="E230" s="5">
        <v>0</v>
      </c>
      <c r="F230" s="5">
        <v>2</v>
      </c>
    </row>
    <row r="231" spans="1:6" x14ac:dyDescent="0.2">
      <c r="A231" s="5" t="s">
        <v>321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</row>
    <row r="232" spans="1:6" x14ac:dyDescent="0.2">
      <c r="A232" s="5" t="s">
        <v>322</v>
      </c>
      <c r="B232" s="5">
        <v>4</v>
      </c>
      <c r="C232" s="5">
        <v>0</v>
      </c>
      <c r="D232" s="5">
        <v>4</v>
      </c>
      <c r="E232" s="5">
        <v>4</v>
      </c>
      <c r="F232" s="5">
        <v>14</v>
      </c>
    </row>
    <row r="233" spans="1:6" x14ac:dyDescent="0.2">
      <c r="A233" s="5" t="s">
        <v>324</v>
      </c>
      <c r="B233" s="5">
        <v>18</v>
      </c>
      <c r="C233" s="5">
        <v>8</v>
      </c>
      <c r="D233" s="5">
        <v>6</v>
      </c>
      <c r="E233" s="5">
        <v>12</v>
      </c>
      <c r="F233" s="5">
        <v>34</v>
      </c>
    </row>
    <row r="234" spans="1:6" x14ac:dyDescent="0.2">
      <c r="A234" s="5" t="s">
        <v>326</v>
      </c>
      <c r="B234" s="5">
        <v>372</v>
      </c>
      <c r="C234" s="5">
        <v>84</v>
      </c>
      <c r="D234" s="5">
        <v>44</v>
      </c>
      <c r="E234" s="5">
        <v>0</v>
      </c>
      <c r="F234" s="5">
        <v>98</v>
      </c>
    </row>
    <row r="235" spans="1:6" x14ac:dyDescent="0.2">
      <c r="A235" s="5" t="s">
        <v>327</v>
      </c>
      <c r="B235" s="5">
        <v>102</v>
      </c>
      <c r="C235" s="5">
        <v>240</v>
      </c>
      <c r="D235" s="5">
        <v>184</v>
      </c>
      <c r="E235" s="5">
        <v>80</v>
      </c>
      <c r="F235" s="5">
        <v>426</v>
      </c>
    </row>
    <row r="236" spans="1:6" x14ac:dyDescent="0.2">
      <c r="A236" s="5" t="s">
        <v>329</v>
      </c>
      <c r="B236" s="5">
        <v>422</v>
      </c>
      <c r="C236" s="5">
        <v>392</v>
      </c>
      <c r="D236" s="5">
        <v>410</v>
      </c>
      <c r="E236" s="5">
        <v>206</v>
      </c>
      <c r="F236" s="5">
        <v>552</v>
      </c>
    </row>
    <row r="237" spans="1:6" x14ac:dyDescent="0.2">
      <c r="A237" s="5" t="s">
        <v>330</v>
      </c>
      <c r="B237" s="5">
        <v>0</v>
      </c>
      <c r="C237" s="5">
        <v>0</v>
      </c>
      <c r="D237" s="5">
        <v>0</v>
      </c>
      <c r="E237" s="5">
        <v>0</v>
      </c>
      <c r="F237" s="5">
        <v>4</v>
      </c>
    </row>
    <row r="238" spans="1:6" x14ac:dyDescent="0.2">
      <c r="A238" s="5" t="s">
        <v>331</v>
      </c>
      <c r="B238" s="5">
        <v>2090</v>
      </c>
      <c r="C238" s="5">
        <v>496</v>
      </c>
      <c r="D238" s="5">
        <v>472</v>
      </c>
      <c r="E238" s="5">
        <v>264</v>
      </c>
      <c r="F238" s="5">
        <v>816</v>
      </c>
    </row>
    <row r="239" spans="1:6" x14ac:dyDescent="0.2">
      <c r="A239" s="5" t="s">
        <v>332</v>
      </c>
      <c r="B239" s="5">
        <v>0</v>
      </c>
      <c r="C239" s="5">
        <v>38</v>
      </c>
      <c r="D239" s="5">
        <v>4</v>
      </c>
      <c r="E239" s="5">
        <v>4</v>
      </c>
      <c r="F239" s="5">
        <v>14</v>
      </c>
    </row>
    <row r="240" spans="1:6" x14ac:dyDescent="0.2">
      <c r="A240" s="5" t="s">
        <v>333</v>
      </c>
      <c r="B240" s="5">
        <v>24</v>
      </c>
      <c r="C240" s="5">
        <v>4</v>
      </c>
      <c r="D240" s="5">
        <v>22</v>
      </c>
      <c r="E240" s="5">
        <v>10</v>
      </c>
      <c r="F240" s="5">
        <v>46</v>
      </c>
    </row>
    <row r="241" spans="1:6" x14ac:dyDescent="0.2">
      <c r="A241" s="5" t="s">
        <v>335</v>
      </c>
      <c r="B241" s="5">
        <v>100</v>
      </c>
      <c r="C241" s="5">
        <v>454</v>
      </c>
      <c r="D241" s="5">
        <v>510</v>
      </c>
      <c r="E241" s="5">
        <v>290</v>
      </c>
      <c r="F241" s="5">
        <v>440</v>
      </c>
    </row>
    <row r="242" spans="1:6" x14ac:dyDescent="0.2">
      <c r="A242" s="5" t="s">
        <v>336</v>
      </c>
      <c r="B242" s="5">
        <v>906</v>
      </c>
      <c r="C242" s="5">
        <v>1036</v>
      </c>
      <c r="D242" s="5">
        <v>430</v>
      </c>
      <c r="E242" s="5">
        <v>278</v>
      </c>
      <c r="F242" s="5">
        <v>710</v>
      </c>
    </row>
    <row r="243" spans="1:6" x14ac:dyDescent="0.2">
      <c r="A243" s="5" t="s">
        <v>338</v>
      </c>
      <c r="B243" s="5">
        <v>38</v>
      </c>
      <c r="C243" s="5">
        <v>80</v>
      </c>
      <c r="D243" s="5">
        <v>250</v>
      </c>
      <c r="E243" s="5">
        <v>82</v>
      </c>
      <c r="F243" s="5">
        <v>34</v>
      </c>
    </row>
    <row r="244" spans="1:6" x14ac:dyDescent="0.2">
      <c r="A244" s="5" t="s">
        <v>339</v>
      </c>
      <c r="B244" s="5">
        <v>12</v>
      </c>
      <c r="C244" s="5">
        <v>0</v>
      </c>
      <c r="D244" s="5">
        <v>18</v>
      </c>
      <c r="E244" s="5">
        <v>8</v>
      </c>
      <c r="F244" s="5">
        <v>18</v>
      </c>
    </row>
    <row r="245" spans="1:6" x14ac:dyDescent="0.2">
      <c r="A245" s="5" t="s">
        <v>340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</row>
    <row r="246" spans="1:6" x14ac:dyDescent="0.2">
      <c r="A246" s="5" t="s">
        <v>341</v>
      </c>
      <c r="B246" s="5">
        <v>368</v>
      </c>
      <c r="C246" s="5">
        <v>1018</v>
      </c>
      <c r="D246" s="5">
        <v>542</v>
      </c>
      <c r="E246" s="5">
        <v>206</v>
      </c>
      <c r="F246" s="5">
        <v>490</v>
      </c>
    </row>
    <row r="247" spans="1:6" x14ac:dyDescent="0.2">
      <c r="A247" s="5" t="s">
        <v>342</v>
      </c>
      <c r="B247" s="5">
        <v>10</v>
      </c>
      <c r="C247" s="5">
        <v>0</v>
      </c>
      <c r="D247" s="5">
        <v>4</v>
      </c>
      <c r="E247" s="5">
        <v>0</v>
      </c>
      <c r="F247" s="5">
        <v>4</v>
      </c>
    </row>
    <row r="248" spans="1:6" x14ac:dyDescent="0.2">
      <c r="A248" s="5" t="s">
        <v>343</v>
      </c>
      <c r="B248" s="5">
        <v>0</v>
      </c>
      <c r="C248" s="5">
        <v>12</v>
      </c>
      <c r="D248" s="5">
        <v>46</v>
      </c>
      <c r="E248" s="5">
        <v>42</v>
      </c>
      <c r="F248" s="5">
        <v>30</v>
      </c>
    </row>
    <row r="249" spans="1:6" x14ac:dyDescent="0.2">
      <c r="A249" s="5" t="s">
        <v>344</v>
      </c>
      <c r="B249" s="5">
        <v>28</v>
      </c>
      <c r="C249" s="5">
        <v>6</v>
      </c>
      <c r="D249" s="5">
        <v>12</v>
      </c>
      <c r="E249" s="5">
        <v>2</v>
      </c>
      <c r="F249" s="5">
        <v>26</v>
      </c>
    </row>
    <row r="250" spans="1:6" x14ac:dyDescent="0.2">
      <c r="A250" s="5" t="s">
        <v>345</v>
      </c>
      <c r="B250" s="5">
        <v>14</v>
      </c>
      <c r="C250" s="5">
        <v>6</v>
      </c>
      <c r="D250" s="5">
        <v>14</v>
      </c>
      <c r="E250" s="5">
        <v>0</v>
      </c>
      <c r="F250" s="5">
        <v>14</v>
      </c>
    </row>
    <row r="251" spans="1:6" x14ac:dyDescent="0.2">
      <c r="A251" s="5" t="s">
        <v>346</v>
      </c>
      <c r="B251" s="5">
        <v>4</v>
      </c>
      <c r="C251" s="5">
        <v>0</v>
      </c>
      <c r="D251" s="5">
        <v>18</v>
      </c>
      <c r="E251" s="5">
        <v>0</v>
      </c>
      <c r="F251" s="5">
        <v>6</v>
      </c>
    </row>
    <row r="252" spans="1:6" x14ac:dyDescent="0.2">
      <c r="A252" s="5" t="s">
        <v>347</v>
      </c>
      <c r="B252" s="5">
        <v>0</v>
      </c>
      <c r="C252" s="5">
        <v>4</v>
      </c>
      <c r="D252" s="5">
        <v>2</v>
      </c>
      <c r="E252" s="5">
        <v>0</v>
      </c>
      <c r="F252" s="5">
        <v>8</v>
      </c>
    </row>
    <row r="253" spans="1:6" x14ac:dyDescent="0.2">
      <c r="A253" s="5" t="s">
        <v>348</v>
      </c>
      <c r="B253" s="5">
        <v>30</v>
      </c>
      <c r="C253" s="5">
        <v>0</v>
      </c>
      <c r="D253" s="5">
        <v>18</v>
      </c>
      <c r="E253" s="5">
        <v>14</v>
      </c>
      <c r="F253" s="5">
        <v>24</v>
      </c>
    </row>
    <row r="254" spans="1:6" x14ac:dyDescent="0.2">
      <c r="A254" s="5" t="s">
        <v>349</v>
      </c>
      <c r="B254" s="5">
        <v>110</v>
      </c>
      <c r="C254" s="5">
        <v>8</v>
      </c>
      <c r="D254" s="5">
        <v>34</v>
      </c>
      <c r="E254" s="5">
        <v>6</v>
      </c>
      <c r="F254" s="5">
        <v>56</v>
      </c>
    </row>
    <row r="255" spans="1:6" x14ac:dyDescent="0.2">
      <c r="A255" s="5" t="s">
        <v>350</v>
      </c>
      <c r="B255" s="5">
        <v>0</v>
      </c>
      <c r="C255" s="5">
        <v>4</v>
      </c>
      <c r="D255" s="5">
        <v>0</v>
      </c>
      <c r="E255" s="5">
        <v>0</v>
      </c>
      <c r="F255" s="5">
        <v>0</v>
      </c>
    </row>
    <row r="256" spans="1:6" x14ac:dyDescent="0.2">
      <c r="A256" s="5" t="s">
        <v>351</v>
      </c>
      <c r="B256" s="5">
        <v>156</v>
      </c>
      <c r="C256" s="5">
        <v>60</v>
      </c>
      <c r="D256" s="5">
        <v>96</v>
      </c>
      <c r="E256" s="5">
        <v>34</v>
      </c>
      <c r="F256" s="5">
        <v>66</v>
      </c>
    </row>
    <row r="257" spans="1:6" x14ac:dyDescent="0.2">
      <c r="A257" s="5" t="s">
        <v>352</v>
      </c>
      <c r="B257" s="5">
        <v>1994</v>
      </c>
      <c r="C257" s="5">
        <v>106</v>
      </c>
      <c r="D257" s="5">
        <v>292</v>
      </c>
      <c r="E257" s="5">
        <v>82</v>
      </c>
      <c r="F257" s="5">
        <v>132</v>
      </c>
    </row>
    <row r="258" spans="1:6" x14ac:dyDescent="0.2">
      <c r="A258" s="5" t="s">
        <v>354</v>
      </c>
      <c r="B258" s="5">
        <v>52</v>
      </c>
      <c r="C258" s="5">
        <v>80</v>
      </c>
      <c r="D258" s="5">
        <v>80</v>
      </c>
      <c r="E258" s="5">
        <v>38</v>
      </c>
      <c r="F258" s="5">
        <v>156</v>
      </c>
    </row>
    <row r="259" spans="1:6" x14ac:dyDescent="0.2">
      <c r="A259" s="5" t="s">
        <v>355</v>
      </c>
      <c r="B259" s="5">
        <v>88</v>
      </c>
      <c r="C259" s="5">
        <v>86</v>
      </c>
      <c r="D259" s="5">
        <v>62</v>
      </c>
      <c r="E259" s="5">
        <v>10</v>
      </c>
      <c r="F259" s="5">
        <v>102</v>
      </c>
    </row>
    <row r="260" spans="1:6" x14ac:dyDescent="0.2">
      <c r="A260" s="5" t="s">
        <v>356</v>
      </c>
      <c r="B260" s="5">
        <v>222</v>
      </c>
      <c r="C260" s="5">
        <v>588</v>
      </c>
      <c r="D260" s="5">
        <v>772</v>
      </c>
      <c r="E260" s="5">
        <v>594</v>
      </c>
      <c r="F260" s="5">
        <v>750</v>
      </c>
    </row>
    <row r="261" spans="1:6" x14ac:dyDescent="0.2">
      <c r="A261" s="5" t="s">
        <v>358</v>
      </c>
      <c r="B261" s="5">
        <v>0</v>
      </c>
      <c r="C261" s="5">
        <v>0</v>
      </c>
      <c r="D261" s="5">
        <v>0</v>
      </c>
      <c r="E261" s="5">
        <v>2</v>
      </c>
      <c r="F261" s="5">
        <v>0</v>
      </c>
    </row>
    <row r="262" spans="1:6" x14ac:dyDescent="0.2">
      <c r="A262" s="5" t="s">
        <v>359</v>
      </c>
      <c r="B262" s="5">
        <v>244</v>
      </c>
      <c r="C262" s="5">
        <v>998</v>
      </c>
      <c r="D262" s="5">
        <v>1008</v>
      </c>
      <c r="E262" s="5">
        <v>714</v>
      </c>
      <c r="F262" s="5">
        <v>992</v>
      </c>
    </row>
    <row r="263" spans="1:6" x14ac:dyDescent="0.2">
      <c r="A263" s="5" t="s">
        <v>360</v>
      </c>
      <c r="B263" s="5">
        <v>156</v>
      </c>
      <c r="C263" s="5">
        <v>260</v>
      </c>
      <c r="D263" s="5">
        <v>396</v>
      </c>
      <c r="E263" s="5">
        <v>358</v>
      </c>
      <c r="F263" s="5">
        <v>524</v>
      </c>
    </row>
    <row r="264" spans="1:6" x14ac:dyDescent="0.2">
      <c r="A264" s="5" t="s">
        <v>361</v>
      </c>
      <c r="B264" s="5">
        <v>32</v>
      </c>
      <c r="C264" s="5">
        <v>22</v>
      </c>
      <c r="D264" s="5">
        <v>14</v>
      </c>
      <c r="E264" s="5">
        <v>14</v>
      </c>
      <c r="F264" s="5">
        <v>42</v>
      </c>
    </row>
    <row r="265" spans="1:6" x14ac:dyDescent="0.2">
      <c r="A265" s="5" t="s">
        <v>362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</row>
    <row r="266" spans="1:6" x14ac:dyDescent="0.2">
      <c r="A266" s="5" t="s">
        <v>363</v>
      </c>
      <c r="B266" s="5">
        <v>0</v>
      </c>
      <c r="C266" s="5">
        <v>12</v>
      </c>
      <c r="D266" s="5">
        <v>4</v>
      </c>
      <c r="E266" s="5">
        <v>0</v>
      </c>
      <c r="F266" s="5">
        <v>10</v>
      </c>
    </row>
    <row r="267" spans="1:6" x14ac:dyDescent="0.2">
      <c r="A267" s="5" t="s">
        <v>365</v>
      </c>
      <c r="B267" s="5">
        <v>30</v>
      </c>
      <c r="C267" s="5">
        <v>64</v>
      </c>
      <c r="D267" s="5">
        <v>26</v>
      </c>
      <c r="E267" s="5">
        <v>28</v>
      </c>
      <c r="F267" s="5">
        <v>22</v>
      </c>
    </row>
    <row r="268" spans="1:6" x14ac:dyDescent="0.2">
      <c r="A268" s="5" t="s">
        <v>366</v>
      </c>
      <c r="B268" s="5">
        <v>772</v>
      </c>
      <c r="C268" s="5">
        <v>654</v>
      </c>
      <c r="D268" s="5">
        <v>614</v>
      </c>
      <c r="E268" s="5">
        <v>176</v>
      </c>
      <c r="F268" s="5">
        <v>770</v>
      </c>
    </row>
    <row r="269" spans="1:6" x14ac:dyDescent="0.2">
      <c r="A269" s="5" t="s">
        <v>367</v>
      </c>
      <c r="B269" s="5">
        <v>0</v>
      </c>
      <c r="C269" s="5">
        <v>0</v>
      </c>
      <c r="D269" s="5">
        <v>0</v>
      </c>
      <c r="E269" s="5">
        <v>16</v>
      </c>
      <c r="F269" s="5">
        <v>0</v>
      </c>
    </row>
    <row r="270" spans="1:6" x14ac:dyDescent="0.2">
      <c r="A270" s="5" t="s">
        <v>368</v>
      </c>
      <c r="B270" s="5">
        <v>0</v>
      </c>
      <c r="C270" s="5">
        <v>8</v>
      </c>
      <c r="D270" s="5">
        <v>10</v>
      </c>
      <c r="E270" s="5">
        <v>0</v>
      </c>
      <c r="F270" s="5">
        <v>4</v>
      </c>
    </row>
    <row r="271" spans="1:6" x14ac:dyDescent="0.2">
      <c r="A271" s="5" t="s">
        <v>369</v>
      </c>
      <c r="B271" s="5">
        <v>10</v>
      </c>
      <c r="C271" s="5">
        <v>0</v>
      </c>
      <c r="D271" s="5">
        <v>0</v>
      </c>
      <c r="E271" s="5">
        <v>0</v>
      </c>
      <c r="F271" s="5">
        <v>0</v>
      </c>
    </row>
    <row r="272" spans="1:6" x14ac:dyDescent="0.2">
      <c r="A272" s="5" t="s">
        <v>370</v>
      </c>
      <c r="B272" s="5">
        <v>10</v>
      </c>
      <c r="C272" s="5">
        <v>12</v>
      </c>
      <c r="D272" s="5">
        <v>14</v>
      </c>
      <c r="E272" s="5">
        <v>42</v>
      </c>
      <c r="F272" s="5">
        <v>30</v>
      </c>
    </row>
    <row r="273" spans="1:6" x14ac:dyDescent="0.2">
      <c r="A273" s="5" t="s">
        <v>371</v>
      </c>
      <c r="B273" s="5">
        <v>20</v>
      </c>
      <c r="C273" s="5">
        <v>130</v>
      </c>
      <c r="D273" s="5">
        <v>646</v>
      </c>
      <c r="E273" s="5">
        <v>72</v>
      </c>
      <c r="F273" s="5">
        <v>128</v>
      </c>
    </row>
    <row r="274" spans="1:6" x14ac:dyDescent="0.2">
      <c r="A274" s="5" t="s">
        <v>372</v>
      </c>
      <c r="B274" s="5">
        <v>150</v>
      </c>
      <c r="C274" s="5">
        <v>110</v>
      </c>
      <c r="D274" s="5">
        <v>90</v>
      </c>
      <c r="E274" s="5">
        <v>114</v>
      </c>
      <c r="F274" s="5">
        <v>198</v>
      </c>
    </row>
    <row r="275" spans="1:6" x14ac:dyDescent="0.2">
      <c r="A275" s="5" t="s">
        <v>373</v>
      </c>
      <c r="B275" s="5">
        <v>714</v>
      </c>
      <c r="C275" s="5">
        <v>1908</v>
      </c>
      <c r="D275" s="5">
        <v>1620</v>
      </c>
      <c r="E275" s="5">
        <v>1280</v>
      </c>
      <c r="F275" s="5">
        <v>430</v>
      </c>
    </row>
    <row r="276" spans="1:6" x14ac:dyDescent="0.2">
      <c r="A276" s="5" t="s">
        <v>374</v>
      </c>
      <c r="B276" s="5">
        <v>1150</v>
      </c>
      <c r="C276" s="5">
        <v>2420</v>
      </c>
      <c r="D276" s="5">
        <v>1614</v>
      </c>
      <c r="E276" s="5">
        <v>1412</v>
      </c>
      <c r="F276" s="5">
        <v>1232</v>
      </c>
    </row>
    <row r="277" spans="1:6" x14ac:dyDescent="0.2">
      <c r="A277" s="5" t="s">
        <v>375</v>
      </c>
      <c r="B277" s="5">
        <v>74</v>
      </c>
      <c r="C277" s="5">
        <v>156</v>
      </c>
      <c r="D277" s="5">
        <v>274</v>
      </c>
      <c r="E277" s="5">
        <v>98</v>
      </c>
      <c r="F277" s="5">
        <v>154</v>
      </c>
    </row>
    <row r="278" spans="1:6" x14ac:dyDescent="0.2">
      <c r="A278" s="5" t="s">
        <v>376</v>
      </c>
      <c r="B278" s="5">
        <v>0</v>
      </c>
      <c r="C278" s="5">
        <v>8</v>
      </c>
      <c r="D278" s="5">
        <v>0</v>
      </c>
      <c r="E278" s="5">
        <v>2</v>
      </c>
      <c r="F278" s="5">
        <v>8</v>
      </c>
    </row>
    <row r="279" spans="1:6" x14ac:dyDescent="0.2">
      <c r="A279" s="5" t="s">
        <v>377</v>
      </c>
      <c r="B279" s="5">
        <v>0</v>
      </c>
      <c r="C279" s="5">
        <v>6</v>
      </c>
      <c r="D279" s="5">
        <v>0</v>
      </c>
      <c r="E279" s="5">
        <v>0</v>
      </c>
      <c r="F279" s="5">
        <v>0</v>
      </c>
    </row>
    <row r="280" spans="1:6" x14ac:dyDescent="0.2">
      <c r="A280" s="5" t="s">
        <v>378</v>
      </c>
      <c r="B280" s="5">
        <v>12</v>
      </c>
      <c r="C280" s="5">
        <v>138</v>
      </c>
      <c r="D280" s="5">
        <v>146</v>
      </c>
      <c r="E280" s="5">
        <v>54</v>
      </c>
      <c r="F280" s="5">
        <v>114</v>
      </c>
    </row>
    <row r="281" spans="1:6" x14ac:dyDescent="0.2">
      <c r="A281" s="5" t="s">
        <v>379</v>
      </c>
      <c r="B281" s="5">
        <v>6</v>
      </c>
      <c r="C281" s="5">
        <v>4</v>
      </c>
      <c r="D281" s="5">
        <v>8</v>
      </c>
      <c r="E281" s="5">
        <v>12</v>
      </c>
      <c r="F281" s="5">
        <v>10</v>
      </c>
    </row>
    <row r="282" spans="1:6" x14ac:dyDescent="0.2">
      <c r="A282" s="5" t="s">
        <v>380</v>
      </c>
      <c r="B282" s="5">
        <v>0</v>
      </c>
      <c r="C282" s="5">
        <v>0</v>
      </c>
      <c r="D282" s="5">
        <v>0</v>
      </c>
      <c r="E282" s="5">
        <v>0</v>
      </c>
      <c r="F282" s="5">
        <v>0</v>
      </c>
    </row>
    <row r="283" spans="1:6" x14ac:dyDescent="0.2">
      <c r="A283" s="5" t="s">
        <v>381</v>
      </c>
      <c r="B283" s="5">
        <v>0</v>
      </c>
      <c r="C283" s="5">
        <v>2</v>
      </c>
      <c r="D283" s="5">
        <v>0</v>
      </c>
      <c r="E283" s="5">
        <v>0</v>
      </c>
      <c r="F283" s="5">
        <v>10</v>
      </c>
    </row>
    <row r="284" spans="1:6" x14ac:dyDescent="0.2">
      <c r="A284" s="5" t="s">
        <v>382</v>
      </c>
      <c r="B284" s="5">
        <v>0</v>
      </c>
      <c r="C284" s="5">
        <v>12</v>
      </c>
      <c r="D284" s="5">
        <v>0</v>
      </c>
      <c r="E284" s="5">
        <v>2</v>
      </c>
      <c r="F284" s="5">
        <v>0</v>
      </c>
    </row>
    <row r="285" spans="1:6" x14ac:dyDescent="0.2">
      <c r="A285" s="5" t="s">
        <v>383</v>
      </c>
      <c r="B285" s="5">
        <v>0</v>
      </c>
      <c r="C285" s="5">
        <v>0</v>
      </c>
      <c r="D285" s="5">
        <v>0</v>
      </c>
      <c r="E285" s="5">
        <v>0</v>
      </c>
      <c r="F285" s="5">
        <v>0</v>
      </c>
    </row>
    <row r="286" spans="1:6" x14ac:dyDescent="0.2">
      <c r="A286" s="5" t="s">
        <v>384</v>
      </c>
      <c r="B286" s="5">
        <v>0</v>
      </c>
      <c r="C286" s="5">
        <v>198</v>
      </c>
      <c r="D286" s="5">
        <v>210</v>
      </c>
      <c r="E286" s="5">
        <v>42</v>
      </c>
      <c r="F286" s="5">
        <v>90</v>
      </c>
    </row>
    <row r="287" spans="1:6" x14ac:dyDescent="0.2">
      <c r="A287" s="5" t="s">
        <v>385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</row>
    <row r="288" spans="1:6" x14ac:dyDescent="0.2">
      <c r="A288" s="5" t="s">
        <v>386</v>
      </c>
      <c r="B288" s="5">
        <v>0</v>
      </c>
      <c r="C288" s="5">
        <v>12</v>
      </c>
      <c r="D288" s="5">
        <v>6</v>
      </c>
      <c r="E288" s="5">
        <v>10</v>
      </c>
      <c r="F288" s="5">
        <v>0</v>
      </c>
    </row>
    <row r="289" spans="1:6" x14ac:dyDescent="0.2">
      <c r="A289" s="5" t="s">
        <v>387</v>
      </c>
      <c r="B289" s="5">
        <v>0</v>
      </c>
      <c r="C289" s="5">
        <v>0</v>
      </c>
      <c r="D289" s="5">
        <v>2</v>
      </c>
      <c r="E289" s="5">
        <v>4</v>
      </c>
      <c r="F289" s="5">
        <v>6</v>
      </c>
    </row>
    <row r="290" spans="1:6" x14ac:dyDescent="0.2">
      <c r="A290" s="5" t="s">
        <v>388</v>
      </c>
      <c r="B290" s="5">
        <v>56</v>
      </c>
      <c r="C290" s="5">
        <v>0</v>
      </c>
      <c r="D290" s="5">
        <v>2</v>
      </c>
      <c r="E290" s="5">
        <v>0</v>
      </c>
      <c r="F290" s="5">
        <v>4</v>
      </c>
    </row>
    <row r="291" spans="1:6" x14ac:dyDescent="0.2">
      <c r="A291" s="5" t="s">
        <v>389</v>
      </c>
      <c r="B291" s="5">
        <v>0</v>
      </c>
      <c r="C291" s="5">
        <v>28</v>
      </c>
      <c r="D291" s="5">
        <v>30</v>
      </c>
      <c r="E291" s="5">
        <v>0</v>
      </c>
      <c r="F291" s="5">
        <v>56</v>
      </c>
    </row>
    <row r="292" spans="1:6" x14ac:dyDescent="0.2">
      <c r="A292" s="5" t="s">
        <v>390</v>
      </c>
      <c r="B292" s="5">
        <v>0</v>
      </c>
      <c r="C292" s="5">
        <v>8</v>
      </c>
      <c r="D292" s="5">
        <v>6</v>
      </c>
      <c r="E292" s="5">
        <v>16</v>
      </c>
      <c r="F292" s="5">
        <v>14</v>
      </c>
    </row>
    <row r="293" spans="1:6" x14ac:dyDescent="0.2">
      <c r="A293" s="5" t="s">
        <v>391</v>
      </c>
      <c r="B293" s="5">
        <v>60</v>
      </c>
      <c r="C293" s="5">
        <v>52</v>
      </c>
      <c r="D293" s="5">
        <v>52</v>
      </c>
      <c r="E293" s="5">
        <v>4</v>
      </c>
      <c r="F293" s="5">
        <v>52</v>
      </c>
    </row>
    <row r="294" spans="1:6" x14ac:dyDescent="0.2">
      <c r="A294" s="5" t="s">
        <v>392</v>
      </c>
      <c r="B294" s="5">
        <v>600</v>
      </c>
      <c r="C294" s="5">
        <v>720</v>
      </c>
      <c r="D294" s="5">
        <v>780</v>
      </c>
      <c r="E294" s="5">
        <v>336</v>
      </c>
      <c r="F294" s="5">
        <v>454</v>
      </c>
    </row>
    <row r="295" spans="1:6" x14ac:dyDescent="0.2">
      <c r="A295" s="5" t="s">
        <v>393</v>
      </c>
      <c r="B295" s="5">
        <v>4</v>
      </c>
      <c r="C295" s="5">
        <v>30</v>
      </c>
      <c r="D295" s="5">
        <v>40</v>
      </c>
      <c r="E295" s="5">
        <v>44</v>
      </c>
      <c r="F295" s="5">
        <v>64</v>
      </c>
    </row>
    <row r="296" spans="1:6" x14ac:dyDescent="0.2">
      <c r="A296" s="5" t="s">
        <v>394</v>
      </c>
      <c r="B296" s="5">
        <v>144</v>
      </c>
      <c r="C296" s="5">
        <v>600</v>
      </c>
      <c r="D296" s="5">
        <v>606</v>
      </c>
      <c r="E296" s="5">
        <v>444</v>
      </c>
      <c r="F296" s="5">
        <v>628</v>
      </c>
    </row>
    <row r="297" spans="1:6" x14ac:dyDescent="0.2">
      <c r="A297" s="5" t="s">
        <v>395</v>
      </c>
      <c r="B297" s="5">
        <v>20</v>
      </c>
      <c r="C297" s="5">
        <v>48</v>
      </c>
      <c r="D297" s="5">
        <v>42</v>
      </c>
      <c r="E297" s="5">
        <v>42</v>
      </c>
      <c r="F297" s="5">
        <v>82</v>
      </c>
    </row>
    <row r="298" spans="1:6" x14ac:dyDescent="0.2">
      <c r="A298" s="5" t="s">
        <v>396</v>
      </c>
      <c r="B298" s="5">
        <v>0</v>
      </c>
      <c r="C298" s="5">
        <v>12</v>
      </c>
      <c r="D298" s="5">
        <v>26</v>
      </c>
      <c r="E298" s="5">
        <v>22</v>
      </c>
      <c r="F298" s="5">
        <v>2</v>
      </c>
    </row>
    <row r="299" spans="1:6" x14ac:dyDescent="0.2">
      <c r="A299" s="5" t="s">
        <v>397</v>
      </c>
      <c r="B299" s="5">
        <v>0</v>
      </c>
      <c r="C299" s="5">
        <v>0</v>
      </c>
      <c r="D299" s="5">
        <v>0</v>
      </c>
      <c r="E299" s="5">
        <v>12</v>
      </c>
      <c r="F299" s="5">
        <v>0</v>
      </c>
    </row>
    <row r="300" spans="1:6" x14ac:dyDescent="0.2">
      <c r="A300" s="5" t="s">
        <v>398</v>
      </c>
      <c r="B300" s="5">
        <v>0</v>
      </c>
      <c r="C300" s="5">
        <v>52</v>
      </c>
      <c r="D300" s="5">
        <v>2</v>
      </c>
      <c r="E300" s="5">
        <v>0</v>
      </c>
      <c r="F300" s="5">
        <v>14</v>
      </c>
    </row>
    <row r="301" spans="1:6" x14ac:dyDescent="0.2">
      <c r="A301" s="5" t="s">
        <v>399</v>
      </c>
      <c r="B301" s="5">
        <v>0</v>
      </c>
      <c r="C301" s="5">
        <v>0</v>
      </c>
      <c r="D301" s="5">
        <v>0</v>
      </c>
      <c r="E301" s="5">
        <v>0</v>
      </c>
      <c r="F301" s="5">
        <v>14</v>
      </c>
    </row>
    <row r="302" spans="1:6" x14ac:dyDescent="0.2">
      <c r="A302" s="5" t="s">
        <v>400</v>
      </c>
      <c r="B302" s="5">
        <v>24</v>
      </c>
      <c r="C302" s="5">
        <v>10</v>
      </c>
      <c r="D302" s="5">
        <v>66</v>
      </c>
      <c r="E302" s="5">
        <v>10</v>
      </c>
      <c r="F302" s="5">
        <v>12</v>
      </c>
    </row>
    <row r="303" spans="1:6" x14ac:dyDescent="0.2">
      <c r="A303" s="5" t="s">
        <v>401</v>
      </c>
      <c r="B303" s="5">
        <v>0</v>
      </c>
      <c r="C303" s="5">
        <v>26</v>
      </c>
      <c r="D303" s="5">
        <v>58</v>
      </c>
      <c r="E303" s="5">
        <v>98</v>
      </c>
      <c r="F303" s="5">
        <v>10</v>
      </c>
    </row>
    <row r="304" spans="1:6" x14ac:dyDescent="0.2">
      <c r="A304" s="5" t="s">
        <v>402</v>
      </c>
      <c r="B304" s="5">
        <v>824</v>
      </c>
      <c r="C304" s="5">
        <v>708</v>
      </c>
      <c r="D304" s="5">
        <v>1110</v>
      </c>
      <c r="E304" s="5">
        <v>1230</v>
      </c>
      <c r="F304" s="5">
        <v>1082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2" sqref="B2:B6"/>
    </sheetView>
  </sheetViews>
  <sheetFormatPr defaultRowHeight="14.25" x14ac:dyDescent="0.2"/>
  <cols>
    <col min="1" max="16384" width="9" style="5"/>
  </cols>
  <sheetData>
    <row r="1" spans="1:2" x14ac:dyDescent="0.2">
      <c r="A1" s="5" t="s">
        <v>417</v>
      </c>
      <c r="B1" s="5" t="s">
        <v>418</v>
      </c>
    </row>
    <row r="2" spans="1:2" x14ac:dyDescent="0.2">
      <c r="A2" s="5" t="s">
        <v>408</v>
      </c>
      <c r="B2" s="5" t="s">
        <v>420</v>
      </c>
    </row>
    <row r="3" spans="1:2" x14ac:dyDescent="0.2">
      <c r="A3" s="5" t="s">
        <v>409</v>
      </c>
      <c r="B3" s="5" t="s">
        <v>420</v>
      </c>
    </row>
    <row r="4" spans="1:2" x14ac:dyDescent="0.2">
      <c r="A4" s="5" t="s">
        <v>410</v>
      </c>
      <c r="B4" s="5" t="s">
        <v>420</v>
      </c>
    </row>
    <row r="5" spans="1:2" x14ac:dyDescent="0.2">
      <c r="A5" s="5" t="s">
        <v>411</v>
      </c>
      <c r="B5" s="5" t="s">
        <v>420</v>
      </c>
    </row>
    <row r="6" spans="1:2" x14ac:dyDescent="0.2">
      <c r="A6" s="5" t="s">
        <v>412</v>
      </c>
      <c r="B6" s="5" t="s">
        <v>420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Fig S1A-F</vt:lpstr>
      <vt:lpstr>Fig S1G-I</vt:lpstr>
      <vt:lpstr>JXB</vt:lpstr>
      <vt:lpstr>JXB group</vt:lpstr>
      <vt:lpstr>DLY</vt:lpstr>
      <vt:lpstr>DLY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2024-04-23T13:37:41Z</dcterms:modified>
</cp:coreProperties>
</file>