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8_{2958CF4A-EF2C-41F2-AD78-8879EC9C6D05}" xr6:coauthVersionLast="47" xr6:coauthVersionMax="47" xr10:uidLastSave="{00000000-0000-0000-0000-000000000000}"/>
  <bookViews>
    <workbookView xWindow="28680" yWindow="-120" windowWidth="20730" windowHeight="11160" xr2:uid="{9156F444-01E1-46AB-8E34-F9A98600AA96}"/>
  </bookViews>
  <sheets>
    <sheet name="plotting_generators_substation" sheetId="1" r:id="rId1"/>
  </sheets>
  <definedNames>
    <definedName name="_xlnm._FilterDatabase" localSheetId="0" hidden="1">plotting_generators_substation!$A$1:$O$472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1" i="1" l="1"/>
  <c r="N361" i="1" s="1"/>
  <c r="M302" i="1"/>
  <c r="N302" i="1" s="1"/>
  <c r="M284" i="1"/>
  <c r="N284" i="1" s="1"/>
  <c r="M252" i="1"/>
  <c r="N252" i="1" s="1"/>
  <c r="M244" i="1"/>
  <c r="N244" i="1" s="1"/>
  <c r="M236" i="1"/>
  <c r="N236" i="1" s="1"/>
  <c r="M228" i="1"/>
  <c r="N228" i="1" s="1"/>
  <c r="M220" i="1"/>
  <c r="N220" i="1" s="1"/>
  <c r="M191" i="1"/>
  <c r="N191" i="1" s="1"/>
  <c r="M175" i="1"/>
  <c r="N175" i="1" s="1"/>
  <c r="M165" i="1"/>
  <c r="N165" i="1" s="1"/>
  <c r="M159" i="1"/>
  <c r="N159" i="1" s="1"/>
  <c r="M157" i="1"/>
  <c r="N157" i="1" s="1"/>
  <c r="M149" i="1"/>
  <c r="N149" i="1" s="1"/>
  <c r="M143" i="1"/>
  <c r="N143" i="1" s="1"/>
  <c r="M141" i="1"/>
  <c r="N141" i="1" s="1"/>
  <c r="M134" i="1"/>
  <c r="N134" i="1" s="1"/>
  <c r="M128" i="1"/>
  <c r="N128" i="1" s="1"/>
  <c r="M112" i="1"/>
  <c r="N112" i="1" s="1"/>
  <c r="M106" i="1"/>
  <c r="N106" i="1" s="1"/>
  <c r="M95" i="1"/>
  <c r="N95" i="1" s="1"/>
  <c r="M92" i="1"/>
  <c r="N92" i="1" s="1"/>
  <c r="M91" i="1"/>
  <c r="N91" i="1" s="1"/>
  <c r="M88" i="1"/>
  <c r="N88" i="1" s="1"/>
  <c r="M84" i="1"/>
  <c r="N84" i="1" s="1"/>
  <c r="M80" i="1"/>
  <c r="N80" i="1" s="1"/>
  <c r="M71" i="1"/>
  <c r="N71" i="1" s="1"/>
  <c r="M67" i="1"/>
  <c r="N67" i="1" s="1"/>
  <c r="M66" i="1"/>
  <c r="N66" i="1" s="1"/>
  <c r="M63" i="1"/>
  <c r="N63" i="1" s="1"/>
  <c r="M59" i="1"/>
  <c r="N59" i="1" s="1"/>
  <c r="M58" i="1"/>
  <c r="N58" i="1" s="1"/>
  <c r="M51" i="1"/>
  <c r="N51" i="1" s="1"/>
  <c r="M47" i="1"/>
  <c r="N47" i="1" s="1"/>
  <c r="M43" i="1"/>
  <c r="N43" i="1" s="1"/>
  <c r="M42" i="1"/>
  <c r="N42" i="1" s="1"/>
  <c r="M35" i="1"/>
  <c r="N35" i="1" s="1"/>
  <c r="M33" i="1"/>
  <c r="N33" i="1" s="1"/>
  <c r="M29" i="1"/>
  <c r="N29" i="1" s="1"/>
  <c r="M25" i="1"/>
  <c r="N25" i="1" s="1"/>
  <c r="M22" i="1"/>
  <c r="N22" i="1" s="1"/>
  <c r="M18" i="1"/>
  <c r="N18" i="1" s="1"/>
  <c r="M17" i="1"/>
  <c r="N17" i="1" s="1"/>
  <c r="M15" i="1"/>
  <c r="N15" i="1" s="1"/>
  <c r="M7" i="1"/>
  <c r="N7" i="1" s="1"/>
  <c r="L2" i="1"/>
  <c r="M2" i="1" s="1"/>
  <c r="N2" i="1" s="1"/>
  <c r="M410" i="1"/>
  <c r="N410" i="1" s="1"/>
  <c r="M406" i="1"/>
  <c r="N406" i="1" s="1"/>
  <c r="M405" i="1"/>
  <c r="N405" i="1" s="1"/>
  <c r="M402" i="1"/>
  <c r="N402" i="1" s="1"/>
  <c r="M398" i="1"/>
  <c r="N398" i="1" s="1"/>
  <c r="M397" i="1"/>
  <c r="N397" i="1" s="1"/>
  <c r="O396" i="1"/>
  <c r="M394" i="1"/>
  <c r="N394" i="1" s="1"/>
  <c r="M390" i="1"/>
  <c r="N390" i="1" s="1"/>
  <c r="M389" i="1"/>
  <c r="N389" i="1" s="1"/>
  <c r="M386" i="1"/>
  <c r="N386" i="1" s="1"/>
  <c r="M382" i="1"/>
  <c r="N382" i="1" s="1"/>
  <c r="M381" i="1"/>
  <c r="N381" i="1" s="1"/>
  <c r="O380" i="1"/>
  <c r="M378" i="1"/>
  <c r="N378" i="1" s="1"/>
  <c r="M375" i="1"/>
  <c r="N375" i="1" s="1"/>
  <c r="O374" i="1"/>
  <c r="M372" i="1"/>
  <c r="N372" i="1" s="1"/>
  <c r="M368" i="1"/>
  <c r="N368" i="1" s="1"/>
  <c r="M367" i="1"/>
  <c r="N367" i="1" s="1"/>
  <c r="M363" i="1"/>
  <c r="N363" i="1" s="1"/>
  <c r="M362" i="1"/>
  <c r="N362" i="1" s="1"/>
  <c r="O361" i="1"/>
  <c r="M359" i="1"/>
  <c r="N359" i="1" s="1"/>
  <c r="M355" i="1"/>
  <c r="N355" i="1" s="1"/>
  <c r="M354" i="1"/>
  <c r="N354" i="1" s="1"/>
  <c r="M351" i="1"/>
  <c r="N351" i="1" s="1"/>
  <c r="M347" i="1"/>
  <c r="N347" i="1" s="1"/>
  <c r="M346" i="1"/>
  <c r="N346" i="1" s="1"/>
  <c r="O345" i="1"/>
  <c r="M343" i="1"/>
  <c r="N343" i="1" s="1"/>
  <c r="M339" i="1"/>
  <c r="N339" i="1" s="1"/>
  <c r="M338" i="1"/>
  <c r="N338" i="1" s="1"/>
  <c r="M335" i="1"/>
  <c r="N335" i="1" s="1"/>
  <c r="L332" i="1"/>
  <c r="M331" i="1"/>
  <c r="N331" i="1" s="1"/>
  <c r="M330" i="1"/>
  <c r="N330" i="1" s="1"/>
  <c r="O329" i="1"/>
  <c r="M328" i="1"/>
  <c r="N328" i="1" s="1"/>
  <c r="M327" i="1"/>
  <c r="N327" i="1" s="1"/>
  <c r="M324" i="1"/>
  <c r="N324" i="1" s="1"/>
  <c r="L320" i="1"/>
  <c r="M320" i="1" s="1"/>
  <c r="N320" i="1" s="1"/>
  <c r="M319" i="1"/>
  <c r="N319" i="1" s="1"/>
  <c r="O318" i="1"/>
  <c r="M317" i="1"/>
  <c r="N317" i="1" s="1"/>
  <c r="M312" i="1"/>
  <c r="N312" i="1" s="1"/>
  <c r="M311" i="1"/>
  <c r="N311" i="1" s="1"/>
  <c r="M304" i="1"/>
  <c r="N304" i="1" s="1"/>
  <c r="M303" i="1"/>
  <c r="N303" i="1" s="1"/>
  <c r="O302" i="1"/>
  <c r="M299" i="1"/>
  <c r="N299" i="1" s="1"/>
  <c r="M296" i="1"/>
  <c r="N296" i="1" s="1"/>
  <c r="L294" i="1"/>
  <c r="L292" i="1"/>
  <c r="O292" i="1" s="1"/>
  <c r="M291" i="1"/>
  <c r="N291" i="1" s="1"/>
  <c r="M288" i="1"/>
  <c r="N288" i="1" s="1"/>
  <c r="L283" i="1"/>
  <c r="M283" i="1" s="1"/>
  <c r="N283" i="1" s="1"/>
  <c r="L281" i="1"/>
  <c r="L280" i="1"/>
  <c r="M280" i="1" s="1"/>
  <c r="N280" i="1" s="1"/>
  <c r="L278" i="1"/>
  <c r="L277" i="1"/>
  <c r="L276" i="1"/>
  <c r="M276" i="1" s="1"/>
  <c r="N276" i="1" s="1"/>
  <c r="M275" i="1"/>
  <c r="N275" i="1" s="1"/>
  <c r="L274" i="1"/>
  <c r="L273" i="1"/>
  <c r="M272" i="1"/>
  <c r="N272" i="1" s="1"/>
  <c r="L268" i="1"/>
  <c r="M268" i="1" s="1"/>
  <c r="N268" i="1" s="1"/>
  <c r="M267" i="1"/>
  <c r="N267" i="1" s="1"/>
  <c r="L265" i="1"/>
  <c r="L264" i="1"/>
  <c r="M264" i="1" s="1"/>
  <c r="N264" i="1" s="1"/>
  <c r="L262" i="1"/>
  <c r="L260" i="1"/>
  <c r="M260" i="1" s="1"/>
  <c r="N260" i="1" s="1"/>
  <c r="M259" i="1"/>
  <c r="N259" i="1" s="1"/>
  <c r="L256" i="1"/>
  <c r="M256" i="1" s="1"/>
  <c r="N256" i="1" s="1"/>
  <c r="L253" i="1"/>
  <c r="L251" i="1"/>
  <c r="M251" i="1" s="1"/>
  <c r="N251" i="1" s="1"/>
  <c r="L248" i="1"/>
  <c r="O248" i="1" s="1"/>
  <c r="L247" i="1"/>
  <c r="M247" i="1" s="1"/>
  <c r="N247" i="1" s="1"/>
  <c r="L242" i="1"/>
  <c r="L240" i="1"/>
  <c r="O240" i="1" s="1"/>
  <c r="L239" i="1"/>
  <c r="M239" i="1" s="1"/>
  <c r="N239" i="1" s="1"/>
  <c r="L238" i="1"/>
  <c r="L234" i="1"/>
  <c r="L232" i="1"/>
  <c r="O232" i="1" s="1"/>
  <c r="L231" i="1"/>
  <c r="M227" i="1"/>
  <c r="N227" i="1" s="1"/>
  <c r="O224" i="1"/>
  <c r="M221" i="1"/>
  <c r="N221" i="1" s="1"/>
  <c r="M219" i="1"/>
  <c r="N219" i="1" s="1"/>
  <c r="M216" i="1"/>
  <c r="N216" i="1" s="1"/>
  <c r="L215" i="1"/>
  <c r="L212" i="1"/>
  <c r="O212" i="1" s="1"/>
  <c r="M211" i="1"/>
  <c r="N211" i="1" s="1"/>
  <c r="L210" i="1"/>
  <c r="M209" i="1"/>
  <c r="N209" i="1" s="1"/>
  <c r="L207" i="1"/>
  <c r="O207" i="1" s="1"/>
  <c r="L206" i="1"/>
  <c r="L205" i="1"/>
  <c r="M205" i="1" s="1"/>
  <c r="N205" i="1" s="1"/>
  <c r="M204" i="1"/>
  <c r="N204" i="1" s="1"/>
  <c r="L202" i="1"/>
  <c r="L201" i="1"/>
  <c r="M201" i="1" s="1"/>
  <c r="N201" i="1" s="1"/>
  <c r="O199" i="1"/>
  <c r="L198" i="1"/>
  <c r="L197" i="1"/>
  <c r="M197" i="1" s="1"/>
  <c r="N197" i="1" s="1"/>
  <c r="M196" i="1"/>
  <c r="N196" i="1" s="1"/>
  <c r="L195" i="1"/>
  <c r="M193" i="1"/>
  <c r="N193" i="1" s="1"/>
  <c r="L192" i="1"/>
  <c r="O191" i="1"/>
  <c r="L190" i="1"/>
  <c r="M190" i="1" s="1"/>
  <c r="N190" i="1" s="1"/>
  <c r="L189" i="1"/>
  <c r="O189" i="1" s="1"/>
  <c r="L188" i="1"/>
  <c r="M188" i="1" s="1"/>
  <c r="N188" i="1" s="1"/>
  <c r="L186" i="1"/>
  <c r="L185" i="1"/>
  <c r="M185" i="1" s="1"/>
  <c r="N185" i="1" s="1"/>
  <c r="L184" i="1"/>
  <c r="L183" i="1"/>
  <c r="O183" i="1" s="1"/>
  <c r="L181" i="1"/>
  <c r="O181" i="1" s="1"/>
  <c r="L180" i="1"/>
  <c r="M180" i="1" s="1"/>
  <c r="N180" i="1" s="1"/>
  <c r="L178" i="1"/>
  <c r="M177" i="1"/>
  <c r="N177" i="1" s="1"/>
  <c r="L176" i="1"/>
  <c r="O175" i="1"/>
  <c r="L174" i="1"/>
  <c r="L173" i="1"/>
  <c r="O173" i="1" s="1"/>
  <c r="L172" i="1"/>
  <c r="M169" i="1"/>
  <c r="N169" i="1" s="1"/>
  <c r="M168" i="1"/>
  <c r="N168" i="1" s="1"/>
  <c r="O167" i="1"/>
  <c r="O165" i="1"/>
  <c r="L163" i="1"/>
  <c r="M161" i="1"/>
  <c r="N161" i="1" s="1"/>
  <c r="M160" i="1"/>
  <c r="N160" i="1" s="1"/>
  <c r="O159" i="1"/>
  <c r="L158" i="1"/>
  <c r="L156" i="1"/>
  <c r="L155" i="1"/>
  <c r="L154" i="1"/>
  <c r="M153" i="1"/>
  <c r="N153" i="1" s="1"/>
  <c r="L152" i="1"/>
  <c r="M152" i="1" s="1"/>
  <c r="N152" i="1" s="1"/>
  <c r="O151" i="1"/>
  <c r="M145" i="1"/>
  <c r="N145" i="1" s="1"/>
  <c r="M144" i="1"/>
  <c r="N144" i="1" s="1"/>
  <c r="O143" i="1"/>
  <c r="O138" i="1"/>
  <c r="L137" i="1"/>
  <c r="L136" i="1"/>
  <c r="O136" i="1" s="1"/>
  <c r="M133" i="1"/>
  <c r="N133" i="1" s="1"/>
  <c r="L132" i="1"/>
  <c r="L131" i="1"/>
  <c r="L130" i="1"/>
  <c r="O130" i="1" s="1"/>
  <c r="L129" i="1"/>
  <c r="O128" i="1"/>
  <c r="L127" i="1"/>
  <c r="L126" i="1"/>
  <c r="M126" i="1" s="1"/>
  <c r="N126" i="1" s="1"/>
  <c r="L125" i="1"/>
  <c r="M125" i="1" s="1"/>
  <c r="N125" i="1" s="1"/>
  <c r="L124" i="1"/>
  <c r="L123" i="1"/>
  <c r="L122" i="1"/>
  <c r="O122" i="1" s="1"/>
  <c r="L121" i="1"/>
  <c r="M121" i="1" s="1"/>
  <c r="N121" i="1" s="1"/>
  <c r="L120" i="1"/>
  <c r="O120" i="1" s="1"/>
  <c r="L119" i="1"/>
  <c r="L118" i="1"/>
  <c r="O118" i="1" s="1"/>
  <c r="L117" i="1"/>
  <c r="L116" i="1"/>
  <c r="L115" i="1"/>
  <c r="L114" i="1"/>
  <c r="O114" i="1" s="1"/>
  <c r="M113" i="1"/>
  <c r="N113" i="1" s="1"/>
  <c r="O112" i="1"/>
  <c r="L111" i="1"/>
  <c r="M111" i="1" s="1"/>
  <c r="N111" i="1" s="1"/>
  <c r="L110" i="1"/>
  <c r="O110" i="1" s="1"/>
  <c r="O107" i="1"/>
  <c r="L105" i="1"/>
  <c r="M105" i="1" s="1"/>
  <c r="N105" i="1" s="1"/>
  <c r="L104" i="1"/>
  <c r="O103" i="1"/>
  <c r="L102" i="1"/>
  <c r="O102" i="1" s="1"/>
  <c r="O101" i="1"/>
  <c r="L100" i="1"/>
  <c r="O99" i="1"/>
  <c r="L98" i="1"/>
  <c r="M98" i="1" s="1"/>
  <c r="N98" i="1" s="1"/>
  <c r="L97" i="1"/>
  <c r="O96" i="1"/>
  <c r="O95" i="1"/>
  <c r="L94" i="1"/>
  <c r="O94" i="1" s="1"/>
  <c r="L93" i="1"/>
  <c r="L89" i="1"/>
  <c r="O89" i="1" s="1"/>
  <c r="O88" i="1"/>
  <c r="O87" i="1"/>
  <c r="O85" i="1"/>
  <c r="L83" i="1"/>
  <c r="M83" i="1" s="1"/>
  <c r="N83" i="1" s="1"/>
  <c r="L82" i="1"/>
  <c r="L81" i="1"/>
  <c r="O81" i="1" s="1"/>
  <c r="O80" i="1"/>
  <c r="L79" i="1"/>
  <c r="O79" i="1" s="1"/>
  <c r="L77" i="1"/>
  <c r="O77" i="1" s="1"/>
  <c r="L76" i="1"/>
  <c r="M76" i="1" s="1"/>
  <c r="N76" i="1" s="1"/>
  <c r="L75" i="1"/>
  <c r="L74" i="1"/>
  <c r="O74" i="1" s="1"/>
  <c r="O72" i="1"/>
  <c r="O71" i="1"/>
  <c r="O70" i="1"/>
  <c r="L68" i="1"/>
  <c r="O68" i="1" s="1"/>
  <c r="L65" i="1"/>
  <c r="O64" i="1"/>
  <c r="O63" i="1"/>
  <c r="O62" i="1"/>
  <c r="L61" i="1"/>
  <c r="O60" i="1"/>
  <c r="L56" i="1"/>
  <c r="O56" i="1" s="1"/>
  <c r="L55" i="1"/>
  <c r="O55" i="1" s="1"/>
  <c r="O54" i="1"/>
  <c r="L52" i="1"/>
  <c r="O52" i="1" s="1"/>
  <c r="L50" i="1"/>
  <c r="M50" i="1" s="1"/>
  <c r="N50" i="1" s="1"/>
  <c r="O48" i="1"/>
  <c r="O47" i="1"/>
  <c r="O46" i="1"/>
  <c r="O44" i="1"/>
  <c r="L41" i="1"/>
  <c r="L40" i="1"/>
  <c r="O40" i="1" s="1"/>
  <c r="L39" i="1"/>
  <c r="O39" i="1" s="1"/>
  <c r="L38" i="1"/>
  <c r="O38" i="1" s="1"/>
  <c r="L37" i="1"/>
  <c r="O36" i="1"/>
  <c r="L34" i="1"/>
  <c r="M34" i="1" s="1"/>
  <c r="N34" i="1" s="1"/>
  <c r="O33" i="1"/>
  <c r="L32" i="1"/>
  <c r="O32" i="1" s="1"/>
  <c r="O30" i="1"/>
  <c r="O27" i="1"/>
  <c r="L26" i="1"/>
  <c r="M26" i="1" s="1"/>
  <c r="N26" i="1" s="1"/>
  <c r="L24" i="1"/>
  <c r="L23" i="1"/>
  <c r="O23" i="1" s="1"/>
  <c r="O22" i="1"/>
  <c r="L21" i="1"/>
  <c r="O21" i="1" s="1"/>
  <c r="O19" i="1"/>
  <c r="O15" i="1"/>
  <c r="L14" i="1"/>
  <c r="O14" i="1" s="1"/>
  <c r="L12" i="1"/>
  <c r="O12" i="1" s="1"/>
  <c r="L11" i="1"/>
  <c r="M11" i="1" s="1"/>
  <c r="N11" i="1" s="1"/>
  <c r="L10" i="1"/>
  <c r="M10" i="1" s="1"/>
  <c r="N10" i="1" s="1"/>
  <c r="O8" i="1"/>
  <c r="O7" i="1"/>
  <c r="L6" i="1"/>
  <c r="O6" i="1" s="1"/>
  <c r="L5" i="1"/>
  <c r="O5" i="1" s="1"/>
  <c r="L4" i="1"/>
  <c r="M4" i="1" s="1"/>
  <c r="N4" i="1" s="1"/>
  <c r="M3" i="1"/>
  <c r="N3" i="1" s="1"/>
  <c r="O410" i="1"/>
  <c r="O406" i="1"/>
  <c r="O405" i="1"/>
  <c r="O402" i="1"/>
  <c r="O398" i="1"/>
  <c r="O397" i="1"/>
  <c r="O394" i="1"/>
  <c r="O390" i="1"/>
  <c r="O389" i="1"/>
  <c r="O386" i="1"/>
  <c r="O382" i="1"/>
  <c r="O381" i="1"/>
  <c r="O378" i="1"/>
  <c r="O375" i="1"/>
  <c r="O372" i="1"/>
  <c r="O368" i="1"/>
  <c r="O367" i="1"/>
  <c r="O363" i="1"/>
  <c r="O362" i="1"/>
  <c r="O359" i="1"/>
  <c r="O355" i="1"/>
  <c r="O354" i="1"/>
  <c r="O351" i="1"/>
  <c r="O347" i="1"/>
  <c r="O346" i="1"/>
  <c r="O343" i="1"/>
  <c r="O339" i="1"/>
  <c r="O338" i="1"/>
  <c r="O335" i="1"/>
  <c r="O331" i="1"/>
  <c r="O330" i="1"/>
  <c r="O328" i="1"/>
  <c r="O327" i="1"/>
  <c r="O324" i="1"/>
  <c r="O319" i="1"/>
  <c r="O317" i="1"/>
  <c r="O312" i="1"/>
  <c r="O311" i="1"/>
  <c r="O304" i="1"/>
  <c r="O303" i="1"/>
  <c r="O299" i="1"/>
  <c r="O296" i="1"/>
  <c r="O291" i="1"/>
  <c r="O288" i="1"/>
  <c r="O284" i="1"/>
  <c r="O283" i="1"/>
  <c r="O275" i="1"/>
  <c r="O272" i="1"/>
  <c r="O267" i="1"/>
  <c r="O252" i="1"/>
  <c r="O251" i="1"/>
  <c r="O244" i="1"/>
  <c r="O236" i="1"/>
  <c r="O228" i="1"/>
  <c r="O227" i="1"/>
  <c r="O221" i="1"/>
  <c r="O220" i="1"/>
  <c r="O216" i="1"/>
  <c r="O211" i="1"/>
  <c r="O209" i="1"/>
  <c r="O204" i="1"/>
  <c r="O196" i="1"/>
  <c r="O193" i="1"/>
  <c r="O177" i="1"/>
  <c r="O169" i="1"/>
  <c r="O168" i="1"/>
  <c r="O161" i="1"/>
  <c r="O160" i="1"/>
  <c r="O157" i="1"/>
  <c r="O153" i="1"/>
  <c r="O149" i="1"/>
  <c r="O145" i="1"/>
  <c r="O144" i="1"/>
  <c r="O141" i="1"/>
  <c r="O134" i="1"/>
  <c r="O133" i="1"/>
  <c r="O113" i="1"/>
  <c r="O106" i="1"/>
  <c r="O92" i="1"/>
  <c r="O91" i="1"/>
  <c r="O84" i="1"/>
  <c r="O67" i="1"/>
  <c r="O66" i="1"/>
  <c r="O59" i="1"/>
  <c r="O58" i="1"/>
  <c r="O51" i="1"/>
  <c r="O43" i="1"/>
  <c r="O42" i="1"/>
  <c r="O35" i="1"/>
  <c r="O29" i="1"/>
  <c r="O25" i="1"/>
  <c r="O18" i="1"/>
  <c r="O17" i="1"/>
  <c r="O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1" i="1"/>
  <c r="O121" i="1" l="1"/>
  <c r="O98" i="1"/>
  <c r="O2" i="1"/>
  <c r="O50" i="1"/>
  <c r="O239" i="1"/>
  <c r="O201" i="1"/>
  <c r="O180" i="1"/>
  <c r="O76" i="1"/>
  <c r="O190" i="1"/>
  <c r="O264" i="1"/>
  <c r="O276" i="1"/>
  <c r="O205" i="1"/>
  <c r="O10" i="1"/>
  <c r="O11" i="1"/>
  <c r="O256" i="1"/>
  <c r="O4" i="1"/>
  <c r="O34" i="1"/>
  <c r="O105" i="1"/>
  <c r="O126" i="1"/>
  <c r="O185" i="1"/>
  <c r="O197" i="1"/>
  <c r="O320" i="1"/>
  <c r="M212" i="1"/>
  <c r="N212" i="1" s="1"/>
  <c r="M173" i="1"/>
  <c r="N173" i="1" s="1"/>
  <c r="O83" i="1"/>
  <c r="O260" i="1"/>
  <c r="O26" i="1"/>
  <c r="O152" i="1"/>
  <c r="M55" i="1"/>
  <c r="N55" i="1" s="1"/>
  <c r="M110" i="1"/>
  <c r="N110" i="1" s="1"/>
  <c r="O111" i="1"/>
  <c r="M102" i="1"/>
  <c r="N102" i="1" s="1"/>
  <c r="M181" i="1"/>
  <c r="N181" i="1" s="1"/>
  <c r="M292" i="1"/>
  <c r="N292" i="1" s="1"/>
  <c r="O268" i="1"/>
  <c r="O280" i="1"/>
  <c r="M39" i="1"/>
  <c r="N39" i="1" s="1"/>
  <c r="M118" i="1"/>
  <c r="N118" i="1" s="1"/>
  <c r="M189" i="1"/>
  <c r="N189" i="1" s="1"/>
  <c r="M207" i="1"/>
  <c r="N207" i="1" s="1"/>
  <c r="O9" i="1"/>
  <c r="M9" i="1"/>
  <c r="N9" i="1" s="1"/>
  <c r="O16" i="1"/>
  <c r="M16" i="1"/>
  <c r="N16" i="1" s="1"/>
  <c r="O24" i="1"/>
  <c r="M24" i="1"/>
  <c r="N24" i="1" s="1"/>
  <c r="O41" i="1"/>
  <c r="M41" i="1"/>
  <c r="N41" i="1" s="1"/>
  <c r="O49" i="1"/>
  <c r="M49" i="1"/>
  <c r="N49" i="1" s="1"/>
  <c r="O57" i="1"/>
  <c r="M57" i="1"/>
  <c r="N57" i="1" s="1"/>
  <c r="O65" i="1"/>
  <c r="M65" i="1"/>
  <c r="N65" i="1" s="1"/>
  <c r="O73" i="1"/>
  <c r="M73" i="1"/>
  <c r="N73" i="1" s="1"/>
  <c r="O75" i="1"/>
  <c r="M75" i="1"/>
  <c r="N75" i="1" s="1"/>
  <c r="O82" i="1"/>
  <c r="M82" i="1"/>
  <c r="N82" i="1" s="1"/>
  <c r="O90" i="1"/>
  <c r="M90" i="1"/>
  <c r="N90" i="1" s="1"/>
  <c r="O97" i="1"/>
  <c r="M97" i="1"/>
  <c r="N97" i="1" s="1"/>
  <c r="O104" i="1"/>
  <c r="M104" i="1"/>
  <c r="N104" i="1" s="1"/>
  <c r="O108" i="1"/>
  <c r="M108" i="1"/>
  <c r="N108" i="1" s="1"/>
  <c r="O124" i="1"/>
  <c r="M124" i="1"/>
  <c r="N124" i="1" s="1"/>
  <c r="O155" i="1"/>
  <c r="M155" i="1"/>
  <c r="N155" i="1" s="1"/>
  <c r="O171" i="1"/>
  <c r="M171" i="1"/>
  <c r="N171" i="1" s="1"/>
  <c r="O187" i="1"/>
  <c r="M187" i="1"/>
  <c r="N187" i="1" s="1"/>
  <c r="O203" i="1"/>
  <c r="M203" i="1"/>
  <c r="N203" i="1" s="1"/>
  <c r="O210" i="1"/>
  <c r="M210" i="1"/>
  <c r="N210" i="1" s="1"/>
  <c r="O218" i="1"/>
  <c r="M218" i="1"/>
  <c r="N218" i="1" s="1"/>
  <c r="O226" i="1"/>
  <c r="M226" i="1"/>
  <c r="N226" i="1" s="1"/>
  <c r="O234" i="1"/>
  <c r="M234" i="1"/>
  <c r="N234" i="1" s="1"/>
  <c r="O242" i="1"/>
  <c r="M242" i="1"/>
  <c r="N242" i="1" s="1"/>
  <c r="O250" i="1"/>
  <c r="M250" i="1"/>
  <c r="N250" i="1" s="1"/>
  <c r="O258" i="1"/>
  <c r="M258" i="1"/>
  <c r="N258" i="1" s="1"/>
  <c r="O270" i="1"/>
  <c r="M270" i="1"/>
  <c r="N270" i="1" s="1"/>
  <c r="O278" i="1"/>
  <c r="M278" i="1"/>
  <c r="N278" i="1" s="1"/>
  <c r="O286" i="1"/>
  <c r="M286" i="1"/>
  <c r="N286" i="1" s="1"/>
  <c r="O294" i="1"/>
  <c r="M294" i="1"/>
  <c r="N294" i="1" s="1"/>
  <c r="O298" i="1"/>
  <c r="M298" i="1"/>
  <c r="N298" i="1" s="1"/>
  <c r="O306" i="1"/>
  <c r="M306" i="1"/>
  <c r="N306" i="1" s="1"/>
  <c r="O326" i="1"/>
  <c r="M326" i="1"/>
  <c r="N326" i="1" s="1"/>
  <c r="O333" i="1"/>
  <c r="M333" i="1"/>
  <c r="N333" i="1" s="1"/>
  <c r="O337" i="1"/>
  <c r="M337" i="1"/>
  <c r="N337" i="1" s="1"/>
  <c r="O341" i="1"/>
  <c r="M341" i="1"/>
  <c r="N341" i="1" s="1"/>
  <c r="O349" i="1"/>
  <c r="M349" i="1"/>
  <c r="N349" i="1" s="1"/>
  <c r="O366" i="1"/>
  <c r="M366" i="1"/>
  <c r="N366" i="1" s="1"/>
  <c r="O370" i="1"/>
  <c r="M370" i="1"/>
  <c r="N370" i="1" s="1"/>
  <c r="O388" i="1"/>
  <c r="M388" i="1"/>
  <c r="N388" i="1" s="1"/>
  <c r="O392" i="1"/>
  <c r="M392" i="1"/>
  <c r="N392" i="1" s="1"/>
  <c r="O400" i="1"/>
  <c r="M400" i="1"/>
  <c r="N400" i="1" s="1"/>
  <c r="O408" i="1"/>
  <c r="M408" i="1"/>
  <c r="N408" i="1" s="1"/>
  <c r="M374" i="1"/>
  <c r="N374" i="1" s="1"/>
  <c r="M117" i="1"/>
  <c r="N117" i="1" s="1"/>
  <c r="O117" i="1"/>
  <c r="M129" i="1"/>
  <c r="N129" i="1" s="1"/>
  <c r="O129" i="1"/>
  <c r="M137" i="1"/>
  <c r="N137" i="1" s="1"/>
  <c r="O137" i="1"/>
  <c r="M140" i="1"/>
  <c r="N140" i="1" s="1"/>
  <c r="O140" i="1"/>
  <c r="M148" i="1"/>
  <c r="N148" i="1" s="1"/>
  <c r="O148" i="1"/>
  <c r="M156" i="1"/>
  <c r="N156" i="1" s="1"/>
  <c r="O156" i="1"/>
  <c r="M172" i="1"/>
  <c r="N172" i="1" s="1"/>
  <c r="O172" i="1"/>
  <c r="M176" i="1"/>
  <c r="N176" i="1" s="1"/>
  <c r="O176" i="1"/>
  <c r="M184" i="1"/>
  <c r="N184" i="1" s="1"/>
  <c r="O184" i="1"/>
  <c r="M192" i="1"/>
  <c r="N192" i="1" s="1"/>
  <c r="O192" i="1"/>
  <c r="M200" i="1"/>
  <c r="N200" i="1" s="1"/>
  <c r="O200" i="1"/>
  <c r="M208" i="1"/>
  <c r="N208" i="1" s="1"/>
  <c r="O208" i="1"/>
  <c r="M215" i="1"/>
  <c r="N215" i="1" s="1"/>
  <c r="O215" i="1"/>
  <c r="M223" i="1"/>
  <c r="N223" i="1" s="1"/>
  <c r="O223" i="1"/>
  <c r="M231" i="1"/>
  <c r="N231" i="1" s="1"/>
  <c r="O231" i="1"/>
  <c r="M235" i="1"/>
  <c r="N235" i="1" s="1"/>
  <c r="O235" i="1"/>
  <c r="M243" i="1"/>
  <c r="N243" i="1" s="1"/>
  <c r="O243" i="1"/>
  <c r="M255" i="1"/>
  <c r="N255" i="1" s="1"/>
  <c r="O255" i="1"/>
  <c r="M263" i="1"/>
  <c r="N263" i="1" s="1"/>
  <c r="O263" i="1"/>
  <c r="M271" i="1"/>
  <c r="N271" i="1" s="1"/>
  <c r="O271" i="1"/>
  <c r="M279" i="1"/>
  <c r="N279" i="1" s="1"/>
  <c r="O279" i="1"/>
  <c r="M287" i="1"/>
  <c r="N287" i="1" s="1"/>
  <c r="O287" i="1"/>
  <c r="M295" i="1"/>
  <c r="N295" i="1" s="1"/>
  <c r="O295" i="1"/>
  <c r="M307" i="1"/>
  <c r="N307" i="1" s="1"/>
  <c r="O307" i="1"/>
  <c r="M315" i="1"/>
  <c r="N315" i="1" s="1"/>
  <c r="O315" i="1"/>
  <c r="M323" i="1"/>
  <c r="N323" i="1" s="1"/>
  <c r="O323" i="1"/>
  <c r="M334" i="1"/>
  <c r="N334" i="1" s="1"/>
  <c r="O334" i="1"/>
  <c r="M342" i="1"/>
  <c r="N342" i="1" s="1"/>
  <c r="O342" i="1"/>
  <c r="M350" i="1"/>
  <c r="N350" i="1" s="1"/>
  <c r="O350" i="1"/>
  <c r="M358" i="1"/>
  <c r="N358" i="1" s="1"/>
  <c r="O358" i="1"/>
  <c r="M371" i="1"/>
  <c r="N371" i="1" s="1"/>
  <c r="O371" i="1"/>
  <c r="M377" i="1"/>
  <c r="N377" i="1" s="1"/>
  <c r="O377" i="1"/>
  <c r="M385" i="1"/>
  <c r="N385" i="1" s="1"/>
  <c r="O385" i="1"/>
  <c r="M393" i="1"/>
  <c r="N393" i="1" s="1"/>
  <c r="O393" i="1"/>
  <c r="M401" i="1"/>
  <c r="N401" i="1" s="1"/>
  <c r="O401" i="1"/>
  <c r="M409" i="1"/>
  <c r="N409" i="1" s="1"/>
  <c r="O409" i="1"/>
  <c r="M120" i="1"/>
  <c r="N120" i="1" s="1"/>
  <c r="M136" i="1"/>
  <c r="N136" i="1" s="1"/>
  <c r="M151" i="1"/>
  <c r="N151" i="1" s="1"/>
  <c r="M167" i="1"/>
  <c r="N167" i="1" s="1"/>
  <c r="M183" i="1"/>
  <c r="N183" i="1" s="1"/>
  <c r="M199" i="1"/>
  <c r="N199" i="1" s="1"/>
  <c r="M329" i="1"/>
  <c r="N329" i="1" s="1"/>
  <c r="M380" i="1"/>
  <c r="N380" i="1" s="1"/>
  <c r="O13" i="1"/>
  <c r="M13" i="1"/>
  <c r="N13" i="1" s="1"/>
  <c r="O20" i="1"/>
  <c r="M20" i="1"/>
  <c r="N20" i="1" s="1"/>
  <c r="O28" i="1"/>
  <c r="M28" i="1"/>
  <c r="N28" i="1" s="1"/>
  <c r="O31" i="1"/>
  <c r="M31" i="1"/>
  <c r="N31" i="1" s="1"/>
  <c r="O37" i="1"/>
  <c r="M37" i="1"/>
  <c r="N37" i="1" s="1"/>
  <c r="O45" i="1"/>
  <c r="M45" i="1"/>
  <c r="N45" i="1" s="1"/>
  <c r="O53" i="1"/>
  <c r="M53" i="1"/>
  <c r="N53" i="1" s="1"/>
  <c r="O61" i="1"/>
  <c r="M61" i="1"/>
  <c r="N61" i="1" s="1"/>
  <c r="O69" i="1"/>
  <c r="M69" i="1"/>
  <c r="N69" i="1" s="1"/>
  <c r="O78" i="1"/>
  <c r="M78" i="1"/>
  <c r="N78" i="1" s="1"/>
  <c r="O86" i="1"/>
  <c r="M86" i="1"/>
  <c r="N86" i="1" s="1"/>
  <c r="O93" i="1"/>
  <c r="M93" i="1"/>
  <c r="N93" i="1" s="1"/>
  <c r="O100" i="1"/>
  <c r="M100" i="1"/>
  <c r="N100" i="1" s="1"/>
  <c r="O116" i="1"/>
  <c r="M116" i="1"/>
  <c r="N116" i="1" s="1"/>
  <c r="O132" i="1"/>
  <c r="M132" i="1"/>
  <c r="N132" i="1" s="1"/>
  <c r="O147" i="1"/>
  <c r="M147" i="1"/>
  <c r="N147" i="1" s="1"/>
  <c r="O163" i="1"/>
  <c r="M163" i="1"/>
  <c r="N163" i="1" s="1"/>
  <c r="O179" i="1"/>
  <c r="M179" i="1"/>
  <c r="N179" i="1" s="1"/>
  <c r="O195" i="1"/>
  <c r="M195" i="1"/>
  <c r="N195" i="1" s="1"/>
  <c r="O214" i="1"/>
  <c r="M214" i="1"/>
  <c r="N214" i="1" s="1"/>
  <c r="O222" i="1"/>
  <c r="M222" i="1"/>
  <c r="N222" i="1" s="1"/>
  <c r="O230" i="1"/>
  <c r="M230" i="1"/>
  <c r="N230" i="1" s="1"/>
  <c r="O238" i="1"/>
  <c r="M238" i="1"/>
  <c r="N238" i="1" s="1"/>
  <c r="O246" i="1"/>
  <c r="M246" i="1"/>
  <c r="N246" i="1" s="1"/>
  <c r="O254" i="1"/>
  <c r="M254" i="1"/>
  <c r="N254" i="1" s="1"/>
  <c r="O262" i="1"/>
  <c r="M262" i="1"/>
  <c r="N262" i="1" s="1"/>
  <c r="O266" i="1"/>
  <c r="M266" i="1"/>
  <c r="N266" i="1" s="1"/>
  <c r="O274" i="1"/>
  <c r="M274" i="1"/>
  <c r="N274" i="1" s="1"/>
  <c r="O282" i="1"/>
  <c r="M282" i="1"/>
  <c r="N282" i="1" s="1"/>
  <c r="O290" i="1"/>
  <c r="M290" i="1"/>
  <c r="N290" i="1" s="1"/>
  <c r="O310" i="1"/>
  <c r="M310" i="1"/>
  <c r="N310" i="1" s="1"/>
  <c r="O314" i="1"/>
  <c r="M314" i="1"/>
  <c r="N314" i="1" s="1"/>
  <c r="O322" i="1"/>
  <c r="M322" i="1"/>
  <c r="N322" i="1" s="1"/>
  <c r="O353" i="1"/>
  <c r="M353" i="1"/>
  <c r="N353" i="1" s="1"/>
  <c r="O357" i="1"/>
  <c r="M357" i="1"/>
  <c r="N357" i="1" s="1"/>
  <c r="O365" i="1"/>
  <c r="M365" i="1"/>
  <c r="N365" i="1" s="1"/>
  <c r="O376" i="1"/>
  <c r="M376" i="1"/>
  <c r="N376" i="1" s="1"/>
  <c r="O384" i="1"/>
  <c r="M384" i="1"/>
  <c r="N384" i="1" s="1"/>
  <c r="O404" i="1"/>
  <c r="M404" i="1"/>
  <c r="N404" i="1" s="1"/>
  <c r="M318" i="1"/>
  <c r="N318" i="1" s="1"/>
  <c r="M109" i="1"/>
  <c r="N109" i="1" s="1"/>
  <c r="O109" i="1"/>
  <c r="M164" i="1"/>
  <c r="N164" i="1" s="1"/>
  <c r="O164" i="1"/>
  <c r="O125" i="1"/>
  <c r="O188" i="1"/>
  <c r="O219" i="1"/>
  <c r="O247" i="1"/>
  <c r="O259" i="1"/>
  <c r="M6" i="1"/>
  <c r="N6" i="1" s="1"/>
  <c r="M14" i="1"/>
  <c r="N14" i="1" s="1"/>
  <c r="M21" i="1"/>
  <c r="N21" i="1" s="1"/>
  <c r="M32" i="1"/>
  <c r="N32" i="1" s="1"/>
  <c r="M38" i="1"/>
  <c r="N38" i="1" s="1"/>
  <c r="M46" i="1"/>
  <c r="N46" i="1" s="1"/>
  <c r="M54" i="1"/>
  <c r="N54" i="1" s="1"/>
  <c r="M62" i="1"/>
  <c r="N62" i="1" s="1"/>
  <c r="M70" i="1"/>
  <c r="N70" i="1" s="1"/>
  <c r="M79" i="1"/>
  <c r="N79" i="1" s="1"/>
  <c r="M87" i="1"/>
  <c r="N87" i="1" s="1"/>
  <c r="M94" i="1"/>
  <c r="N94" i="1" s="1"/>
  <c r="M101" i="1"/>
  <c r="N101" i="1" s="1"/>
  <c r="M345" i="1"/>
  <c r="N345" i="1" s="1"/>
  <c r="M396" i="1"/>
  <c r="N396" i="1" s="1"/>
  <c r="O300" i="1"/>
  <c r="M300" i="1"/>
  <c r="N300" i="1" s="1"/>
  <c r="O308" i="1"/>
  <c r="M308" i="1"/>
  <c r="N308" i="1" s="1"/>
  <c r="O316" i="1"/>
  <c r="M316" i="1"/>
  <c r="N316" i="1" s="1"/>
  <c r="M5" i="1"/>
  <c r="N5" i="1" s="1"/>
  <c r="M8" i="1"/>
  <c r="N8" i="1" s="1"/>
  <c r="M12" i="1"/>
  <c r="N12" i="1" s="1"/>
  <c r="M19" i="1"/>
  <c r="N19" i="1" s="1"/>
  <c r="M23" i="1"/>
  <c r="N23" i="1" s="1"/>
  <c r="M27" i="1"/>
  <c r="N27" i="1" s="1"/>
  <c r="M30" i="1"/>
  <c r="N30" i="1" s="1"/>
  <c r="M36" i="1"/>
  <c r="N36" i="1" s="1"/>
  <c r="M40" i="1"/>
  <c r="N40" i="1" s="1"/>
  <c r="M44" i="1"/>
  <c r="N44" i="1" s="1"/>
  <c r="M48" i="1"/>
  <c r="N48" i="1" s="1"/>
  <c r="M52" i="1"/>
  <c r="N52" i="1" s="1"/>
  <c r="M56" i="1"/>
  <c r="N56" i="1" s="1"/>
  <c r="M60" i="1"/>
  <c r="N60" i="1" s="1"/>
  <c r="M64" i="1"/>
  <c r="N64" i="1" s="1"/>
  <c r="M68" i="1"/>
  <c r="N68" i="1" s="1"/>
  <c r="M72" i="1"/>
  <c r="N72" i="1" s="1"/>
  <c r="M74" i="1"/>
  <c r="N74" i="1" s="1"/>
  <c r="M77" i="1"/>
  <c r="N77" i="1" s="1"/>
  <c r="M81" i="1"/>
  <c r="N81" i="1" s="1"/>
  <c r="M85" i="1"/>
  <c r="N85" i="1" s="1"/>
  <c r="M89" i="1"/>
  <c r="N89" i="1" s="1"/>
  <c r="M96" i="1"/>
  <c r="N96" i="1" s="1"/>
  <c r="M99" i="1"/>
  <c r="N99" i="1" s="1"/>
  <c r="M103" i="1"/>
  <c r="N103" i="1" s="1"/>
  <c r="M107" i="1"/>
  <c r="N107" i="1" s="1"/>
  <c r="M114" i="1"/>
  <c r="N114" i="1" s="1"/>
  <c r="M122" i="1"/>
  <c r="N122" i="1" s="1"/>
  <c r="M130" i="1"/>
  <c r="N130" i="1" s="1"/>
  <c r="M138" i="1"/>
  <c r="N138" i="1" s="1"/>
  <c r="M224" i="1"/>
  <c r="N224" i="1" s="1"/>
  <c r="M232" i="1"/>
  <c r="N232" i="1" s="1"/>
  <c r="M240" i="1"/>
  <c r="N240" i="1" s="1"/>
  <c r="M248" i="1"/>
  <c r="N248" i="1" s="1"/>
  <c r="O115" i="1"/>
  <c r="M115" i="1"/>
  <c r="N115" i="1" s="1"/>
  <c r="O119" i="1"/>
  <c r="M119" i="1"/>
  <c r="N119" i="1" s="1"/>
  <c r="O123" i="1"/>
  <c r="M123" i="1"/>
  <c r="N123" i="1" s="1"/>
  <c r="O127" i="1"/>
  <c r="M127" i="1"/>
  <c r="N127" i="1" s="1"/>
  <c r="O131" i="1"/>
  <c r="M131" i="1"/>
  <c r="N131" i="1" s="1"/>
  <c r="O135" i="1"/>
  <c r="M135" i="1"/>
  <c r="N135" i="1" s="1"/>
  <c r="O139" i="1"/>
  <c r="M139" i="1"/>
  <c r="N139" i="1" s="1"/>
  <c r="O142" i="1"/>
  <c r="M142" i="1"/>
  <c r="N142" i="1" s="1"/>
  <c r="O146" i="1"/>
  <c r="M146" i="1"/>
  <c r="N146" i="1" s="1"/>
  <c r="O150" i="1"/>
  <c r="M150" i="1"/>
  <c r="N150" i="1" s="1"/>
  <c r="O154" i="1"/>
  <c r="M154" i="1"/>
  <c r="N154" i="1" s="1"/>
  <c r="O158" i="1"/>
  <c r="M158" i="1"/>
  <c r="N158" i="1" s="1"/>
  <c r="O162" i="1"/>
  <c r="M162" i="1"/>
  <c r="N162" i="1" s="1"/>
  <c r="O166" i="1"/>
  <c r="M166" i="1"/>
  <c r="N166" i="1" s="1"/>
  <c r="O170" i="1"/>
  <c r="M170" i="1"/>
  <c r="N170" i="1" s="1"/>
  <c r="O174" i="1"/>
  <c r="M174" i="1"/>
  <c r="N174" i="1" s="1"/>
  <c r="O178" i="1"/>
  <c r="M178" i="1"/>
  <c r="N178" i="1" s="1"/>
  <c r="O182" i="1"/>
  <c r="M182" i="1"/>
  <c r="N182" i="1" s="1"/>
  <c r="O186" i="1"/>
  <c r="M186" i="1"/>
  <c r="N186" i="1" s="1"/>
  <c r="O194" i="1"/>
  <c r="M194" i="1"/>
  <c r="N194" i="1" s="1"/>
  <c r="O198" i="1"/>
  <c r="M198" i="1"/>
  <c r="N198" i="1" s="1"/>
  <c r="O202" i="1"/>
  <c r="M202" i="1"/>
  <c r="N202" i="1" s="1"/>
  <c r="O206" i="1"/>
  <c r="M206" i="1"/>
  <c r="N206" i="1" s="1"/>
  <c r="O213" i="1"/>
  <c r="M213" i="1"/>
  <c r="N213" i="1" s="1"/>
  <c r="O217" i="1"/>
  <c r="M217" i="1"/>
  <c r="N217" i="1" s="1"/>
  <c r="O225" i="1"/>
  <c r="M225" i="1"/>
  <c r="N225" i="1" s="1"/>
  <c r="O229" i="1"/>
  <c r="M229" i="1"/>
  <c r="N229" i="1" s="1"/>
  <c r="O233" i="1"/>
  <c r="M233" i="1"/>
  <c r="N233" i="1" s="1"/>
  <c r="O237" i="1"/>
  <c r="M237" i="1"/>
  <c r="N237" i="1" s="1"/>
  <c r="O241" i="1"/>
  <c r="M241" i="1"/>
  <c r="N241" i="1" s="1"/>
  <c r="O245" i="1"/>
  <c r="M245" i="1"/>
  <c r="N245" i="1" s="1"/>
  <c r="O249" i="1"/>
  <c r="M249" i="1"/>
  <c r="N249" i="1" s="1"/>
  <c r="O253" i="1"/>
  <c r="M253" i="1"/>
  <c r="N253" i="1" s="1"/>
  <c r="O257" i="1"/>
  <c r="M257" i="1"/>
  <c r="N257" i="1" s="1"/>
  <c r="O261" i="1"/>
  <c r="M261" i="1"/>
  <c r="N261" i="1" s="1"/>
  <c r="O265" i="1"/>
  <c r="M265" i="1"/>
  <c r="N265" i="1" s="1"/>
  <c r="O269" i="1"/>
  <c r="M269" i="1"/>
  <c r="N269" i="1" s="1"/>
  <c r="O273" i="1"/>
  <c r="M273" i="1"/>
  <c r="N273" i="1" s="1"/>
  <c r="O277" i="1"/>
  <c r="M277" i="1"/>
  <c r="N277" i="1" s="1"/>
  <c r="O281" i="1"/>
  <c r="M281" i="1"/>
  <c r="N281" i="1" s="1"/>
  <c r="O285" i="1"/>
  <c r="M285" i="1"/>
  <c r="N285" i="1" s="1"/>
  <c r="O289" i="1"/>
  <c r="M289" i="1"/>
  <c r="N289" i="1" s="1"/>
  <c r="O293" i="1"/>
  <c r="M293" i="1"/>
  <c r="N293" i="1" s="1"/>
  <c r="O297" i="1"/>
  <c r="M297" i="1"/>
  <c r="N297" i="1" s="1"/>
  <c r="O301" i="1"/>
  <c r="M301" i="1"/>
  <c r="N301" i="1" s="1"/>
  <c r="O305" i="1"/>
  <c r="M305" i="1"/>
  <c r="N305" i="1" s="1"/>
  <c r="O309" i="1"/>
  <c r="M309" i="1"/>
  <c r="N309" i="1" s="1"/>
  <c r="O313" i="1"/>
  <c r="M313" i="1"/>
  <c r="N313" i="1" s="1"/>
  <c r="O321" i="1"/>
  <c r="M321" i="1"/>
  <c r="N321" i="1" s="1"/>
  <c r="O325" i="1"/>
  <c r="M325" i="1"/>
  <c r="N325" i="1" s="1"/>
  <c r="O332" i="1"/>
  <c r="M332" i="1"/>
  <c r="N332" i="1" s="1"/>
  <c r="O336" i="1"/>
  <c r="M336" i="1"/>
  <c r="N336" i="1" s="1"/>
  <c r="O340" i="1"/>
  <c r="M340" i="1"/>
  <c r="N340" i="1" s="1"/>
  <c r="O344" i="1"/>
  <c r="M344" i="1"/>
  <c r="N344" i="1" s="1"/>
  <c r="O348" i="1"/>
  <c r="M348" i="1"/>
  <c r="N348" i="1" s="1"/>
  <c r="O352" i="1"/>
  <c r="M352" i="1"/>
  <c r="N352" i="1" s="1"/>
  <c r="O356" i="1"/>
  <c r="M356" i="1"/>
  <c r="N356" i="1" s="1"/>
  <c r="O360" i="1"/>
  <c r="M360" i="1"/>
  <c r="N360" i="1" s="1"/>
  <c r="O364" i="1"/>
  <c r="M364" i="1"/>
  <c r="N364" i="1" s="1"/>
  <c r="O369" i="1"/>
  <c r="M369" i="1"/>
  <c r="N369" i="1" s="1"/>
  <c r="O373" i="1"/>
  <c r="M373" i="1"/>
  <c r="N373" i="1" s="1"/>
  <c r="O379" i="1"/>
  <c r="M379" i="1"/>
  <c r="N379" i="1" s="1"/>
  <c r="O383" i="1"/>
  <c r="M383" i="1"/>
  <c r="N383" i="1" s="1"/>
  <c r="O387" i="1"/>
  <c r="M387" i="1"/>
  <c r="N387" i="1" s="1"/>
  <c r="O391" i="1"/>
  <c r="M391" i="1"/>
  <c r="N391" i="1" s="1"/>
  <c r="O395" i="1"/>
  <c r="M395" i="1"/>
  <c r="N395" i="1" s="1"/>
  <c r="O399" i="1"/>
  <c r="M399" i="1"/>
  <c r="N399" i="1" s="1"/>
  <c r="O403" i="1"/>
  <c r="M403" i="1"/>
  <c r="N403" i="1" s="1"/>
  <c r="O407" i="1"/>
  <c r="M407" i="1"/>
  <c r="N407" i="1" s="1"/>
</calcChain>
</file>

<file path=xl/sharedStrings.xml><?xml version="1.0" encoding="utf-8"?>
<sst xmlns="http://schemas.openxmlformats.org/spreadsheetml/2006/main" count="2054" uniqueCount="501">
  <si>
    <t>name</t>
  </si>
  <si>
    <t>p_nom</t>
  </si>
  <si>
    <t>carrier</t>
  </si>
  <si>
    <t>marginal_cost</t>
  </si>
  <si>
    <t>Biogas</t>
  </si>
  <si>
    <t>Biomass</t>
  </si>
  <si>
    <t>Oil</t>
  </si>
  <si>
    <t>Gas</t>
  </si>
  <si>
    <t>Solar</t>
  </si>
  <si>
    <t>Coal</t>
  </si>
  <si>
    <t>owner</t>
  </si>
  <si>
    <t>Excess Power</t>
  </si>
  <si>
    <t>IPP</t>
  </si>
  <si>
    <t>PLN</t>
  </si>
  <si>
    <t>IO</t>
  </si>
  <si>
    <t>PPU</t>
  </si>
  <si>
    <t>Swasta</t>
  </si>
  <si>
    <t>BUMN</t>
  </si>
  <si>
    <t>build_year</t>
  </si>
  <si>
    <t>bus</t>
  </si>
  <si>
    <t>Run_of_River</t>
  </si>
  <si>
    <t>Pemda</t>
  </si>
  <si>
    <t>EBTKE</t>
  </si>
  <si>
    <t>type</t>
  </si>
  <si>
    <t>generator</t>
  </si>
  <si>
    <t>GI_Sambas</t>
  </si>
  <si>
    <t>substation</t>
  </si>
  <si>
    <t>GI_Singkawang</t>
  </si>
  <si>
    <t>GI_PLTU_3_Kalbar</t>
  </si>
  <si>
    <t>GI_PLTU_2_Kalbar</t>
  </si>
  <si>
    <t>GI_Senggiring</t>
  </si>
  <si>
    <t>GI_Parit_Baru</t>
  </si>
  <si>
    <t>GI_Kota_Baru</t>
  </si>
  <si>
    <t>GI_Siantan</t>
  </si>
  <si>
    <t>GI_Sei_Raya</t>
  </si>
  <si>
    <t>GI_Tayan</t>
  </si>
  <si>
    <t>GI_Ngabang</t>
  </si>
  <si>
    <t>GI_Bengkayang</t>
  </si>
  <si>
    <t>GITET_Bengkayang</t>
  </si>
  <si>
    <t>GI_Pangkalanbun</t>
  </si>
  <si>
    <t>GI_Sampit</t>
  </si>
  <si>
    <t>GI_PLTU_Sampit</t>
  </si>
  <si>
    <t>GI_Kasongan</t>
  </si>
  <si>
    <t>GI_Palangkaraya</t>
  </si>
  <si>
    <t>GI_Sebangau</t>
  </si>
  <si>
    <t>GI_Pulau_Pisang</t>
  </si>
  <si>
    <t>GI_S_Mintin</t>
  </si>
  <si>
    <t>GI_Selat</t>
  </si>
  <si>
    <t>GI_Seberang_Barito</t>
  </si>
  <si>
    <t>GI_Trisakti</t>
  </si>
  <si>
    <t>GI_Mantuil</t>
  </si>
  <si>
    <t>GI_Asam-asam</t>
  </si>
  <si>
    <t>GI_Satui</t>
  </si>
  <si>
    <t>GI_Batulicin</t>
  </si>
  <si>
    <t>GI_Cempaka</t>
  </si>
  <si>
    <t>GI_Pelaihari</t>
  </si>
  <si>
    <t>GI_Bandara</t>
  </si>
  <si>
    <t>GI_Rantau</t>
  </si>
  <si>
    <t>GI_Barikin</t>
  </si>
  <si>
    <t>GI_Kayutangi</t>
  </si>
  <si>
    <t>GI_Amuntai</t>
  </si>
  <si>
    <t>GI_Tanjung</t>
  </si>
  <si>
    <t>GI_Buntok</t>
  </si>
  <si>
    <t>GI_Muara_Teweh</t>
  </si>
  <si>
    <t>GI_Bangkanai</t>
  </si>
  <si>
    <t>GI_Muara_Komam</t>
  </si>
  <si>
    <t>GI_Kuaro</t>
  </si>
  <si>
    <t>GI_Grogot</t>
  </si>
  <si>
    <t>GI_Longikis</t>
  </si>
  <si>
    <t>GI_Petung</t>
  </si>
  <si>
    <t>GI_Kariangau</t>
  </si>
  <si>
    <t>GI_Karangjoang</t>
  </si>
  <si>
    <t>GI_Manggar_Sari</t>
  </si>
  <si>
    <t>GI_Industri</t>
  </si>
  <si>
    <t>GI_Senipah</t>
  </si>
  <si>
    <t>GI_Harapan_Baru</t>
  </si>
  <si>
    <t>GI_Tengkawang</t>
  </si>
  <si>
    <t>GI_Embalut</t>
  </si>
  <si>
    <t>GI_Bukit_Biru</t>
  </si>
  <si>
    <t>GI_Kotabangun</t>
  </si>
  <si>
    <t>GI_Bukuan</t>
  </si>
  <si>
    <t>GI_Muara_Jawa</t>
  </si>
  <si>
    <t>GI_Sambutan</t>
  </si>
  <si>
    <t>GI_Muara_Badak</t>
  </si>
  <si>
    <t>GI_Teluk_Pandan</t>
  </si>
  <si>
    <t>GI_Sangatta</t>
  </si>
  <si>
    <t>GI_Malinau</t>
  </si>
  <si>
    <t>GI_Tideng_Pale</t>
  </si>
  <si>
    <t>lon</t>
  </si>
  <si>
    <t>lat</t>
  </si>
  <si>
    <t>PLTA_IR._PM_Noor</t>
  </si>
  <si>
    <t>PLTD_Kahayan/Area_Palangka_Raya</t>
  </si>
  <si>
    <t>PLTD_Rayon_Nanga_Bulik</t>
  </si>
  <si>
    <t>PLTD_Sewa_Kaltimex_Sampit</t>
  </si>
  <si>
    <t>PLTD_Rayon_Sampit</t>
  </si>
  <si>
    <t>PLTD_Pangkalan_Bun</t>
  </si>
  <si>
    <t>PLTD_Sewa_PGL_Pangkalan_Bun</t>
  </si>
  <si>
    <t>PLTD_Sewa_Kaltimex_Pangkalan_Bun</t>
  </si>
  <si>
    <t>PLTD_Sewa_UPM_Pangkalan_Banteng</t>
  </si>
  <si>
    <t>PLTD_Sangkulirang_Pemkab</t>
  </si>
  <si>
    <t>PLTD_Sewa_Sentawar_Pemkab_Kubar</t>
  </si>
  <si>
    <t>PLTD_Sepaso_Pemkab</t>
  </si>
  <si>
    <t>PLTA_SESCO_275</t>
  </si>
  <si>
    <t>PLTD_Muara_Bengkal</t>
  </si>
  <si>
    <t>PLTD_Muara_Wahau</t>
  </si>
  <si>
    <t>PLTD_Kuala_Kapuas</t>
  </si>
  <si>
    <t>PLTD_Asam_Asam</t>
  </si>
  <si>
    <t>PLTD_Karang_Asam</t>
  </si>
  <si>
    <t>PLTD_Tanah_Grogot</t>
  </si>
  <si>
    <t>PLTD_Batu_Sopang</t>
  </si>
  <si>
    <t>PLTD_Gunung_Malang</t>
  </si>
  <si>
    <t>PLTD_Batakan_Unit</t>
  </si>
  <si>
    <t>PLTD_Cogindo_(MFO)</t>
  </si>
  <si>
    <t>PLTD_CDE_Karang_Joang_(MFO)</t>
  </si>
  <si>
    <t>PLTD_Muara_Komam</t>
  </si>
  <si>
    <t>PLTD_Tanjung_Aru</t>
  </si>
  <si>
    <t>PLTD_Sei_Raya</t>
  </si>
  <si>
    <t>PLTD_Sei_Wie</t>
  </si>
  <si>
    <t>PLTBm_PT._Rezeki</t>
  </si>
  <si>
    <t>PLTBm_Kotawaringin_Barat</t>
  </si>
  <si>
    <t>PLTD_Muara_Teweh</t>
  </si>
  <si>
    <t>PLTD_Puruk_Cahu</t>
  </si>
  <si>
    <t>PLTD_Kendawangan_Kanan</t>
  </si>
  <si>
    <t>PLTD_Air_Hitam</t>
  </si>
  <si>
    <t>PLTD_Tanjung_Satai</t>
  </si>
  <si>
    <t>PLTD_Dusun_Besar</t>
  </si>
  <si>
    <t>PLTD_Balai_Bekuak</t>
  </si>
  <si>
    <t>PLTD_Aur_Kuning</t>
  </si>
  <si>
    <t>PLTD_Ulak_Medang</t>
  </si>
  <si>
    <t>PLTD_Tumbang_Titi</t>
  </si>
  <si>
    <t>PLTD_Manis_Mata</t>
  </si>
  <si>
    <t>PLTMH_Batu_Menang</t>
  </si>
  <si>
    <t>PLTD_Nanga_Tayap</t>
  </si>
  <si>
    <t>PLTD_Teluk_Melano</t>
  </si>
  <si>
    <t>PLTD_Air_Upas</t>
  </si>
  <si>
    <t>PLTBm_PT_Alas_Kusuma</t>
  </si>
  <si>
    <t>PLTD_Cempaka_Putih</t>
  </si>
  <si>
    <t>PLTD_Area_Singkawang</t>
  </si>
  <si>
    <t>PLTMH_Serawak_Energi_BHD_Sajingan_(B)</t>
  </si>
  <si>
    <t>PLTD_Pulau_Limbung</t>
  </si>
  <si>
    <t>PLTS_Pulau_Limbung</t>
  </si>
  <si>
    <t>PLTD_Tanjung_Saleh</t>
  </si>
  <si>
    <t>PLTD_Sepuk_Laut</t>
  </si>
  <si>
    <t>PLTD_Padang_Tikar</t>
  </si>
  <si>
    <t>PLTD_Batu_Ampar</t>
  </si>
  <si>
    <t>PLTBm_PT_Harjohn_Timber</t>
  </si>
  <si>
    <t>PLTD_Kuala_Buayan</t>
  </si>
  <si>
    <t>PLTD_Balai_Karangan</t>
  </si>
  <si>
    <t>PLTD_Balai_Sepuak</t>
  </si>
  <si>
    <t>PLTD_Nanga_Silat</t>
  </si>
  <si>
    <t>PLTD_Nanga_Merakai</t>
  </si>
  <si>
    <t>PLTD_Sinar_Pekayau</t>
  </si>
  <si>
    <t>PLTD_Nanga_Lebang</t>
  </si>
  <si>
    <t>PLTD_Sidomulyo_Pinoh</t>
  </si>
  <si>
    <t>PLTD_Kota_Baru</t>
  </si>
  <si>
    <t>PLTD_Nanga_Ella</t>
  </si>
  <si>
    <t>PLTD_Nanga_Sayan</t>
  </si>
  <si>
    <t>PLTD_Nanga_Erak</t>
  </si>
  <si>
    <t>PLTD_Ujung_Said</t>
  </si>
  <si>
    <t>PLTD_Pulau_Majang</t>
  </si>
  <si>
    <t>PLTD_Ulak_Pauk</t>
  </si>
  <si>
    <t>PLTMH_Serawak_Energi_BHD_Badau_(B)</t>
  </si>
  <si>
    <t>PLTMH_Serawak_Energi_BHD_Balai_Karangan_(B)</t>
  </si>
  <si>
    <t>PLTD_ULD_Benua_Riam</t>
  </si>
  <si>
    <t>PLTD_ULD_Rantau_Bujur</t>
  </si>
  <si>
    <t>PLTD_ULD_Tumbang_Jutuh</t>
  </si>
  <si>
    <t>PLTD_ULD_Tumbang_Talaken</t>
  </si>
  <si>
    <t>PLTD_ULD_Tewah</t>
  </si>
  <si>
    <t>PLTD_ULD_Tumbang_Miri</t>
  </si>
  <si>
    <t>PLTD_ULD_Tumbang_Tambirah</t>
  </si>
  <si>
    <t>PLTD_ULD_Tumbang_Miwan</t>
  </si>
  <si>
    <t>PLTD_ULD_Tumbang_Kaman</t>
  </si>
  <si>
    <t>PLTD_ULD_Tumbang_Hiran</t>
  </si>
  <si>
    <t>PLTD_ULD_Tumbang_Senamang</t>
  </si>
  <si>
    <t>PLTD_ULD_Telaga</t>
  </si>
  <si>
    <t>PLTD_Telaga_Pulang</t>
  </si>
  <si>
    <t>PLTD_Rantau_Pulut</t>
  </si>
  <si>
    <t>PLTD_Tumbang_Manjul</t>
  </si>
  <si>
    <t>PLTD_Kuala_Jelai</t>
  </si>
  <si>
    <t>PLTD_Balai_Riam</t>
  </si>
  <si>
    <t>PLTD_Mentobi_Raya</t>
  </si>
  <si>
    <t>PLTD_Tapin_Bini</t>
  </si>
  <si>
    <t>PLTBg_Maju_Aneka_Sawit</t>
  </si>
  <si>
    <t>PLTBg_Sukajadi_Sawit_Mekar</t>
  </si>
  <si>
    <t>PLTBg_Unggul_Lestari</t>
  </si>
  <si>
    <t>PLTD_UPM_Parenggean</t>
  </si>
  <si>
    <t>PLTBm_Korintiga_Hutani</t>
  </si>
  <si>
    <t>PLTD_Gn._Batu_Besar</t>
  </si>
  <si>
    <t>PLTD_Sei_Bali</t>
  </si>
  <si>
    <t>PLTD_Tanjung_Seloka</t>
  </si>
  <si>
    <t>PLTD_Tanjung_Batu</t>
  </si>
  <si>
    <t>PLTD_Sei_Durian</t>
  </si>
  <si>
    <t>PLTD_Tanjung_Samalantakan</t>
  </si>
  <si>
    <t>PLTD_Sewa_Kaltimex_Kotabaru</t>
  </si>
  <si>
    <t>PLTD_Sungai_Hanyu</t>
  </si>
  <si>
    <t>PLTD_Tanjung_Jawa</t>
  </si>
  <si>
    <t>PLTD_Muara_Plantau</t>
  </si>
  <si>
    <t>PLTD_Merawan_Lama</t>
  </si>
  <si>
    <t>PLTD_Teluk_Betung</t>
  </si>
  <si>
    <t>PLTD_Rangga_Ilung</t>
  </si>
  <si>
    <t>PLTD_Tumpung_Laung</t>
  </si>
  <si>
    <t>PLTD_Luwe_Hulu</t>
  </si>
  <si>
    <t>PLTD_Muara_Laung</t>
  </si>
  <si>
    <t>PLTD_Tumbang_Lahung</t>
  </si>
  <si>
    <t>PLTBm_Karangan_DL</t>
  </si>
  <si>
    <t>PLTD_Muara_Wahau_Altrak</t>
  </si>
  <si>
    <t>PLTD_Senyiur_Pemkab</t>
  </si>
  <si>
    <t>PLTD_Long_Segar</t>
  </si>
  <si>
    <t>PLTD_Gemar_Baru</t>
  </si>
  <si>
    <t>PLTD_Muara_Pantuan</t>
  </si>
  <si>
    <t>PLTD_Melak_Pemkab</t>
  </si>
  <si>
    <t>PLTD_Melak_Sewatama</t>
  </si>
  <si>
    <t>PLTD_Melak_Kaltimex</t>
  </si>
  <si>
    <t>PLTD_Long_Iram</t>
  </si>
  <si>
    <t>PLTD_Muara_Pahu</t>
  </si>
  <si>
    <t>PLTD_Datah_Bilang</t>
  </si>
  <si>
    <t>PLTD_Long_Bagun</t>
  </si>
  <si>
    <t>PLTD_Dilang_Putih</t>
  </si>
  <si>
    <t>PLTD_Gemar_Baru_Pemkab</t>
  </si>
  <si>
    <t>PLTD_Long_Iram_Pemkab</t>
  </si>
  <si>
    <t>PLTD_Long_Bagun_Pemkab</t>
  </si>
  <si>
    <t>PLTD_Muara_Muntai</t>
  </si>
  <si>
    <t>PLTD_Tanjung_Isuy</t>
  </si>
  <si>
    <t>PLTD_Muara_Siran</t>
  </si>
  <si>
    <t>PLTD_Muara_Kedang</t>
  </si>
  <si>
    <t>PLTD_Muara_Aloh</t>
  </si>
  <si>
    <t>PLTD_Long_Apari</t>
  </si>
  <si>
    <t>PLTD_Long_Pahangai</t>
  </si>
  <si>
    <t>PLTBg_Rea_Kaltim</t>
  </si>
  <si>
    <t>PLTD_Samabliung_Kaltimex</t>
  </si>
  <si>
    <t>PLTD_Tanah_Merah</t>
  </si>
  <si>
    <t>PLTD_Sekatak_Pemkab</t>
  </si>
  <si>
    <t>PLTD_Malinau_Pemkab</t>
  </si>
  <si>
    <t>PLTD_Malinau_Kaltimex</t>
  </si>
  <si>
    <t>PLTD_KTT_Pemkab</t>
  </si>
  <si>
    <t>PLTD_Selor_Sewatama</t>
  </si>
  <si>
    <t>PLTD_Selor_Makro</t>
  </si>
  <si>
    <t>PLTD_Long_Peso</t>
  </si>
  <si>
    <t>PLTD_Long_Beluah</t>
  </si>
  <si>
    <t>PLTD_Nunukan_Pemkab</t>
  </si>
  <si>
    <t>PLTD_Talisayan_Pemkab</t>
  </si>
  <si>
    <t>PLTD_Talisayan_PT_IPB</t>
  </si>
  <si>
    <t>PLTBm_Talisayan_DL</t>
  </si>
  <si>
    <t>PLTD_Gunung_Sari</t>
  </si>
  <si>
    <t>PLTBm_Gunung_Sari_HHM</t>
  </si>
  <si>
    <t>PLTD_Batu_Putih</t>
  </si>
  <si>
    <t>PLTMH_Krayan_Pemkab</t>
  </si>
  <si>
    <t>PLTS_Seimenggaris_ESDM</t>
  </si>
  <si>
    <t>PLTS_Sebuku_ESDM</t>
  </si>
  <si>
    <t>PLTD_Tulin_Onsoi</t>
  </si>
  <si>
    <t>PLTS_Sebatik_ESDM</t>
  </si>
  <si>
    <t>PLTD_Lumbis_Ogong</t>
  </si>
  <si>
    <t>PLTD_Kayan_Hulu</t>
  </si>
  <si>
    <t>PLTS_Tulin_Onsoi_ESDM</t>
  </si>
  <si>
    <t>PLTS_Lumbis_Ogong_ESDM</t>
  </si>
  <si>
    <t>PLTS_Kayan_Hulu_ESDM</t>
  </si>
  <si>
    <t>PLTD_Sewa_Tarakan</t>
  </si>
  <si>
    <t>PLTMG_Bangkanai_Blok_#01</t>
  </si>
  <si>
    <t>PLTMG_Bangkanai_Blok_#02</t>
  </si>
  <si>
    <t>PLTMG_Bangkanai_Blok_#03</t>
  </si>
  <si>
    <t>PLTMG_Bangkanai_Blok_#04</t>
  </si>
  <si>
    <t>PLTU_Asam_Asam_#01</t>
  </si>
  <si>
    <t>PLTU_Asam_Asam_#02</t>
  </si>
  <si>
    <t>PLTU_Asam_Asam_#03</t>
  </si>
  <si>
    <t>PLTU_Asam_Asam_#04</t>
  </si>
  <si>
    <t>PLTU_Pulang_Pisau_#01</t>
  </si>
  <si>
    <t>PLTU_Pulang_Pisau_#02</t>
  </si>
  <si>
    <t>PLTMG_Bontang_Wartsila_#01</t>
  </si>
  <si>
    <t>PLTMG_MPP_Kaltim_#03</t>
  </si>
  <si>
    <t>PLTMG_MPP_Kaltim_#04</t>
  </si>
  <si>
    <t>PLTMG_MPP_Kaltim_#01</t>
  </si>
  <si>
    <t>PLTMG_MPP_Kaltim_#02</t>
  </si>
  <si>
    <t>PLTMG_Bontang_Wartsila_#02</t>
  </si>
  <si>
    <t>PLTU_Teluk_Balikpapan_#01</t>
  </si>
  <si>
    <t>PLTU_Teluk_Balikpapan_#02</t>
  </si>
  <si>
    <t>PLTGU_Tanjung_Batu_#01</t>
  </si>
  <si>
    <t>PLTGU_Tanjung_Batu_#02</t>
  </si>
  <si>
    <t>PLTGU_Tanjung_Batu_#03</t>
  </si>
  <si>
    <t>PLTG_Peaking_#01</t>
  </si>
  <si>
    <t>PLTG_Peaking_#02</t>
  </si>
  <si>
    <t>PLTG_Sambera_#01</t>
  </si>
  <si>
    <t>PLTG_Sambera_#02</t>
  </si>
  <si>
    <t>PLTU_Sanggau_#01</t>
  </si>
  <si>
    <t>PLTU_Sanggau_#02</t>
  </si>
  <si>
    <t>PLTU_Sintang_#01</t>
  </si>
  <si>
    <t>PLTU_Sintang_#02</t>
  </si>
  <si>
    <t>PLTU_Sintang_#03</t>
  </si>
  <si>
    <t>PLTU_Ketapang_#01</t>
  </si>
  <si>
    <t>PLTU_Ketapang_#02</t>
  </si>
  <si>
    <t>PLTU_PT._Conch_South_Kalimantan_Cement_(SKC)</t>
  </si>
  <si>
    <t>PLTU_Dua_Samudera_Perkasa_(DSP)</t>
  </si>
  <si>
    <t>PLTU_Rimau_Electric</t>
  </si>
  <si>
    <t>PLTU_Kariangau_(PT._Kariangau_Power)_#01</t>
  </si>
  <si>
    <t>PLTU_Kariangau_(PT._Kariangau_Power)_#02</t>
  </si>
  <si>
    <t>PLTU_Senoni_#01</t>
  </si>
  <si>
    <t>PLTU_Senoni_#02</t>
  </si>
  <si>
    <t>PLTU_Rimba_Raya</t>
  </si>
  <si>
    <t>PLTU_MT_Kaltim_(Muara_Jawa)_#01</t>
  </si>
  <si>
    <t>PLTU_MT_Kaltim_(Muara_Jawa)_#02</t>
  </si>
  <si>
    <t>PLTU_Kalsel-1_(PT._Tanjung_Power_Indonesia)_#01</t>
  </si>
  <si>
    <t>PLTU_Kalsel-1_(PT._Tanjung_Power_Indonesia)_#02</t>
  </si>
  <si>
    <t>PLTG_Senipah_#01</t>
  </si>
  <si>
    <t>PLTG_Senipah_#02</t>
  </si>
  <si>
    <t>PLTD_Sukamara_#03_(MWM)</t>
  </si>
  <si>
    <t>PLTD_Sukamara_#04_(DEUTZ)</t>
  </si>
  <si>
    <t>PLTD_Sukamara_#06_(MTU)</t>
  </si>
  <si>
    <t>PLTD_Sukamara_#07_(MITSUBITSI)</t>
  </si>
  <si>
    <t>PLTD_Sukamara_#08_(MITSUBITSI)</t>
  </si>
  <si>
    <t>PLTD_Sukamara_#09_(MITSUBITSI)</t>
  </si>
  <si>
    <t>PLTMG_MPP_PLN_Batam_(MPP_Pontianak)</t>
  </si>
  <si>
    <t>PLTU_Embalut_(PT._Cahaya_Fajar_Kaltim)_#01</t>
  </si>
  <si>
    <t>PLTU_Embalut_(PT._Cahaya_Fajar_Kaltim)_#02</t>
  </si>
  <si>
    <t>PLTU_Embalut_Ekspansi_(PT._Cahaya_Fajar_Kaltim)</t>
  </si>
  <si>
    <t>PLTD_Kuala_Kurun_#01_(MWM)</t>
  </si>
  <si>
    <t>PLTD_Kuala_Kurun_#03_MITSUBISHI)</t>
  </si>
  <si>
    <t>PLTD_Kuala_Kurun_#04_MITSUBISHI)</t>
  </si>
  <si>
    <t>PLTD_Kuala_Kurun_#05_MITSUBISHI)</t>
  </si>
  <si>
    <t>PLTD_Kuala_Pembuang_#01_(MWM)</t>
  </si>
  <si>
    <t>PLTD_Kuala_Pembuang_#05_(MITSUBISHI)</t>
  </si>
  <si>
    <t>PLTD_Kuala_Pembuang_#06_(MITSUBISIH)</t>
  </si>
  <si>
    <t>PLTD_Kuala_Pembuang_#07_(MITSUBISHI)</t>
  </si>
  <si>
    <t>PLTD_Kuala_Pembuang_#08_(MITSUBISHI)</t>
  </si>
  <si>
    <t>PLTD_Kuala_Kurun_#02_(DEUTZ_MWM)</t>
  </si>
  <si>
    <t>PLTD_Sukamara_#05_(DEUTZ_AG)</t>
  </si>
  <si>
    <t>PLTU_PT._Smart_Tarjun_Refinery</t>
  </si>
  <si>
    <t>PLTD_Sukamara_#01_(MAN)</t>
  </si>
  <si>
    <t>PLTD_Sukamara_#02_(MAN)</t>
  </si>
  <si>
    <t>PLTMG_Gunung_Belah_#01</t>
  </si>
  <si>
    <t>PLTMG_Gunung_Belah_#02</t>
  </si>
  <si>
    <t>PLTG_PLN_Tarakan_#01</t>
  </si>
  <si>
    <t>PLTD_Kuala_Pembuang_#02_(DEUTZ_MWM)</t>
  </si>
  <si>
    <t>PLTD_Kuala_Pembuang_#03_(DEUTZ_MWM)</t>
  </si>
  <si>
    <t>PLTD_Kuala_Pembuang_#04_(DEUTZ_MWM)</t>
  </si>
  <si>
    <t>PLTU_Pangkalan_Bun_(PT._Eksploitasi_Energi_Indonesia)</t>
  </si>
  <si>
    <t>PLTU_Lati_(PT._Indo_Pusaka_Berau)</t>
  </si>
  <si>
    <t>PLTU_PT._Idec_Abadi_Wood_Industries_(AWI)</t>
  </si>
  <si>
    <t>PLTU_PT._Indocement_Tunggal_Perkasa</t>
  </si>
  <si>
    <t>PLTU_PT._Makmur_Sejahtera_Wisesa</t>
  </si>
  <si>
    <t>PLTMG_PLN_Tarakan</t>
  </si>
  <si>
    <t>PLTG_PLN_Tarakan_#02</t>
  </si>
  <si>
    <t>PLTU_PT._Kalimantan_Powerindo</t>
  </si>
  <si>
    <t>PLTU_PT._Sumber_Alam_Sekurau_(SAS)</t>
  </si>
  <si>
    <t>PLTU_PT._Wijaya_Triutama_Plywood_Industri</t>
  </si>
  <si>
    <t>PLTU_Parit_Baru_Site_Bengkayang_#02</t>
  </si>
  <si>
    <t>PLTU_PT._Kaltim_Daya_Mandiri</t>
  </si>
  <si>
    <t>PLTU_Tembilok_(IPP_Ketapang)_#01</t>
  </si>
  <si>
    <t>PLTU_Tembilok_(IPP_Ketapang)_#02</t>
  </si>
  <si>
    <t>PLTMG_Tanjung_Selor_Unit_2</t>
  </si>
  <si>
    <t>PLTU_Kaltim_(FTP2)_Unit_1</t>
  </si>
  <si>
    <t>PLTU_Kaltim_(FTP2)_Unit_2</t>
  </si>
  <si>
    <t>PLTMG_Tanjung_Selor_Unit_1</t>
  </si>
  <si>
    <t>PLTU_Tanjung_Redep_/_Berau_#02</t>
  </si>
  <si>
    <t>PLTU_Kaltim_4_(Ekspansi-2_Embalut)_#01</t>
  </si>
  <si>
    <t>PLTU_Kaltim_4_(Ekspansi-2_Embalut)_#02</t>
  </si>
  <si>
    <t>PLTU_Tanjung_Redep_/_Berau_#01</t>
  </si>
  <si>
    <t>PLTBg_Suka_Damai</t>
  </si>
  <si>
    <t>PLTGU_Senipah_(ST)</t>
  </si>
  <si>
    <t>PLTD_Kuala_Pembuang_Unit_7</t>
  </si>
  <si>
    <t>PLTU_Kalbar_1_Unit_1</t>
  </si>
  <si>
    <t>PLTU_Kalselteng_1_(PT._SKS_Listrik_Kalimantan)_#01</t>
  </si>
  <si>
    <t>PLTU_Kalselteng_1_(PT._SKS_Listrik_Kalimantan)_#02</t>
  </si>
  <si>
    <t>PLTD_Simpang_Sepaku_Mitsubishi_Unit_5,6</t>
  </si>
  <si>
    <t>PLTD_Simpang_Sepaku_Mitsubishi_Unit_9</t>
  </si>
  <si>
    <t>PLTD_Kartamulia_Sukamara_Mitsubishi_Unit_7,8</t>
  </si>
  <si>
    <t>PLTD_Kuala_Pembuang_Unit_9</t>
  </si>
  <si>
    <t>PLTU_Kalbar_1_Unit_2</t>
  </si>
  <si>
    <t>PLTD_Kuala_Kurun_Unit_2-3</t>
  </si>
  <si>
    <t>PLTD_Kuala_Kurun_Unit_4</t>
  </si>
  <si>
    <t>PLTD_Gunung_Purei_Unit_1,2,3</t>
  </si>
  <si>
    <t>PLTU_Parit_Baru_Site_Bengkayang_#01</t>
  </si>
  <si>
    <t>PLTU_Sangatta_(PT._Kaltim_Prima_Coal)_Ex_Sektor_Mahakam</t>
  </si>
  <si>
    <t>PLTD_Trisakti</t>
  </si>
  <si>
    <t>PLTD_Barabai</t>
  </si>
  <si>
    <t>PLTD_Panangkalaan</t>
  </si>
  <si>
    <t>PLTD_Maburai</t>
  </si>
  <si>
    <t>PLTD_Bontang</t>
  </si>
  <si>
    <t>PLTD_Kledang</t>
  </si>
  <si>
    <t>PLTU_Mangkujenang</t>
  </si>
  <si>
    <t>PLTD_Petung</t>
  </si>
  <si>
    <t>PLTD_Kerang</t>
  </si>
  <si>
    <t>PLTD_Jenebora/Gresik</t>
  </si>
  <si>
    <t>PLTD_Siantan</t>
  </si>
  <si>
    <t>PLTD_Sudirman</t>
  </si>
  <si>
    <t>PLTD_Sepaso</t>
  </si>
  <si>
    <t>PLTD_Sangkulirang</t>
  </si>
  <si>
    <t>PLTD_Sentawar</t>
  </si>
  <si>
    <t>PLTD_Melak</t>
  </si>
  <si>
    <t>PLTD_Sambaliung</t>
  </si>
  <si>
    <t>PLTD_Malinau</t>
  </si>
  <si>
    <t>PLTD_Selor</t>
  </si>
  <si>
    <t>PLTD_Kotabaru</t>
  </si>
  <si>
    <t>PLTD_Kumai</t>
  </si>
  <si>
    <t>PLTD_Buntok</t>
  </si>
  <si>
    <t>PLTD_Sukaharja</t>
  </si>
  <si>
    <t>PLTD_Sandai</t>
  </si>
  <si>
    <t>PLTD_Sampurna</t>
  </si>
  <si>
    <t>PLTD_Marau</t>
  </si>
  <si>
    <t>PLTD_Sambas</t>
  </si>
  <si>
    <t>PLTMH_Sajingan</t>
  </si>
  <si>
    <t>PLTD_Bengkayang</t>
  </si>
  <si>
    <t>PLTMH_Merasap</t>
  </si>
  <si>
    <t>PLTD_Lemukutan</t>
  </si>
  <si>
    <t>PLTS_Temajuk</t>
  </si>
  <si>
    <t>PLTS_Sidding</t>
  </si>
  <si>
    <t>PLTD_Temajuk</t>
  </si>
  <si>
    <t>PLTD_Ngabang</t>
  </si>
  <si>
    <t>PLTD_Semboja</t>
  </si>
  <si>
    <t>PLTD_Teraju</t>
  </si>
  <si>
    <t>PLTD_Sekadau</t>
  </si>
  <si>
    <t>PLTD_Belitang</t>
  </si>
  <si>
    <t>PLTD_Menyurai</t>
  </si>
  <si>
    <t>PLTD_Senaning</t>
  </si>
  <si>
    <t>PLTD_Ketungau</t>
  </si>
  <si>
    <t>PLTD_Tebidah</t>
  </si>
  <si>
    <t>PLTD_Serawai</t>
  </si>
  <si>
    <t>PLTD_Manukung</t>
  </si>
  <si>
    <t>PLTD_Bora</t>
  </si>
  <si>
    <t>PLTMH_Bora</t>
  </si>
  <si>
    <t>PLTD_Tontang</t>
  </si>
  <si>
    <t>PLTD_Kalan</t>
  </si>
  <si>
    <t>PLTD_Kayan</t>
  </si>
  <si>
    <t>PLTD_Kemangai</t>
  </si>
  <si>
    <t>PLTD_Sawai</t>
  </si>
  <si>
    <t>PLTD_Semitau</t>
  </si>
  <si>
    <t>PLTD_Bunut</t>
  </si>
  <si>
    <t>PLTD_Jongkong</t>
  </si>
  <si>
    <t>PLTD_Embaloh</t>
  </si>
  <si>
    <t>PLTD_Lanjak</t>
  </si>
  <si>
    <t>PLTD_Tepuai</t>
  </si>
  <si>
    <t>PLTD_Seberuang</t>
  </si>
  <si>
    <t>PLTD_Belikai</t>
  </si>
  <si>
    <t>PLTD_Kantuk</t>
  </si>
  <si>
    <t>PLTD_Piasak</t>
  </si>
  <si>
    <t>PLTD_Nibung</t>
  </si>
  <si>
    <t>PLTD_Badau</t>
  </si>
  <si>
    <t>PLTD_Jasa</t>
  </si>
  <si>
    <t>PLTD_Pagatan</t>
  </si>
  <si>
    <t>PLTD_Mendawai</t>
  </si>
  <si>
    <t>PLTD_Pangkut</t>
  </si>
  <si>
    <t>PLTD_Kenambui</t>
  </si>
  <si>
    <t>PLTD_Sukamandang</t>
  </si>
  <si>
    <t>PLTD_Kudangan</t>
  </si>
  <si>
    <t>PLTD_Semaras</t>
  </si>
  <si>
    <t>PLTD_Lontar</t>
  </si>
  <si>
    <t>PLTD_Kerasian</t>
  </si>
  <si>
    <t>PLTD_Geronggang</t>
  </si>
  <si>
    <t>PLTD_Sampanahan</t>
  </si>
  <si>
    <t>PLTD_Sengayam</t>
  </si>
  <si>
    <t>PLTD_Marabatuan</t>
  </si>
  <si>
    <t>PLTD_Bakau</t>
  </si>
  <si>
    <t>PLTD_Mulyaharja</t>
  </si>
  <si>
    <t>PLTD_Kerayaan</t>
  </si>
  <si>
    <t>PLTD_Kerumputan</t>
  </si>
  <si>
    <t>PLTD_Timpah</t>
  </si>
  <si>
    <t>PLTD_Sebangau</t>
  </si>
  <si>
    <t>PLTD_Pujon</t>
  </si>
  <si>
    <t>PLTD_Pendang</t>
  </si>
  <si>
    <t>PLTD_Bundar</t>
  </si>
  <si>
    <t>PLTD_Babai</t>
  </si>
  <si>
    <t>PLTD_Mangkatip</t>
  </si>
  <si>
    <t>PLTD_Damparan</t>
  </si>
  <si>
    <t>PLTD_Benangin</t>
  </si>
  <si>
    <t>PLTD_Montalat</t>
  </si>
  <si>
    <t>PLTD_Kandui</t>
  </si>
  <si>
    <t>PLTD_Sabuh</t>
  </si>
  <si>
    <t>PLTD_Karangan</t>
  </si>
  <si>
    <t>PLTD_Pengadan</t>
  </si>
  <si>
    <t>PLTD_Senyiur</t>
  </si>
  <si>
    <t>PLTD_Tabisaq</t>
  </si>
  <si>
    <t>PLTD_Kelumpang</t>
  </si>
  <si>
    <t>PLTD_Penyinggahan</t>
  </si>
  <si>
    <t>PLTD_Semayang</t>
  </si>
  <si>
    <t>PLTD_Jantur</t>
  </si>
  <si>
    <t>PLTD_Tabang</t>
  </si>
  <si>
    <t>PLTD_Sedulang</t>
  </si>
  <si>
    <t>PLTD_Bunyu</t>
  </si>
  <si>
    <t>PLTD_Atap</t>
  </si>
  <si>
    <t>PLTD_Sekatak</t>
  </si>
  <si>
    <t>PLTD_Biduk-Biduk</t>
  </si>
  <si>
    <t>PLTD_KTT</t>
  </si>
  <si>
    <t>PLTD_Mara</t>
  </si>
  <si>
    <t>PLTD_Nunukan</t>
  </si>
  <si>
    <t>PLTD_Sebatik</t>
  </si>
  <si>
    <t>PLTS_Sebatik</t>
  </si>
  <si>
    <t>PLTD_Talisayan</t>
  </si>
  <si>
    <t>PLTD_Derawan</t>
  </si>
  <si>
    <t>PLTS_Derawan</t>
  </si>
  <si>
    <t>PLTD_Merasa</t>
  </si>
  <si>
    <t>PLTD_Tubaan</t>
  </si>
  <si>
    <t>PLTD_Krayan</t>
  </si>
  <si>
    <t>PLTMH_Krayan</t>
  </si>
  <si>
    <t>PLTD_Seimenggaris</t>
  </si>
  <si>
    <t>PLTD_Sebuku</t>
  </si>
  <si>
    <t>PLTD_Tarakan</t>
  </si>
  <si>
    <t>PLTG_Trisakti</t>
  </si>
  <si>
    <t>PLTG_Siantan</t>
  </si>
  <si>
    <t>PLTMG_Belimbing</t>
  </si>
  <si>
    <t>PLTD_Kartamulia_Sukamara_Mitsubishi_Unit_78</t>
  </si>
  <si>
    <t>PLTD_Simpang_Sepaku_Mitsubishi_Unit_56</t>
  </si>
  <si>
    <t>PLTD_Gunung_Purei_Unit_123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</si>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</sst>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9CCA-CD7E-4C36-92E3-E8AC9323DBBD}">
  <dimension ref="A1:O472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2" width="15.44140625" customWidth="1"/>
    <col min="6" max="6" width="10.88671875" bestFit="1" customWidth="1"/>
    <col min="7" max="7" width="10.88671875" customWidth="1"/>
    <col min="12" max="12" width="13.88671875" customWidth="1"/>
    <col min="13" max="14" width="50.44140625" customWidth="1"/>
  </cols>
  <sheetData>
    <row r="1" spans="1:15" x14ac:dyDescent="0.3">
      <c r="A1" t="s">
        <v>0</v>
      </c>
      <c r="B1" t="s">
        <v>23</v>
      </c>
      <c r="C1" t="s">
        <v>88</v>
      </c>
      <c r="D1" t="s">
        <v>89</v>
      </c>
      <c r="E1" t="s">
        <v>1</v>
      </c>
      <c r="F1" t="s">
        <v>2</v>
      </c>
      <c r="G1" t="s">
        <v>500</v>
      </c>
      <c r="H1" t="s">
        <v>3</v>
      </c>
      <c r="I1" t="s">
        <v>10</v>
      </c>
      <c r="J1" t="s">
        <v>18</v>
      </c>
      <c r="K1" t="s">
        <v>19</v>
      </c>
      <c r="O1" t="str">
        <f>CONCATENATE(" ",",",A1,",",B1,",",C1,",",D1,",",E1,","," ")</f>
        <v xml:space="preserve"> ,name,type,lon,lat,p_nom, </v>
      </c>
    </row>
    <row r="2" spans="1:15" x14ac:dyDescent="0.3">
      <c r="A2" t="s">
        <v>371</v>
      </c>
      <c r="B2" t="s">
        <v>24</v>
      </c>
      <c r="C2">
        <v>114.572</v>
      </c>
      <c r="D2">
        <v>-3.31</v>
      </c>
      <c r="E2">
        <v>54.2</v>
      </c>
      <c r="F2" t="s">
        <v>6</v>
      </c>
      <c r="I2" t="s">
        <v>13</v>
      </c>
      <c r="J2">
        <v>1983</v>
      </c>
      <c r="L2" t="e">
        <f>REPLACE(A2, FIND(" ", A2), 1, "_")</f>
        <v>#VALUE!</v>
      </c>
      <c r="M2" t="e">
        <f>REPLACE(L2, FIND(" ", L2), 1, "_")</f>
        <v>#VALUE!</v>
      </c>
      <c r="N2" t="e">
        <f>REPLACE(M2, FIND(" ", M2), 1, "_")</f>
        <v>#VALUE!</v>
      </c>
      <c r="O2" t="e">
        <f>CONCATENATE(" ",",",L2,",",B2,",",C2,",",D2,",",E2,","," ")</f>
        <v>#VALUE!</v>
      </c>
    </row>
    <row r="3" spans="1:15" x14ac:dyDescent="0.3">
      <c r="A3" t="s">
        <v>105</v>
      </c>
      <c r="B3" t="s">
        <v>24</v>
      </c>
      <c r="C3">
        <v>114.374</v>
      </c>
      <c r="D3">
        <v>-3.012</v>
      </c>
      <c r="E3">
        <v>6</v>
      </c>
      <c r="F3" t="s">
        <v>6</v>
      </c>
      <c r="I3" t="s">
        <v>13</v>
      </c>
      <c r="J3">
        <v>1992</v>
      </c>
      <c r="L3" t="s">
        <v>105</v>
      </c>
      <c r="M3" t="e">
        <f t="shared" ref="M3:N57" si="0">REPLACE(L3, FIND(" ", L3), 1, "_")</f>
        <v>#VALUE!</v>
      </c>
      <c r="N3" t="e">
        <f t="shared" si="0"/>
        <v>#VALUE!</v>
      </c>
      <c r="O3" t="str">
        <f>CONCATENATE(" ",",",L3,",",B3,",",C3,",",D3,",",E3,","," ")</f>
        <v xml:space="preserve"> ,PLTD_Kuala_Kapuas,generator,114.374,-3.012,6, </v>
      </c>
    </row>
    <row r="4" spans="1:15" x14ac:dyDescent="0.3">
      <c r="A4" t="s">
        <v>372</v>
      </c>
      <c r="B4" t="s">
        <v>24</v>
      </c>
      <c r="C4">
        <v>115.376</v>
      </c>
      <c r="D4">
        <v>-2.593</v>
      </c>
      <c r="E4">
        <v>6.6719999999999997</v>
      </c>
      <c r="F4" t="s">
        <v>6</v>
      </c>
      <c r="I4" t="s">
        <v>13</v>
      </c>
      <c r="J4">
        <v>1977</v>
      </c>
      <c r="L4" t="e">
        <f>REPLACE(A4, FIND(" ", A4), 1, "_")</f>
        <v>#VALUE!</v>
      </c>
      <c r="M4" t="e">
        <f t="shared" si="0"/>
        <v>#VALUE!</v>
      </c>
      <c r="N4" t="e">
        <f t="shared" si="0"/>
        <v>#VALUE!</v>
      </c>
      <c r="O4" t="e">
        <f>CONCATENATE(" ",",",L4,",",B4,",",C4,",",D4,",",E4,","," ")</f>
        <v>#VALUE!</v>
      </c>
    </row>
    <row r="5" spans="1:15" x14ac:dyDescent="0.3">
      <c r="A5" t="s">
        <v>373</v>
      </c>
      <c r="B5" t="s">
        <v>24</v>
      </c>
      <c r="C5">
        <v>115.262</v>
      </c>
      <c r="D5">
        <v>-2.4039999999999999</v>
      </c>
      <c r="E5">
        <v>8.5340000000000007</v>
      </c>
      <c r="F5" t="s">
        <v>6</v>
      </c>
      <c r="I5" t="s">
        <v>13</v>
      </c>
      <c r="J5">
        <v>1986</v>
      </c>
      <c r="L5" t="e">
        <f>REPLACE(A5, FIND(" ", A5), 1, "_")</f>
        <v>#VALUE!</v>
      </c>
      <c r="M5" t="e">
        <f t="shared" si="0"/>
        <v>#VALUE!</v>
      </c>
      <c r="N5" t="e">
        <f t="shared" si="0"/>
        <v>#VALUE!</v>
      </c>
      <c r="O5" t="e">
        <f>CONCATENATE(" ",",",L5,",",B5,",",C5,",",D5,",",E5,","," ")</f>
        <v>#VALUE!</v>
      </c>
    </row>
    <row r="6" spans="1:15" x14ac:dyDescent="0.3">
      <c r="A6" t="s">
        <v>374</v>
      </c>
      <c r="B6" t="s">
        <v>24</v>
      </c>
      <c r="C6">
        <v>115.45</v>
      </c>
      <c r="D6">
        <v>-2.1949999999999998</v>
      </c>
      <c r="E6">
        <v>1.88</v>
      </c>
      <c r="F6" t="s">
        <v>6</v>
      </c>
      <c r="I6" t="s">
        <v>13</v>
      </c>
      <c r="J6">
        <v>1996</v>
      </c>
      <c r="L6" t="e">
        <f>REPLACE(A6, FIND(" ", A6), 1, "_")</f>
        <v>#VALUE!</v>
      </c>
      <c r="M6" t="e">
        <f t="shared" si="0"/>
        <v>#VALUE!</v>
      </c>
      <c r="N6" t="e">
        <f t="shared" si="0"/>
        <v>#VALUE!</v>
      </c>
      <c r="O6" t="e">
        <f>CONCATENATE(" ",",",L6,",",B6,",",C6,",",D6,",",E6,","," ")</f>
        <v>#VALUE!</v>
      </c>
    </row>
    <row r="7" spans="1:15" x14ac:dyDescent="0.3">
      <c r="A7" t="s">
        <v>90</v>
      </c>
      <c r="B7" t="s">
        <v>24</v>
      </c>
      <c r="C7">
        <v>115.008</v>
      </c>
      <c r="D7">
        <v>-3.516</v>
      </c>
      <c r="E7">
        <v>30</v>
      </c>
      <c r="F7" t="s">
        <v>20</v>
      </c>
      <c r="I7" t="s">
        <v>13</v>
      </c>
      <c r="J7">
        <v>1973</v>
      </c>
      <c r="L7" t="s">
        <v>90</v>
      </c>
      <c r="M7" t="e">
        <f t="shared" si="0"/>
        <v>#VALUE!</v>
      </c>
      <c r="N7" t="e">
        <f t="shared" si="0"/>
        <v>#VALUE!</v>
      </c>
      <c r="O7" t="str">
        <f>CONCATENATE(" ",",",L7,",",B7,",",C7,",",D7,",",E7,","," ")</f>
        <v xml:space="preserve"> ,PLTA_IR._PM_Noor,generator,115.008,-3.516,30, </v>
      </c>
    </row>
    <row r="8" spans="1:15" x14ac:dyDescent="0.3">
      <c r="A8" t="s">
        <v>106</v>
      </c>
      <c r="B8" t="s">
        <v>24</v>
      </c>
      <c r="C8">
        <v>115.105</v>
      </c>
      <c r="D8">
        <v>-3.9249999999999998</v>
      </c>
      <c r="E8">
        <v>8.4</v>
      </c>
      <c r="F8" t="s">
        <v>6</v>
      </c>
      <c r="I8" t="s">
        <v>13</v>
      </c>
      <c r="J8">
        <v>2000</v>
      </c>
      <c r="L8" t="s">
        <v>106</v>
      </c>
      <c r="M8" t="e">
        <f t="shared" si="0"/>
        <v>#VALUE!</v>
      </c>
      <c r="N8" t="e">
        <f t="shared" si="0"/>
        <v>#VALUE!</v>
      </c>
      <c r="O8" t="str">
        <f>CONCATENATE(" ",",",L8,",",B8,",",C8,",",D8,",",E8,","," ")</f>
        <v xml:space="preserve"> ,PLTD_Asam_Asam,generator,115.105,-3.925,8.4, </v>
      </c>
    </row>
    <row r="9" spans="1:15" x14ac:dyDescent="0.3">
      <c r="A9" t="s">
        <v>107</v>
      </c>
      <c r="B9" t="s">
        <v>24</v>
      </c>
      <c r="C9">
        <v>117.114</v>
      </c>
      <c r="D9">
        <v>-0.502</v>
      </c>
      <c r="E9">
        <v>40</v>
      </c>
      <c r="F9" t="s">
        <v>6</v>
      </c>
      <c r="I9" t="s">
        <v>13</v>
      </c>
      <c r="J9">
        <v>1978</v>
      </c>
      <c r="L9" t="s">
        <v>107</v>
      </c>
      <c r="M9" t="e">
        <f t="shared" si="0"/>
        <v>#VALUE!</v>
      </c>
      <c r="N9" t="e">
        <f t="shared" si="0"/>
        <v>#VALUE!</v>
      </c>
      <c r="O9" t="str">
        <f>CONCATENATE(" ",",",L9,",",B9,",",C9,",",D9,",",E9,","," ")</f>
        <v xml:space="preserve"> ,PLTD_Karang_Asam,generator,117.114,-0.502,40, </v>
      </c>
    </row>
    <row r="10" spans="1:15" x14ac:dyDescent="0.3">
      <c r="A10" t="s">
        <v>375</v>
      </c>
      <c r="B10" t="s">
        <v>24</v>
      </c>
      <c r="C10">
        <v>117.459</v>
      </c>
      <c r="D10">
        <v>0.14499999999999999</v>
      </c>
      <c r="E10">
        <v>27.59</v>
      </c>
      <c r="F10" t="s">
        <v>6</v>
      </c>
      <c r="I10" t="s">
        <v>13</v>
      </c>
      <c r="J10">
        <v>2003</v>
      </c>
      <c r="L10" t="e">
        <f>REPLACE(A10, FIND(" ", A10), 1, "_")</f>
        <v>#VALUE!</v>
      </c>
      <c r="M10" t="e">
        <f t="shared" si="0"/>
        <v>#VALUE!</v>
      </c>
      <c r="N10" t="e">
        <f t="shared" si="0"/>
        <v>#VALUE!</v>
      </c>
      <c r="O10" t="e">
        <f>CONCATENATE(" ",",",L10,",",B10,",",C10,",",D10,",",E10,","," ")</f>
        <v>#VALUE!</v>
      </c>
    </row>
    <row r="11" spans="1:15" x14ac:dyDescent="0.3">
      <c r="A11" t="s">
        <v>376</v>
      </c>
      <c r="B11" t="s">
        <v>24</v>
      </c>
      <c r="C11">
        <v>117.122</v>
      </c>
      <c r="D11">
        <v>-0.52300000000000002</v>
      </c>
      <c r="E11">
        <v>40.03</v>
      </c>
      <c r="F11" t="s">
        <v>6</v>
      </c>
      <c r="I11" t="s">
        <v>13</v>
      </c>
      <c r="J11">
        <v>1987</v>
      </c>
      <c r="L11" t="e">
        <f>REPLACE(A11, FIND(" ", A11), 1, "_")</f>
        <v>#VALUE!</v>
      </c>
      <c r="M11" t="e">
        <f t="shared" si="0"/>
        <v>#VALUE!</v>
      </c>
      <c r="N11" t="e">
        <f t="shared" si="0"/>
        <v>#VALUE!</v>
      </c>
      <c r="O11" t="e">
        <f>CONCATENATE(" ",",",L11,",",B11,",",C11,",",D11,",",E11,","," ")</f>
        <v>#VALUE!</v>
      </c>
    </row>
    <row r="12" spans="1:15" x14ac:dyDescent="0.3">
      <c r="A12" t="s">
        <v>377</v>
      </c>
      <c r="B12" t="s">
        <v>24</v>
      </c>
      <c r="C12">
        <v>117.15600000000001</v>
      </c>
      <c r="D12">
        <v>-0.53900000000000003</v>
      </c>
      <c r="E12">
        <v>4</v>
      </c>
      <c r="F12" t="s">
        <v>9</v>
      </c>
      <c r="I12" t="s">
        <v>11</v>
      </c>
      <c r="J12">
        <v>2015</v>
      </c>
      <c r="L12" t="e">
        <f>REPLACE(A12, FIND(" ", A12), 1, "_")</f>
        <v>#VALUE!</v>
      </c>
      <c r="M12" t="e">
        <f t="shared" si="0"/>
        <v>#VALUE!</v>
      </c>
      <c r="N12" t="e">
        <f t="shared" si="0"/>
        <v>#VALUE!</v>
      </c>
      <c r="O12" t="e">
        <f>CONCATENATE(" ",",",L12,",",B12,",",C12,",",D12,",",E12,","," ")</f>
        <v>#VALUE!</v>
      </c>
    </row>
    <row r="13" spans="1:15" x14ac:dyDescent="0.3">
      <c r="A13" t="s">
        <v>108</v>
      </c>
      <c r="B13" t="s">
        <v>24</v>
      </c>
      <c r="C13">
        <v>116.18</v>
      </c>
      <c r="D13">
        <v>-1.8879999999999999</v>
      </c>
      <c r="E13">
        <v>3.19</v>
      </c>
      <c r="F13" t="s">
        <v>6</v>
      </c>
      <c r="I13" t="s">
        <v>13</v>
      </c>
      <c r="J13">
        <v>1996</v>
      </c>
      <c r="L13" t="s">
        <v>108</v>
      </c>
      <c r="M13" t="e">
        <f t="shared" si="0"/>
        <v>#VALUE!</v>
      </c>
      <c r="N13" t="e">
        <f t="shared" si="0"/>
        <v>#VALUE!</v>
      </c>
      <c r="O13" t="str">
        <f>CONCATENATE(" ",",",L13,",",B13,",",C13,",",D13,",",E13,","," ")</f>
        <v xml:space="preserve"> ,PLTD_Tanah_Grogot,generator,116.18,-1.888,3.19, </v>
      </c>
    </row>
    <row r="14" spans="1:15" x14ac:dyDescent="0.3">
      <c r="A14" t="s">
        <v>378</v>
      </c>
      <c r="B14" t="s">
        <v>24</v>
      </c>
      <c r="C14">
        <v>116.67</v>
      </c>
      <c r="D14">
        <v>-1.3420000000000001</v>
      </c>
      <c r="E14">
        <v>5.8120000000000003</v>
      </c>
      <c r="F14" t="s">
        <v>6</v>
      </c>
      <c r="I14" t="s">
        <v>13</v>
      </c>
      <c r="J14">
        <v>1984</v>
      </c>
      <c r="L14" t="e">
        <f>REPLACE(A14, FIND(" ", A14), 1, "_")</f>
        <v>#VALUE!</v>
      </c>
      <c r="M14" t="e">
        <f t="shared" si="0"/>
        <v>#VALUE!</v>
      </c>
      <c r="N14" t="e">
        <f t="shared" si="0"/>
        <v>#VALUE!</v>
      </c>
      <c r="O14" t="e">
        <f>CONCATENATE(" ",",",L14,",",B14,",",C14,",",D14,",",E14,","," ")</f>
        <v>#VALUE!</v>
      </c>
    </row>
    <row r="15" spans="1:15" x14ac:dyDescent="0.3">
      <c r="A15" t="s">
        <v>109</v>
      </c>
      <c r="B15" t="s">
        <v>24</v>
      </c>
      <c r="C15">
        <v>115.91200000000001</v>
      </c>
      <c r="D15">
        <v>-1.82</v>
      </c>
      <c r="E15">
        <v>8.4</v>
      </c>
      <c r="F15" t="s">
        <v>6</v>
      </c>
      <c r="I15" t="s">
        <v>13</v>
      </c>
      <c r="J15">
        <v>2006</v>
      </c>
      <c r="L15" t="s">
        <v>109</v>
      </c>
      <c r="M15" t="e">
        <f t="shared" si="0"/>
        <v>#VALUE!</v>
      </c>
      <c r="N15" t="e">
        <f t="shared" si="0"/>
        <v>#VALUE!</v>
      </c>
      <c r="O15" t="str">
        <f>CONCATENATE(" ",",",L15,",",B15,",",C15,",",D15,",",E15,","," ")</f>
        <v xml:space="preserve"> ,PLTD_Batu_Sopang,generator,115.912,-1.82,8.4, </v>
      </c>
    </row>
    <row r="16" spans="1:15" x14ac:dyDescent="0.3">
      <c r="A16" t="s">
        <v>110</v>
      </c>
      <c r="B16" t="s">
        <v>24</v>
      </c>
      <c r="C16">
        <v>116.84099999999999</v>
      </c>
      <c r="D16">
        <v>-1.2629999999999999</v>
      </c>
      <c r="E16">
        <v>20.079999999999899</v>
      </c>
      <c r="F16" t="s">
        <v>6</v>
      </c>
      <c r="I16" t="s">
        <v>13</v>
      </c>
      <c r="J16">
        <v>1978</v>
      </c>
      <c r="L16" t="s">
        <v>110</v>
      </c>
      <c r="M16" t="e">
        <f t="shared" si="0"/>
        <v>#VALUE!</v>
      </c>
      <c r="N16" t="e">
        <f t="shared" si="0"/>
        <v>#VALUE!</v>
      </c>
      <c r="O16" t="str">
        <f>CONCATENATE(" ",",",L16,",",B16,",",C16,",",D16,",",E16,","," ")</f>
        <v xml:space="preserve"> ,PLTD_Gunung_Malang,generator,116.841,-1.263,20.0799999999999, </v>
      </c>
    </row>
    <row r="17" spans="1:15" x14ac:dyDescent="0.3">
      <c r="A17" t="s">
        <v>111</v>
      </c>
      <c r="B17" t="s">
        <v>24</v>
      </c>
      <c r="C17">
        <v>116.95099999999999</v>
      </c>
      <c r="D17">
        <v>-1.238</v>
      </c>
      <c r="E17">
        <v>12.16</v>
      </c>
      <c r="F17" t="s">
        <v>6</v>
      </c>
      <c r="I17" t="s">
        <v>13</v>
      </c>
      <c r="J17">
        <v>1988</v>
      </c>
      <c r="L17" t="s">
        <v>111</v>
      </c>
      <c r="M17" t="e">
        <f t="shared" si="0"/>
        <v>#VALUE!</v>
      </c>
      <c r="N17" t="e">
        <f t="shared" si="0"/>
        <v>#VALUE!</v>
      </c>
      <c r="O17" t="str">
        <f>CONCATENATE(" ",",",L17,",",B17,",",C17,",",D17,",",E17,","," ")</f>
        <v xml:space="preserve"> ,PLTD_Batakan_Unit,generator,116.951,-1.238,12.16, </v>
      </c>
    </row>
    <row r="18" spans="1:15" x14ac:dyDescent="0.3">
      <c r="A18" t="s">
        <v>112</v>
      </c>
      <c r="B18" t="s">
        <v>24</v>
      </c>
      <c r="C18">
        <v>116.95099999999999</v>
      </c>
      <c r="D18">
        <v>-1.238</v>
      </c>
      <c r="E18">
        <v>40</v>
      </c>
      <c r="F18" t="s">
        <v>6</v>
      </c>
      <c r="I18" t="s">
        <v>12</v>
      </c>
      <c r="J18">
        <v>2009</v>
      </c>
      <c r="L18" t="s">
        <v>112</v>
      </c>
      <c r="M18" t="e">
        <f t="shared" si="0"/>
        <v>#VALUE!</v>
      </c>
      <c r="N18" t="e">
        <f t="shared" si="0"/>
        <v>#VALUE!</v>
      </c>
      <c r="O18" t="str">
        <f>CONCATENATE(" ",",",L18,",",B18,",",C18,",",D18,",",E18,","," ")</f>
        <v xml:space="preserve"> ,PLTD_Cogindo_(MFO),generator,116.951,-1.238,40, </v>
      </c>
    </row>
    <row r="19" spans="1:15" x14ac:dyDescent="0.3">
      <c r="A19" t="s">
        <v>113</v>
      </c>
      <c r="B19" t="s">
        <v>24</v>
      </c>
      <c r="C19">
        <v>116.878</v>
      </c>
      <c r="D19">
        <v>-1.149</v>
      </c>
      <c r="E19">
        <v>30</v>
      </c>
      <c r="F19" t="s">
        <v>6</v>
      </c>
      <c r="I19" t="s">
        <v>11</v>
      </c>
      <c r="J19">
        <v>2010</v>
      </c>
      <c r="L19" t="s">
        <v>113</v>
      </c>
      <c r="M19" t="e">
        <f t="shared" si="0"/>
        <v>#VALUE!</v>
      </c>
      <c r="N19" t="e">
        <f t="shared" si="0"/>
        <v>#VALUE!</v>
      </c>
      <c r="O19" t="str">
        <f>CONCATENATE(" ",",",L19,",",B19,",",C19,",",D19,",",E19,","," ")</f>
        <v xml:space="preserve"> ,PLTD_CDE_Karang_Joang_(MFO),generator,116.878,-1.149,30, </v>
      </c>
    </row>
    <row r="20" spans="1:15" x14ac:dyDescent="0.3">
      <c r="A20" t="s">
        <v>114</v>
      </c>
      <c r="B20" t="s">
        <v>24</v>
      </c>
      <c r="C20">
        <v>115.812</v>
      </c>
      <c r="D20">
        <v>-1.675</v>
      </c>
      <c r="E20">
        <v>2.79</v>
      </c>
      <c r="F20" t="s">
        <v>6</v>
      </c>
      <c r="I20" t="s">
        <v>13</v>
      </c>
      <c r="J20">
        <v>1982</v>
      </c>
      <c r="L20" t="s">
        <v>114</v>
      </c>
      <c r="M20" t="e">
        <f t="shared" si="0"/>
        <v>#VALUE!</v>
      </c>
      <c r="N20" t="e">
        <f t="shared" si="0"/>
        <v>#VALUE!</v>
      </c>
      <c r="O20" t="str">
        <f>CONCATENATE(" ",",",L20,",",B20,",",C20,",",D20,",",E20,","," ")</f>
        <v xml:space="preserve"> ,PLTD_Muara_Komam,generator,115.812,-1.675,2.79, </v>
      </c>
    </row>
    <row r="21" spans="1:15" x14ac:dyDescent="0.3">
      <c r="A21" t="s">
        <v>379</v>
      </c>
      <c r="B21" t="s">
        <v>24</v>
      </c>
      <c r="C21">
        <v>116.08199999999999</v>
      </c>
      <c r="D21">
        <v>-2.2389999999999999</v>
      </c>
      <c r="E21">
        <v>0.96</v>
      </c>
      <c r="F21" t="s">
        <v>6</v>
      </c>
      <c r="I21" t="s">
        <v>13</v>
      </c>
      <c r="J21">
        <v>1982</v>
      </c>
      <c r="L21" t="e">
        <f>REPLACE(A21, FIND(" ", A21), 1, "_")</f>
        <v>#VALUE!</v>
      </c>
      <c r="M21" t="e">
        <f t="shared" si="0"/>
        <v>#VALUE!</v>
      </c>
      <c r="N21" t="e">
        <f t="shared" si="0"/>
        <v>#VALUE!</v>
      </c>
      <c r="O21" t="e">
        <f>CONCATENATE(" ",",",L21,",",B21,",",C21,",",D21,",",E21,","," ")</f>
        <v>#VALUE!</v>
      </c>
    </row>
    <row r="22" spans="1:15" x14ac:dyDescent="0.3">
      <c r="A22" t="s">
        <v>115</v>
      </c>
      <c r="B22" t="s">
        <v>24</v>
      </c>
      <c r="C22">
        <v>116.584</v>
      </c>
      <c r="D22">
        <v>-2.1749999999999998</v>
      </c>
      <c r="E22">
        <v>0.4</v>
      </c>
      <c r="F22" t="s">
        <v>6</v>
      </c>
      <c r="I22" t="s">
        <v>13</v>
      </c>
      <c r="J22">
        <v>2002</v>
      </c>
      <c r="L22" t="s">
        <v>115</v>
      </c>
      <c r="M22" t="e">
        <f t="shared" si="0"/>
        <v>#VALUE!</v>
      </c>
      <c r="N22" t="e">
        <f t="shared" si="0"/>
        <v>#VALUE!</v>
      </c>
      <c r="O22" t="str">
        <f>CONCATENATE(" ",",",L22,",",B22,",",C22,",",D22,",",E22,","," ")</f>
        <v xml:space="preserve"> ,PLTD_Tanjung_Aru,generator,116.584,-2.175,0.4, </v>
      </c>
    </row>
    <row r="23" spans="1:15" x14ac:dyDescent="0.3">
      <c r="A23" t="s">
        <v>380</v>
      </c>
      <c r="B23" t="s">
        <v>24</v>
      </c>
      <c r="C23">
        <v>116.735</v>
      </c>
      <c r="D23">
        <v>-1.1859999999999999</v>
      </c>
      <c r="E23">
        <v>0.76</v>
      </c>
      <c r="F23" t="s">
        <v>6</v>
      </c>
      <c r="I23" t="s">
        <v>13</v>
      </c>
      <c r="J23">
        <v>2000</v>
      </c>
      <c r="L23" t="e">
        <f>REPLACE(A23, FIND(" ", A23), 1, "_")</f>
        <v>#VALUE!</v>
      </c>
      <c r="M23" t="e">
        <f t="shared" si="0"/>
        <v>#VALUE!</v>
      </c>
      <c r="N23" t="e">
        <f t="shared" si="0"/>
        <v>#VALUE!</v>
      </c>
      <c r="O23" t="e">
        <f>CONCATENATE(" ",",",L23,",",B23,",",C23,",",D23,",",E23,","," ")</f>
        <v>#VALUE!</v>
      </c>
    </row>
    <row r="24" spans="1:15" x14ac:dyDescent="0.3">
      <c r="A24" t="s">
        <v>381</v>
      </c>
      <c r="B24" t="s">
        <v>24</v>
      </c>
      <c r="C24">
        <v>109.327</v>
      </c>
      <c r="D24">
        <v>-2E-3</v>
      </c>
      <c r="E24">
        <v>49.899999999999899</v>
      </c>
      <c r="F24" t="s">
        <v>6</v>
      </c>
      <c r="I24" t="s">
        <v>13</v>
      </c>
      <c r="J24">
        <v>1977</v>
      </c>
      <c r="L24" t="e">
        <f>REPLACE(A24, FIND(" ", A24), 1, "_")</f>
        <v>#VALUE!</v>
      </c>
      <c r="M24" t="e">
        <f t="shared" si="0"/>
        <v>#VALUE!</v>
      </c>
      <c r="N24" t="e">
        <f t="shared" si="0"/>
        <v>#VALUE!</v>
      </c>
      <c r="O24" t="e">
        <f>CONCATENATE(" ",",",L24,",",B24,",",C24,",",D24,",",E24,","," ")</f>
        <v>#VALUE!</v>
      </c>
    </row>
    <row r="25" spans="1:15" x14ac:dyDescent="0.3">
      <c r="A25" t="s">
        <v>116</v>
      </c>
      <c r="B25" t="s">
        <v>24</v>
      </c>
      <c r="C25">
        <v>109.38</v>
      </c>
      <c r="D25">
        <v>-7.1999999999999995E-2</v>
      </c>
      <c r="E25">
        <v>50.399999999999899</v>
      </c>
      <c r="F25" t="s">
        <v>6</v>
      </c>
      <c r="I25" t="s">
        <v>13</v>
      </c>
      <c r="J25">
        <v>1987</v>
      </c>
      <c r="L25" t="s">
        <v>116</v>
      </c>
      <c r="M25" t="e">
        <f t="shared" si="0"/>
        <v>#VALUE!</v>
      </c>
      <c r="N25" t="e">
        <f t="shared" si="0"/>
        <v>#VALUE!</v>
      </c>
      <c r="O25" t="str">
        <f>CONCATENATE(" ",",",L25,",",B25,",",C25,",",D25,",",E25,","," ")</f>
        <v xml:space="preserve"> ,PLTD_Sei_Raya,generator,109.38,-0.072,50.3999999999999, </v>
      </c>
    </row>
    <row r="26" spans="1:15" x14ac:dyDescent="0.3">
      <c r="A26" t="s">
        <v>382</v>
      </c>
      <c r="B26" t="s">
        <v>24</v>
      </c>
      <c r="C26">
        <v>108.998</v>
      </c>
      <c r="D26">
        <v>0.91100000000000003</v>
      </c>
      <c r="E26">
        <v>5.585</v>
      </c>
      <c r="F26" t="s">
        <v>6</v>
      </c>
      <c r="I26" t="s">
        <v>13</v>
      </c>
      <c r="J26">
        <v>1982</v>
      </c>
      <c r="L26" t="e">
        <f>REPLACE(A26, FIND(" ", A26), 1, "_")</f>
        <v>#VALUE!</v>
      </c>
      <c r="M26" t="e">
        <f t="shared" si="0"/>
        <v>#VALUE!</v>
      </c>
      <c r="N26" t="e">
        <f t="shared" si="0"/>
        <v>#VALUE!</v>
      </c>
      <c r="O26" t="e">
        <f>CONCATENATE(" ",",",L26,",",B26,",",C26,",",D26,",",E26,","," ")</f>
        <v>#VALUE!</v>
      </c>
    </row>
    <row r="27" spans="1:15" x14ac:dyDescent="0.3">
      <c r="A27" t="s">
        <v>117</v>
      </c>
      <c r="B27" t="s">
        <v>24</v>
      </c>
      <c r="C27">
        <v>108.98699999999999</v>
      </c>
      <c r="D27">
        <v>0.92600000000000005</v>
      </c>
      <c r="E27">
        <v>18.399999999999899</v>
      </c>
      <c r="F27" t="s">
        <v>6</v>
      </c>
      <c r="I27" t="s">
        <v>13</v>
      </c>
      <c r="J27">
        <v>1986</v>
      </c>
      <c r="L27" t="s">
        <v>117</v>
      </c>
      <c r="M27" t="e">
        <f t="shared" si="0"/>
        <v>#VALUE!</v>
      </c>
      <c r="N27" t="e">
        <f t="shared" si="0"/>
        <v>#VALUE!</v>
      </c>
      <c r="O27" t="str">
        <f>CONCATENATE(" ",",",L27,",",B27,",",C27,",",D27,",",E27,","," ")</f>
        <v xml:space="preserve"> ,PLTD_Sei_Wie,generator,108.987,0.926,18.3999999999999, </v>
      </c>
    </row>
    <row r="28" spans="1:15" x14ac:dyDescent="0.3">
      <c r="A28" t="s">
        <v>118</v>
      </c>
      <c r="B28" t="s">
        <v>24</v>
      </c>
      <c r="C28">
        <v>109.286</v>
      </c>
      <c r="D28">
        <v>1.0999999999999999E-2</v>
      </c>
      <c r="E28">
        <v>10</v>
      </c>
      <c r="F28" t="s">
        <v>5</v>
      </c>
      <c r="I28" t="s">
        <v>12</v>
      </c>
      <c r="J28">
        <v>2018</v>
      </c>
      <c r="L28" t="s">
        <v>118</v>
      </c>
      <c r="M28" t="e">
        <f t="shared" si="0"/>
        <v>#VALUE!</v>
      </c>
      <c r="N28" t="e">
        <f t="shared" si="0"/>
        <v>#VALUE!</v>
      </c>
      <c r="O28" t="str">
        <f>CONCATENATE(" ",",",L28,",",B28,",",C28,",",D28,",",E28,","," ")</f>
        <v xml:space="preserve"> ,PLTBm_PT._Rezeki,generator,109.286,0.011,10, </v>
      </c>
    </row>
    <row r="29" spans="1:15" x14ac:dyDescent="0.3">
      <c r="A29" t="s">
        <v>102</v>
      </c>
      <c r="B29" t="s">
        <v>24</v>
      </c>
      <c r="C29">
        <v>110.35</v>
      </c>
      <c r="D29">
        <v>1.3540000000000001</v>
      </c>
      <c r="E29">
        <v>90</v>
      </c>
      <c r="F29" t="s">
        <v>20</v>
      </c>
      <c r="I29" t="s">
        <v>11</v>
      </c>
      <c r="J29">
        <v>2016</v>
      </c>
      <c r="L29" t="s">
        <v>102</v>
      </c>
      <c r="M29" t="e">
        <f t="shared" si="0"/>
        <v>#VALUE!</v>
      </c>
      <c r="N29" t="e">
        <f t="shared" si="0"/>
        <v>#VALUE!</v>
      </c>
      <c r="O29" t="str">
        <f>CONCATENATE(" ",",",L29,",",B29,",",C29,",",D29,",",E29,","," ")</f>
        <v xml:space="preserve"> ,PLTA_SESCO_275,generator,110.35,1.354,90, </v>
      </c>
    </row>
    <row r="30" spans="1:15" x14ac:dyDescent="0.3">
      <c r="A30" t="s">
        <v>103</v>
      </c>
      <c r="B30" t="s">
        <v>24</v>
      </c>
      <c r="C30">
        <v>116.67400000000001</v>
      </c>
      <c r="D30">
        <v>0.437</v>
      </c>
      <c r="E30">
        <v>4.548</v>
      </c>
      <c r="F30" t="s">
        <v>6</v>
      </c>
      <c r="I30" t="s">
        <v>13</v>
      </c>
      <c r="J30">
        <v>1997</v>
      </c>
      <c r="L30" t="s">
        <v>103</v>
      </c>
      <c r="M30" t="e">
        <f t="shared" si="0"/>
        <v>#VALUE!</v>
      </c>
      <c r="N30" t="e">
        <f t="shared" si="0"/>
        <v>#VALUE!</v>
      </c>
      <c r="O30" t="str">
        <f>CONCATENATE(" ",",",L30,",",B30,",",C30,",",D30,",",E30,","," ")</f>
        <v xml:space="preserve"> ,PLTD_Muara_Bengkal,generator,116.674,0.437,4.548, </v>
      </c>
    </row>
    <row r="31" spans="1:15" x14ac:dyDescent="0.3">
      <c r="A31" t="s">
        <v>104</v>
      </c>
      <c r="B31" t="s">
        <v>24</v>
      </c>
      <c r="C31">
        <v>116.843</v>
      </c>
      <c r="D31">
        <v>1.0449999999999999</v>
      </c>
      <c r="E31">
        <v>6.8940000000000001</v>
      </c>
      <c r="F31" t="s">
        <v>6</v>
      </c>
      <c r="I31" t="s">
        <v>13</v>
      </c>
      <c r="J31">
        <v>1995</v>
      </c>
      <c r="L31" t="s">
        <v>104</v>
      </c>
      <c r="M31" t="e">
        <f t="shared" si="0"/>
        <v>#VALUE!</v>
      </c>
      <c r="N31" t="e">
        <f t="shared" si="0"/>
        <v>#VALUE!</v>
      </c>
      <c r="O31" t="str">
        <f>CONCATENATE(" ",",",L31,",",B31,",",C31,",",D31,",",E31,","," ")</f>
        <v xml:space="preserve"> ,PLTD_Muara_Wahau,generator,116.843,1.045,6.894, </v>
      </c>
    </row>
    <row r="32" spans="1:15" x14ac:dyDescent="0.3">
      <c r="A32" t="s">
        <v>383</v>
      </c>
      <c r="B32" t="s">
        <v>24</v>
      </c>
      <c r="C32">
        <v>117.56100000000001</v>
      </c>
      <c r="D32">
        <v>0.75600000000000001</v>
      </c>
      <c r="E32">
        <v>4.49</v>
      </c>
      <c r="F32" t="s">
        <v>6</v>
      </c>
      <c r="I32" t="s">
        <v>13</v>
      </c>
      <c r="J32">
        <v>2000</v>
      </c>
      <c r="L32" t="e">
        <f>REPLACE(A32, FIND(" ", A32), 1, "_")</f>
        <v>#VALUE!</v>
      </c>
      <c r="M32" t="e">
        <f t="shared" si="0"/>
        <v>#VALUE!</v>
      </c>
      <c r="N32" t="e">
        <f t="shared" si="0"/>
        <v>#VALUE!</v>
      </c>
      <c r="O32" t="e">
        <f>CONCATENATE(" ",",",L32,",",B32,",",C32,",",D32,",",E32,","," ")</f>
        <v>#VALUE!</v>
      </c>
    </row>
    <row r="33" spans="1:15" x14ac:dyDescent="0.3">
      <c r="A33" t="s">
        <v>101</v>
      </c>
      <c r="B33" t="s">
        <v>24</v>
      </c>
      <c r="C33">
        <v>117.56100000000001</v>
      </c>
      <c r="D33">
        <v>0.75600000000000001</v>
      </c>
      <c r="E33">
        <v>0.92</v>
      </c>
      <c r="F33" t="s">
        <v>6</v>
      </c>
      <c r="I33" t="s">
        <v>21</v>
      </c>
      <c r="J33">
        <v>2015</v>
      </c>
      <c r="L33" t="s">
        <v>101</v>
      </c>
      <c r="M33" t="e">
        <f t="shared" si="0"/>
        <v>#VALUE!</v>
      </c>
      <c r="N33" t="e">
        <f t="shared" si="0"/>
        <v>#VALUE!</v>
      </c>
      <c r="O33" t="str">
        <f>CONCATENATE(" ",",",L33,",",B33,",",C33,",",D33,",",E33,","," ")</f>
        <v xml:space="preserve"> ,PLTD_Sepaso_Pemkab,generator,117.561,0.756,0.92, </v>
      </c>
    </row>
    <row r="34" spans="1:15" x14ac:dyDescent="0.3">
      <c r="A34" t="s">
        <v>384</v>
      </c>
      <c r="B34" t="s">
        <v>24</v>
      </c>
      <c r="C34">
        <v>117.98</v>
      </c>
      <c r="D34">
        <v>0.98599999999999999</v>
      </c>
      <c r="E34">
        <v>3</v>
      </c>
      <c r="F34" t="s">
        <v>6</v>
      </c>
      <c r="I34" t="s">
        <v>13</v>
      </c>
      <c r="J34">
        <v>1996</v>
      </c>
      <c r="L34" t="e">
        <f>REPLACE(A34, FIND(" ", A34), 1, "_")</f>
        <v>#VALUE!</v>
      </c>
      <c r="M34" t="e">
        <f t="shared" si="0"/>
        <v>#VALUE!</v>
      </c>
      <c r="N34" t="e">
        <f t="shared" si="0"/>
        <v>#VALUE!</v>
      </c>
      <c r="O34" t="e">
        <f>CONCATENATE(" ",",",L34,",",B34,",",C34,",",D34,",",E34,","," ")</f>
        <v>#VALUE!</v>
      </c>
    </row>
    <row r="35" spans="1:15" x14ac:dyDescent="0.3">
      <c r="A35" t="s">
        <v>99</v>
      </c>
      <c r="B35" t="s">
        <v>24</v>
      </c>
      <c r="C35">
        <v>117.98</v>
      </c>
      <c r="D35">
        <v>0.98599999999999999</v>
      </c>
      <c r="E35">
        <v>0.8</v>
      </c>
      <c r="F35" t="s">
        <v>6</v>
      </c>
      <c r="I35" t="s">
        <v>21</v>
      </c>
      <c r="J35">
        <v>2015</v>
      </c>
      <c r="L35" t="s">
        <v>99</v>
      </c>
      <c r="M35" t="e">
        <f t="shared" si="0"/>
        <v>#VALUE!</v>
      </c>
      <c r="N35" t="e">
        <f t="shared" si="0"/>
        <v>#VALUE!</v>
      </c>
      <c r="O35" t="str">
        <f>CONCATENATE(" ",",",L35,",",B35,",",C35,",",D35,",",E35,","," ")</f>
        <v xml:space="preserve"> ,PLTD_Sangkulirang_Pemkab,generator,117.98,0.986,0.8, </v>
      </c>
    </row>
    <row r="36" spans="1:15" x14ac:dyDescent="0.3">
      <c r="A36" t="s">
        <v>100</v>
      </c>
      <c r="B36" t="s">
        <v>24</v>
      </c>
      <c r="C36">
        <v>115.801</v>
      </c>
      <c r="D36">
        <v>-0.24199999999999999</v>
      </c>
      <c r="E36">
        <v>5.2</v>
      </c>
      <c r="F36" t="s">
        <v>6</v>
      </c>
      <c r="I36" t="s">
        <v>16</v>
      </c>
      <c r="J36">
        <v>2016</v>
      </c>
      <c r="L36" t="s">
        <v>100</v>
      </c>
      <c r="M36" t="e">
        <f t="shared" si="0"/>
        <v>#VALUE!</v>
      </c>
      <c r="N36" t="e">
        <f t="shared" si="0"/>
        <v>#VALUE!</v>
      </c>
      <c r="O36" t="str">
        <f>CONCATENATE(" ",",",L36,",",B36,",",C36,",",D36,",",E36,","," ")</f>
        <v xml:space="preserve"> ,PLTD_Sewa_Sentawar_Pemkab_Kubar,generator,115.801,-0.242,5.2, </v>
      </c>
    </row>
    <row r="37" spans="1:15" x14ac:dyDescent="0.3">
      <c r="A37" t="s">
        <v>385</v>
      </c>
      <c r="B37" t="s">
        <v>24</v>
      </c>
      <c r="C37">
        <v>115.801</v>
      </c>
      <c r="D37">
        <v>-0.24199999999999999</v>
      </c>
      <c r="E37">
        <v>24.6099999999999</v>
      </c>
      <c r="F37" t="s">
        <v>6</v>
      </c>
      <c r="I37" t="s">
        <v>13</v>
      </c>
      <c r="J37">
        <v>2008</v>
      </c>
      <c r="L37" t="e">
        <f>REPLACE(A37, FIND(" ", A37), 1, "_")</f>
        <v>#VALUE!</v>
      </c>
      <c r="M37" t="e">
        <f t="shared" si="0"/>
        <v>#VALUE!</v>
      </c>
      <c r="N37" t="e">
        <f t="shared" si="0"/>
        <v>#VALUE!</v>
      </c>
      <c r="O37" t="e">
        <f>CONCATENATE(" ",",",L37,",",B37,",",C37,",",D37,",",E37,","," ")</f>
        <v>#VALUE!</v>
      </c>
    </row>
    <row r="38" spans="1:15" x14ac:dyDescent="0.3">
      <c r="A38" t="s">
        <v>386</v>
      </c>
      <c r="B38" t="s">
        <v>24</v>
      </c>
      <c r="C38">
        <v>115.831</v>
      </c>
      <c r="D38">
        <v>-0.21199999999999999</v>
      </c>
      <c r="E38">
        <v>24.6099999999999</v>
      </c>
      <c r="F38" t="s">
        <v>6</v>
      </c>
      <c r="I38" t="s">
        <v>17</v>
      </c>
      <c r="J38">
        <v>2001</v>
      </c>
      <c r="L38" t="e">
        <f>REPLACE(A38, FIND(" ", A38), 1, "_")</f>
        <v>#VALUE!</v>
      </c>
      <c r="M38" t="e">
        <f t="shared" si="0"/>
        <v>#VALUE!</v>
      </c>
      <c r="N38" t="e">
        <f t="shared" si="0"/>
        <v>#VALUE!</v>
      </c>
      <c r="O38" t="e">
        <f>CONCATENATE(" ",",",L38,",",B38,",",C38,",",D38,",",E38,","," ")</f>
        <v>#VALUE!</v>
      </c>
    </row>
    <row r="39" spans="1:15" x14ac:dyDescent="0.3">
      <c r="A39" t="s">
        <v>387</v>
      </c>
      <c r="B39" t="s">
        <v>24</v>
      </c>
      <c r="C39">
        <v>117.511</v>
      </c>
      <c r="D39">
        <v>2.1579999999999999</v>
      </c>
      <c r="E39">
        <v>15.9179999999999</v>
      </c>
      <c r="F39" t="s">
        <v>6</v>
      </c>
      <c r="I39" t="s">
        <v>13</v>
      </c>
      <c r="J39">
        <v>1996</v>
      </c>
      <c r="L39" t="e">
        <f>REPLACE(A39, FIND(" ", A39), 1, "_")</f>
        <v>#VALUE!</v>
      </c>
      <c r="M39" t="e">
        <f t="shared" si="0"/>
        <v>#VALUE!</v>
      </c>
      <c r="N39" t="e">
        <f t="shared" si="0"/>
        <v>#VALUE!</v>
      </c>
      <c r="O39" t="e">
        <f>CONCATENATE(" ",",",L39,",",B39,",",C39,",",D39,",",E39,","," ")</f>
        <v>#VALUE!</v>
      </c>
    </row>
    <row r="40" spans="1:15" x14ac:dyDescent="0.3">
      <c r="A40" t="s">
        <v>388</v>
      </c>
      <c r="B40" t="s">
        <v>24</v>
      </c>
      <c r="C40">
        <v>116.611</v>
      </c>
      <c r="D40">
        <v>3.5409999999999999</v>
      </c>
      <c r="E40">
        <v>10.64</v>
      </c>
      <c r="F40" t="s">
        <v>6</v>
      </c>
      <c r="I40" t="s">
        <v>17</v>
      </c>
      <c r="J40">
        <v>1996</v>
      </c>
      <c r="L40" t="e">
        <f>REPLACE(A40, FIND(" ", A40), 1, "_")</f>
        <v>#VALUE!</v>
      </c>
      <c r="M40" t="e">
        <f t="shared" si="0"/>
        <v>#VALUE!</v>
      </c>
      <c r="N40" t="e">
        <f t="shared" si="0"/>
        <v>#VALUE!</v>
      </c>
      <c r="O40" t="e">
        <f>CONCATENATE(" ",",",L40,",",B40,",",C40,",",D40,",",E40,","," ")</f>
        <v>#VALUE!</v>
      </c>
    </row>
    <row r="41" spans="1:15" x14ac:dyDescent="0.3">
      <c r="A41" t="s">
        <v>389</v>
      </c>
      <c r="B41" t="s">
        <v>24</v>
      </c>
      <c r="C41">
        <v>117.386</v>
      </c>
      <c r="D41">
        <v>2.8319999999999999</v>
      </c>
      <c r="E41">
        <v>19.384</v>
      </c>
      <c r="F41" t="s">
        <v>6</v>
      </c>
      <c r="I41" t="s">
        <v>13</v>
      </c>
      <c r="J41">
        <v>1977</v>
      </c>
      <c r="L41" t="e">
        <f>REPLACE(A41, FIND(" ", A41), 1, "_")</f>
        <v>#VALUE!</v>
      </c>
      <c r="M41" t="e">
        <f t="shared" si="0"/>
        <v>#VALUE!</v>
      </c>
      <c r="N41" t="e">
        <f t="shared" si="0"/>
        <v>#VALUE!</v>
      </c>
      <c r="O41" t="e">
        <f>CONCATENATE(" ",",",L41,",",B41,",",C41,",",D41,",",E41,","," ")</f>
        <v>#VALUE!</v>
      </c>
    </row>
    <row r="42" spans="1:15" x14ac:dyDescent="0.3">
      <c r="A42" t="s">
        <v>91</v>
      </c>
      <c r="B42" t="s">
        <v>24</v>
      </c>
      <c r="C42">
        <v>113.874</v>
      </c>
      <c r="D42">
        <v>-1.827</v>
      </c>
      <c r="E42">
        <v>17.4499999999999</v>
      </c>
      <c r="F42" t="s">
        <v>6</v>
      </c>
      <c r="I42" t="s">
        <v>13</v>
      </c>
      <c r="J42">
        <v>1986</v>
      </c>
      <c r="L42" t="s">
        <v>91</v>
      </c>
      <c r="M42" t="e">
        <f t="shared" si="0"/>
        <v>#VALUE!</v>
      </c>
      <c r="N42" t="e">
        <f t="shared" si="0"/>
        <v>#VALUE!</v>
      </c>
      <c r="O42" t="str">
        <f>CONCATENATE(" ",",",L42,",",B42,",",C42,",",D42,",",E42,","," ")</f>
        <v xml:space="preserve"> ,PLTD_Kahayan/Area_Palangka_Raya,generator,113.874,-1.827,17.4499999999999, </v>
      </c>
    </row>
    <row r="43" spans="1:15" x14ac:dyDescent="0.3">
      <c r="A43" t="s">
        <v>94</v>
      </c>
      <c r="B43" t="s">
        <v>24</v>
      </c>
      <c r="C43">
        <v>112.96899999999999</v>
      </c>
      <c r="D43">
        <v>-2.516</v>
      </c>
      <c r="E43">
        <v>3.88</v>
      </c>
      <c r="F43" t="s">
        <v>6</v>
      </c>
      <c r="I43" t="s">
        <v>13</v>
      </c>
      <c r="J43">
        <v>1982</v>
      </c>
      <c r="L43" t="s">
        <v>94</v>
      </c>
      <c r="M43" t="e">
        <f t="shared" si="0"/>
        <v>#VALUE!</v>
      </c>
      <c r="N43" t="e">
        <f t="shared" si="0"/>
        <v>#VALUE!</v>
      </c>
      <c r="O43" t="str">
        <f>CONCATENATE(" ",",",L43,",",B43,",",C43,",",D43,",",E43,","," ")</f>
        <v xml:space="preserve"> ,PLTD_Rayon_Sampit,generator,112.969,-2.516,3.88, </v>
      </c>
    </row>
    <row r="44" spans="1:15" x14ac:dyDescent="0.3">
      <c r="A44" t="s">
        <v>95</v>
      </c>
      <c r="B44" t="s">
        <v>24</v>
      </c>
      <c r="C44">
        <v>111.73099999999999</v>
      </c>
      <c r="D44">
        <v>-2.73</v>
      </c>
      <c r="E44">
        <v>7.12</v>
      </c>
      <c r="F44" t="s">
        <v>6</v>
      </c>
      <c r="I44" t="s">
        <v>13</v>
      </c>
      <c r="J44">
        <v>1983</v>
      </c>
      <c r="L44" t="s">
        <v>95</v>
      </c>
      <c r="M44" t="e">
        <f t="shared" si="0"/>
        <v>#VALUE!</v>
      </c>
      <c r="N44" t="e">
        <f t="shared" si="0"/>
        <v>#VALUE!</v>
      </c>
      <c r="O44" t="str">
        <f>CONCATENATE(" ",",",L44,",",B44,",",C44,",",D44,",",E44,","," ")</f>
        <v xml:space="preserve"> ,PLTD_Pangkalan_Bun,generator,111.731,-2.73,7.12, </v>
      </c>
    </row>
    <row r="45" spans="1:15" x14ac:dyDescent="0.3">
      <c r="A45" t="s">
        <v>92</v>
      </c>
      <c r="B45" t="s">
        <v>24</v>
      </c>
      <c r="C45">
        <v>111.46899999999999</v>
      </c>
      <c r="D45">
        <v>-2.1869999999999998</v>
      </c>
      <c r="E45">
        <v>10.848000000000001</v>
      </c>
      <c r="F45" t="s">
        <v>6</v>
      </c>
      <c r="I45" t="s">
        <v>13</v>
      </c>
      <c r="J45">
        <v>1998</v>
      </c>
      <c r="L45" t="s">
        <v>92</v>
      </c>
      <c r="M45" t="e">
        <f t="shared" si="0"/>
        <v>#VALUE!</v>
      </c>
      <c r="N45" t="e">
        <f t="shared" si="0"/>
        <v>#VALUE!</v>
      </c>
      <c r="O45" t="str">
        <f>CONCATENATE(" ",",",L45,",",B45,",",C45,",",D45,",",E45,","," ")</f>
        <v xml:space="preserve"> ,PLTD_Rayon_Nanga_Bulik,generator,111.469,-2.187,10.848, </v>
      </c>
    </row>
    <row r="46" spans="1:15" x14ac:dyDescent="0.3">
      <c r="A46" t="s">
        <v>96</v>
      </c>
      <c r="B46" t="s">
        <v>24</v>
      </c>
      <c r="C46">
        <v>111.73099999999999</v>
      </c>
      <c r="D46">
        <v>-2.73</v>
      </c>
      <c r="E46">
        <v>4</v>
      </c>
      <c r="F46" t="s">
        <v>6</v>
      </c>
      <c r="I46" t="s">
        <v>17</v>
      </c>
      <c r="J46">
        <v>2012</v>
      </c>
      <c r="L46" t="s">
        <v>96</v>
      </c>
      <c r="M46" t="e">
        <f t="shared" si="0"/>
        <v>#VALUE!</v>
      </c>
      <c r="N46" t="e">
        <f t="shared" si="0"/>
        <v>#VALUE!</v>
      </c>
      <c r="O46" t="str">
        <f>CONCATENATE(" ",",",L46,",",B46,",",C46,",",D46,",",E46,","," ")</f>
        <v xml:space="preserve"> ,PLTD_Sewa_PGL_Pangkalan_Bun,generator,111.731,-2.73,4, </v>
      </c>
    </row>
    <row r="47" spans="1:15" x14ac:dyDescent="0.3">
      <c r="A47" t="s">
        <v>97</v>
      </c>
      <c r="B47" t="s">
        <v>24</v>
      </c>
      <c r="C47">
        <v>111.73099999999999</v>
      </c>
      <c r="D47">
        <v>-2.73</v>
      </c>
      <c r="E47">
        <v>14</v>
      </c>
      <c r="F47" t="s">
        <v>6</v>
      </c>
      <c r="I47" t="s">
        <v>17</v>
      </c>
      <c r="J47">
        <v>2012</v>
      </c>
      <c r="L47" t="s">
        <v>97</v>
      </c>
      <c r="M47" t="e">
        <f t="shared" si="0"/>
        <v>#VALUE!</v>
      </c>
      <c r="N47" t="e">
        <f t="shared" si="0"/>
        <v>#VALUE!</v>
      </c>
      <c r="O47" t="str">
        <f>CONCATENATE(" ",",",L47,",",B47,",",C47,",",D47,",",E47,","," ")</f>
        <v xml:space="preserve"> ,PLTD_Sewa_Kaltimex_Pangkalan_Bun,generator,111.731,-2.73,14, </v>
      </c>
    </row>
    <row r="48" spans="1:15" x14ac:dyDescent="0.3">
      <c r="A48" t="s">
        <v>98</v>
      </c>
      <c r="B48" t="s">
        <v>24</v>
      </c>
      <c r="C48">
        <v>111.824</v>
      </c>
      <c r="D48">
        <v>-2.6070000000000002</v>
      </c>
      <c r="E48">
        <v>2.5</v>
      </c>
      <c r="F48" t="s">
        <v>6</v>
      </c>
      <c r="I48" t="s">
        <v>17</v>
      </c>
      <c r="J48">
        <v>2018</v>
      </c>
      <c r="L48" t="s">
        <v>98</v>
      </c>
      <c r="M48" t="e">
        <f t="shared" si="0"/>
        <v>#VALUE!</v>
      </c>
      <c r="N48" t="e">
        <f t="shared" si="0"/>
        <v>#VALUE!</v>
      </c>
      <c r="O48" t="str">
        <f>CONCATENATE(" ",",",L48,",",B48,",",C48,",",D48,",",E48,","," ")</f>
        <v xml:space="preserve"> ,PLTD_Sewa_UPM_Pangkalan_Banteng,generator,111.824,-2.607,2.5, </v>
      </c>
    </row>
    <row r="49" spans="1:15" x14ac:dyDescent="0.3">
      <c r="A49" t="s">
        <v>93</v>
      </c>
      <c r="B49" t="s">
        <v>24</v>
      </c>
      <c r="C49">
        <v>112.97</v>
      </c>
      <c r="D49">
        <v>-2.516</v>
      </c>
      <c r="E49">
        <v>8</v>
      </c>
      <c r="F49" t="s">
        <v>6</v>
      </c>
      <c r="I49" t="s">
        <v>17</v>
      </c>
      <c r="J49">
        <v>2012</v>
      </c>
      <c r="L49" t="s">
        <v>93</v>
      </c>
      <c r="M49" t="e">
        <f t="shared" si="0"/>
        <v>#VALUE!</v>
      </c>
      <c r="N49" t="e">
        <f t="shared" si="0"/>
        <v>#VALUE!</v>
      </c>
      <c r="O49" t="str">
        <f>CONCATENATE(" ",",",L49,",",B49,",",C49,",",D49,",",E49,","," ")</f>
        <v xml:space="preserve"> ,PLTD_Sewa_Kaltimex_Sampit,generator,112.97,-2.516,8, </v>
      </c>
    </row>
    <row r="50" spans="1:15" x14ac:dyDescent="0.3">
      <c r="A50" t="s">
        <v>390</v>
      </c>
      <c r="B50" t="s">
        <v>24</v>
      </c>
      <c r="C50">
        <v>116.212</v>
      </c>
      <c r="D50">
        <v>-3.254</v>
      </c>
      <c r="E50">
        <v>15.47</v>
      </c>
      <c r="F50" t="s">
        <v>6</v>
      </c>
      <c r="I50" t="s">
        <v>13</v>
      </c>
      <c r="J50">
        <v>1980</v>
      </c>
      <c r="L50" t="e">
        <f>REPLACE(A50, FIND(" ", A50), 1, "_")</f>
        <v>#VALUE!</v>
      </c>
      <c r="M50" t="e">
        <f t="shared" si="0"/>
        <v>#VALUE!</v>
      </c>
      <c r="N50" t="e">
        <f t="shared" si="0"/>
        <v>#VALUE!</v>
      </c>
      <c r="O50" t="e">
        <f>CONCATENATE(" ",",",L50,",",B50,",",C50,",",D50,",",E50,","," ")</f>
        <v>#VALUE!</v>
      </c>
    </row>
    <row r="51" spans="1:15" x14ac:dyDescent="0.3">
      <c r="A51" t="s">
        <v>119</v>
      </c>
      <c r="B51" t="s">
        <v>24</v>
      </c>
      <c r="C51">
        <v>111.967</v>
      </c>
      <c r="D51">
        <v>-2.052</v>
      </c>
      <c r="E51">
        <v>10</v>
      </c>
      <c r="F51" t="s">
        <v>5</v>
      </c>
      <c r="I51" t="s">
        <v>16</v>
      </c>
      <c r="J51">
        <v>2018</v>
      </c>
      <c r="L51" t="s">
        <v>119</v>
      </c>
      <c r="M51" t="e">
        <f t="shared" si="0"/>
        <v>#VALUE!</v>
      </c>
      <c r="N51" t="e">
        <f t="shared" si="0"/>
        <v>#VALUE!</v>
      </c>
      <c r="O51" t="str">
        <f>CONCATENATE(" ",",",L51,",",B51,",",C51,",",D51,",",E51,","," ")</f>
        <v xml:space="preserve"> ,PLTBm_Kotawaringin_Barat,generator,111.967,-2.052,10, </v>
      </c>
    </row>
    <row r="52" spans="1:15" x14ac:dyDescent="0.3">
      <c r="A52" t="s">
        <v>391</v>
      </c>
      <c r="B52" t="s">
        <v>24</v>
      </c>
      <c r="C52">
        <v>111.72799999999999</v>
      </c>
      <c r="D52">
        <v>-2.7250000000000001</v>
      </c>
      <c r="E52">
        <v>11</v>
      </c>
      <c r="F52" t="s">
        <v>6</v>
      </c>
      <c r="I52" t="s">
        <v>13</v>
      </c>
      <c r="J52">
        <v>2004</v>
      </c>
      <c r="L52" t="e">
        <f>REPLACE(A52, FIND(" ", A52), 1, "_")</f>
        <v>#VALUE!</v>
      </c>
      <c r="M52" t="e">
        <f t="shared" si="0"/>
        <v>#VALUE!</v>
      </c>
      <c r="N52" t="e">
        <f t="shared" si="0"/>
        <v>#VALUE!</v>
      </c>
      <c r="O52" t="e">
        <f>CONCATENATE(" ",",",L52,",",B52,",",C52,",",D52,",",E52,","," ")</f>
        <v>#VALUE!</v>
      </c>
    </row>
    <row r="53" spans="1:15" x14ac:dyDescent="0.3">
      <c r="A53" t="s">
        <v>120</v>
      </c>
      <c r="B53" t="s">
        <v>24</v>
      </c>
      <c r="C53">
        <v>114.883</v>
      </c>
      <c r="D53">
        <v>-0.92600000000000005</v>
      </c>
      <c r="E53">
        <v>8.81</v>
      </c>
      <c r="F53" t="s">
        <v>6</v>
      </c>
      <c r="I53" t="s">
        <v>13</v>
      </c>
      <c r="J53">
        <v>2004</v>
      </c>
      <c r="L53" t="s">
        <v>120</v>
      </c>
      <c r="M53" t="e">
        <f t="shared" si="0"/>
        <v>#VALUE!</v>
      </c>
      <c r="N53" t="e">
        <f t="shared" si="0"/>
        <v>#VALUE!</v>
      </c>
      <c r="O53" t="str">
        <f>CONCATENATE(" ",",",L53,",",B53,",",C53,",",D53,",",E53,","," ")</f>
        <v xml:space="preserve"> ,PLTD_Muara_Teweh,generator,114.883,-0.926,8.81, </v>
      </c>
    </row>
    <row r="54" spans="1:15" x14ac:dyDescent="0.3">
      <c r="A54" t="s">
        <v>121</v>
      </c>
      <c r="B54" t="s">
        <v>24</v>
      </c>
      <c r="C54">
        <v>114.583</v>
      </c>
      <c r="D54">
        <v>-0.58299999999999996</v>
      </c>
      <c r="E54">
        <v>2.19</v>
      </c>
      <c r="F54" t="s">
        <v>6</v>
      </c>
      <c r="I54" t="s">
        <v>13</v>
      </c>
      <c r="J54">
        <v>2000</v>
      </c>
      <c r="L54" t="s">
        <v>121</v>
      </c>
      <c r="M54" t="e">
        <f t="shared" si="0"/>
        <v>#VALUE!</v>
      </c>
      <c r="N54" t="e">
        <f t="shared" si="0"/>
        <v>#VALUE!</v>
      </c>
      <c r="O54" t="str">
        <f>CONCATENATE(" ",",",L54,",",B54,",",C54,",",D54,",",E54,","," ")</f>
        <v xml:space="preserve"> ,PLTD_Puruk_Cahu,generator,114.583,-0.583,2.19, </v>
      </c>
    </row>
    <row r="55" spans="1:15" x14ac:dyDescent="0.3">
      <c r="A55" t="s">
        <v>392</v>
      </c>
      <c r="B55" t="s">
        <v>24</v>
      </c>
      <c r="C55">
        <v>114.822</v>
      </c>
      <c r="D55">
        <v>-1.7450000000000001</v>
      </c>
      <c r="E55">
        <v>4.01</v>
      </c>
      <c r="F55" t="s">
        <v>6</v>
      </c>
      <c r="I55" t="s">
        <v>13</v>
      </c>
      <c r="J55">
        <v>2004</v>
      </c>
      <c r="L55" t="e">
        <f>REPLACE(A55, FIND(" ", A55), 1, "_")</f>
        <v>#VALUE!</v>
      </c>
      <c r="M55" t="e">
        <f t="shared" si="0"/>
        <v>#VALUE!</v>
      </c>
      <c r="N55" t="e">
        <f t="shared" si="0"/>
        <v>#VALUE!</v>
      </c>
      <c r="O55" t="e">
        <f>CONCATENATE(" ",",",L55,",",B55,",",C55,",",D55,",",E55,","," ")</f>
        <v>#VALUE!</v>
      </c>
    </row>
    <row r="56" spans="1:15" x14ac:dyDescent="0.3">
      <c r="A56" t="s">
        <v>393</v>
      </c>
      <c r="B56" t="s">
        <v>24</v>
      </c>
      <c r="C56">
        <v>109.977</v>
      </c>
      <c r="D56">
        <v>-1.802</v>
      </c>
      <c r="E56">
        <v>14.7989999999999</v>
      </c>
      <c r="F56" t="s">
        <v>6</v>
      </c>
      <c r="I56" t="s">
        <v>13</v>
      </c>
      <c r="J56">
        <v>1987</v>
      </c>
      <c r="L56" t="e">
        <f>REPLACE(A56, FIND(" ", A56), 1, "_")</f>
        <v>#VALUE!</v>
      </c>
      <c r="M56" t="e">
        <f t="shared" si="0"/>
        <v>#VALUE!</v>
      </c>
      <c r="N56" t="e">
        <f t="shared" si="0"/>
        <v>#VALUE!</v>
      </c>
      <c r="O56" t="e">
        <f>CONCATENATE(" ",",",L56,",",B56,",",C56,",",D56,",",E56,","," ")</f>
        <v>#VALUE!</v>
      </c>
    </row>
    <row r="57" spans="1:15" x14ac:dyDescent="0.3">
      <c r="A57" t="s">
        <v>122</v>
      </c>
      <c r="B57" t="s">
        <v>24</v>
      </c>
      <c r="C57">
        <v>110.20699999999999</v>
      </c>
      <c r="D57">
        <v>-2.532</v>
      </c>
      <c r="E57">
        <v>0.82299999999999995</v>
      </c>
      <c r="F57" t="s">
        <v>6</v>
      </c>
      <c r="I57" t="s">
        <v>13</v>
      </c>
      <c r="J57">
        <v>1996</v>
      </c>
      <c r="L57" t="s">
        <v>122</v>
      </c>
      <c r="M57" t="e">
        <f t="shared" si="0"/>
        <v>#VALUE!</v>
      </c>
      <c r="N57" t="e">
        <f t="shared" si="0"/>
        <v>#VALUE!</v>
      </c>
      <c r="O57" t="str">
        <f>CONCATENATE(" ",",",L57,",",B57,",",C57,",",D57,",",E57,","," ")</f>
        <v xml:space="preserve"> ,PLTD_Kendawangan_Kanan,generator,110.207,-2.532,0.823, </v>
      </c>
    </row>
    <row r="58" spans="1:15" x14ac:dyDescent="0.3">
      <c r="A58" t="s">
        <v>123</v>
      </c>
      <c r="B58" t="s">
        <v>24</v>
      </c>
      <c r="C58">
        <v>110.625</v>
      </c>
      <c r="D58">
        <v>-2.7930000000000001</v>
      </c>
      <c r="E58">
        <v>1.05</v>
      </c>
      <c r="F58" t="s">
        <v>6</v>
      </c>
      <c r="I58" t="s">
        <v>13</v>
      </c>
      <c r="J58">
        <v>2001</v>
      </c>
      <c r="L58" t="s">
        <v>123</v>
      </c>
      <c r="M58" t="e">
        <f t="shared" ref="M58:N112" si="1">REPLACE(L58, FIND(" ", L58), 1, "_")</f>
        <v>#VALUE!</v>
      </c>
      <c r="N58" t="e">
        <f t="shared" si="1"/>
        <v>#VALUE!</v>
      </c>
      <c r="O58" t="str">
        <f>CONCATENATE(" ",",",L58,",",B58,",",C58,",",D58,",",E58,","," ")</f>
        <v xml:space="preserve"> ,PLTD_Air_Hitam,generator,110.625,-2.793,1.05, </v>
      </c>
    </row>
    <row r="59" spans="1:15" x14ac:dyDescent="0.3">
      <c r="A59" t="s">
        <v>124</v>
      </c>
      <c r="B59" t="s">
        <v>24</v>
      </c>
      <c r="C59">
        <v>109.682</v>
      </c>
      <c r="D59">
        <v>-1.208</v>
      </c>
      <c r="E59">
        <v>1.0840000000000001</v>
      </c>
      <c r="F59" t="s">
        <v>6</v>
      </c>
      <c r="I59" t="s">
        <v>13</v>
      </c>
      <c r="J59">
        <v>1996</v>
      </c>
      <c r="L59" t="s">
        <v>124</v>
      </c>
      <c r="M59" t="e">
        <f t="shared" si="1"/>
        <v>#VALUE!</v>
      </c>
      <c r="N59" t="e">
        <f t="shared" si="1"/>
        <v>#VALUE!</v>
      </c>
      <c r="O59" t="str">
        <f>CONCATENATE(" ",",",L59,",",B59,",",C59,",",D59,",",E59,","," ")</f>
        <v xml:space="preserve"> ,PLTD_Tanjung_Satai,generator,109.682,-1.208,1.084, </v>
      </c>
    </row>
    <row r="60" spans="1:15" x14ac:dyDescent="0.3">
      <c r="A60" t="s">
        <v>125</v>
      </c>
      <c r="B60" t="s">
        <v>24</v>
      </c>
      <c r="C60">
        <v>109.461</v>
      </c>
      <c r="D60">
        <v>-1.1100000000000001</v>
      </c>
      <c r="E60">
        <v>1.196</v>
      </c>
      <c r="F60" t="s">
        <v>6</v>
      </c>
      <c r="I60" t="s">
        <v>13</v>
      </c>
      <c r="J60">
        <v>1982</v>
      </c>
      <c r="L60" t="s">
        <v>125</v>
      </c>
      <c r="M60" t="e">
        <f t="shared" si="1"/>
        <v>#VALUE!</v>
      </c>
      <c r="N60" t="e">
        <f t="shared" si="1"/>
        <v>#VALUE!</v>
      </c>
      <c r="O60" t="str">
        <f>CONCATENATE(" ",",",L60,",",B60,",",C60,",",D60,",",E60,","," ")</f>
        <v xml:space="preserve"> ,PLTD_Dusun_Besar,generator,109.461,-1.11,1.196, </v>
      </c>
    </row>
    <row r="61" spans="1:15" x14ac:dyDescent="0.3">
      <c r="A61" t="s">
        <v>394</v>
      </c>
      <c r="B61" t="s">
        <v>24</v>
      </c>
      <c r="C61">
        <v>110.524</v>
      </c>
      <c r="D61">
        <v>-1.234</v>
      </c>
      <c r="E61">
        <v>1.4379999999999999</v>
      </c>
      <c r="F61" t="s">
        <v>6</v>
      </c>
      <c r="I61" t="s">
        <v>13</v>
      </c>
      <c r="J61">
        <v>2001</v>
      </c>
      <c r="L61" t="e">
        <f>REPLACE(A61, FIND(" ", A61), 1, "_")</f>
        <v>#VALUE!</v>
      </c>
      <c r="M61" t="e">
        <f t="shared" si="1"/>
        <v>#VALUE!</v>
      </c>
      <c r="N61" t="e">
        <f t="shared" si="1"/>
        <v>#VALUE!</v>
      </c>
      <c r="O61" t="e">
        <f>CONCATENATE(" ",",",L61,",",B61,",",C61,",",D61,",",E61,","," ")</f>
        <v>#VALUE!</v>
      </c>
    </row>
    <row r="62" spans="1:15" x14ac:dyDescent="0.3">
      <c r="A62" t="s">
        <v>126</v>
      </c>
      <c r="B62" t="s">
        <v>24</v>
      </c>
      <c r="C62">
        <v>110.369</v>
      </c>
      <c r="D62">
        <v>-0.52200000000000002</v>
      </c>
      <c r="E62">
        <v>3.0089999999999999</v>
      </c>
      <c r="F62" t="s">
        <v>6</v>
      </c>
      <c r="I62" t="s">
        <v>13</v>
      </c>
      <c r="J62">
        <v>1999</v>
      </c>
      <c r="L62" t="s">
        <v>126</v>
      </c>
      <c r="M62" t="e">
        <f t="shared" si="1"/>
        <v>#VALUE!</v>
      </c>
      <c r="N62" t="e">
        <f t="shared" si="1"/>
        <v>#VALUE!</v>
      </c>
      <c r="O62" t="str">
        <f>CONCATENATE(" ",",",L62,",",B62,",",C62,",",D62,",",E62,","," ")</f>
        <v xml:space="preserve"> ,PLTD_Balai_Bekuak,generator,110.369,-0.522,3.009, </v>
      </c>
    </row>
    <row r="63" spans="1:15" x14ac:dyDescent="0.3">
      <c r="A63" t="s">
        <v>127</v>
      </c>
      <c r="B63" t="s">
        <v>24</v>
      </c>
      <c r="C63">
        <v>110.486</v>
      </c>
      <c r="D63">
        <v>-0.95399999999999996</v>
      </c>
      <c r="E63">
        <v>2.7549999999999999</v>
      </c>
      <c r="F63" t="s">
        <v>6</v>
      </c>
      <c r="I63" t="s">
        <v>13</v>
      </c>
      <c r="J63">
        <v>1995</v>
      </c>
      <c r="L63" t="s">
        <v>127</v>
      </c>
      <c r="M63" t="e">
        <f t="shared" si="1"/>
        <v>#VALUE!</v>
      </c>
      <c r="N63" t="e">
        <f t="shared" si="1"/>
        <v>#VALUE!</v>
      </c>
      <c r="O63" t="str">
        <f>CONCATENATE(" ",",",L63,",",B63,",",C63,",",D63,",",E63,","," ")</f>
        <v xml:space="preserve"> ,PLTD_Aur_Kuning,generator,110.486,-0.954,2.755, </v>
      </c>
    </row>
    <row r="64" spans="1:15" x14ac:dyDescent="0.3">
      <c r="A64" t="s">
        <v>128</v>
      </c>
      <c r="B64" t="s">
        <v>24</v>
      </c>
      <c r="C64">
        <v>110.29</v>
      </c>
      <c r="D64">
        <v>-1.6779999999999999</v>
      </c>
      <c r="E64">
        <v>0.04</v>
      </c>
      <c r="F64" t="s">
        <v>6</v>
      </c>
      <c r="I64" t="s">
        <v>13</v>
      </c>
      <c r="J64">
        <v>1994</v>
      </c>
      <c r="L64" t="s">
        <v>128</v>
      </c>
      <c r="M64" t="e">
        <f t="shared" si="1"/>
        <v>#VALUE!</v>
      </c>
      <c r="N64" t="e">
        <f t="shared" si="1"/>
        <v>#VALUE!</v>
      </c>
      <c r="O64" t="str">
        <f>CONCATENATE(" ",",",L64,",",B64,",",C64,",",D64,",",E64,","," ")</f>
        <v xml:space="preserve"> ,PLTD_Ulak_Medang,generator,110.29,-1.678,0.04, </v>
      </c>
    </row>
    <row r="65" spans="1:15" x14ac:dyDescent="0.3">
      <c r="A65" t="s">
        <v>395</v>
      </c>
      <c r="B65" t="s">
        <v>24</v>
      </c>
      <c r="C65">
        <v>110.455</v>
      </c>
      <c r="D65">
        <v>-1.1839999999999999</v>
      </c>
      <c r="E65">
        <v>0.23599999999999999</v>
      </c>
      <c r="F65" t="s">
        <v>6</v>
      </c>
      <c r="I65" t="s">
        <v>13</v>
      </c>
      <c r="J65">
        <v>1999</v>
      </c>
      <c r="L65" t="e">
        <f>REPLACE(A65, FIND(" ", A65), 1, "_")</f>
        <v>#VALUE!</v>
      </c>
      <c r="M65" t="e">
        <f t="shared" si="1"/>
        <v>#VALUE!</v>
      </c>
      <c r="N65" t="e">
        <f t="shared" si="1"/>
        <v>#VALUE!</v>
      </c>
      <c r="O65" t="e">
        <f>CONCATENATE(" ",",",L65,",",B65,",",C65,",",D65,",",E65,","," ")</f>
        <v>#VALUE!</v>
      </c>
    </row>
    <row r="66" spans="1:15" x14ac:dyDescent="0.3">
      <c r="A66" t="s">
        <v>129</v>
      </c>
      <c r="B66" t="s">
        <v>24</v>
      </c>
      <c r="C66">
        <v>110.611</v>
      </c>
      <c r="D66">
        <v>-1.8460000000000001</v>
      </c>
      <c r="E66">
        <v>1.35</v>
      </c>
      <c r="F66" t="s">
        <v>6</v>
      </c>
      <c r="I66" t="s">
        <v>13</v>
      </c>
      <c r="J66">
        <v>2003</v>
      </c>
      <c r="L66" t="s">
        <v>129</v>
      </c>
      <c r="M66" t="e">
        <f t="shared" si="1"/>
        <v>#VALUE!</v>
      </c>
      <c r="N66" t="e">
        <f t="shared" si="1"/>
        <v>#VALUE!</v>
      </c>
      <c r="O66" t="str">
        <f>CONCATENATE(" ",",",L66,",",B66,",",C66,",",D66,",",E66,","," ")</f>
        <v xml:space="preserve"> ,PLTD_Tumbang_Titi,generator,110.611,-1.846,1.35, </v>
      </c>
    </row>
    <row r="67" spans="1:15" x14ac:dyDescent="0.3">
      <c r="A67" t="s">
        <v>130</v>
      </c>
      <c r="B67" t="s">
        <v>24</v>
      </c>
      <c r="C67">
        <v>111.02800000000001</v>
      </c>
      <c r="D67">
        <v>-2.448</v>
      </c>
      <c r="E67">
        <v>0.23200000000000001</v>
      </c>
      <c r="F67" t="s">
        <v>6</v>
      </c>
      <c r="I67" t="s">
        <v>13</v>
      </c>
      <c r="J67">
        <v>1997</v>
      </c>
      <c r="L67" t="s">
        <v>130</v>
      </c>
      <c r="M67" t="e">
        <f t="shared" si="1"/>
        <v>#VALUE!</v>
      </c>
      <c r="N67" t="e">
        <f t="shared" si="1"/>
        <v>#VALUE!</v>
      </c>
      <c r="O67" t="str">
        <f>CONCATENATE(" ",",",L67,",",B67,",",C67,",",D67,",",E67,","," ")</f>
        <v xml:space="preserve"> ,PLTD_Manis_Mata,generator,111.028,-2.448,0.232, </v>
      </c>
    </row>
    <row r="68" spans="1:15" x14ac:dyDescent="0.3">
      <c r="A68" t="s">
        <v>396</v>
      </c>
      <c r="B68" t="s">
        <v>24</v>
      </c>
      <c r="C68">
        <v>110.708</v>
      </c>
      <c r="D68">
        <v>-2.125</v>
      </c>
      <c r="E68">
        <v>0.246</v>
      </c>
      <c r="F68" t="s">
        <v>6</v>
      </c>
      <c r="I68" t="s">
        <v>13</v>
      </c>
      <c r="J68">
        <v>1990</v>
      </c>
      <c r="L68" t="e">
        <f>REPLACE(A68, FIND(" ", A68), 1, "_")</f>
        <v>#VALUE!</v>
      </c>
      <c r="M68" t="e">
        <f t="shared" si="1"/>
        <v>#VALUE!</v>
      </c>
      <c r="N68" t="e">
        <f t="shared" si="1"/>
        <v>#VALUE!</v>
      </c>
      <c r="O68" t="e">
        <f>CONCATENATE(" ",",",L68,",",B68,",",C68,",",D68,",",E68,","," ")</f>
        <v>#VALUE!</v>
      </c>
    </row>
    <row r="69" spans="1:15" x14ac:dyDescent="0.3">
      <c r="A69" t="s">
        <v>131</v>
      </c>
      <c r="B69" t="s">
        <v>24</v>
      </c>
      <c r="C69">
        <v>110.959</v>
      </c>
      <c r="D69">
        <v>-1.984</v>
      </c>
      <c r="E69">
        <v>0.1</v>
      </c>
      <c r="F69" t="s">
        <v>20</v>
      </c>
      <c r="I69" t="s">
        <v>13</v>
      </c>
      <c r="J69">
        <v>2007</v>
      </c>
      <c r="L69" t="s">
        <v>131</v>
      </c>
      <c r="M69" t="e">
        <f t="shared" si="1"/>
        <v>#VALUE!</v>
      </c>
      <c r="N69" t="e">
        <f t="shared" si="1"/>
        <v>#VALUE!</v>
      </c>
      <c r="O69" t="str">
        <f>CONCATENATE(" ",",",L69,",",B69,",",C69,",",D69,",",E69,","," ")</f>
        <v xml:space="preserve"> ,PLTMH_Batu_Menang,generator,110.959,-1.984,0.1, </v>
      </c>
    </row>
    <row r="70" spans="1:15" x14ac:dyDescent="0.3">
      <c r="A70" t="s">
        <v>132</v>
      </c>
      <c r="B70" t="s">
        <v>24</v>
      </c>
      <c r="C70">
        <v>110.563</v>
      </c>
      <c r="D70">
        <v>-1.516</v>
      </c>
      <c r="E70">
        <v>0.75</v>
      </c>
      <c r="F70" t="s">
        <v>6</v>
      </c>
      <c r="I70" t="s">
        <v>13</v>
      </c>
      <c r="L70" t="s">
        <v>132</v>
      </c>
      <c r="M70" t="e">
        <f t="shared" si="1"/>
        <v>#VALUE!</v>
      </c>
      <c r="N70" t="e">
        <f t="shared" si="1"/>
        <v>#VALUE!</v>
      </c>
      <c r="O70" t="str">
        <f>CONCATENATE(" ",",",L70,",",B70,",",C70,",",D70,",",E70,","," ")</f>
        <v xml:space="preserve"> ,PLTD_Nanga_Tayap,generator,110.563,-1.516,0.75, </v>
      </c>
    </row>
    <row r="71" spans="1:15" x14ac:dyDescent="0.3">
      <c r="A71" t="s">
        <v>133</v>
      </c>
      <c r="B71" t="s">
        <v>24</v>
      </c>
      <c r="C71">
        <v>109.95099999999999</v>
      </c>
      <c r="D71">
        <v>-1.135</v>
      </c>
      <c r="E71">
        <v>7.98</v>
      </c>
      <c r="F71" t="s">
        <v>6</v>
      </c>
      <c r="I71" t="s">
        <v>13</v>
      </c>
      <c r="L71" t="s">
        <v>133</v>
      </c>
      <c r="M71" t="e">
        <f t="shared" si="1"/>
        <v>#VALUE!</v>
      </c>
      <c r="N71" t="e">
        <f t="shared" si="1"/>
        <v>#VALUE!</v>
      </c>
      <c r="O71" t="str">
        <f>CONCATENATE(" ",",",L71,",",B71,",",C71,",",D71,",",E71,","," ")</f>
        <v xml:space="preserve"> ,PLTD_Teluk_Melano,generator,109.951,-1.135,7.98, </v>
      </c>
    </row>
    <row r="72" spans="1:15" x14ac:dyDescent="0.3">
      <c r="A72" t="s">
        <v>134</v>
      </c>
      <c r="B72" t="s">
        <v>24</v>
      </c>
      <c r="C72">
        <v>110.8</v>
      </c>
      <c r="D72">
        <v>-2.3029999999999999</v>
      </c>
      <c r="E72">
        <v>0.69499999999999995</v>
      </c>
      <c r="F72" t="s">
        <v>6</v>
      </c>
      <c r="I72" t="s">
        <v>13</v>
      </c>
      <c r="L72" t="s">
        <v>134</v>
      </c>
      <c r="M72" t="e">
        <f t="shared" si="1"/>
        <v>#VALUE!</v>
      </c>
      <c r="N72" t="e">
        <f t="shared" si="1"/>
        <v>#VALUE!</v>
      </c>
      <c r="O72" t="str">
        <f>CONCATENATE(" ",",",L72,",",B72,",",C72,",",D72,",",E72,","," ")</f>
        <v xml:space="preserve"> ,PLTD_Air_Upas,generator,110.8,-2.303,0.695, </v>
      </c>
    </row>
    <row r="73" spans="1:15" x14ac:dyDescent="0.3">
      <c r="A73" t="s">
        <v>135</v>
      </c>
      <c r="B73" t="s">
        <v>24</v>
      </c>
      <c r="C73">
        <v>109.97199999999999</v>
      </c>
      <c r="D73">
        <v>-1.782</v>
      </c>
      <c r="E73">
        <v>3.5</v>
      </c>
      <c r="F73" t="s">
        <v>5</v>
      </c>
      <c r="I73" t="s">
        <v>11</v>
      </c>
      <c r="L73" t="s">
        <v>135</v>
      </c>
      <c r="M73" t="e">
        <f t="shared" si="1"/>
        <v>#VALUE!</v>
      </c>
      <c r="N73" t="e">
        <f t="shared" si="1"/>
        <v>#VALUE!</v>
      </c>
      <c r="O73" t="str">
        <f>CONCATENATE(" ",",",L73,",",B73,",",C73,",",D73,",",E73,","," ")</f>
        <v xml:space="preserve"> ,PLTBm_PT_Alas_Kusuma,generator,109.972,-1.782,3.5, </v>
      </c>
    </row>
    <row r="74" spans="1:15" x14ac:dyDescent="0.3">
      <c r="A74" t="s">
        <v>397</v>
      </c>
      <c r="B74" t="s">
        <v>24</v>
      </c>
      <c r="C74">
        <v>109.29600000000001</v>
      </c>
      <c r="D74">
        <v>1.36</v>
      </c>
      <c r="E74">
        <v>4.0949999999999998</v>
      </c>
      <c r="F74" t="s">
        <v>6</v>
      </c>
      <c r="I74" t="s">
        <v>13</v>
      </c>
      <c r="J74">
        <v>1977</v>
      </c>
      <c r="L74" t="e">
        <f>REPLACE(A74, FIND(" ", A74), 1, "_")</f>
        <v>#VALUE!</v>
      </c>
      <c r="M74" t="e">
        <f t="shared" si="1"/>
        <v>#VALUE!</v>
      </c>
      <c r="N74" t="e">
        <f t="shared" si="1"/>
        <v>#VALUE!</v>
      </c>
      <c r="O74" t="e">
        <f>CONCATENATE(" ",",",L74,",",B74,",",C74,",",D74,",",E74,","," ")</f>
        <v>#VALUE!</v>
      </c>
    </row>
    <row r="75" spans="1:15" x14ac:dyDescent="0.3">
      <c r="A75" t="s">
        <v>398</v>
      </c>
      <c r="B75" t="s">
        <v>24</v>
      </c>
      <c r="C75">
        <v>109.643</v>
      </c>
      <c r="D75">
        <v>1.62</v>
      </c>
      <c r="E75">
        <v>0.22500000000000001</v>
      </c>
      <c r="F75" t="s">
        <v>20</v>
      </c>
      <c r="I75" t="s">
        <v>13</v>
      </c>
      <c r="J75">
        <v>2006</v>
      </c>
      <c r="L75" t="e">
        <f>REPLACE(A75, FIND(" ", A75), 1, "_")</f>
        <v>#VALUE!</v>
      </c>
      <c r="M75" t="e">
        <f t="shared" si="1"/>
        <v>#VALUE!</v>
      </c>
      <c r="N75" t="e">
        <f t="shared" si="1"/>
        <v>#VALUE!</v>
      </c>
      <c r="O75" t="e">
        <f>CONCATENATE(" ",",",L75,",",B75,",",C75,",",D75,",",E75,","," ")</f>
        <v>#VALUE!</v>
      </c>
    </row>
    <row r="76" spans="1:15" x14ac:dyDescent="0.3">
      <c r="A76" t="s">
        <v>399</v>
      </c>
      <c r="B76" t="s">
        <v>24</v>
      </c>
      <c r="C76">
        <v>109.477</v>
      </c>
      <c r="D76">
        <v>0.81899999999999995</v>
      </c>
      <c r="E76">
        <v>0.5</v>
      </c>
      <c r="F76" t="s">
        <v>6</v>
      </c>
      <c r="I76" t="s">
        <v>13</v>
      </c>
      <c r="J76">
        <v>2003</v>
      </c>
      <c r="L76" t="e">
        <f>REPLACE(A76, FIND(" ", A76), 1, "_")</f>
        <v>#VALUE!</v>
      </c>
      <c r="M76" t="e">
        <f t="shared" si="1"/>
        <v>#VALUE!</v>
      </c>
      <c r="N76" t="e">
        <f t="shared" si="1"/>
        <v>#VALUE!</v>
      </c>
      <c r="O76" t="e">
        <f>CONCATENATE(" ",",",L76,",",B76,",",C76,",",D76,",",E76,","," ")</f>
        <v>#VALUE!</v>
      </c>
    </row>
    <row r="77" spans="1:15" x14ac:dyDescent="0.3">
      <c r="A77" t="s">
        <v>400</v>
      </c>
      <c r="B77" t="s">
        <v>24</v>
      </c>
      <c r="C77">
        <v>109.744</v>
      </c>
      <c r="D77">
        <v>1.1240000000000001</v>
      </c>
      <c r="E77">
        <v>1.5</v>
      </c>
      <c r="F77" t="s">
        <v>20</v>
      </c>
      <c r="I77" t="s">
        <v>13</v>
      </c>
      <c r="J77">
        <v>2010</v>
      </c>
      <c r="L77" t="e">
        <f>REPLACE(A77, FIND(" ", A77), 1, "_")</f>
        <v>#VALUE!</v>
      </c>
      <c r="M77" t="e">
        <f t="shared" si="1"/>
        <v>#VALUE!</v>
      </c>
      <c r="N77" t="e">
        <f t="shared" si="1"/>
        <v>#VALUE!</v>
      </c>
      <c r="O77" t="e">
        <f>CONCATENATE(" ",",",L77,",",B77,",",C77,",",D77,",",E77,","," ")</f>
        <v>#VALUE!</v>
      </c>
    </row>
    <row r="78" spans="1:15" x14ac:dyDescent="0.3">
      <c r="A78" t="s">
        <v>136</v>
      </c>
      <c r="B78" t="s">
        <v>24</v>
      </c>
      <c r="C78">
        <v>110.057</v>
      </c>
      <c r="D78">
        <v>1.073</v>
      </c>
      <c r="E78">
        <v>0.28000000000000003</v>
      </c>
      <c r="F78" t="s">
        <v>6</v>
      </c>
      <c r="I78" t="s">
        <v>13</v>
      </c>
      <c r="J78">
        <v>1996</v>
      </c>
      <c r="L78" t="s">
        <v>136</v>
      </c>
      <c r="M78" t="e">
        <f t="shared" si="1"/>
        <v>#VALUE!</v>
      </c>
      <c r="N78" t="e">
        <f t="shared" si="1"/>
        <v>#VALUE!</v>
      </c>
      <c r="O78" t="str">
        <f>CONCATENATE(" ",",",L78,",",B78,",",C78,",",D78,",",E78,","," ")</f>
        <v xml:space="preserve"> ,PLTD_Cempaka_Putih,generator,110.057,1.073,0.28, </v>
      </c>
    </row>
    <row r="79" spans="1:15" x14ac:dyDescent="0.3">
      <c r="A79" t="s">
        <v>401</v>
      </c>
      <c r="B79" t="s">
        <v>24</v>
      </c>
      <c r="C79">
        <v>108.712</v>
      </c>
      <c r="D79">
        <v>0.76</v>
      </c>
      <c r="E79">
        <v>0.41199999999999998</v>
      </c>
      <c r="F79" t="s">
        <v>6</v>
      </c>
      <c r="I79" t="s">
        <v>13</v>
      </c>
      <c r="J79">
        <v>2001</v>
      </c>
      <c r="L79" t="e">
        <f>REPLACE(A79, FIND(" ", A79), 1, "_")</f>
        <v>#VALUE!</v>
      </c>
      <c r="M79" t="e">
        <f t="shared" si="1"/>
        <v>#VALUE!</v>
      </c>
      <c r="N79" t="e">
        <f t="shared" si="1"/>
        <v>#VALUE!</v>
      </c>
      <c r="O79" t="e">
        <f>CONCATENATE(" ",",",L79,",",B79,",",C79,",",D79,",",E79,","," ")</f>
        <v>#VALUE!</v>
      </c>
    </row>
    <row r="80" spans="1:15" x14ac:dyDescent="0.3">
      <c r="A80" t="s">
        <v>137</v>
      </c>
      <c r="B80" t="s">
        <v>24</v>
      </c>
      <c r="C80">
        <v>108.98</v>
      </c>
      <c r="D80">
        <v>0.91200000000000003</v>
      </c>
      <c r="E80">
        <v>0.16</v>
      </c>
      <c r="F80" t="s">
        <v>6</v>
      </c>
      <c r="I80" t="s">
        <v>13</v>
      </c>
      <c r="L80" t="s">
        <v>137</v>
      </c>
      <c r="M80" t="e">
        <f t="shared" si="1"/>
        <v>#VALUE!</v>
      </c>
      <c r="N80" t="e">
        <f t="shared" si="1"/>
        <v>#VALUE!</v>
      </c>
      <c r="O80" t="str">
        <f>CONCATENATE(" ",",",L80,",",B80,",",C80,",",D80,",",E80,","," ")</f>
        <v xml:space="preserve"> ,PLTD_Area_Singkawang,generator,108.98,0.912,0.16, </v>
      </c>
    </row>
    <row r="81" spans="1:15" x14ac:dyDescent="0.3">
      <c r="A81" t="s">
        <v>402</v>
      </c>
      <c r="B81" t="s">
        <v>24</v>
      </c>
      <c r="C81">
        <v>109.59699999999999</v>
      </c>
      <c r="D81">
        <v>2.0070000000000001</v>
      </c>
      <c r="E81">
        <v>0.08</v>
      </c>
      <c r="F81" t="s">
        <v>8</v>
      </c>
      <c r="I81" t="s">
        <v>13</v>
      </c>
      <c r="J81">
        <v>2012</v>
      </c>
      <c r="L81" t="e">
        <f>REPLACE(A81, FIND(" ", A81), 1, "_")</f>
        <v>#VALUE!</v>
      </c>
      <c r="M81" t="e">
        <f t="shared" si="1"/>
        <v>#VALUE!</v>
      </c>
      <c r="N81" t="e">
        <f t="shared" si="1"/>
        <v>#VALUE!</v>
      </c>
      <c r="O81" t="e">
        <f>CONCATENATE(" ",",",L81,",",B81,",",C81,",",D81,",",E81,","," ")</f>
        <v>#VALUE!</v>
      </c>
    </row>
    <row r="82" spans="1:15" x14ac:dyDescent="0.3">
      <c r="A82" t="s">
        <v>403</v>
      </c>
      <c r="B82" t="s">
        <v>24</v>
      </c>
      <c r="C82">
        <v>110.071</v>
      </c>
      <c r="D82">
        <v>1.252</v>
      </c>
      <c r="E82">
        <v>0.04</v>
      </c>
      <c r="F82" t="s">
        <v>8</v>
      </c>
      <c r="I82" t="s">
        <v>13</v>
      </c>
      <c r="J82">
        <v>2013</v>
      </c>
      <c r="L82" t="e">
        <f>REPLACE(A82, FIND(" ", A82), 1, "_")</f>
        <v>#VALUE!</v>
      </c>
      <c r="M82" t="e">
        <f t="shared" si="1"/>
        <v>#VALUE!</v>
      </c>
      <c r="N82" t="e">
        <f t="shared" si="1"/>
        <v>#VALUE!</v>
      </c>
      <c r="O82" t="e">
        <f>CONCATENATE(" ",",",L82,",",B82,",",C82,",",D82,",",E82,","," ")</f>
        <v>#VALUE!</v>
      </c>
    </row>
    <row r="83" spans="1:15" x14ac:dyDescent="0.3">
      <c r="A83" t="s">
        <v>404</v>
      </c>
      <c r="B83" t="s">
        <v>24</v>
      </c>
      <c r="C83">
        <v>109.602</v>
      </c>
      <c r="D83">
        <v>1.9970000000000001</v>
      </c>
      <c r="E83">
        <v>0.75</v>
      </c>
      <c r="F83" t="s">
        <v>6</v>
      </c>
      <c r="I83" t="s">
        <v>13</v>
      </c>
      <c r="J83">
        <v>2015</v>
      </c>
      <c r="L83" t="e">
        <f>REPLACE(A83, FIND(" ", A83), 1, "_")</f>
        <v>#VALUE!</v>
      </c>
      <c r="M83" t="e">
        <f t="shared" si="1"/>
        <v>#VALUE!</v>
      </c>
      <c r="N83" t="e">
        <f t="shared" si="1"/>
        <v>#VALUE!</v>
      </c>
      <c r="O83" t="e">
        <f>CONCATENATE(" ",",",L83,",",B83,",",C83,",",D83,",",E83,","," ")</f>
        <v>#VALUE!</v>
      </c>
    </row>
    <row r="84" spans="1:15" x14ac:dyDescent="0.3">
      <c r="A84" t="s">
        <v>138</v>
      </c>
      <c r="B84" t="s">
        <v>24</v>
      </c>
      <c r="C84">
        <v>109.68</v>
      </c>
      <c r="D84">
        <v>1.609</v>
      </c>
      <c r="E84">
        <v>0.8</v>
      </c>
      <c r="F84" t="s">
        <v>20</v>
      </c>
      <c r="I84" t="s">
        <v>12</v>
      </c>
      <c r="L84" t="s">
        <v>138</v>
      </c>
      <c r="M84" t="e">
        <f t="shared" si="1"/>
        <v>#VALUE!</v>
      </c>
      <c r="N84" t="e">
        <f t="shared" si="1"/>
        <v>#VALUE!</v>
      </c>
      <c r="O84" t="str">
        <f>CONCATENATE(" ",",",L84,",",B84,",",C84,",",D84,",",E84,","," ")</f>
        <v xml:space="preserve"> ,PLTMH_Serawak_Energi_BHD_Sajingan_(B),generator,109.68,1.609,0.8, </v>
      </c>
    </row>
    <row r="85" spans="1:15" x14ac:dyDescent="0.3">
      <c r="A85" t="s">
        <v>139</v>
      </c>
      <c r="B85" t="s">
        <v>24</v>
      </c>
      <c r="C85">
        <v>109.85899999999999</v>
      </c>
      <c r="D85">
        <v>-0.26800000000000002</v>
      </c>
      <c r="E85">
        <v>0.44</v>
      </c>
      <c r="F85" t="s">
        <v>6</v>
      </c>
      <c r="I85" t="s">
        <v>13</v>
      </c>
      <c r="J85">
        <v>1997</v>
      </c>
      <c r="L85" t="s">
        <v>139</v>
      </c>
      <c r="M85" t="e">
        <f t="shared" si="1"/>
        <v>#VALUE!</v>
      </c>
      <c r="N85" t="e">
        <f t="shared" si="1"/>
        <v>#VALUE!</v>
      </c>
      <c r="O85" t="str">
        <f>CONCATENATE(" ",",",L85,",",B85,",",C85,",",D85,",",E85,","," ")</f>
        <v xml:space="preserve"> ,PLTD_Pulau_Limbung,generator,109.859,-0.268,0.44, </v>
      </c>
    </row>
    <row r="86" spans="1:15" x14ac:dyDescent="0.3">
      <c r="A86" t="s">
        <v>140</v>
      </c>
      <c r="B86" t="s">
        <v>24</v>
      </c>
      <c r="C86">
        <v>109.85899999999999</v>
      </c>
      <c r="D86">
        <v>-0.26800000000000002</v>
      </c>
      <c r="E86">
        <v>0.06</v>
      </c>
      <c r="F86" t="s">
        <v>8</v>
      </c>
      <c r="I86" t="s">
        <v>13</v>
      </c>
      <c r="L86" t="s">
        <v>140</v>
      </c>
      <c r="M86" t="e">
        <f t="shared" si="1"/>
        <v>#VALUE!</v>
      </c>
      <c r="N86" t="e">
        <f t="shared" si="1"/>
        <v>#VALUE!</v>
      </c>
      <c r="O86" t="str">
        <f>CONCATENATE(" ",",",L86,",",B86,",",C86,",",D86,",",E86,","," ")</f>
        <v xml:space="preserve"> ,PLTS_Pulau_Limbung,generator,109.859,-0.268,0.06, </v>
      </c>
    </row>
    <row r="87" spans="1:15" x14ac:dyDescent="0.3">
      <c r="A87" t="s">
        <v>141</v>
      </c>
      <c r="B87" t="s">
        <v>24</v>
      </c>
      <c r="C87">
        <v>109.148</v>
      </c>
      <c r="D87">
        <v>-0.108</v>
      </c>
      <c r="E87">
        <v>0.77</v>
      </c>
      <c r="F87" t="s">
        <v>6</v>
      </c>
      <c r="I87" t="s">
        <v>13</v>
      </c>
      <c r="J87">
        <v>1999</v>
      </c>
      <c r="L87" t="s">
        <v>141</v>
      </c>
      <c r="M87" t="e">
        <f t="shared" si="1"/>
        <v>#VALUE!</v>
      </c>
      <c r="N87" t="e">
        <f t="shared" si="1"/>
        <v>#VALUE!</v>
      </c>
      <c r="O87" t="str">
        <f>CONCATENATE(" ",",",L87,",",B87,",",C87,",",D87,",",E87,","," ")</f>
        <v xml:space="preserve"> ,PLTD_Tanjung_Saleh,generator,109.148,-0.108,0.77, </v>
      </c>
    </row>
    <row r="88" spans="1:15" x14ac:dyDescent="0.3">
      <c r="A88" t="s">
        <v>142</v>
      </c>
      <c r="B88" t="s">
        <v>24</v>
      </c>
      <c r="C88">
        <v>109.078</v>
      </c>
      <c r="D88">
        <v>-0.222</v>
      </c>
      <c r="E88">
        <v>0.5</v>
      </c>
      <c r="F88" t="s">
        <v>6</v>
      </c>
      <c r="I88" t="s">
        <v>13</v>
      </c>
      <c r="J88">
        <v>2014</v>
      </c>
      <c r="L88" t="s">
        <v>142</v>
      </c>
      <c r="M88" t="e">
        <f t="shared" si="1"/>
        <v>#VALUE!</v>
      </c>
      <c r="N88" t="e">
        <f t="shared" si="1"/>
        <v>#VALUE!</v>
      </c>
      <c r="O88" t="str">
        <f>CONCATENATE(" ",",",L88,",",B88,",",C88,",",D88,",",E88,","," ")</f>
        <v xml:space="preserve"> ,PLTD_Sepuk_Laut,generator,109.078,-0.222,0.5, </v>
      </c>
    </row>
    <row r="89" spans="1:15" x14ac:dyDescent="0.3">
      <c r="A89" t="s">
        <v>405</v>
      </c>
      <c r="B89" t="s">
        <v>24</v>
      </c>
      <c r="C89">
        <v>109.864</v>
      </c>
      <c r="D89">
        <v>0.38600000000000001</v>
      </c>
      <c r="E89">
        <v>1.72</v>
      </c>
      <c r="F89" t="s">
        <v>6</v>
      </c>
      <c r="I89" t="s">
        <v>13</v>
      </c>
      <c r="L89" t="e">
        <f>REPLACE(A89, FIND(" ", A89), 1, "_")</f>
        <v>#VALUE!</v>
      </c>
      <c r="M89" t="e">
        <f t="shared" si="1"/>
        <v>#VALUE!</v>
      </c>
      <c r="N89" t="e">
        <f t="shared" si="1"/>
        <v>#VALUE!</v>
      </c>
      <c r="O89" t="e">
        <f>CONCATENATE(" ",",",L89,",",B89,",",C89,",",D89,",",E89,","," ")</f>
        <v>#VALUE!</v>
      </c>
    </row>
    <row r="90" spans="1:15" x14ac:dyDescent="0.3">
      <c r="A90" t="s">
        <v>143</v>
      </c>
      <c r="B90" t="s">
        <v>24</v>
      </c>
      <c r="C90">
        <v>109.27200000000001</v>
      </c>
      <c r="D90">
        <v>0.68200000000000005</v>
      </c>
      <c r="E90">
        <v>3.375</v>
      </c>
      <c r="F90" t="s">
        <v>6</v>
      </c>
      <c r="I90" t="s">
        <v>13</v>
      </c>
      <c r="L90" t="s">
        <v>143</v>
      </c>
      <c r="M90" t="e">
        <f t="shared" si="1"/>
        <v>#VALUE!</v>
      </c>
      <c r="N90" t="e">
        <f t="shared" si="1"/>
        <v>#VALUE!</v>
      </c>
      <c r="O90" t="str">
        <f>CONCATENATE(" ",",",L90,",",B90,",",C90,",",D90,",",E90,","," ")</f>
        <v xml:space="preserve"> ,PLTD_Padang_Tikar,generator,109.272,0.682,3.375, </v>
      </c>
    </row>
    <row r="91" spans="1:15" x14ac:dyDescent="0.3">
      <c r="A91" t="s">
        <v>144</v>
      </c>
      <c r="B91" t="s">
        <v>24</v>
      </c>
      <c r="C91">
        <v>109.53700000000001</v>
      </c>
      <c r="D91">
        <v>0.749</v>
      </c>
      <c r="E91">
        <v>0.57599999999999996</v>
      </c>
      <c r="F91" t="s">
        <v>6</v>
      </c>
      <c r="I91" t="s">
        <v>13</v>
      </c>
      <c r="L91" t="s">
        <v>144</v>
      </c>
      <c r="M91" t="e">
        <f t="shared" si="1"/>
        <v>#VALUE!</v>
      </c>
      <c r="N91" t="e">
        <f t="shared" si="1"/>
        <v>#VALUE!</v>
      </c>
      <c r="O91" t="str">
        <f>CONCATENATE(" ",",",L91,",",B91,",",C91,",",D91,",",E91,","," ")</f>
        <v xml:space="preserve"> ,PLTD_Batu_Ampar,generator,109.537,0.749,0.576, </v>
      </c>
    </row>
    <row r="92" spans="1:15" x14ac:dyDescent="0.3">
      <c r="A92" t="s">
        <v>145</v>
      </c>
      <c r="B92" t="s">
        <v>24</v>
      </c>
      <c r="C92">
        <v>109.447</v>
      </c>
      <c r="D92">
        <v>-0.17899999999999999</v>
      </c>
      <c r="E92">
        <v>5</v>
      </c>
      <c r="F92" t="s">
        <v>5</v>
      </c>
      <c r="I92" t="s">
        <v>11</v>
      </c>
      <c r="L92" t="s">
        <v>145</v>
      </c>
      <c r="M92" t="e">
        <f t="shared" si="1"/>
        <v>#VALUE!</v>
      </c>
      <c r="N92" t="e">
        <f t="shared" si="1"/>
        <v>#VALUE!</v>
      </c>
      <c r="O92" t="str">
        <f>CONCATENATE(" ",",",L92,",",B92,",",C92,",",D92,",",E92,","," ")</f>
        <v xml:space="preserve"> ,PLTBm_PT_Harjohn_Timber,generator,109.447,-0.179,5, </v>
      </c>
    </row>
    <row r="93" spans="1:15" x14ac:dyDescent="0.3">
      <c r="A93" t="s">
        <v>406</v>
      </c>
      <c r="B93" t="s">
        <v>24</v>
      </c>
      <c r="C93">
        <v>110.56</v>
      </c>
      <c r="D93">
        <v>0.13500000000000001</v>
      </c>
      <c r="E93">
        <v>6</v>
      </c>
      <c r="F93" t="s">
        <v>6</v>
      </c>
      <c r="I93" t="s">
        <v>13</v>
      </c>
      <c r="J93">
        <v>1996</v>
      </c>
      <c r="L93" t="e">
        <f>REPLACE(A93, FIND(" ", A93), 1, "_")</f>
        <v>#VALUE!</v>
      </c>
      <c r="M93" t="e">
        <f t="shared" si="1"/>
        <v>#VALUE!</v>
      </c>
      <c r="N93" t="e">
        <f t="shared" si="1"/>
        <v>#VALUE!</v>
      </c>
      <c r="O93" t="e">
        <f>CONCATENATE(" ",",",L93,",",B93,",",C93,",",D93,",",E93,","," ")</f>
        <v>#VALUE!</v>
      </c>
    </row>
    <row r="94" spans="1:15" x14ac:dyDescent="0.3">
      <c r="A94" t="s">
        <v>407</v>
      </c>
      <c r="B94" t="s">
        <v>24</v>
      </c>
      <c r="C94">
        <v>110.104</v>
      </c>
      <c r="D94">
        <v>-0.23</v>
      </c>
      <c r="E94">
        <v>0.36799999999999999</v>
      </c>
      <c r="F94" t="s">
        <v>6</v>
      </c>
      <c r="I94" t="s">
        <v>13</v>
      </c>
      <c r="J94">
        <v>1989</v>
      </c>
      <c r="L94" t="e">
        <f>REPLACE(A94, FIND(" ", A94), 1, "_")</f>
        <v>#VALUE!</v>
      </c>
      <c r="M94" t="e">
        <f t="shared" si="1"/>
        <v>#VALUE!</v>
      </c>
      <c r="N94" t="e">
        <f t="shared" si="1"/>
        <v>#VALUE!</v>
      </c>
      <c r="O94" t="e">
        <f>CONCATENATE(" ",",",L94,",",B94,",",C94,",",D94,",",E94,","," ")</f>
        <v>#VALUE!</v>
      </c>
    </row>
    <row r="95" spans="1:15" x14ac:dyDescent="0.3">
      <c r="A95" t="s">
        <v>146</v>
      </c>
      <c r="B95" t="s">
        <v>24</v>
      </c>
      <c r="C95">
        <v>110.38200000000001</v>
      </c>
      <c r="D95">
        <v>0.106</v>
      </c>
      <c r="E95">
        <v>1.5740000000000001</v>
      </c>
      <c r="F95" t="s">
        <v>6</v>
      </c>
      <c r="I95" t="s">
        <v>13</v>
      </c>
      <c r="J95">
        <v>1993</v>
      </c>
      <c r="L95" t="s">
        <v>146</v>
      </c>
      <c r="M95" t="e">
        <f t="shared" si="1"/>
        <v>#VALUE!</v>
      </c>
      <c r="N95" t="e">
        <f t="shared" si="1"/>
        <v>#VALUE!</v>
      </c>
      <c r="O95" t="str">
        <f>CONCATENATE(" ",",",L95,",",B95,",",C95,",",D95,",",E95,","," ")</f>
        <v xml:space="preserve"> ,PLTD_Kuala_Buayan,generator,110.382,0.106,1.574, </v>
      </c>
    </row>
    <row r="96" spans="1:15" x14ac:dyDescent="0.3">
      <c r="A96" t="s">
        <v>147</v>
      </c>
      <c r="B96" t="s">
        <v>24</v>
      </c>
      <c r="C96">
        <v>110.828</v>
      </c>
      <c r="D96">
        <v>0.435</v>
      </c>
      <c r="E96">
        <v>4.6900000000000004</v>
      </c>
      <c r="F96" t="s">
        <v>6</v>
      </c>
      <c r="I96" t="s">
        <v>13</v>
      </c>
      <c r="J96">
        <v>1995</v>
      </c>
      <c r="L96" t="s">
        <v>147</v>
      </c>
      <c r="M96" t="e">
        <f t="shared" si="1"/>
        <v>#VALUE!</v>
      </c>
      <c r="N96" t="e">
        <f t="shared" si="1"/>
        <v>#VALUE!</v>
      </c>
      <c r="O96" t="str">
        <f>CONCATENATE(" ",",",L96,",",B96,",",C96,",",D96,",",E96,","," ")</f>
        <v xml:space="preserve"> ,PLTD_Balai_Karangan,generator,110.828,0.435,4.69, </v>
      </c>
    </row>
    <row r="97" spans="1:15" x14ac:dyDescent="0.3">
      <c r="A97" t="s">
        <v>408</v>
      </c>
      <c r="B97" t="s">
        <v>24</v>
      </c>
      <c r="C97">
        <v>110.89</v>
      </c>
      <c r="D97">
        <v>2.1000000000000001E-2</v>
      </c>
      <c r="E97">
        <v>2.3450000000000002</v>
      </c>
      <c r="F97" t="s">
        <v>6</v>
      </c>
      <c r="I97" t="s">
        <v>13</v>
      </c>
      <c r="J97">
        <v>1997</v>
      </c>
      <c r="L97" t="e">
        <f>REPLACE(A97, FIND(" ", A97), 1, "_")</f>
        <v>#VALUE!</v>
      </c>
      <c r="M97" t="e">
        <f t="shared" si="1"/>
        <v>#VALUE!</v>
      </c>
      <c r="N97" t="e">
        <f t="shared" si="1"/>
        <v>#VALUE!</v>
      </c>
      <c r="O97" t="e">
        <f>CONCATENATE(" ",",",L97,",",B97,",",C97,",",D97,",",E97,","," ")</f>
        <v>#VALUE!</v>
      </c>
    </row>
    <row r="98" spans="1:15" x14ac:dyDescent="0.3">
      <c r="A98" t="s">
        <v>409</v>
      </c>
      <c r="B98" t="s">
        <v>24</v>
      </c>
      <c r="C98">
        <v>111.24</v>
      </c>
      <c r="D98">
        <v>0.13100000000000001</v>
      </c>
      <c r="E98">
        <v>3.3</v>
      </c>
      <c r="F98" t="s">
        <v>6</v>
      </c>
      <c r="I98" t="s">
        <v>13</v>
      </c>
      <c r="J98">
        <v>1997</v>
      </c>
      <c r="L98" t="e">
        <f>REPLACE(A98, FIND(" ", A98), 1, "_")</f>
        <v>#VALUE!</v>
      </c>
      <c r="M98" t="e">
        <f t="shared" si="1"/>
        <v>#VALUE!</v>
      </c>
      <c r="N98" t="e">
        <f t="shared" si="1"/>
        <v>#VALUE!</v>
      </c>
      <c r="O98" t="e">
        <f>CONCATENATE(" ",",",L98,",",B98,",",C98,",",D98,",",E98,","," ")</f>
        <v>#VALUE!</v>
      </c>
    </row>
    <row r="99" spans="1:15" x14ac:dyDescent="0.3">
      <c r="A99" t="s">
        <v>148</v>
      </c>
      <c r="B99" t="s">
        <v>24</v>
      </c>
      <c r="C99">
        <v>111.206</v>
      </c>
      <c r="D99">
        <v>0.442</v>
      </c>
      <c r="E99">
        <v>0.996</v>
      </c>
      <c r="F99" t="s">
        <v>6</v>
      </c>
      <c r="I99" t="s">
        <v>13</v>
      </c>
      <c r="J99">
        <v>1980</v>
      </c>
      <c r="L99" t="s">
        <v>148</v>
      </c>
      <c r="M99" t="e">
        <f t="shared" si="1"/>
        <v>#VALUE!</v>
      </c>
      <c r="N99" t="e">
        <f t="shared" si="1"/>
        <v>#VALUE!</v>
      </c>
      <c r="O99" t="str">
        <f>CONCATENATE(" ",",",L99,",",B99,",",C99,",",D99,",",E99,","," ")</f>
        <v xml:space="preserve"> ,PLTD_Balai_Sepuak,generator,111.206,0.442,0.996, </v>
      </c>
    </row>
    <row r="100" spans="1:15" x14ac:dyDescent="0.3">
      <c r="A100" t="s">
        <v>410</v>
      </c>
      <c r="B100" t="s">
        <v>24</v>
      </c>
      <c r="C100">
        <v>111.511</v>
      </c>
      <c r="D100">
        <v>8.5999999999999993E-2</v>
      </c>
      <c r="E100">
        <v>12.21</v>
      </c>
      <c r="F100" t="s">
        <v>6</v>
      </c>
      <c r="I100" t="s">
        <v>13</v>
      </c>
      <c r="J100">
        <v>1986</v>
      </c>
      <c r="L100" t="e">
        <f>REPLACE(A100, FIND(" ", A100), 1, "_")</f>
        <v>#VALUE!</v>
      </c>
      <c r="M100" t="e">
        <f t="shared" si="1"/>
        <v>#VALUE!</v>
      </c>
      <c r="N100" t="e">
        <f t="shared" si="1"/>
        <v>#VALUE!</v>
      </c>
      <c r="O100" t="e">
        <f>CONCATENATE(" ",",",L100,",",B100,",",C100,",",D100,",",E100,","," ")</f>
        <v>#VALUE!</v>
      </c>
    </row>
    <row r="101" spans="1:15" x14ac:dyDescent="0.3">
      <c r="A101" t="s">
        <v>149</v>
      </c>
      <c r="B101" t="s">
        <v>24</v>
      </c>
      <c r="C101">
        <v>111.788</v>
      </c>
      <c r="D101">
        <v>0.34300000000000003</v>
      </c>
      <c r="E101">
        <v>0.748</v>
      </c>
      <c r="F101" t="s">
        <v>6</v>
      </c>
      <c r="I101" t="s">
        <v>13</v>
      </c>
      <c r="J101">
        <v>1979</v>
      </c>
      <c r="L101" t="s">
        <v>149</v>
      </c>
      <c r="M101" t="e">
        <f t="shared" si="1"/>
        <v>#VALUE!</v>
      </c>
      <c r="N101" t="e">
        <f t="shared" si="1"/>
        <v>#VALUE!</v>
      </c>
      <c r="O101" t="str">
        <f>CONCATENATE(" ",",",L101,",",B101,",",C101,",",D101,",",E101,","," ")</f>
        <v xml:space="preserve"> ,PLTD_Nanga_Silat,generator,111.788,0.343,0.748, </v>
      </c>
    </row>
    <row r="102" spans="1:15" x14ac:dyDescent="0.3">
      <c r="A102" t="s">
        <v>411</v>
      </c>
      <c r="B102" t="s">
        <v>24</v>
      </c>
      <c r="C102">
        <v>111.032</v>
      </c>
      <c r="D102">
        <v>0.90800000000000003</v>
      </c>
      <c r="E102">
        <v>0.48799999999999999</v>
      </c>
      <c r="F102" t="s">
        <v>6</v>
      </c>
      <c r="I102" t="s">
        <v>13</v>
      </c>
      <c r="J102">
        <v>1987</v>
      </c>
      <c r="L102" t="e">
        <f>REPLACE(A102, FIND(" ", A102), 1, "_")</f>
        <v>#VALUE!</v>
      </c>
      <c r="M102" t="e">
        <f t="shared" si="1"/>
        <v>#VALUE!</v>
      </c>
      <c r="N102" t="e">
        <f t="shared" si="1"/>
        <v>#VALUE!</v>
      </c>
      <c r="O102" t="e">
        <f>CONCATENATE(" ",",",L102,",",B102,",",C102,",",D102,",",E102,","," ")</f>
        <v>#VALUE!</v>
      </c>
    </row>
    <row r="103" spans="1:15" x14ac:dyDescent="0.3">
      <c r="A103" t="s">
        <v>150</v>
      </c>
      <c r="B103" t="s">
        <v>24</v>
      </c>
      <c r="C103">
        <v>111.517</v>
      </c>
      <c r="D103">
        <v>0.68799999999999994</v>
      </c>
      <c r="E103">
        <v>0.6</v>
      </c>
      <c r="F103" t="s">
        <v>6</v>
      </c>
      <c r="I103" t="s">
        <v>13</v>
      </c>
      <c r="J103">
        <v>2011</v>
      </c>
      <c r="L103" t="s">
        <v>150</v>
      </c>
      <c r="M103" t="e">
        <f t="shared" si="1"/>
        <v>#VALUE!</v>
      </c>
      <c r="N103" t="e">
        <f t="shared" si="1"/>
        <v>#VALUE!</v>
      </c>
      <c r="O103" t="str">
        <f>CONCATENATE(" ",",",L103,",",B103,",",C103,",",D103,",",E103,","," ")</f>
        <v xml:space="preserve"> ,PLTD_Nanga_Merakai,generator,111.517,0.688,0.6, </v>
      </c>
    </row>
    <row r="104" spans="1:15" x14ac:dyDescent="0.3">
      <c r="A104" t="s">
        <v>412</v>
      </c>
      <c r="B104" t="s">
        <v>24</v>
      </c>
      <c r="C104">
        <v>111.62</v>
      </c>
      <c r="D104">
        <v>0.35699999999999998</v>
      </c>
      <c r="E104">
        <v>0.21299999999999999</v>
      </c>
      <c r="F104" t="s">
        <v>6</v>
      </c>
      <c r="I104" t="s">
        <v>13</v>
      </c>
      <c r="J104">
        <v>1993</v>
      </c>
      <c r="L104" t="e">
        <f>REPLACE(A104, FIND(" ", A104), 1, "_")</f>
        <v>#VALUE!</v>
      </c>
      <c r="M104" t="e">
        <f t="shared" si="1"/>
        <v>#VALUE!</v>
      </c>
      <c r="N104" t="e">
        <f t="shared" si="1"/>
        <v>#VALUE!</v>
      </c>
      <c r="O104" t="e">
        <f>CONCATENATE(" ",",",L104,",",B104,",",C104,",",D104,",",E104,","," ")</f>
        <v>#VALUE!</v>
      </c>
    </row>
    <row r="105" spans="1:15" x14ac:dyDescent="0.3">
      <c r="A105" t="s">
        <v>413</v>
      </c>
      <c r="B105" t="s">
        <v>24</v>
      </c>
      <c r="C105">
        <v>112.184</v>
      </c>
      <c r="D105">
        <v>0.252</v>
      </c>
      <c r="E105">
        <v>0.36</v>
      </c>
      <c r="F105" t="s">
        <v>6</v>
      </c>
      <c r="I105" t="s">
        <v>13</v>
      </c>
      <c r="J105">
        <v>1997</v>
      </c>
      <c r="L105" t="e">
        <f>REPLACE(A105, FIND(" ", A105), 1, "_")</f>
        <v>#VALUE!</v>
      </c>
      <c r="M105" t="e">
        <f t="shared" si="1"/>
        <v>#VALUE!</v>
      </c>
      <c r="N105" t="e">
        <f t="shared" si="1"/>
        <v>#VALUE!</v>
      </c>
      <c r="O105" t="e">
        <f>CONCATENATE(" ",",",L105,",",B105,",",C105,",",D105,",",E105,","," ")</f>
        <v>#VALUE!</v>
      </c>
    </row>
    <row r="106" spans="1:15" x14ac:dyDescent="0.3">
      <c r="A106" t="s">
        <v>151</v>
      </c>
      <c r="B106" t="s">
        <v>24</v>
      </c>
      <c r="C106">
        <v>111.08199999999999</v>
      </c>
      <c r="D106">
        <v>0.33300000000000002</v>
      </c>
      <c r="E106">
        <v>0.505</v>
      </c>
      <c r="F106" t="s">
        <v>6</v>
      </c>
      <c r="I106" t="s">
        <v>13</v>
      </c>
      <c r="J106">
        <v>1997</v>
      </c>
      <c r="L106" t="s">
        <v>151</v>
      </c>
      <c r="M106" t="e">
        <f t="shared" si="1"/>
        <v>#VALUE!</v>
      </c>
      <c r="N106" t="e">
        <f t="shared" si="1"/>
        <v>#VALUE!</v>
      </c>
      <c r="O106" t="str">
        <f>CONCATENATE(" ",",",L106,",",B106,",",C106,",",D106,",",E106,","," ")</f>
        <v xml:space="preserve"> ,PLTD_Sinar_Pekayau,generator,111.082,0.333,0.505, </v>
      </c>
    </row>
    <row r="107" spans="1:15" x14ac:dyDescent="0.3">
      <c r="A107" t="s">
        <v>152</v>
      </c>
      <c r="B107" t="s">
        <v>24</v>
      </c>
      <c r="C107">
        <v>111.64400000000001</v>
      </c>
      <c r="D107">
        <v>0.218</v>
      </c>
      <c r="E107">
        <v>0.218</v>
      </c>
      <c r="F107" t="s">
        <v>6</v>
      </c>
      <c r="I107" t="s">
        <v>13</v>
      </c>
      <c r="J107">
        <v>1987</v>
      </c>
      <c r="L107" t="s">
        <v>152</v>
      </c>
      <c r="M107" t="e">
        <f t="shared" si="1"/>
        <v>#VALUE!</v>
      </c>
      <c r="N107" t="e">
        <f t="shared" si="1"/>
        <v>#VALUE!</v>
      </c>
      <c r="O107" t="str">
        <f>CONCATENATE(" ",",",L107,",",B107,",",C107,",",D107,",",E107,","," ")</f>
        <v xml:space="preserve"> ,PLTD_Nanga_Lebang,generator,111.644,0.218,0.218, </v>
      </c>
    </row>
    <row r="108" spans="1:15" x14ac:dyDescent="0.3">
      <c r="A108" t="s">
        <v>153</v>
      </c>
      <c r="B108" t="s">
        <v>24</v>
      </c>
      <c r="C108">
        <v>111.70699999999999</v>
      </c>
      <c r="D108">
        <v>-0.34200000000000003</v>
      </c>
      <c r="E108">
        <v>0.57599999999999996</v>
      </c>
      <c r="F108" t="s">
        <v>6</v>
      </c>
      <c r="I108" t="s">
        <v>13</v>
      </c>
      <c r="J108">
        <v>2012</v>
      </c>
      <c r="L108" t="s">
        <v>153</v>
      </c>
      <c r="M108" t="e">
        <f t="shared" si="1"/>
        <v>#VALUE!</v>
      </c>
      <c r="N108" t="e">
        <f t="shared" si="1"/>
        <v>#VALUE!</v>
      </c>
      <c r="O108" t="str">
        <f>CONCATENATE(" ",",",L108,",",B108,",",C108,",",D108,",",E108,","," ")</f>
        <v xml:space="preserve"> ,PLTD_Sidomulyo_Pinoh,generator,111.707,-0.342,0.576, </v>
      </c>
    </row>
    <row r="109" spans="1:15" x14ac:dyDescent="0.3">
      <c r="A109" t="s">
        <v>154</v>
      </c>
      <c r="B109" t="s">
        <v>24</v>
      </c>
      <c r="C109">
        <v>111.542</v>
      </c>
      <c r="D109">
        <v>-0.8</v>
      </c>
      <c r="E109">
        <v>0.33100000000000002</v>
      </c>
      <c r="F109" t="s">
        <v>6</v>
      </c>
      <c r="I109" t="s">
        <v>13</v>
      </c>
      <c r="J109">
        <v>1997</v>
      </c>
      <c r="L109" t="s">
        <v>154</v>
      </c>
      <c r="M109" t="e">
        <f t="shared" si="1"/>
        <v>#VALUE!</v>
      </c>
      <c r="N109" t="e">
        <f t="shared" si="1"/>
        <v>#VALUE!</v>
      </c>
      <c r="O109" t="str">
        <f>CONCATENATE(" ",",",L109,",",B109,",",C109,",",D109,",",E109,","," ")</f>
        <v xml:space="preserve"> ,PLTD_Kota_Baru,generator,111.542,-0.8,0.331, </v>
      </c>
    </row>
    <row r="110" spans="1:15" x14ac:dyDescent="0.3">
      <c r="A110" t="s">
        <v>414</v>
      </c>
      <c r="B110" t="s">
        <v>24</v>
      </c>
      <c r="C110">
        <v>112.43899999999999</v>
      </c>
      <c r="D110">
        <v>-0.33100000000000002</v>
      </c>
      <c r="E110">
        <v>1.8959999999999999</v>
      </c>
      <c r="F110" t="s">
        <v>6</v>
      </c>
      <c r="I110" t="s">
        <v>13</v>
      </c>
      <c r="J110">
        <v>1988</v>
      </c>
      <c r="L110" t="e">
        <f>REPLACE(A110, FIND(" ", A110), 1, "_")</f>
        <v>#VALUE!</v>
      </c>
      <c r="M110" t="e">
        <f t="shared" si="1"/>
        <v>#VALUE!</v>
      </c>
      <c r="N110" t="e">
        <f t="shared" si="1"/>
        <v>#VALUE!</v>
      </c>
      <c r="O110" t="e">
        <f>CONCATENATE(" ",",",L110,",",B110,",",C110,",",D110,",",E110,","," ")</f>
        <v>#VALUE!</v>
      </c>
    </row>
    <row r="111" spans="1:15" x14ac:dyDescent="0.3">
      <c r="A111" t="s">
        <v>415</v>
      </c>
      <c r="B111" t="s">
        <v>24</v>
      </c>
      <c r="C111">
        <v>112.227</v>
      </c>
      <c r="D111">
        <v>-0.41799999999999998</v>
      </c>
      <c r="E111">
        <v>0.23200000000000001</v>
      </c>
      <c r="F111" t="s">
        <v>6</v>
      </c>
      <c r="I111" t="s">
        <v>13</v>
      </c>
      <c r="J111">
        <v>1998</v>
      </c>
      <c r="L111" t="e">
        <f>REPLACE(A111, FIND(" ", A111), 1, "_")</f>
        <v>#VALUE!</v>
      </c>
      <c r="M111" t="e">
        <f t="shared" si="1"/>
        <v>#VALUE!</v>
      </c>
      <c r="N111" t="e">
        <f t="shared" si="1"/>
        <v>#VALUE!</v>
      </c>
      <c r="O111" t="e">
        <f>CONCATENATE(" ",",",L111,",",B111,",",C111,",",D111,",",E111,","," ")</f>
        <v>#VALUE!</v>
      </c>
    </row>
    <row r="112" spans="1:15" x14ac:dyDescent="0.3">
      <c r="A112" t="s">
        <v>155</v>
      </c>
      <c r="B112" t="s">
        <v>24</v>
      </c>
      <c r="C112">
        <v>112.003</v>
      </c>
      <c r="D112">
        <v>-0.39800000000000002</v>
      </c>
      <c r="E112">
        <v>1.4450000000000001</v>
      </c>
      <c r="F112" t="s">
        <v>6</v>
      </c>
      <c r="I112" t="s">
        <v>13</v>
      </c>
      <c r="J112">
        <v>2005</v>
      </c>
      <c r="L112" t="s">
        <v>155</v>
      </c>
      <c r="M112" t="e">
        <f t="shared" si="1"/>
        <v>#VALUE!</v>
      </c>
      <c r="N112" t="e">
        <f t="shared" si="1"/>
        <v>#VALUE!</v>
      </c>
      <c r="O112" t="str">
        <f>CONCATENATE(" ",",",L112,",",B112,",",C112,",",D112,",",E112,","," ")</f>
        <v xml:space="preserve"> ,PLTD_Nanga_Ella,generator,112.003,-0.398,1.445, </v>
      </c>
    </row>
    <row r="113" spans="1:15" x14ac:dyDescent="0.3">
      <c r="A113" t="s">
        <v>156</v>
      </c>
      <c r="B113" t="s">
        <v>24</v>
      </c>
      <c r="C113">
        <v>111.676</v>
      </c>
      <c r="D113">
        <v>-0.71399999999999997</v>
      </c>
      <c r="E113">
        <v>1.0289999999999999</v>
      </c>
      <c r="F113" t="s">
        <v>6</v>
      </c>
      <c r="I113" t="s">
        <v>13</v>
      </c>
      <c r="J113">
        <v>1993</v>
      </c>
      <c r="L113" t="s">
        <v>156</v>
      </c>
      <c r="M113" t="e">
        <f t="shared" ref="M113:N159" si="2">REPLACE(L113, FIND(" ", L113), 1, "_")</f>
        <v>#VALUE!</v>
      </c>
      <c r="N113" t="e">
        <f t="shared" si="2"/>
        <v>#VALUE!</v>
      </c>
      <c r="O113" t="str">
        <f>CONCATENATE(" ",",",L113,",",B113,",",C113,",",D113,",",E113,","," ")</f>
        <v xml:space="preserve"> ,PLTD_Nanga_Sayan,generator,111.676,-0.714,1.029, </v>
      </c>
    </row>
    <row r="114" spans="1:15" x14ac:dyDescent="0.3">
      <c r="A114" t="s">
        <v>416</v>
      </c>
      <c r="B114" t="s">
        <v>24</v>
      </c>
      <c r="C114">
        <v>111.764</v>
      </c>
      <c r="D114">
        <v>-0.628</v>
      </c>
      <c r="E114">
        <v>1.0780000000000001</v>
      </c>
      <c r="F114" t="s">
        <v>6</v>
      </c>
      <c r="I114" t="s">
        <v>13</v>
      </c>
      <c r="J114">
        <v>1997</v>
      </c>
      <c r="L114" t="e">
        <f>REPLACE(A114, FIND(" ", A114), 1, "_")</f>
        <v>#VALUE!</v>
      </c>
      <c r="M114" t="e">
        <f t="shared" si="2"/>
        <v>#VALUE!</v>
      </c>
      <c r="N114" t="e">
        <f t="shared" si="2"/>
        <v>#VALUE!</v>
      </c>
      <c r="O114" t="e">
        <f>CONCATENATE(" ",",",L114,",",B114,",",C114,",",D114,",",E114,","," ")</f>
        <v>#VALUE!</v>
      </c>
    </row>
    <row r="115" spans="1:15" x14ac:dyDescent="0.3">
      <c r="A115" t="s">
        <v>417</v>
      </c>
      <c r="B115" t="s">
        <v>24</v>
      </c>
      <c r="C115">
        <v>111.77500000000001</v>
      </c>
      <c r="D115">
        <v>-0.63300000000000001</v>
      </c>
      <c r="E115">
        <v>0.2</v>
      </c>
      <c r="F115" t="s">
        <v>20</v>
      </c>
      <c r="I115" t="s">
        <v>13</v>
      </c>
      <c r="L115" t="e">
        <f>REPLACE(A115, FIND(" ", A115), 1, "_")</f>
        <v>#VALUE!</v>
      </c>
      <c r="M115" t="e">
        <f t="shared" si="2"/>
        <v>#VALUE!</v>
      </c>
      <c r="N115" t="e">
        <f t="shared" si="2"/>
        <v>#VALUE!</v>
      </c>
      <c r="O115" t="e">
        <f>CONCATENATE(" ",",",L115,",",B115,",",C115,",",D115,",",E115,","," ")</f>
        <v>#VALUE!</v>
      </c>
    </row>
    <row r="116" spans="1:15" x14ac:dyDescent="0.3">
      <c r="A116" t="s">
        <v>418</v>
      </c>
      <c r="B116" t="s">
        <v>24</v>
      </c>
      <c r="C116">
        <v>112.223</v>
      </c>
      <c r="D116">
        <v>-0.26900000000000002</v>
      </c>
      <c r="E116">
        <v>0.216</v>
      </c>
      <c r="F116" t="s">
        <v>6</v>
      </c>
      <c r="I116" t="s">
        <v>13</v>
      </c>
      <c r="J116">
        <v>1989</v>
      </c>
      <c r="L116" t="e">
        <f>REPLACE(A116, FIND(" ", A116), 1, "_")</f>
        <v>#VALUE!</v>
      </c>
      <c r="M116" t="e">
        <f t="shared" si="2"/>
        <v>#VALUE!</v>
      </c>
      <c r="N116" t="e">
        <f t="shared" si="2"/>
        <v>#VALUE!</v>
      </c>
      <c r="O116" t="e">
        <f>CONCATENATE(" ",",",L116,",",B116,",",C116,",",D116,",",E116,","," ")</f>
        <v>#VALUE!</v>
      </c>
    </row>
    <row r="117" spans="1:15" x14ac:dyDescent="0.3">
      <c r="A117" t="s">
        <v>419</v>
      </c>
      <c r="B117" t="s">
        <v>24</v>
      </c>
      <c r="C117">
        <v>111.741</v>
      </c>
      <c r="D117">
        <v>-0.33600000000000002</v>
      </c>
      <c r="E117">
        <v>0.17</v>
      </c>
      <c r="F117" t="s">
        <v>6</v>
      </c>
      <c r="I117" t="s">
        <v>13</v>
      </c>
      <c r="J117">
        <v>1998</v>
      </c>
      <c r="L117" t="e">
        <f>REPLACE(A117, FIND(" ", A117), 1, "_")</f>
        <v>#VALUE!</v>
      </c>
      <c r="M117" t="e">
        <f t="shared" si="2"/>
        <v>#VALUE!</v>
      </c>
      <c r="N117" t="e">
        <f t="shared" si="2"/>
        <v>#VALUE!</v>
      </c>
      <c r="O117" t="e">
        <f>CONCATENATE(" ",",",L117,",",B117,",",C117,",",D117,",",E117,","," ")</f>
        <v>#VALUE!</v>
      </c>
    </row>
    <row r="118" spans="1:15" x14ac:dyDescent="0.3">
      <c r="A118" t="s">
        <v>420</v>
      </c>
      <c r="B118" t="s">
        <v>24</v>
      </c>
      <c r="C118">
        <v>111.69</v>
      </c>
      <c r="D118">
        <v>-0.17199999999999999</v>
      </c>
      <c r="E118">
        <v>0.33700000000000002</v>
      </c>
      <c r="F118" t="s">
        <v>6</v>
      </c>
      <c r="I118" t="s">
        <v>13</v>
      </c>
      <c r="J118">
        <v>1993</v>
      </c>
      <c r="L118" t="e">
        <f>REPLACE(A118, FIND(" ", A118), 1, "_")</f>
        <v>#VALUE!</v>
      </c>
      <c r="M118" t="e">
        <f t="shared" si="2"/>
        <v>#VALUE!</v>
      </c>
      <c r="N118" t="e">
        <f t="shared" si="2"/>
        <v>#VALUE!</v>
      </c>
      <c r="O118" t="e">
        <f>CONCATENATE(" ",",",L118,",",B118,",",C118,",",D118,",",E118,","," ")</f>
        <v>#VALUE!</v>
      </c>
    </row>
    <row r="119" spans="1:15" x14ac:dyDescent="0.3">
      <c r="A119" t="s">
        <v>421</v>
      </c>
      <c r="B119" t="s">
        <v>24</v>
      </c>
      <c r="C119">
        <v>112.71</v>
      </c>
      <c r="D119">
        <v>-0.24299999999999999</v>
      </c>
      <c r="E119">
        <v>0.216</v>
      </c>
      <c r="F119" t="s">
        <v>6</v>
      </c>
      <c r="I119" t="s">
        <v>13</v>
      </c>
      <c r="J119">
        <v>1988</v>
      </c>
      <c r="L119" t="e">
        <f>REPLACE(A119, FIND(" ", A119), 1, "_")</f>
        <v>#VALUE!</v>
      </c>
      <c r="M119" t="e">
        <f t="shared" si="2"/>
        <v>#VALUE!</v>
      </c>
      <c r="N119" t="e">
        <f t="shared" si="2"/>
        <v>#VALUE!</v>
      </c>
      <c r="O119" t="e">
        <f>CONCATENATE(" ",",",L119,",",B119,",",C119,",",D119,",",E119,","," ")</f>
        <v>#VALUE!</v>
      </c>
    </row>
    <row r="120" spans="1:15" x14ac:dyDescent="0.3">
      <c r="A120" t="s">
        <v>422</v>
      </c>
      <c r="B120" t="s">
        <v>24</v>
      </c>
      <c r="C120">
        <v>112.92700000000001</v>
      </c>
      <c r="D120">
        <v>0.88500000000000001</v>
      </c>
      <c r="E120">
        <v>12.4849999999999</v>
      </c>
      <c r="F120" t="s">
        <v>6</v>
      </c>
      <c r="I120" t="s">
        <v>13</v>
      </c>
      <c r="L120" t="e">
        <f>REPLACE(A120, FIND(" ", A120), 1, "_")</f>
        <v>#VALUE!</v>
      </c>
      <c r="M120" t="e">
        <f t="shared" si="2"/>
        <v>#VALUE!</v>
      </c>
      <c r="N120" t="e">
        <f t="shared" si="2"/>
        <v>#VALUE!</v>
      </c>
      <c r="O120" t="e">
        <f>CONCATENATE(" ",",",L120,",",B120,",",C120,",",D120,",",E120,","," ")</f>
        <v>#VALUE!</v>
      </c>
    </row>
    <row r="121" spans="1:15" x14ac:dyDescent="0.3">
      <c r="A121" t="s">
        <v>423</v>
      </c>
      <c r="B121" t="s">
        <v>24</v>
      </c>
      <c r="C121">
        <v>111.96</v>
      </c>
      <c r="D121">
        <v>0.54300000000000004</v>
      </c>
      <c r="E121">
        <v>4.7480000000000002</v>
      </c>
      <c r="F121" t="s">
        <v>6</v>
      </c>
      <c r="I121" t="s">
        <v>13</v>
      </c>
      <c r="J121">
        <v>2003</v>
      </c>
      <c r="L121" t="e">
        <f>REPLACE(A121, FIND(" ", A121), 1, "_")</f>
        <v>#VALUE!</v>
      </c>
      <c r="M121" t="e">
        <f t="shared" si="2"/>
        <v>#VALUE!</v>
      </c>
      <c r="N121" t="e">
        <f t="shared" si="2"/>
        <v>#VALUE!</v>
      </c>
      <c r="O121" t="e">
        <f>CONCATENATE(" ",",",L121,",",B121,",",C121,",",D121,",",E121,","," ")</f>
        <v>#VALUE!</v>
      </c>
    </row>
    <row r="122" spans="1:15" x14ac:dyDescent="0.3">
      <c r="A122" t="s">
        <v>424</v>
      </c>
      <c r="B122" t="s">
        <v>24</v>
      </c>
      <c r="C122">
        <v>112.655</v>
      </c>
      <c r="D122">
        <v>0.52800000000000002</v>
      </c>
      <c r="E122">
        <v>0.56999999999999995</v>
      </c>
      <c r="F122" t="s">
        <v>6</v>
      </c>
      <c r="I122" t="s">
        <v>13</v>
      </c>
      <c r="J122">
        <v>1986</v>
      </c>
      <c r="L122" t="e">
        <f>REPLACE(A122, FIND(" ", A122), 1, "_")</f>
        <v>#VALUE!</v>
      </c>
      <c r="M122" t="e">
        <f t="shared" si="2"/>
        <v>#VALUE!</v>
      </c>
      <c r="N122" t="e">
        <f t="shared" si="2"/>
        <v>#VALUE!</v>
      </c>
      <c r="O122" t="e">
        <f>CONCATENATE(" ",",",L122,",",B122,",",C122,",",D122,",",E122,","," ")</f>
        <v>#VALUE!</v>
      </c>
    </row>
    <row r="123" spans="1:15" x14ac:dyDescent="0.3">
      <c r="A123" t="s">
        <v>425</v>
      </c>
      <c r="B123" t="s">
        <v>24</v>
      </c>
      <c r="C123">
        <v>112.27800000000001</v>
      </c>
      <c r="D123">
        <v>0.66500000000000004</v>
      </c>
      <c r="E123">
        <v>1.39</v>
      </c>
      <c r="F123" t="s">
        <v>6</v>
      </c>
      <c r="I123" t="s">
        <v>13</v>
      </c>
      <c r="J123">
        <v>1987</v>
      </c>
      <c r="L123" t="e">
        <f>REPLACE(A123, FIND(" ", A123), 1, "_")</f>
        <v>#VALUE!</v>
      </c>
      <c r="M123" t="e">
        <f t="shared" si="2"/>
        <v>#VALUE!</v>
      </c>
      <c r="N123" t="e">
        <f t="shared" si="2"/>
        <v>#VALUE!</v>
      </c>
      <c r="O123" t="e">
        <f>CONCATENATE(" ",",",L123,",",B123,",",C123,",",D123,",",E123,","," ")</f>
        <v>#VALUE!</v>
      </c>
    </row>
    <row r="124" spans="1:15" x14ac:dyDescent="0.3">
      <c r="A124" t="s">
        <v>426</v>
      </c>
      <c r="B124" t="s">
        <v>24</v>
      </c>
      <c r="C124">
        <v>112.602</v>
      </c>
      <c r="D124">
        <v>0.83099999999999996</v>
      </c>
      <c r="E124">
        <v>0.60099999999999998</v>
      </c>
      <c r="F124" t="s">
        <v>6</v>
      </c>
      <c r="I124" t="s">
        <v>13</v>
      </c>
      <c r="J124">
        <v>1995</v>
      </c>
      <c r="L124" t="e">
        <f>REPLACE(A124, FIND(" ", A124), 1, "_")</f>
        <v>#VALUE!</v>
      </c>
      <c r="M124" t="e">
        <f t="shared" si="2"/>
        <v>#VALUE!</v>
      </c>
      <c r="N124" t="e">
        <f t="shared" si="2"/>
        <v>#VALUE!</v>
      </c>
      <c r="O124" t="e">
        <f>CONCATENATE(" ",",",L124,",",B124,",",C124,",",D124,",",E124,","," ")</f>
        <v>#VALUE!</v>
      </c>
    </row>
    <row r="125" spans="1:15" x14ac:dyDescent="0.3">
      <c r="A125" t="s">
        <v>427</v>
      </c>
      <c r="B125" t="s">
        <v>24</v>
      </c>
      <c r="C125">
        <v>112.238</v>
      </c>
      <c r="D125">
        <v>1.034</v>
      </c>
      <c r="E125">
        <v>0.66</v>
      </c>
      <c r="F125" t="s">
        <v>6</v>
      </c>
      <c r="I125" t="s">
        <v>13</v>
      </c>
      <c r="J125">
        <v>2005</v>
      </c>
      <c r="L125" t="e">
        <f>REPLACE(A125, FIND(" ", A125), 1, "_")</f>
        <v>#VALUE!</v>
      </c>
      <c r="M125" t="e">
        <f t="shared" si="2"/>
        <v>#VALUE!</v>
      </c>
      <c r="N125" t="e">
        <f t="shared" si="2"/>
        <v>#VALUE!</v>
      </c>
      <c r="O125" t="e">
        <f>CONCATENATE(" ",",",L125,",",B125,",",C125,",",D125,",",E125,","," ")</f>
        <v>#VALUE!</v>
      </c>
    </row>
    <row r="126" spans="1:15" x14ac:dyDescent="0.3">
      <c r="A126" t="s">
        <v>428</v>
      </c>
      <c r="B126" t="s">
        <v>24</v>
      </c>
      <c r="C126">
        <v>112.303</v>
      </c>
      <c r="D126">
        <v>0.37</v>
      </c>
      <c r="E126">
        <v>3.99</v>
      </c>
      <c r="F126" t="s">
        <v>6</v>
      </c>
      <c r="I126" t="s">
        <v>13</v>
      </c>
      <c r="J126">
        <v>1994</v>
      </c>
      <c r="L126" t="e">
        <f>REPLACE(A126, FIND(" ", A126), 1, "_")</f>
        <v>#VALUE!</v>
      </c>
      <c r="M126" t="e">
        <f t="shared" si="2"/>
        <v>#VALUE!</v>
      </c>
      <c r="N126" t="e">
        <f t="shared" si="2"/>
        <v>#VALUE!</v>
      </c>
      <c r="O126" t="e">
        <f>CONCATENATE(" ",",",L126,",",B126,",",C126,",",D126,",",E126,","," ")</f>
        <v>#VALUE!</v>
      </c>
    </row>
    <row r="127" spans="1:15" x14ac:dyDescent="0.3">
      <c r="A127" t="s">
        <v>429</v>
      </c>
      <c r="B127" t="s">
        <v>24</v>
      </c>
      <c r="C127">
        <v>111.88800000000001</v>
      </c>
      <c r="D127">
        <v>0.46500000000000002</v>
      </c>
      <c r="E127">
        <v>0.16200000000000001</v>
      </c>
      <c r="F127" t="s">
        <v>6</v>
      </c>
      <c r="I127" t="s">
        <v>13</v>
      </c>
      <c r="J127">
        <v>1993</v>
      </c>
      <c r="L127" t="e">
        <f>REPLACE(A127, FIND(" ", A127), 1, "_")</f>
        <v>#VALUE!</v>
      </c>
      <c r="M127" t="e">
        <f t="shared" si="2"/>
        <v>#VALUE!</v>
      </c>
      <c r="N127" t="e">
        <f t="shared" si="2"/>
        <v>#VALUE!</v>
      </c>
      <c r="O127" t="e">
        <f>CONCATENATE(" ",",",L127,",",B127,",",C127,",",D127,",",E127,","," ")</f>
        <v>#VALUE!</v>
      </c>
    </row>
    <row r="128" spans="1:15" x14ac:dyDescent="0.3">
      <c r="A128" t="s">
        <v>157</v>
      </c>
      <c r="B128" t="s">
        <v>24</v>
      </c>
      <c r="C128">
        <v>113.154</v>
      </c>
      <c r="D128">
        <v>0.372</v>
      </c>
      <c r="E128">
        <v>0.56999999999999995</v>
      </c>
      <c r="F128" t="s">
        <v>6</v>
      </c>
      <c r="I128" t="s">
        <v>13</v>
      </c>
      <c r="J128">
        <v>1990</v>
      </c>
      <c r="L128" t="s">
        <v>157</v>
      </c>
      <c r="M128" t="e">
        <f t="shared" si="2"/>
        <v>#VALUE!</v>
      </c>
      <c r="N128" t="e">
        <f t="shared" si="2"/>
        <v>#VALUE!</v>
      </c>
      <c r="O128" t="str">
        <f>CONCATENATE(" ",",",L128,",",B128,",",C128,",",D128,",",E128,","," ")</f>
        <v xml:space="preserve"> ,PLTD_Nanga_Erak,generator,113.154,0.372,0.57, </v>
      </c>
    </row>
    <row r="129" spans="1:15" x14ac:dyDescent="0.3">
      <c r="A129" t="s">
        <v>430</v>
      </c>
      <c r="B129" t="s">
        <v>24</v>
      </c>
      <c r="C129">
        <v>112.137</v>
      </c>
      <c r="D129">
        <v>0.33</v>
      </c>
      <c r="E129">
        <v>0.3</v>
      </c>
      <c r="F129" t="s">
        <v>6</v>
      </c>
      <c r="I129" t="s">
        <v>13</v>
      </c>
      <c r="L129" t="e">
        <f>REPLACE(A129, FIND(" ", A129), 1, "_")</f>
        <v>#VALUE!</v>
      </c>
      <c r="M129" t="e">
        <f t="shared" si="2"/>
        <v>#VALUE!</v>
      </c>
      <c r="N129" t="e">
        <f t="shared" si="2"/>
        <v>#VALUE!</v>
      </c>
      <c r="O129" t="e">
        <f>CONCATENATE(" ",",",L129,",",B129,",",C129,",",D129,",",E129,","," ")</f>
        <v>#VALUE!</v>
      </c>
    </row>
    <row r="130" spans="1:15" x14ac:dyDescent="0.3">
      <c r="A130" t="s">
        <v>431</v>
      </c>
      <c r="B130" t="s">
        <v>24</v>
      </c>
      <c r="C130">
        <v>110.607</v>
      </c>
      <c r="D130">
        <v>0.124</v>
      </c>
      <c r="E130">
        <v>0.14000000000000001</v>
      </c>
      <c r="F130" t="s">
        <v>6</v>
      </c>
      <c r="I130" t="s">
        <v>13</v>
      </c>
      <c r="J130">
        <v>1987</v>
      </c>
      <c r="L130" t="e">
        <f>REPLACE(A130, FIND(" ", A130), 1, "_")</f>
        <v>#VALUE!</v>
      </c>
      <c r="M130" t="e">
        <f t="shared" si="2"/>
        <v>#VALUE!</v>
      </c>
      <c r="N130" t="e">
        <f t="shared" si="2"/>
        <v>#VALUE!</v>
      </c>
      <c r="O130" t="e">
        <f>CONCATENATE(" ",",",L130,",",B130,",",C130,",",D130,",",E130,","," ")</f>
        <v>#VALUE!</v>
      </c>
    </row>
    <row r="131" spans="1:15" x14ac:dyDescent="0.3">
      <c r="A131" t="s">
        <v>432</v>
      </c>
      <c r="B131" t="s">
        <v>24</v>
      </c>
      <c r="C131">
        <v>112.723</v>
      </c>
      <c r="D131">
        <v>0.65900000000000003</v>
      </c>
      <c r="E131">
        <v>0.222</v>
      </c>
      <c r="F131" t="s">
        <v>6</v>
      </c>
      <c r="I131" t="s">
        <v>13</v>
      </c>
      <c r="J131">
        <v>1996</v>
      </c>
      <c r="L131" t="e">
        <f>REPLACE(A131, FIND(" ", A131), 1, "_")</f>
        <v>#VALUE!</v>
      </c>
      <c r="M131" t="e">
        <f t="shared" si="2"/>
        <v>#VALUE!</v>
      </c>
      <c r="N131" t="e">
        <f t="shared" si="2"/>
        <v>#VALUE!</v>
      </c>
      <c r="O131" t="e">
        <f>CONCATENATE(" ",",",L131,",",B131,",",C131,",",D131,",",E131,","," ")</f>
        <v>#VALUE!</v>
      </c>
    </row>
    <row r="132" spans="1:15" x14ac:dyDescent="0.3">
      <c r="A132" t="s">
        <v>433</v>
      </c>
      <c r="B132" t="s">
        <v>24</v>
      </c>
      <c r="C132">
        <v>112.178</v>
      </c>
      <c r="D132">
        <v>0.33400000000000002</v>
      </c>
      <c r="E132">
        <v>0.08</v>
      </c>
      <c r="F132" t="s">
        <v>6</v>
      </c>
      <c r="I132" t="s">
        <v>13</v>
      </c>
      <c r="J132">
        <v>1996</v>
      </c>
      <c r="L132" t="e">
        <f>REPLACE(A132, FIND(" ", A132), 1, "_")</f>
        <v>#VALUE!</v>
      </c>
      <c r="M132" t="e">
        <f t="shared" si="2"/>
        <v>#VALUE!</v>
      </c>
      <c r="N132" t="e">
        <f t="shared" si="2"/>
        <v>#VALUE!</v>
      </c>
      <c r="O132" t="e">
        <f>CONCATENATE(" ",",",L132,",",B132,",",C132,",",D132,",",E132,","," ")</f>
        <v>#VALUE!</v>
      </c>
    </row>
    <row r="133" spans="1:15" x14ac:dyDescent="0.3">
      <c r="A133" t="s">
        <v>158</v>
      </c>
      <c r="B133" t="s">
        <v>24</v>
      </c>
      <c r="C133">
        <v>112.378</v>
      </c>
      <c r="D133">
        <v>0.67</v>
      </c>
      <c r="E133">
        <v>0.496</v>
      </c>
      <c r="F133" t="s">
        <v>6</v>
      </c>
      <c r="I133" t="s">
        <v>13</v>
      </c>
      <c r="J133">
        <v>1984</v>
      </c>
      <c r="L133" t="s">
        <v>158</v>
      </c>
      <c r="M133" t="e">
        <f t="shared" si="2"/>
        <v>#VALUE!</v>
      </c>
      <c r="N133" t="e">
        <f t="shared" si="2"/>
        <v>#VALUE!</v>
      </c>
      <c r="O133" t="str">
        <f>CONCATENATE(" ",",",L133,",",B133,",",C133,",",D133,",",E133,","," ")</f>
        <v xml:space="preserve"> ,PLTD_Ujung_Said,generator,112.378,0.67,0.496, </v>
      </c>
    </row>
    <row r="134" spans="1:15" x14ac:dyDescent="0.3">
      <c r="A134" t="s">
        <v>159</v>
      </c>
      <c r="B134" t="s">
        <v>24</v>
      </c>
      <c r="C134">
        <v>111.994</v>
      </c>
      <c r="D134">
        <v>0.90100000000000002</v>
      </c>
      <c r="E134">
        <v>0.156</v>
      </c>
      <c r="F134" t="s">
        <v>6</v>
      </c>
      <c r="I134" t="s">
        <v>13</v>
      </c>
      <c r="J134">
        <v>1999</v>
      </c>
      <c r="L134" t="s">
        <v>159</v>
      </c>
      <c r="M134" t="e">
        <f t="shared" si="2"/>
        <v>#VALUE!</v>
      </c>
      <c r="N134" t="e">
        <f t="shared" si="2"/>
        <v>#VALUE!</v>
      </c>
      <c r="O134" t="str">
        <f>CONCATENATE(" ",",",L134,",",B134,",",C134,",",D134,",",E134,","," ")</f>
        <v xml:space="preserve"> ,PLTD_Pulau_Majang,generator,111.994,0.901,0.156, </v>
      </c>
    </row>
    <row r="135" spans="1:15" x14ac:dyDescent="0.3">
      <c r="A135" t="s">
        <v>160</v>
      </c>
      <c r="B135" t="s">
        <v>24</v>
      </c>
      <c r="C135">
        <v>112.491</v>
      </c>
      <c r="D135">
        <v>1.0620000000000001</v>
      </c>
      <c r="E135">
        <v>0.23799999999999999</v>
      </c>
      <c r="F135" t="s">
        <v>6</v>
      </c>
      <c r="I135" t="s">
        <v>13</v>
      </c>
      <c r="J135">
        <v>1997</v>
      </c>
      <c r="L135" t="s">
        <v>160</v>
      </c>
      <c r="M135" t="e">
        <f t="shared" si="2"/>
        <v>#VALUE!</v>
      </c>
      <c r="N135" t="e">
        <f t="shared" si="2"/>
        <v>#VALUE!</v>
      </c>
      <c r="O135" t="str">
        <f>CONCATENATE(" ",",",L135,",",B135,",",C135,",",D135,",",E135,","," ")</f>
        <v xml:space="preserve"> ,PLTD_Ulak_Pauk,generator,112.491,1.062,0.238, </v>
      </c>
    </row>
    <row r="136" spans="1:15" x14ac:dyDescent="0.3">
      <c r="A136" t="s">
        <v>434</v>
      </c>
      <c r="B136" t="s">
        <v>24</v>
      </c>
      <c r="C136">
        <v>111.90300000000001</v>
      </c>
      <c r="D136">
        <v>1.044</v>
      </c>
      <c r="E136">
        <v>2.085</v>
      </c>
      <c r="F136" t="s">
        <v>6</v>
      </c>
      <c r="I136" t="s">
        <v>13</v>
      </c>
      <c r="J136">
        <v>2015</v>
      </c>
      <c r="L136" t="e">
        <f>REPLACE(A136, FIND(" ", A136), 1, "_")</f>
        <v>#VALUE!</v>
      </c>
      <c r="M136" t="e">
        <f t="shared" si="2"/>
        <v>#VALUE!</v>
      </c>
      <c r="N136" t="e">
        <f t="shared" si="2"/>
        <v>#VALUE!</v>
      </c>
      <c r="O136" t="e">
        <f>CONCATENATE(" ",",",L136,",",B136,",",C136,",",D136,",",E136,","," ")</f>
        <v>#VALUE!</v>
      </c>
    </row>
    <row r="137" spans="1:15" x14ac:dyDescent="0.3">
      <c r="A137" t="s">
        <v>435</v>
      </c>
      <c r="B137" t="s">
        <v>24</v>
      </c>
      <c r="C137">
        <v>111.148</v>
      </c>
      <c r="D137">
        <v>1.004</v>
      </c>
      <c r="E137">
        <v>0.30599999999999999</v>
      </c>
      <c r="F137" t="s">
        <v>6</v>
      </c>
      <c r="I137" t="s">
        <v>13</v>
      </c>
      <c r="J137">
        <v>2015</v>
      </c>
      <c r="L137" t="e">
        <f>REPLACE(A137, FIND(" ", A137), 1, "_")</f>
        <v>#VALUE!</v>
      </c>
      <c r="M137" t="e">
        <f t="shared" si="2"/>
        <v>#VALUE!</v>
      </c>
      <c r="N137" t="e">
        <f t="shared" si="2"/>
        <v>#VALUE!</v>
      </c>
      <c r="O137" t="e">
        <f>CONCATENATE(" ",",",L137,",",B137,",",C137,",",D137,",",E137,","," ")</f>
        <v>#VALUE!</v>
      </c>
    </row>
    <row r="138" spans="1:15" x14ac:dyDescent="0.3">
      <c r="A138" t="s">
        <v>161</v>
      </c>
      <c r="B138" t="s">
        <v>24</v>
      </c>
      <c r="C138">
        <v>111.872</v>
      </c>
      <c r="D138">
        <v>1.0329999999999999</v>
      </c>
      <c r="E138">
        <v>0.32</v>
      </c>
      <c r="F138" t="s">
        <v>20</v>
      </c>
      <c r="I138" t="s">
        <v>12</v>
      </c>
      <c r="L138" t="s">
        <v>161</v>
      </c>
      <c r="M138" t="e">
        <f t="shared" si="2"/>
        <v>#VALUE!</v>
      </c>
      <c r="N138" t="e">
        <f t="shared" si="2"/>
        <v>#VALUE!</v>
      </c>
      <c r="O138" t="str">
        <f>CONCATENATE(" ",",",L138,",",B138,",",C138,",",D138,",",E138,","," ")</f>
        <v xml:space="preserve"> ,PLTMH_Serawak_Energi_BHD_Badau_(B),generator,111.872,1.033,0.32, </v>
      </c>
    </row>
    <row r="139" spans="1:15" x14ac:dyDescent="0.3">
      <c r="A139" t="s">
        <v>162</v>
      </c>
      <c r="B139" t="s">
        <v>24</v>
      </c>
      <c r="C139">
        <v>110.355</v>
      </c>
      <c r="D139">
        <v>0.98799999999999999</v>
      </c>
      <c r="E139">
        <v>1.1200000000000001</v>
      </c>
      <c r="F139" t="s">
        <v>20</v>
      </c>
      <c r="I139" t="s">
        <v>12</v>
      </c>
      <c r="L139" t="s">
        <v>162</v>
      </c>
      <c r="M139" t="e">
        <f t="shared" si="2"/>
        <v>#VALUE!</v>
      </c>
      <c r="N139" t="e">
        <f t="shared" si="2"/>
        <v>#VALUE!</v>
      </c>
      <c r="O139" t="str">
        <f>CONCATENATE(" ",",",L139,",",B139,",",C139,",",D139,",",E139,","," ")</f>
        <v xml:space="preserve"> ,PLTMH_Serawak_Energi_BHD_Balai_Karangan_(B),generator,110.355,0.988,1.12, </v>
      </c>
    </row>
    <row r="140" spans="1:15" x14ac:dyDescent="0.3">
      <c r="A140" t="s">
        <v>163</v>
      </c>
      <c r="B140" t="s">
        <v>24</v>
      </c>
      <c r="C140">
        <v>115.226</v>
      </c>
      <c r="D140">
        <v>-3.0939999999999999</v>
      </c>
      <c r="E140">
        <v>0.18</v>
      </c>
      <c r="F140" t="s">
        <v>6</v>
      </c>
      <c r="I140" t="s">
        <v>13</v>
      </c>
      <c r="J140">
        <v>1995</v>
      </c>
      <c r="L140" t="s">
        <v>163</v>
      </c>
      <c r="M140" t="e">
        <f t="shared" si="2"/>
        <v>#VALUE!</v>
      </c>
      <c r="N140" t="e">
        <f t="shared" si="2"/>
        <v>#VALUE!</v>
      </c>
      <c r="O140" t="str">
        <f>CONCATENATE(" ",",",L140,",",B140,",",C140,",",D140,",",E140,","," ")</f>
        <v xml:space="preserve"> ,PLTD_ULD_Benua_Riam,generator,115.226,-3.094,0.18, </v>
      </c>
    </row>
    <row r="141" spans="1:15" x14ac:dyDescent="0.3">
      <c r="A141" t="s">
        <v>164</v>
      </c>
      <c r="B141" t="s">
        <v>24</v>
      </c>
      <c r="C141">
        <v>115.199</v>
      </c>
      <c r="D141">
        <v>-3.0819999999999999</v>
      </c>
      <c r="E141">
        <v>0.42</v>
      </c>
      <c r="F141" t="s">
        <v>6</v>
      </c>
      <c r="I141" t="s">
        <v>13</v>
      </c>
      <c r="J141">
        <v>1992</v>
      </c>
      <c r="L141" t="s">
        <v>164</v>
      </c>
      <c r="M141" t="e">
        <f t="shared" si="2"/>
        <v>#VALUE!</v>
      </c>
      <c r="N141" t="e">
        <f t="shared" si="2"/>
        <v>#VALUE!</v>
      </c>
      <c r="O141" t="str">
        <f>CONCATENATE(" ",",",L141,",",B141,",",C141,",",D141,",",E141,","," ")</f>
        <v xml:space="preserve"> ,PLTD_ULD_Rantau_Bujur,generator,115.199,-3.082,0.42, </v>
      </c>
    </row>
    <row r="142" spans="1:15" x14ac:dyDescent="0.3">
      <c r="A142" t="s">
        <v>165</v>
      </c>
      <c r="B142" t="s">
        <v>24</v>
      </c>
      <c r="C142">
        <v>113.572</v>
      </c>
      <c r="D142">
        <v>-1.2889999999999999</v>
      </c>
      <c r="E142">
        <v>2.1</v>
      </c>
      <c r="F142" t="s">
        <v>6</v>
      </c>
      <c r="I142" t="s">
        <v>13</v>
      </c>
      <c r="J142">
        <v>1994</v>
      </c>
      <c r="L142" t="s">
        <v>165</v>
      </c>
      <c r="M142" t="e">
        <f t="shared" si="2"/>
        <v>#VALUE!</v>
      </c>
      <c r="N142" t="e">
        <f t="shared" si="2"/>
        <v>#VALUE!</v>
      </c>
      <c r="O142" t="str">
        <f>CONCATENATE(" ",",",L142,",",B142,",",C142,",",D142,",",E142,","," ")</f>
        <v xml:space="preserve"> ,PLTD_ULD_Tumbang_Jutuh,generator,113.572,-1.289,2.1, </v>
      </c>
    </row>
    <row r="143" spans="1:15" x14ac:dyDescent="0.3">
      <c r="A143" t="s">
        <v>166</v>
      </c>
      <c r="B143" t="s">
        <v>24</v>
      </c>
      <c r="C143">
        <v>113.378</v>
      </c>
      <c r="D143">
        <v>-1.361</v>
      </c>
      <c r="E143">
        <v>1</v>
      </c>
      <c r="F143" t="s">
        <v>6</v>
      </c>
      <c r="I143" t="s">
        <v>13</v>
      </c>
      <c r="J143">
        <v>1994</v>
      </c>
      <c r="L143" t="s">
        <v>166</v>
      </c>
      <c r="M143" t="e">
        <f t="shared" si="2"/>
        <v>#VALUE!</v>
      </c>
      <c r="N143" t="e">
        <f t="shared" si="2"/>
        <v>#VALUE!</v>
      </c>
      <c r="O143" t="str">
        <f>CONCATENATE(" ",",",L143,",",B143,",",C143,",",D143,",",E143,","," ")</f>
        <v xml:space="preserve"> ,PLTD_ULD_Tumbang_Talaken,generator,113.378,-1.361,1, </v>
      </c>
    </row>
    <row r="144" spans="1:15" x14ac:dyDescent="0.3">
      <c r="A144" t="s">
        <v>167</v>
      </c>
      <c r="B144" t="s">
        <v>24</v>
      </c>
      <c r="C144">
        <v>112.122</v>
      </c>
      <c r="D144">
        <v>-1.9359999999999999</v>
      </c>
      <c r="E144">
        <v>1.5840000000000001</v>
      </c>
      <c r="F144" t="s">
        <v>6</v>
      </c>
      <c r="I144" t="s">
        <v>13</v>
      </c>
      <c r="J144">
        <v>1999</v>
      </c>
      <c r="L144" t="s">
        <v>167</v>
      </c>
      <c r="M144" t="e">
        <f t="shared" si="2"/>
        <v>#VALUE!</v>
      </c>
      <c r="N144" t="e">
        <f t="shared" si="2"/>
        <v>#VALUE!</v>
      </c>
      <c r="O144" t="str">
        <f>CONCATENATE(" ",",",L144,",",B144,",",C144,",",D144,",",E144,","," ")</f>
        <v xml:space="preserve"> ,PLTD_ULD_Tewah,generator,112.122,-1.936,1.584, </v>
      </c>
    </row>
    <row r="145" spans="1:15" x14ac:dyDescent="0.3">
      <c r="A145" t="s">
        <v>168</v>
      </c>
      <c r="B145" t="s">
        <v>24</v>
      </c>
      <c r="C145">
        <v>113.55</v>
      </c>
      <c r="D145">
        <v>-0.91600000000000004</v>
      </c>
      <c r="E145">
        <v>1.06</v>
      </c>
      <c r="F145" t="s">
        <v>6</v>
      </c>
      <c r="I145" t="s">
        <v>13</v>
      </c>
      <c r="J145">
        <v>1985</v>
      </c>
      <c r="L145" t="s">
        <v>168</v>
      </c>
      <c r="M145" t="e">
        <f t="shared" si="2"/>
        <v>#VALUE!</v>
      </c>
      <c r="N145" t="e">
        <f t="shared" si="2"/>
        <v>#VALUE!</v>
      </c>
      <c r="O145" t="str">
        <f>CONCATENATE(" ",",",L145,",",B145,",",C145,",",D145,",",E145,","," ")</f>
        <v xml:space="preserve"> ,PLTD_ULD_Tumbang_Miri,generator,113.55,-0.916,1.06, </v>
      </c>
    </row>
    <row r="146" spans="1:15" x14ac:dyDescent="0.3">
      <c r="A146" t="s">
        <v>169</v>
      </c>
      <c r="B146" t="s">
        <v>24</v>
      </c>
      <c r="C146">
        <v>113.82299999999999</v>
      </c>
      <c r="D146">
        <v>-1.0649999999999999</v>
      </c>
      <c r="E146">
        <v>0.16</v>
      </c>
      <c r="F146" t="s">
        <v>6</v>
      </c>
      <c r="I146" t="s">
        <v>13</v>
      </c>
      <c r="J146">
        <v>1994</v>
      </c>
      <c r="L146" t="s">
        <v>169</v>
      </c>
      <c r="M146" t="e">
        <f t="shared" si="2"/>
        <v>#VALUE!</v>
      </c>
      <c r="N146" t="e">
        <f t="shared" si="2"/>
        <v>#VALUE!</v>
      </c>
      <c r="O146" t="str">
        <f>CONCATENATE(" ",",",L146,",",B146,",",C146,",",D146,",",E146,","," ")</f>
        <v xml:space="preserve"> ,PLTD_ULD_Tumbang_Tambirah,generator,113.823,-1.065,0.16, </v>
      </c>
    </row>
    <row r="147" spans="1:15" x14ac:dyDescent="0.3">
      <c r="A147" t="s">
        <v>170</v>
      </c>
      <c r="B147" t="s">
        <v>24</v>
      </c>
      <c r="C147">
        <v>113.872</v>
      </c>
      <c r="D147">
        <v>-1.2170000000000001</v>
      </c>
      <c r="E147">
        <v>0.61599999999999999</v>
      </c>
      <c r="F147" t="s">
        <v>6</v>
      </c>
      <c r="I147" t="s">
        <v>13</v>
      </c>
      <c r="J147">
        <v>1992</v>
      </c>
      <c r="L147" t="s">
        <v>170</v>
      </c>
      <c r="M147" t="e">
        <f t="shared" si="2"/>
        <v>#VALUE!</v>
      </c>
      <c r="N147" t="e">
        <f t="shared" si="2"/>
        <v>#VALUE!</v>
      </c>
      <c r="O147" t="str">
        <f>CONCATENATE(" ",",",L147,",",B147,",",C147,",",D147,",",E147,","," ")</f>
        <v xml:space="preserve"> ,PLTD_ULD_Tumbang_Miwan,generator,113.872,-1.217,0.616, </v>
      </c>
    </row>
    <row r="148" spans="1:15" x14ac:dyDescent="0.3">
      <c r="A148" t="s">
        <v>171</v>
      </c>
      <c r="B148" t="s">
        <v>24</v>
      </c>
      <c r="C148">
        <v>113.093</v>
      </c>
      <c r="D148">
        <v>-1.3460000000000001</v>
      </c>
      <c r="E148">
        <v>1.22</v>
      </c>
      <c r="F148" t="s">
        <v>6</v>
      </c>
      <c r="I148" t="s">
        <v>13</v>
      </c>
      <c r="J148">
        <v>1992</v>
      </c>
      <c r="L148" t="s">
        <v>171</v>
      </c>
      <c r="M148" t="e">
        <f t="shared" si="2"/>
        <v>#VALUE!</v>
      </c>
      <c r="N148" t="e">
        <f t="shared" si="2"/>
        <v>#VALUE!</v>
      </c>
      <c r="O148" t="str">
        <f>CONCATENATE(" ",",",L148,",",B148,",",C148,",",D148,",",E148,","," ")</f>
        <v xml:space="preserve"> ,PLTD_ULD_Tumbang_Kaman,generator,113.093,-1.346,1.22, </v>
      </c>
    </row>
    <row r="149" spans="1:15" x14ac:dyDescent="0.3">
      <c r="A149" t="s">
        <v>172</v>
      </c>
      <c r="B149" t="s">
        <v>24</v>
      </c>
      <c r="C149">
        <v>112.691</v>
      </c>
      <c r="D149">
        <v>-1.1879999999999999</v>
      </c>
      <c r="E149">
        <v>0.56000000000000005</v>
      </c>
      <c r="F149" t="s">
        <v>6</v>
      </c>
      <c r="I149" t="s">
        <v>13</v>
      </c>
      <c r="J149">
        <v>1983</v>
      </c>
      <c r="L149" t="s">
        <v>172</v>
      </c>
      <c r="M149" t="e">
        <f t="shared" si="2"/>
        <v>#VALUE!</v>
      </c>
      <c r="N149" t="e">
        <f t="shared" si="2"/>
        <v>#VALUE!</v>
      </c>
      <c r="O149" t="str">
        <f>CONCATENATE(" ",",",L149,",",B149,",",C149,",",D149,",",E149,","," ")</f>
        <v xml:space="preserve"> ,PLTD_ULD_Tumbang_Hiran,generator,112.691,-1.188,0.56, </v>
      </c>
    </row>
    <row r="150" spans="1:15" x14ac:dyDescent="0.3">
      <c r="A150" t="s">
        <v>173</v>
      </c>
      <c r="B150" t="s">
        <v>24</v>
      </c>
      <c r="C150">
        <v>112.425</v>
      </c>
      <c r="D150">
        <v>-1.161</v>
      </c>
      <c r="E150">
        <v>0.46</v>
      </c>
      <c r="F150" t="s">
        <v>6</v>
      </c>
      <c r="I150" t="s">
        <v>13</v>
      </c>
      <c r="J150">
        <v>1995</v>
      </c>
      <c r="L150" t="s">
        <v>173</v>
      </c>
      <c r="M150" t="e">
        <f t="shared" si="2"/>
        <v>#VALUE!</v>
      </c>
      <c r="N150" t="e">
        <f t="shared" si="2"/>
        <v>#VALUE!</v>
      </c>
      <c r="O150" t="str">
        <f>CONCATENATE(" ",",",L150,",",B150,",",C150,",",D150,",",E150,","," ")</f>
        <v xml:space="preserve"> ,PLTD_ULD_Tumbang_Senamang,generator,112.425,-1.161,0.46, </v>
      </c>
    </row>
    <row r="151" spans="1:15" x14ac:dyDescent="0.3">
      <c r="A151" t="s">
        <v>174</v>
      </c>
      <c r="B151" t="s">
        <v>24</v>
      </c>
      <c r="C151">
        <v>113.33</v>
      </c>
      <c r="D151">
        <v>-2.4209999999999998</v>
      </c>
      <c r="E151">
        <v>0.12</v>
      </c>
      <c r="F151" t="s">
        <v>6</v>
      </c>
      <c r="I151" t="s">
        <v>13</v>
      </c>
      <c r="J151">
        <v>1990</v>
      </c>
      <c r="L151" t="s">
        <v>174</v>
      </c>
      <c r="M151" t="e">
        <f t="shared" si="2"/>
        <v>#VALUE!</v>
      </c>
      <c r="N151" t="e">
        <f t="shared" si="2"/>
        <v>#VALUE!</v>
      </c>
      <c r="O151" t="str">
        <f>CONCATENATE(" ",",",L151,",",B151,",",C151,",",D151,",",E151,","," ")</f>
        <v xml:space="preserve"> ,PLTD_ULD_Telaga,generator,113.33,-2.421,0.12, </v>
      </c>
    </row>
    <row r="152" spans="1:15" x14ac:dyDescent="0.3">
      <c r="A152" t="s">
        <v>436</v>
      </c>
      <c r="B152" t="s">
        <v>24</v>
      </c>
      <c r="C152">
        <v>113.33</v>
      </c>
      <c r="D152">
        <v>-3.2559999999999998</v>
      </c>
      <c r="E152">
        <v>5</v>
      </c>
      <c r="F152" t="s">
        <v>6</v>
      </c>
      <c r="I152" t="s">
        <v>13</v>
      </c>
      <c r="J152">
        <v>1983</v>
      </c>
      <c r="L152" t="e">
        <f>REPLACE(A152, FIND(" ", A152), 1, "_")</f>
        <v>#VALUE!</v>
      </c>
      <c r="M152" t="e">
        <f t="shared" si="2"/>
        <v>#VALUE!</v>
      </c>
      <c r="N152" t="e">
        <f t="shared" si="2"/>
        <v>#VALUE!</v>
      </c>
      <c r="O152" t="e">
        <f>CONCATENATE(" ",",",L152,",",B152,",",C152,",",D152,",",E152,","," ")</f>
        <v>#VALUE!</v>
      </c>
    </row>
    <row r="153" spans="1:15" x14ac:dyDescent="0.3">
      <c r="A153" t="s">
        <v>175</v>
      </c>
      <c r="B153" t="s">
        <v>24</v>
      </c>
      <c r="C153">
        <v>112.27</v>
      </c>
      <c r="D153">
        <v>-2.8639999999999999</v>
      </c>
      <c r="E153">
        <v>0.45</v>
      </c>
      <c r="F153" t="s">
        <v>6</v>
      </c>
      <c r="I153" t="s">
        <v>13</v>
      </c>
      <c r="J153">
        <v>1987</v>
      </c>
      <c r="L153" t="s">
        <v>175</v>
      </c>
      <c r="M153" t="e">
        <f t="shared" si="2"/>
        <v>#VALUE!</v>
      </c>
      <c r="N153" t="e">
        <f t="shared" si="2"/>
        <v>#VALUE!</v>
      </c>
      <c r="O153" t="str">
        <f>CONCATENATE(" ",",",L153,",",B153,",",C153,",",D153,",",E153,","," ")</f>
        <v xml:space="preserve"> ,PLTD_Telaga_Pulang,generator,112.27,-2.864,0.45, </v>
      </c>
    </row>
    <row r="154" spans="1:15" x14ac:dyDescent="0.3">
      <c r="A154" t="s">
        <v>437</v>
      </c>
      <c r="B154" t="s">
        <v>24</v>
      </c>
      <c r="C154">
        <v>113.26900000000001</v>
      </c>
      <c r="D154">
        <v>-2.9889999999999999</v>
      </c>
      <c r="E154">
        <v>1.3520000000000001</v>
      </c>
      <c r="F154" t="s">
        <v>6</v>
      </c>
      <c r="I154" t="s">
        <v>13</v>
      </c>
      <c r="J154">
        <v>1994</v>
      </c>
      <c r="L154" t="e">
        <f>REPLACE(A154, FIND(" ", A154), 1, "_")</f>
        <v>#VALUE!</v>
      </c>
      <c r="M154" t="e">
        <f t="shared" si="2"/>
        <v>#VALUE!</v>
      </c>
      <c r="N154" t="e">
        <f t="shared" si="2"/>
        <v>#VALUE!</v>
      </c>
      <c r="O154" t="e">
        <f>CONCATENATE(" ",",",L154,",",B154,",",C154,",",D154,",",E154,","," ")</f>
        <v>#VALUE!</v>
      </c>
    </row>
    <row r="155" spans="1:15" x14ac:dyDescent="0.3">
      <c r="A155" t="s">
        <v>438</v>
      </c>
      <c r="B155" t="s">
        <v>24</v>
      </c>
      <c r="C155">
        <v>111.92</v>
      </c>
      <c r="D155">
        <v>-2.1920000000000002</v>
      </c>
      <c r="E155">
        <v>0.8</v>
      </c>
      <c r="F155" t="s">
        <v>6</v>
      </c>
      <c r="I155" t="s">
        <v>13</v>
      </c>
      <c r="J155">
        <v>1987</v>
      </c>
      <c r="L155" t="e">
        <f>REPLACE(A155, FIND(" ", A155), 1, "_")</f>
        <v>#VALUE!</v>
      </c>
      <c r="M155" t="e">
        <f t="shared" si="2"/>
        <v>#VALUE!</v>
      </c>
      <c r="N155" t="e">
        <f t="shared" si="2"/>
        <v>#VALUE!</v>
      </c>
      <c r="O155" t="e">
        <f>CONCATENATE(" ",",",L155,",",B155,",",C155,",",D155,",",E155,","," ")</f>
        <v>#VALUE!</v>
      </c>
    </row>
    <row r="156" spans="1:15" x14ac:dyDescent="0.3">
      <c r="A156" t="s">
        <v>439</v>
      </c>
      <c r="B156" t="s">
        <v>24</v>
      </c>
      <c r="C156">
        <v>111.792</v>
      </c>
      <c r="D156">
        <v>-2.476</v>
      </c>
      <c r="E156">
        <v>0.12</v>
      </c>
      <c r="F156" t="s">
        <v>6</v>
      </c>
      <c r="I156" t="s">
        <v>13</v>
      </c>
      <c r="J156">
        <v>1994</v>
      </c>
      <c r="L156" t="e">
        <f>REPLACE(A156, FIND(" ", A156), 1, "_")</f>
        <v>#VALUE!</v>
      </c>
      <c r="M156" t="e">
        <f t="shared" si="2"/>
        <v>#VALUE!</v>
      </c>
      <c r="N156" t="e">
        <f t="shared" si="2"/>
        <v>#VALUE!</v>
      </c>
      <c r="O156" t="e">
        <f>CONCATENATE(" ",",",L156,",",B156,",",C156,",",D156,",",E156,","," ")</f>
        <v>#VALUE!</v>
      </c>
    </row>
    <row r="157" spans="1:15" x14ac:dyDescent="0.3">
      <c r="A157" t="s">
        <v>176</v>
      </c>
      <c r="B157" t="s">
        <v>24</v>
      </c>
      <c r="C157">
        <v>112.18600000000001</v>
      </c>
      <c r="D157">
        <v>-2.048</v>
      </c>
      <c r="E157">
        <v>0.96</v>
      </c>
      <c r="F157" t="s">
        <v>6</v>
      </c>
      <c r="I157" t="s">
        <v>13</v>
      </c>
      <c r="J157">
        <v>1986</v>
      </c>
      <c r="L157" t="s">
        <v>176</v>
      </c>
      <c r="M157" t="e">
        <f t="shared" si="2"/>
        <v>#VALUE!</v>
      </c>
      <c r="N157" t="e">
        <f t="shared" si="2"/>
        <v>#VALUE!</v>
      </c>
      <c r="O157" t="str">
        <f>CONCATENATE(" ",",",L157,",",B157,",",C157,",",D157,",",E157,","," ")</f>
        <v xml:space="preserve"> ,PLTD_Rantau_Pulut,generator,112.186,-2.048,0.96, </v>
      </c>
    </row>
    <row r="158" spans="1:15" x14ac:dyDescent="0.3">
      <c r="A158" t="s">
        <v>440</v>
      </c>
      <c r="B158" t="s">
        <v>24</v>
      </c>
      <c r="C158">
        <v>112.18600000000001</v>
      </c>
      <c r="D158">
        <v>-2.048</v>
      </c>
      <c r="E158">
        <v>1.1000000000000001</v>
      </c>
      <c r="F158" t="s">
        <v>6</v>
      </c>
      <c r="I158" t="s">
        <v>13</v>
      </c>
      <c r="J158">
        <v>1995</v>
      </c>
      <c r="L158" t="e">
        <f>REPLACE(A158, FIND(" ", A158), 1, "_")</f>
        <v>#VALUE!</v>
      </c>
      <c r="M158" t="e">
        <f t="shared" si="2"/>
        <v>#VALUE!</v>
      </c>
      <c r="N158" t="e">
        <f t="shared" si="2"/>
        <v>#VALUE!</v>
      </c>
      <c r="O158" t="e">
        <f>CONCATENATE(" ",",",L158,",",B158,",",C158,",",D158,",",E158,","," ")</f>
        <v>#VALUE!</v>
      </c>
    </row>
    <row r="159" spans="1:15" x14ac:dyDescent="0.3">
      <c r="A159" t="s">
        <v>177</v>
      </c>
      <c r="B159" t="s">
        <v>24</v>
      </c>
      <c r="C159">
        <v>111.928</v>
      </c>
      <c r="D159">
        <v>-1.3009999999999999</v>
      </c>
      <c r="E159">
        <v>0.498</v>
      </c>
      <c r="F159" t="s">
        <v>6</v>
      </c>
      <c r="I159" t="s">
        <v>13</v>
      </c>
      <c r="J159">
        <v>1994</v>
      </c>
      <c r="L159" t="s">
        <v>177</v>
      </c>
      <c r="M159" t="e">
        <f t="shared" si="2"/>
        <v>#VALUE!</v>
      </c>
      <c r="N159" t="e">
        <f t="shared" si="2"/>
        <v>#VALUE!</v>
      </c>
      <c r="O159" t="str">
        <f>CONCATENATE(" ",",",L159,",",B159,",",C159,",",D159,",",E159,","," ")</f>
        <v xml:space="preserve"> ,PLTD_Tumbang_Manjul,generator,111.928,-1.301,0.498, </v>
      </c>
    </row>
    <row r="160" spans="1:15" x14ac:dyDescent="0.3">
      <c r="A160" t="s">
        <v>178</v>
      </c>
      <c r="B160" t="s">
        <v>24</v>
      </c>
      <c r="C160">
        <v>110.739</v>
      </c>
      <c r="D160">
        <v>-2.9849999999999999</v>
      </c>
      <c r="E160">
        <v>0.92</v>
      </c>
      <c r="F160" t="s">
        <v>6</v>
      </c>
      <c r="I160" t="s">
        <v>13</v>
      </c>
      <c r="J160">
        <v>1983</v>
      </c>
      <c r="L160" t="s">
        <v>178</v>
      </c>
      <c r="M160" t="e">
        <f t="shared" ref="M160:N222" si="3">REPLACE(L160, FIND(" ", L160), 1, "_")</f>
        <v>#VALUE!</v>
      </c>
      <c r="N160" t="e">
        <f t="shared" si="3"/>
        <v>#VALUE!</v>
      </c>
      <c r="O160" t="str">
        <f>CONCATENATE(" ",",",L160,",",B160,",",C160,",",D160,",",E160,","," ")</f>
        <v xml:space="preserve"> ,PLTD_Kuala_Jelai,generator,110.739,-2.985,0.92, </v>
      </c>
    </row>
    <row r="161" spans="1:15" x14ac:dyDescent="0.3">
      <c r="A161" t="s">
        <v>179</v>
      </c>
      <c r="B161" t="s">
        <v>24</v>
      </c>
      <c r="C161">
        <v>111.182</v>
      </c>
      <c r="D161">
        <v>-2.992</v>
      </c>
      <c r="E161">
        <v>0.54</v>
      </c>
      <c r="F161" t="s">
        <v>6</v>
      </c>
      <c r="I161" t="s">
        <v>13</v>
      </c>
      <c r="J161">
        <v>1982</v>
      </c>
      <c r="L161" t="s">
        <v>179</v>
      </c>
      <c r="M161" t="e">
        <f t="shared" si="3"/>
        <v>#VALUE!</v>
      </c>
      <c r="N161" t="e">
        <f t="shared" si="3"/>
        <v>#VALUE!</v>
      </c>
      <c r="O161" t="str">
        <f>CONCATENATE(" ",",",L161,",",B161,",",C161,",",D161,",",E161,","," ")</f>
        <v xml:space="preserve"> ,PLTD_Balai_Riam,generator,111.182,-2.992,0.54, </v>
      </c>
    </row>
    <row r="162" spans="1:15" x14ac:dyDescent="0.3">
      <c r="A162" t="s">
        <v>180</v>
      </c>
      <c r="B162" t="s">
        <v>24</v>
      </c>
      <c r="C162">
        <v>111.694</v>
      </c>
      <c r="D162">
        <v>-1.986</v>
      </c>
      <c r="E162">
        <v>1.7</v>
      </c>
      <c r="F162" t="s">
        <v>6</v>
      </c>
      <c r="I162" t="s">
        <v>13</v>
      </c>
      <c r="J162">
        <v>2005</v>
      </c>
      <c r="L162" t="s">
        <v>180</v>
      </c>
      <c r="M162" t="e">
        <f t="shared" si="3"/>
        <v>#VALUE!</v>
      </c>
      <c r="N162" t="e">
        <f t="shared" si="3"/>
        <v>#VALUE!</v>
      </c>
      <c r="O162" t="str">
        <f>CONCATENATE(" ",",",L162,",",B162,",",C162,",",D162,",",E162,","," ")</f>
        <v xml:space="preserve"> ,PLTD_Mentobi_Raya,generator,111.694,-1.986,1.7, </v>
      </c>
    </row>
    <row r="163" spans="1:15" x14ac:dyDescent="0.3">
      <c r="A163" t="s">
        <v>441</v>
      </c>
      <c r="B163" t="s">
        <v>24</v>
      </c>
      <c r="C163">
        <v>111.04300000000001</v>
      </c>
      <c r="D163">
        <v>-1.61</v>
      </c>
      <c r="E163">
        <v>0.28999999999999998</v>
      </c>
      <c r="F163" t="s">
        <v>6</v>
      </c>
      <c r="I163" t="s">
        <v>13</v>
      </c>
      <c r="J163">
        <v>1994</v>
      </c>
      <c r="L163" t="e">
        <f>REPLACE(A163, FIND(" ", A163), 1, "_")</f>
        <v>#VALUE!</v>
      </c>
      <c r="M163" t="e">
        <f t="shared" si="3"/>
        <v>#VALUE!</v>
      </c>
      <c r="N163" t="e">
        <f t="shared" si="3"/>
        <v>#VALUE!</v>
      </c>
      <c r="O163" t="e">
        <f>CONCATENATE(" ",",",L163,",",B163,",",C163,",",D163,",",E163,","," ")</f>
        <v>#VALUE!</v>
      </c>
    </row>
    <row r="164" spans="1:15" x14ac:dyDescent="0.3">
      <c r="A164" t="s">
        <v>181</v>
      </c>
      <c r="B164" t="s">
        <v>24</v>
      </c>
      <c r="C164">
        <v>111.31699999999999</v>
      </c>
      <c r="D164">
        <v>-1.8919999999999999</v>
      </c>
      <c r="E164">
        <v>11.65</v>
      </c>
      <c r="F164" t="s">
        <v>6</v>
      </c>
      <c r="I164" t="s">
        <v>13</v>
      </c>
      <c r="J164">
        <v>1994</v>
      </c>
      <c r="L164" t="s">
        <v>181</v>
      </c>
      <c r="M164" t="e">
        <f t="shared" si="3"/>
        <v>#VALUE!</v>
      </c>
      <c r="N164" t="e">
        <f t="shared" si="3"/>
        <v>#VALUE!</v>
      </c>
      <c r="O164" t="str">
        <f>CONCATENATE(" ",",",L164,",",B164,",",C164,",",D164,",",E164,","," ")</f>
        <v xml:space="preserve"> ,PLTD_Tapin_Bini,generator,111.317,-1.892,11.65, </v>
      </c>
    </row>
    <row r="165" spans="1:15" x14ac:dyDescent="0.3">
      <c r="A165" t="s">
        <v>182</v>
      </c>
      <c r="B165" t="s">
        <v>24</v>
      </c>
      <c r="C165">
        <v>112.542</v>
      </c>
      <c r="D165">
        <v>-2.38</v>
      </c>
      <c r="E165">
        <v>1</v>
      </c>
      <c r="F165" t="s">
        <v>4</v>
      </c>
      <c r="I165" t="s">
        <v>11</v>
      </c>
      <c r="J165">
        <v>2014</v>
      </c>
      <c r="L165" t="s">
        <v>182</v>
      </c>
      <c r="M165" t="e">
        <f t="shared" si="3"/>
        <v>#VALUE!</v>
      </c>
      <c r="N165" t="e">
        <f t="shared" si="3"/>
        <v>#VALUE!</v>
      </c>
      <c r="O165" t="str">
        <f>CONCATENATE(" ",",",L165,",",B165,",",C165,",",D165,",",E165,","," ")</f>
        <v xml:space="preserve"> ,PLTBg_Maju_Aneka_Sawit,generator,112.542,-2.38,1, </v>
      </c>
    </row>
    <row r="166" spans="1:15" x14ac:dyDescent="0.3">
      <c r="A166" t="s">
        <v>183</v>
      </c>
      <c r="B166" t="s">
        <v>24</v>
      </c>
      <c r="C166">
        <v>112.455</v>
      </c>
      <c r="D166">
        <v>-2.399</v>
      </c>
      <c r="E166">
        <v>2.4</v>
      </c>
      <c r="F166" t="s">
        <v>4</v>
      </c>
      <c r="I166" t="s">
        <v>11</v>
      </c>
      <c r="J166">
        <v>2014</v>
      </c>
      <c r="L166" t="s">
        <v>183</v>
      </c>
      <c r="M166" t="e">
        <f t="shared" si="3"/>
        <v>#VALUE!</v>
      </c>
      <c r="N166" t="e">
        <f t="shared" si="3"/>
        <v>#VALUE!</v>
      </c>
      <c r="O166" t="str">
        <f>CONCATENATE(" ",",",L166,",",B166,",",C166,",",D166,",",E166,","," ")</f>
        <v xml:space="preserve"> ,PLTBg_Sukajadi_Sawit_Mekar,generator,112.455,-2.399,2.4, </v>
      </c>
    </row>
    <row r="167" spans="1:15" x14ac:dyDescent="0.3">
      <c r="A167" t="s">
        <v>184</v>
      </c>
      <c r="B167" t="s">
        <v>24</v>
      </c>
      <c r="C167">
        <v>112.598</v>
      </c>
      <c r="D167">
        <v>-1.5960000000000001</v>
      </c>
      <c r="E167">
        <v>1</v>
      </c>
      <c r="F167" t="s">
        <v>4</v>
      </c>
      <c r="I167" t="s">
        <v>11</v>
      </c>
      <c r="J167">
        <v>2014</v>
      </c>
      <c r="L167" t="s">
        <v>184</v>
      </c>
      <c r="M167" t="e">
        <f t="shared" si="3"/>
        <v>#VALUE!</v>
      </c>
      <c r="N167" t="e">
        <f t="shared" si="3"/>
        <v>#VALUE!</v>
      </c>
      <c r="O167" t="str">
        <f>CONCATENATE(" ",",",L167,",",B167,",",C167,",",D167,",",E167,","," ")</f>
        <v xml:space="preserve"> ,PLTBg_Unggul_Lestari,generator,112.598,-1.596,1, </v>
      </c>
    </row>
    <row r="168" spans="1:15" x14ac:dyDescent="0.3">
      <c r="A168" t="s">
        <v>185</v>
      </c>
      <c r="B168" t="s">
        <v>24</v>
      </c>
      <c r="C168">
        <v>112.65300000000001</v>
      </c>
      <c r="D168">
        <v>-1.881</v>
      </c>
      <c r="E168">
        <v>2.5</v>
      </c>
      <c r="F168" t="s">
        <v>6</v>
      </c>
      <c r="I168" t="s">
        <v>17</v>
      </c>
      <c r="J168">
        <v>2016</v>
      </c>
      <c r="L168" t="s">
        <v>185</v>
      </c>
      <c r="M168" t="e">
        <f t="shared" si="3"/>
        <v>#VALUE!</v>
      </c>
      <c r="N168" t="e">
        <f t="shared" si="3"/>
        <v>#VALUE!</v>
      </c>
      <c r="O168" t="str">
        <f>CONCATENATE(" ",",",L168,",",B168,",",C168,",",D168,",",E168,","," ")</f>
        <v xml:space="preserve"> ,PLTD_UPM_Parenggean,generator,112.653,-1.881,2.5, </v>
      </c>
    </row>
    <row r="169" spans="1:15" x14ac:dyDescent="0.3">
      <c r="A169" t="s">
        <v>186</v>
      </c>
      <c r="B169" t="s">
        <v>24</v>
      </c>
      <c r="C169">
        <v>111.824</v>
      </c>
      <c r="D169">
        <v>-2.6070000000000002</v>
      </c>
      <c r="E169">
        <v>3</v>
      </c>
      <c r="F169" t="s">
        <v>5</v>
      </c>
      <c r="I169" t="s">
        <v>11</v>
      </c>
      <c r="J169">
        <v>2014</v>
      </c>
      <c r="L169" t="s">
        <v>186</v>
      </c>
      <c r="M169" t="e">
        <f t="shared" si="3"/>
        <v>#VALUE!</v>
      </c>
      <c r="N169" t="e">
        <f t="shared" si="3"/>
        <v>#VALUE!</v>
      </c>
      <c r="O169" t="str">
        <f>CONCATENATE(" ",",",L169,",",B169,",",C169,",",D169,",",E169,","," ")</f>
        <v xml:space="preserve"> ,PLTBm_Korintiga_Hutani,generator,111.824,-2.607,3, </v>
      </c>
    </row>
    <row r="170" spans="1:15" x14ac:dyDescent="0.3">
      <c r="A170" t="s">
        <v>187</v>
      </c>
      <c r="B170" t="s">
        <v>24</v>
      </c>
      <c r="C170">
        <v>116.294</v>
      </c>
      <c r="D170">
        <v>-2.6219999999999999</v>
      </c>
      <c r="E170">
        <v>0.51</v>
      </c>
      <c r="F170" t="s">
        <v>6</v>
      </c>
      <c r="I170" t="s">
        <v>13</v>
      </c>
      <c r="J170">
        <v>1993</v>
      </c>
      <c r="L170" t="s">
        <v>187</v>
      </c>
      <c r="M170" t="e">
        <f t="shared" si="3"/>
        <v>#VALUE!</v>
      </c>
      <c r="N170" t="e">
        <f t="shared" si="3"/>
        <v>#VALUE!</v>
      </c>
      <c r="O170" t="str">
        <f>CONCATENATE(" ",",",L170,",",B170,",",C170,",",D170,",",E170,","," ")</f>
        <v xml:space="preserve"> ,PLTD_Gn._Batu_Besar,generator,116.294,-2.622,0.51, </v>
      </c>
    </row>
    <row r="171" spans="1:15" x14ac:dyDescent="0.3">
      <c r="A171" t="s">
        <v>188</v>
      </c>
      <c r="B171" t="s">
        <v>24</v>
      </c>
      <c r="C171">
        <v>116.407</v>
      </c>
      <c r="D171">
        <v>-3.4079999999999999</v>
      </c>
      <c r="E171">
        <v>1.67</v>
      </c>
      <c r="F171" t="s">
        <v>6</v>
      </c>
      <c r="I171" t="s">
        <v>13</v>
      </c>
      <c r="J171">
        <v>1990</v>
      </c>
      <c r="L171" t="s">
        <v>188</v>
      </c>
      <c r="M171" t="e">
        <f t="shared" si="3"/>
        <v>#VALUE!</v>
      </c>
      <c r="N171" t="e">
        <f t="shared" si="3"/>
        <v>#VALUE!</v>
      </c>
      <c r="O171" t="str">
        <f>CONCATENATE(" ",",",L171,",",B171,",",C171,",",D171,",",E171,","," ")</f>
        <v xml:space="preserve"> ,PLTD_Sei_Bali,generator,116.407,-3.408,1.67, </v>
      </c>
    </row>
    <row r="172" spans="1:15" x14ac:dyDescent="0.3">
      <c r="A172" t="s">
        <v>442</v>
      </c>
      <c r="B172" t="s">
        <v>24</v>
      </c>
      <c r="C172">
        <v>116.08199999999999</v>
      </c>
      <c r="D172">
        <v>-3.823</v>
      </c>
      <c r="E172">
        <v>0.15</v>
      </c>
      <c r="F172" t="s">
        <v>6</v>
      </c>
      <c r="I172" t="s">
        <v>13</v>
      </c>
      <c r="J172">
        <v>1993</v>
      </c>
      <c r="L172" t="e">
        <f>REPLACE(A172, FIND(" ", A172), 1, "_")</f>
        <v>#VALUE!</v>
      </c>
      <c r="M172" t="e">
        <f t="shared" si="3"/>
        <v>#VALUE!</v>
      </c>
      <c r="N172" t="e">
        <f t="shared" si="3"/>
        <v>#VALUE!</v>
      </c>
      <c r="O172" t="e">
        <f>CONCATENATE(" ",",",L172,",",B172,",",C172,",",D172,",",E172,","," ")</f>
        <v>#VALUE!</v>
      </c>
    </row>
    <row r="173" spans="1:15" x14ac:dyDescent="0.3">
      <c r="A173" t="s">
        <v>443</v>
      </c>
      <c r="B173" t="s">
        <v>24</v>
      </c>
      <c r="C173">
        <v>116.06399999999999</v>
      </c>
      <c r="D173">
        <v>-3.9780000000000002</v>
      </c>
      <c r="E173">
        <v>2.62</v>
      </c>
      <c r="F173" t="s">
        <v>6</v>
      </c>
      <c r="I173" t="s">
        <v>17</v>
      </c>
      <c r="J173">
        <v>1991</v>
      </c>
      <c r="L173" t="e">
        <f>REPLACE(A173, FIND(" ", A173), 1, "_")</f>
        <v>#VALUE!</v>
      </c>
      <c r="M173" t="e">
        <f t="shared" si="3"/>
        <v>#VALUE!</v>
      </c>
      <c r="N173" t="e">
        <f t="shared" si="3"/>
        <v>#VALUE!</v>
      </c>
      <c r="O173" t="e">
        <f>CONCATENATE(" ",",",L173,",",B173,",",C173,",",D173,",",E173,","," ")</f>
        <v>#VALUE!</v>
      </c>
    </row>
    <row r="174" spans="1:15" x14ac:dyDescent="0.3">
      <c r="A174" t="s">
        <v>444</v>
      </c>
      <c r="B174" t="s">
        <v>24</v>
      </c>
      <c r="C174">
        <v>116.203</v>
      </c>
      <c r="D174">
        <v>-4.0270000000000001</v>
      </c>
      <c r="E174">
        <v>0.33</v>
      </c>
      <c r="F174" t="s">
        <v>6</v>
      </c>
      <c r="I174" t="s">
        <v>13</v>
      </c>
      <c r="J174">
        <v>2004</v>
      </c>
      <c r="L174" t="e">
        <f>REPLACE(A174, FIND(" ", A174), 1, "_")</f>
        <v>#VALUE!</v>
      </c>
      <c r="M174" t="e">
        <f t="shared" si="3"/>
        <v>#VALUE!</v>
      </c>
      <c r="N174" t="e">
        <f t="shared" si="3"/>
        <v>#VALUE!</v>
      </c>
      <c r="O174" t="e">
        <f>CONCATENATE(" ",",",L174,",",B174,",",C174,",",D174,",",E174,","," ")</f>
        <v>#VALUE!</v>
      </c>
    </row>
    <row r="175" spans="1:15" x14ac:dyDescent="0.3">
      <c r="A175" t="s">
        <v>189</v>
      </c>
      <c r="B175" t="s">
        <v>24</v>
      </c>
      <c r="C175">
        <v>116.306</v>
      </c>
      <c r="D175">
        <v>-3.9</v>
      </c>
      <c r="E175">
        <v>1.75</v>
      </c>
      <c r="F175" t="s">
        <v>6</v>
      </c>
      <c r="I175" t="s">
        <v>13</v>
      </c>
      <c r="J175">
        <v>1996</v>
      </c>
      <c r="L175" t="s">
        <v>189</v>
      </c>
      <c r="M175" t="e">
        <f t="shared" si="3"/>
        <v>#VALUE!</v>
      </c>
      <c r="N175" t="e">
        <f t="shared" si="3"/>
        <v>#VALUE!</v>
      </c>
      <c r="O175" t="str">
        <f>CONCATENATE(" ",",",L175,",",B175,",",C175,",",D175,",",E175,","," ")</f>
        <v xml:space="preserve"> ,PLTD_Tanjung_Seloka,generator,116.306,-3.9,1.75, </v>
      </c>
    </row>
    <row r="176" spans="1:15" x14ac:dyDescent="0.3">
      <c r="A176" t="s">
        <v>445</v>
      </c>
      <c r="B176" t="s">
        <v>24</v>
      </c>
      <c r="C176">
        <v>116.20699999999999</v>
      </c>
      <c r="D176">
        <v>-2.8570000000000002</v>
      </c>
      <c r="E176">
        <v>1.85</v>
      </c>
      <c r="F176" t="s">
        <v>6</v>
      </c>
      <c r="I176" t="s">
        <v>13</v>
      </c>
      <c r="J176">
        <v>1996</v>
      </c>
      <c r="L176" t="e">
        <f>REPLACE(A176, FIND(" ", A176), 1, "_")</f>
        <v>#VALUE!</v>
      </c>
      <c r="M176" t="e">
        <f t="shared" si="3"/>
        <v>#VALUE!</v>
      </c>
      <c r="N176" t="e">
        <f t="shared" si="3"/>
        <v>#VALUE!</v>
      </c>
      <c r="O176" t="e">
        <f>CONCATENATE(" ",",",L176,",",B176,",",C176,",",D176,",",E176,","," ")</f>
        <v>#VALUE!</v>
      </c>
    </row>
    <row r="177" spans="1:15" x14ac:dyDescent="0.3">
      <c r="A177" t="s">
        <v>190</v>
      </c>
      <c r="B177" t="s">
        <v>24</v>
      </c>
      <c r="C177">
        <v>116.22199999999999</v>
      </c>
      <c r="D177">
        <v>-3.0049999999999999</v>
      </c>
      <c r="E177">
        <v>1</v>
      </c>
      <c r="F177" t="s">
        <v>6</v>
      </c>
      <c r="I177" t="s">
        <v>13</v>
      </c>
      <c r="J177">
        <v>1983</v>
      </c>
      <c r="L177" t="s">
        <v>190</v>
      </c>
      <c r="M177" t="e">
        <f t="shared" si="3"/>
        <v>#VALUE!</v>
      </c>
      <c r="N177" t="e">
        <f t="shared" si="3"/>
        <v>#VALUE!</v>
      </c>
      <c r="O177" t="str">
        <f>CONCATENATE(" ",",",L177,",",B177,",",C177,",",D177,",",E177,","," ")</f>
        <v xml:space="preserve"> ,PLTD_Tanjung_Batu,generator,116.222,-3.005,1, </v>
      </c>
    </row>
    <row r="178" spans="1:15" x14ac:dyDescent="0.3">
      <c r="A178" t="s">
        <v>446</v>
      </c>
      <c r="B178" t="s">
        <v>24</v>
      </c>
      <c r="C178">
        <v>116.187</v>
      </c>
      <c r="D178">
        <v>-2.641</v>
      </c>
      <c r="E178">
        <v>1.77</v>
      </c>
      <c r="F178" t="s">
        <v>6</v>
      </c>
      <c r="I178" t="s">
        <v>13</v>
      </c>
      <c r="J178">
        <v>1985</v>
      </c>
      <c r="L178" t="e">
        <f>REPLACE(A178, FIND(" ", A178), 1, "_")</f>
        <v>#VALUE!</v>
      </c>
      <c r="M178" t="e">
        <f t="shared" si="3"/>
        <v>#VALUE!</v>
      </c>
      <c r="N178" t="e">
        <f t="shared" si="3"/>
        <v>#VALUE!</v>
      </c>
      <c r="O178" t="e">
        <f>CONCATENATE(" ",",",L178,",",B178,",",C178,",",D178,",",E178,","," ")</f>
        <v>#VALUE!</v>
      </c>
    </row>
    <row r="179" spans="1:15" x14ac:dyDescent="0.3">
      <c r="A179" t="s">
        <v>191</v>
      </c>
      <c r="B179" t="s">
        <v>24</v>
      </c>
      <c r="C179">
        <v>116.16200000000001</v>
      </c>
      <c r="D179">
        <v>-2.5089999999999999</v>
      </c>
      <c r="E179">
        <v>1.0900000000000001</v>
      </c>
      <c r="F179" t="s">
        <v>6</v>
      </c>
      <c r="I179" t="s">
        <v>13</v>
      </c>
      <c r="J179">
        <v>1990</v>
      </c>
      <c r="L179" t="s">
        <v>191</v>
      </c>
      <c r="M179" t="e">
        <f t="shared" si="3"/>
        <v>#VALUE!</v>
      </c>
      <c r="N179" t="e">
        <f t="shared" si="3"/>
        <v>#VALUE!</v>
      </c>
      <c r="O179" t="str">
        <f>CONCATENATE(" ",",",L179,",",B179,",",C179,",",D179,",",E179,","," ")</f>
        <v xml:space="preserve"> ,PLTD_Sei_Durian,generator,116.162,-2.509,1.09, </v>
      </c>
    </row>
    <row r="180" spans="1:15" x14ac:dyDescent="0.3">
      <c r="A180" t="s">
        <v>447</v>
      </c>
      <c r="B180" t="s">
        <v>24</v>
      </c>
      <c r="C180">
        <v>115.995</v>
      </c>
      <c r="D180">
        <v>-2.367</v>
      </c>
      <c r="E180">
        <v>1.78</v>
      </c>
      <c r="F180" t="s">
        <v>6</v>
      </c>
      <c r="I180" t="s">
        <v>13</v>
      </c>
      <c r="J180">
        <v>1998</v>
      </c>
      <c r="L180" t="e">
        <f>REPLACE(A180, FIND(" ", A180), 1, "_")</f>
        <v>#VALUE!</v>
      </c>
      <c r="M180" t="e">
        <f t="shared" si="3"/>
        <v>#VALUE!</v>
      </c>
      <c r="N180" t="e">
        <f t="shared" si="3"/>
        <v>#VALUE!</v>
      </c>
      <c r="O180" t="e">
        <f>CONCATENATE(" ",",",L180,",",B180,",",C180,",",D180,",",E180,","," ")</f>
        <v>#VALUE!</v>
      </c>
    </row>
    <row r="181" spans="1:15" x14ac:dyDescent="0.3">
      <c r="A181" t="s">
        <v>448</v>
      </c>
      <c r="B181" t="s">
        <v>24</v>
      </c>
      <c r="C181">
        <v>115.81</v>
      </c>
      <c r="D181">
        <v>-4.3689999999999998</v>
      </c>
      <c r="E181">
        <v>0.3</v>
      </c>
      <c r="F181" t="s">
        <v>6</v>
      </c>
      <c r="I181" t="s">
        <v>13</v>
      </c>
      <c r="J181">
        <v>1993</v>
      </c>
      <c r="L181" t="e">
        <f>REPLACE(A181, FIND(" ", A181), 1, "_")</f>
        <v>#VALUE!</v>
      </c>
      <c r="M181" t="e">
        <f t="shared" si="3"/>
        <v>#VALUE!</v>
      </c>
      <c r="N181" t="e">
        <f t="shared" si="3"/>
        <v>#VALUE!</v>
      </c>
      <c r="O181" t="e">
        <f>CONCATENATE(" ",",",L181,",",B181,",",C181,",",D181,",",E181,","," ")</f>
        <v>#VALUE!</v>
      </c>
    </row>
    <row r="182" spans="1:15" x14ac:dyDescent="0.3">
      <c r="A182" t="s">
        <v>192</v>
      </c>
      <c r="B182" t="s">
        <v>24</v>
      </c>
      <c r="C182">
        <v>116.41500000000001</v>
      </c>
      <c r="D182">
        <v>-2.5659999999999998</v>
      </c>
      <c r="E182">
        <v>0.49</v>
      </c>
      <c r="F182" t="s">
        <v>6</v>
      </c>
      <c r="I182" t="s">
        <v>13</v>
      </c>
      <c r="J182">
        <v>1990</v>
      </c>
      <c r="L182" t="s">
        <v>192</v>
      </c>
      <c r="M182" t="e">
        <f t="shared" si="3"/>
        <v>#VALUE!</v>
      </c>
      <c r="N182" t="e">
        <f t="shared" si="3"/>
        <v>#VALUE!</v>
      </c>
      <c r="O182" t="str">
        <f>CONCATENATE(" ",",",L182,",",B182,",",C182,",",D182,",",E182,","," ")</f>
        <v xml:space="preserve"> ,PLTD_Tanjung_Samalantakan,generator,116.415,-2.566,0.49, </v>
      </c>
    </row>
    <row r="183" spans="1:15" x14ac:dyDescent="0.3">
      <c r="A183" t="s">
        <v>449</v>
      </c>
      <c r="B183" t="s">
        <v>24</v>
      </c>
      <c r="C183">
        <v>116.196</v>
      </c>
      <c r="D183">
        <v>-2.4430000000000001</v>
      </c>
      <c r="E183">
        <v>0.46</v>
      </c>
      <c r="F183" t="s">
        <v>6</v>
      </c>
      <c r="I183" t="s">
        <v>13</v>
      </c>
      <c r="J183">
        <v>1990</v>
      </c>
      <c r="L183" t="e">
        <f>REPLACE(A183, FIND(" ", A183), 1, "_")</f>
        <v>#VALUE!</v>
      </c>
      <c r="M183" t="e">
        <f t="shared" si="3"/>
        <v>#VALUE!</v>
      </c>
      <c r="N183" t="e">
        <f t="shared" si="3"/>
        <v>#VALUE!</v>
      </c>
      <c r="O183" t="e">
        <f>CONCATENATE(" ",",",L183,",",B183,",",C183,",",D183,",",E183,","," ")</f>
        <v>#VALUE!</v>
      </c>
    </row>
    <row r="184" spans="1:15" x14ac:dyDescent="0.3">
      <c r="A184" t="s">
        <v>450</v>
      </c>
      <c r="B184" t="s">
        <v>24</v>
      </c>
      <c r="C184">
        <v>116.322</v>
      </c>
      <c r="D184">
        <v>-2.35</v>
      </c>
      <c r="E184">
        <v>0.43</v>
      </c>
      <c r="F184" t="s">
        <v>6</v>
      </c>
      <c r="I184" t="s">
        <v>13</v>
      </c>
      <c r="J184">
        <v>1996</v>
      </c>
      <c r="L184" t="e">
        <f>REPLACE(A184, FIND(" ", A184), 1, "_")</f>
        <v>#VALUE!</v>
      </c>
      <c r="M184" t="e">
        <f t="shared" si="3"/>
        <v>#VALUE!</v>
      </c>
      <c r="N184" t="e">
        <f t="shared" si="3"/>
        <v>#VALUE!</v>
      </c>
      <c r="O184" t="e">
        <f>CONCATENATE(" ",",",L184,",",B184,",",C184,",",D184,",",E184,","," ")</f>
        <v>#VALUE!</v>
      </c>
    </row>
    <row r="185" spans="1:15" x14ac:dyDescent="0.3">
      <c r="A185" t="s">
        <v>451</v>
      </c>
      <c r="B185" t="s">
        <v>24</v>
      </c>
      <c r="C185">
        <v>116.20699999999999</v>
      </c>
      <c r="D185">
        <v>-4.0910000000000002</v>
      </c>
      <c r="E185">
        <v>0.61</v>
      </c>
      <c r="F185" t="s">
        <v>6</v>
      </c>
      <c r="I185" t="s">
        <v>13</v>
      </c>
      <c r="J185">
        <v>2017</v>
      </c>
      <c r="L185" t="e">
        <f>REPLACE(A185, FIND(" ", A185), 1, "_")</f>
        <v>#VALUE!</v>
      </c>
      <c r="M185" t="e">
        <f t="shared" si="3"/>
        <v>#VALUE!</v>
      </c>
      <c r="N185" t="e">
        <f t="shared" si="3"/>
        <v>#VALUE!</v>
      </c>
      <c r="O185" t="e">
        <f>CONCATENATE(" ",",",L185,",",B185,",",C185,",",D185,",",E185,","," ")</f>
        <v>#VALUE!</v>
      </c>
    </row>
    <row r="186" spans="1:15" x14ac:dyDescent="0.3">
      <c r="A186" t="s">
        <v>452</v>
      </c>
      <c r="B186" t="s">
        <v>24</v>
      </c>
      <c r="C186">
        <v>116.172</v>
      </c>
      <c r="D186">
        <v>-4.0490000000000004</v>
      </c>
      <c r="E186">
        <v>0.46</v>
      </c>
      <c r="F186" t="s">
        <v>6</v>
      </c>
      <c r="I186" t="s">
        <v>13</v>
      </c>
      <c r="J186">
        <v>2017</v>
      </c>
      <c r="L186" t="e">
        <f>REPLACE(A186, FIND(" ", A186), 1, "_")</f>
        <v>#VALUE!</v>
      </c>
      <c r="M186" t="e">
        <f t="shared" si="3"/>
        <v>#VALUE!</v>
      </c>
      <c r="N186" t="e">
        <f t="shared" si="3"/>
        <v>#VALUE!</v>
      </c>
      <c r="O186" t="e">
        <f>CONCATENATE(" ",",",L186,",",B186,",",C186,",",D186,",",E186,","," ")</f>
        <v>#VALUE!</v>
      </c>
    </row>
    <row r="187" spans="1:15" x14ac:dyDescent="0.3">
      <c r="A187" t="s">
        <v>193</v>
      </c>
      <c r="B187" t="s">
        <v>24</v>
      </c>
      <c r="C187">
        <v>116.212</v>
      </c>
      <c r="D187">
        <v>-3.254</v>
      </c>
      <c r="E187">
        <v>5.0999999999999996</v>
      </c>
      <c r="F187" t="s">
        <v>6</v>
      </c>
      <c r="I187" t="s">
        <v>17</v>
      </c>
      <c r="J187">
        <v>2015</v>
      </c>
      <c r="L187" t="s">
        <v>193</v>
      </c>
      <c r="M187" t="e">
        <f t="shared" si="3"/>
        <v>#VALUE!</v>
      </c>
      <c r="N187" t="e">
        <f t="shared" si="3"/>
        <v>#VALUE!</v>
      </c>
      <c r="O187" t="str">
        <f>CONCATENATE(" ",",",L187,",",B187,",",C187,",",D187,",",E187,","," ")</f>
        <v xml:space="preserve"> ,PLTD_Sewa_Kaltimex_Kotabaru,generator,116.212,-3.254,5.1, </v>
      </c>
    </row>
    <row r="188" spans="1:15" x14ac:dyDescent="0.3">
      <c r="A188" t="s">
        <v>453</v>
      </c>
      <c r="B188" t="s">
        <v>24</v>
      </c>
      <c r="C188">
        <v>114.479</v>
      </c>
      <c r="D188">
        <v>-1.7190000000000001</v>
      </c>
      <c r="E188">
        <v>1.1080000000000001</v>
      </c>
      <c r="F188" t="s">
        <v>6</v>
      </c>
      <c r="I188" t="s">
        <v>13</v>
      </c>
      <c r="J188">
        <v>1993</v>
      </c>
      <c r="L188" t="e">
        <f>REPLACE(A188, FIND(" ", A188), 1, "_")</f>
        <v>#VALUE!</v>
      </c>
      <c r="M188" t="e">
        <f t="shared" si="3"/>
        <v>#VALUE!</v>
      </c>
      <c r="N188" t="e">
        <f t="shared" si="3"/>
        <v>#VALUE!</v>
      </c>
      <c r="O188" t="e">
        <f>CONCATENATE(" ",",",L188,",",B188,",",C188,",",D188,",",E188,","," ")</f>
        <v>#VALUE!</v>
      </c>
    </row>
    <row r="189" spans="1:15" x14ac:dyDescent="0.3">
      <c r="A189" t="s">
        <v>454</v>
      </c>
      <c r="B189" t="s">
        <v>24</v>
      </c>
      <c r="C189">
        <v>113.639</v>
      </c>
      <c r="D189">
        <v>-3.1480000000000001</v>
      </c>
      <c r="E189">
        <v>0.44</v>
      </c>
      <c r="F189" t="s">
        <v>6</v>
      </c>
      <c r="I189" t="s">
        <v>13</v>
      </c>
      <c r="J189">
        <v>1993</v>
      </c>
      <c r="L189" t="e">
        <f>REPLACE(A189, FIND(" ", A189), 1, "_")</f>
        <v>#VALUE!</v>
      </c>
      <c r="M189" t="e">
        <f t="shared" si="3"/>
        <v>#VALUE!</v>
      </c>
      <c r="N189" t="e">
        <f t="shared" si="3"/>
        <v>#VALUE!</v>
      </c>
      <c r="O189" t="e">
        <f>CONCATENATE(" ",",",L189,",",B189,",",C189,",",D189,",",E189,","," ")</f>
        <v>#VALUE!</v>
      </c>
    </row>
    <row r="190" spans="1:15" x14ac:dyDescent="0.3">
      <c r="A190" t="s">
        <v>455</v>
      </c>
      <c r="B190" t="s">
        <v>24</v>
      </c>
      <c r="C190">
        <v>114.364</v>
      </c>
      <c r="D190">
        <v>-1.349</v>
      </c>
      <c r="E190">
        <v>0.98099999999999998</v>
      </c>
      <c r="F190" t="s">
        <v>6</v>
      </c>
      <c r="I190" t="s">
        <v>13</v>
      </c>
      <c r="J190">
        <v>1991</v>
      </c>
      <c r="L190" t="e">
        <f>REPLACE(A190, FIND(" ", A190), 1, "_")</f>
        <v>#VALUE!</v>
      </c>
      <c r="M190" t="e">
        <f t="shared" si="3"/>
        <v>#VALUE!</v>
      </c>
      <c r="N190" t="e">
        <f t="shared" si="3"/>
        <v>#VALUE!</v>
      </c>
      <c r="O190" t="e">
        <f>CONCATENATE(" ",",",L190,",",B190,",",C190,",",D190,",",E190,","," ")</f>
        <v>#VALUE!</v>
      </c>
    </row>
    <row r="191" spans="1:15" x14ac:dyDescent="0.3">
      <c r="A191" t="s">
        <v>194</v>
      </c>
      <c r="B191" t="s">
        <v>24</v>
      </c>
      <c r="C191">
        <v>114.01600000000001</v>
      </c>
      <c r="D191">
        <v>-0.92700000000000005</v>
      </c>
      <c r="E191">
        <v>0.38</v>
      </c>
      <c r="F191" t="s">
        <v>6</v>
      </c>
      <c r="I191" t="s">
        <v>13</v>
      </c>
      <c r="J191">
        <v>1994</v>
      </c>
      <c r="L191" t="s">
        <v>194</v>
      </c>
      <c r="M191" t="e">
        <f t="shared" si="3"/>
        <v>#VALUE!</v>
      </c>
      <c r="N191" t="e">
        <f t="shared" si="3"/>
        <v>#VALUE!</v>
      </c>
      <c r="O191" t="str">
        <f>CONCATENATE(" ",",",L191,",",B191,",",C191,",",D191,",",E191,","," ")</f>
        <v xml:space="preserve"> ,PLTD_Sungai_Hanyu,generator,114.016,-0.927,0.38, </v>
      </c>
    </row>
    <row r="192" spans="1:15" x14ac:dyDescent="0.3">
      <c r="A192" t="s">
        <v>456</v>
      </c>
      <c r="B192" t="s">
        <v>24</v>
      </c>
      <c r="C192">
        <v>114.874</v>
      </c>
      <c r="D192">
        <v>-1.506</v>
      </c>
      <c r="E192">
        <v>0.3</v>
      </c>
      <c r="F192" t="s">
        <v>6</v>
      </c>
      <c r="I192" t="s">
        <v>17</v>
      </c>
      <c r="J192">
        <v>1988</v>
      </c>
      <c r="L192" t="e">
        <f>REPLACE(A192, FIND(" ", A192), 1, "_")</f>
        <v>#VALUE!</v>
      </c>
      <c r="M192" t="e">
        <f t="shared" si="3"/>
        <v>#VALUE!</v>
      </c>
      <c r="N192" t="e">
        <f t="shared" si="3"/>
        <v>#VALUE!</v>
      </c>
      <c r="O192" t="e">
        <f>CONCATENATE(" ",",",L192,",",B192,",",C192,",",D192,",",E192,","," ")</f>
        <v>#VALUE!</v>
      </c>
    </row>
    <row r="193" spans="1:15" x14ac:dyDescent="0.3">
      <c r="A193" t="s">
        <v>195</v>
      </c>
      <c r="B193" t="s">
        <v>24</v>
      </c>
      <c r="C193">
        <v>114.83499999999999</v>
      </c>
      <c r="D193">
        <v>-1.5649999999999999</v>
      </c>
      <c r="E193">
        <v>0.22</v>
      </c>
      <c r="F193" t="s">
        <v>6</v>
      </c>
      <c r="I193" t="s">
        <v>13</v>
      </c>
      <c r="J193">
        <v>1993</v>
      </c>
      <c r="L193" t="s">
        <v>195</v>
      </c>
      <c r="M193" t="e">
        <f t="shared" si="3"/>
        <v>#VALUE!</v>
      </c>
      <c r="N193" t="e">
        <f t="shared" si="3"/>
        <v>#VALUE!</v>
      </c>
      <c r="O193" t="str">
        <f>CONCATENATE(" ",",",L193,",",B193,",",C193,",",D193,",",E193,","," ")</f>
        <v xml:space="preserve"> ,PLTD_Tanjung_Jawa,generator,114.835,-1.565,0.22, </v>
      </c>
    </row>
    <row r="194" spans="1:15" x14ac:dyDescent="0.3">
      <c r="A194" t="s">
        <v>196</v>
      </c>
      <c r="B194" t="s">
        <v>24</v>
      </c>
      <c r="C194">
        <v>115.001</v>
      </c>
      <c r="D194">
        <v>-1.9390000000000001</v>
      </c>
      <c r="E194">
        <v>0.18</v>
      </c>
      <c r="F194" t="s">
        <v>6</v>
      </c>
      <c r="I194" t="s">
        <v>13</v>
      </c>
      <c r="J194">
        <v>1994</v>
      </c>
      <c r="L194" t="s">
        <v>196</v>
      </c>
      <c r="M194" t="e">
        <f t="shared" si="3"/>
        <v>#VALUE!</v>
      </c>
      <c r="N194" t="e">
        <f t="shared" si="3"/>
        <v>#VALUE!</v>
      </c>
      <c r="O194" t="str">
        <f>CONCATENATE(" ",",",L194,",",B194,",",C194,",",D194,",",E194,","," ")</f>
        <v xml:space="preserve"> ,PLTD_Muara_Plantau,generator,115.001,-1.939,0.18, </v>
      </c>
    </row>
    <row r="195" spans="1:15" x14ac:dyDescent="0.3">
      <c r="A195" t="s">
        <v>457</v>
      </c>
      <c r="B195" t="s">
        <v>24</v>
      </c>
      <c r="C195">
        <v>114.93</v>
      </c>
      <c r="D195">
        <v>-1.478</v>
      </c>
      <c r="E195">
        <v>0.12</v>
      </c>
      <c r="F195" t="s">
        <v>6</v>
      </c>
      <c r="I195" t="s">
        <v>13</v>
      </c>
      <c r="J195">
        <v>1997</v>
      </c>
      <c r="L195" t="e">
        <f>REPLACE(A195, FIND(" ", A195), 1, "_")</f>
        <v>#VALUE!</v>
      </c>
      <c r="M195" t="e">
        <f t="shared" si="3"/>
        <v>#VALUE!</v>
      </c>
      <c r="N195" t="e">
        <f t="shared" si="3"/>
        <v>#VALUE!</v>
      </c>
      <c r="O195" t="e">
        <f>CONCATENATE(" ",",",L195,",",B195,",",C195,",",D195,",",E195,","," ")</f>
        <v>#VALUE!</v>
      </c>
    </row>
    <row r="196" spans="1:15" x14ac:dyDescent="0.3">
      <c r="A196" t="s">
        <v>197</v>
      </c>
      <c r="B196" t="s">
        <v>24</v>
      </c>
      <c r="C196">
        <v>114.884</v>
      </c>
      <c r="D196">
        <v>-1.4510000000000001</v>
      </c>
      <c r="E196">
        <v>0.28000000000000003</v>
      </c>
      <c r="F196" t="s">
        <v>6</v>
      </c>
      <c r="I196" t="s">
        <v>13</v>
      </c>
      <c r="J196">
        <v>1993</v>
      </c>
      <c r="L196" t="s">
        <v>197</v>
      </c>
      <c r="M196" t="e">
        <f t="shared" si="3"/>
        <v>#VALUE!</v>
      </c>
      <c r="N196" t="e">
        <f t="shared" si="3"/>
        <v>#VALUE!</v>
      </c>
      <c r="O196" t="str">
        <f>CONCATENATE(" ",",",L196,",",B196,",",C196,",",D196,",",E196,","," ")</f>
        <v xml:space="preserve"> ,PLTD_Merawan_Lama,generator,114.884,-1.451,0.28, </v>
      </c>
    </row>
    <row r="197" spans="1:15" x14ac:dyDescent="0.3">
      <c r="A197" t="s">
        <v>458</v>
      </c>
      <c r="B197" t="s">
        <v>24</v>
      </c>
      <c r="C197">
        <v>114.836</v>
      </c>
      <c r="D197">
        <v>-1.954</v>
      </c>
      <c r="E197">
        <v>0.4</v>
      </c>
      <c r="F197" t="s">
        <v>6</v>
      </c>
      <c r="I197" t="s">
        <v>13</v>
      </c>
      <c r="J197">
        <v>1993</v>
      </c>
      <c r="L197" t="e">
        <f>REPLACE(A197, FIND(" ", A197), 1, "_")</f>
        <v>#VALUE!</v>
      </c>
      <c r="M197" t="e">
        <f t="shared" si="3"/>
        <v>#VALUE!</v>
      </c>
      <c r="N197" t="e">
        <f t="shared" si="3"/>
        <v>#VALUE!</v>
      </c>
      <c r="O197" t="e">
        <f>CONCATENATE(" ",",",L197,",",B197,",",C197,",",D197,",",E197,","," ")</f>
        <v>#VALUE!</v>
      </c>
    </row>
    <row r="198" spans="1:15" x14ac:dyDescent="0.3">
      <c r="A198" t="s">
        <v>459</v>
      </c>
      <c r="B198" t="s">
        <v>24</v>
      </c>
      <c r="C198">
        <v>114.851</v>
      </c>
      <c r="D198">
        <v>-2.2240000000000002</v>
      </c>
      <c r="E198">
        <v>0.44</v>
      </c>
      <c r="F198" t="s">
        <v>6</v>
      </c>
      <c r="I198" t="s">
        <v>13</v>
      </c>
      <c r="J198">
        <v>1984</v>
      </c>
      <c r="L198" t="e">
        <f>REPLACE(A198, FIND(" ", A198), 1, "_")</f>
        <v>#VALUE!</v>
      </c>
      <c r="M198" t="e">
        <f t="shared" si="3"/>
        <v>#VALUE!</v>
      </c>
      <c r="N198" t="e">
        <f t="shared" si="3"/>
        <v>#VALUE!</v>
      </c>
      <c r="O198" t="e">
        <f>CONCATENATE(" ",",",L198,",",B198,",",C198,",",D198,",",E198,","," ")</f>
        <v>#VALUE!</v>
      </c>
    </row>
    <row r="199" spans="1:15" x14ac:dyDescent="0.3">
      <c r="A199" t="s">
        <v>198</v>
      </c>
      <c r="B199" t="s">
        <v>24</v>
      </c>
      <c r="C199">
        <v>114.863</v>
      </c>
      <c r="D199">
        <v>-1.978</v>
      </c>
      <c r="E199">
        <v>0.26</v>
      </c>
      <c r="F199" t="s">
        <v>6</v>
      </c>
      <c r="I199" t="s">
        <v>13</v>
      </c>
      <c r="J199">
        <v>1993</v>
      </c>
      <c r="L199" t="s">
        <v>198</v>
      </c>
      <c r="M199" t="e">
        <f t="shared" si="3"/>
        <v>#VALUE!</v>
      </c>
      <c r="N199" t="e">
        <f t="shared" si="3"/>
        <v>#VALUE!</v>
      </c>
      <c r="O199" t="str">
        <f>CONCATENATE(" ",",",L199,",",B199,",",C199,",",D199,",",E199,","," ")</f>
        <v xml:space="preserve"> ,PLTD_Teluk_Betung,generator,114.863,-1.978,0.26, </v>
      </c>
    </row>
    <row r="200" spans="1:15" x14ac:dyDescent="0.3">
      <c r="A200" t="s">
        <v>199</v>
      </c>
      <c r="B200" t="s">
        <v>24</v>
      </c>
      <c r="C200">
        <v>114.871</v>
      </c>
      <c r="D200">
        <v>-2.34</v>
      </c>
      <c r="E200">
        <v>0.5</v>
      </c>
      <c r="F200" t="s">
        <v>6</v>
      </c>
      <c r="I200" t="s">
        <v>13</v>
      </c>
      <c r="J200">
        <v>1982</v>
      </c>
      <c r="L200" t="s">
        <v>199</v>
      </c>
      <c r="M200" t="e">
        <f t="shared" si="3"/>
        <v>#VALUE!</v>
      </c>
      <c r="N200" t="e">
        <f t="shared" si="3"/>
        <v>#VALUE!</v>
      </c>
      <c r="O200" t="str">
        <f>CONCATENATE(" ",",",L200,",",B200,",",C200,",",D200,",",E200,","," ")</f>
        <v xml:space="preserve"> ,PLTD_Rangga_Ilung,generator,114.871,-2.34,0.5, </v>
      </c>
    </row>
    <row r="201" spans="1:15" x14ac:dyDescent="0.3">
      <c r="A201" t="s">
        <v>460</v>
      </c>
      <c r="B201" t="s">
        <v>24</v>
      </c>
      <c r="C201">
        <v>114.86799999999999</v>
      </c>
      <c r="D201">
        <v>-2.1379999999999999</v>
      </c>
      <c r="E201">
        <v>0.44</v>
      </c>
      <c r="F201" t="s">
        <v>6</v>
      </c>
      <c r="I201" t="s">
        <v>13</v>
      </c>
      <c r="J201">
        <v>1994</v>
      </c>
      <c r="L201" t="e">
        <f>REPLACE(A201, FIND(" ", A201), 1, "_")</f>
        <v>#VALUE!</v>
      </c>
      <c r="M201" t="e">
        <f t="shared" si="3"/>
        <v>#VALUE!</v>
      </c>
      <c r="N201" t="e">
        <f t="shared" si="3"/>
        <v>#VALUE!</v>
      </c>
      <c r="O201" t="e">
        <f>CONCATENATE(" ",",",L201,",",B201,",",C201,",",D201,",",E201,","," ")</f>
        <v>#VALUE!</v>
      </c>
    </row>
    <row r="202" spans="1:15" x14ac:dyDescent="0.3">
      <c r="A202" t="s">
        <v>461</v>
      </c>
      <c r="B202" t="s">
        <v>24</v>
      </c>
      <c r="C202">
        <v>115.08799999999999</v>
      </c>
      <c r="D202">
        <v>-0.97799999999999998</v>
      </c>
      <c r="E202">
        <v>0.36</v>
      </c>
      <c r="F202" t="s">
        <v>6</v>
      </c>
      <c r="I202" t="s">
        <v>13</v>
      </c>
      <c r="J202">
        <v>1990</v>
      </c>
      <c r="L202" t="e">
        <f>REPLACE(A202, FIND(" ", A202), 1, "_")</f>
        <v>#VALUE!</v>
      </c>
      <c r="M202" t="e">
        <f t="shared" si="3"/>
        <v>#VALUE!</v>
      </c>
      <c r="N202" t="e">
        <f t="shared" si="3"/>
        <v>#VALUE!</v>
      </c>
      <c r="O202" t="e">
        <f>CONCATENATE(" ",",",L202,",",B202,",",C202,",",D202,",",E202,","," ")</f>
        <v>#VALUE!</v>
      </c>
    </row>
    <row r="203" spans="1:15" x14ac:dyDescent="0.3">
      <c r="A203" t="s">
        <v>200</v>
      </c>
      <c r="B203" t="s">
        <v>24</v>
      </c>
      <c r="C203">
        <v>114.816</v>
      </c>
      <c r="D203">
        <v>-1.321</v>
      </c>
      <c r="E203">
        <v>1.04</v>
      </c>
      <c r="F203" t="s">
        <v>6</v>
      </c>
      <c r="I203" t="s">
        <v>13</v>
      </c>
      <c r="J203">
        <v>1981</v>
      </c>
      <c r="L203" t="s">
        <v>200</v>
      </c>
      <c r="M203" t="e">
        <f t="shared" si="3"/>
        <v>#VALUE!</v>
      </c>
      <c r="N203" t="e">
        <f t="shared" si="3"/>
        <v>#VALUE!</v>
      </c>
      <c r="O203" t="str">
        <f>CONCATENATE(" ",",",L203,",",B203,",",C203,",",D203,",",E203,","," ")</f>
        <v xml:space="preserve"> ,PLTD_Tumpung_Laung,generator,114.816,-1.321,1.04, </v>
      </c>
    </row>
    <row r="204" spans="1:15" x14ac:dyDescent="0.3">
      <c r="A204" t="s">
        <v>201</v>
      </c>
      <c r="B204" t="s">
        <v>24</v>
      </c>
      <c r="C204">
        <v>114.941</v>
      </c>
      <c r="D204">
        <v>-0.79500000000000004</v>
      </c>
      <c r="E204">
        <v>0.48</v>
      </c>
      <c r="F204" t="s">
        <v>6</v>
      </c>
      <c r="I204" t="s">
        <v>13</v>
      </c>
      <c r="J204">
        <v>1987</v>
      </c>
      <c r="L204" t="s">
        <v>201</v>
      </c>
      <c r="M204" t="e">
        <f t="shared" si="3"/>
        <v>#VALUE!</v>
      </c>
      <c r="N204" t="e">
        <f t="shared" si="3"/>
        <v>#VALUE!</v>
      </c>
      <c r="O204" t="str">
        <f>CONCATENATE(" ",",",L204,",",B204,",",C204,",",D204,",",E204,","," ")</f>
        <v xml:space="preserve"> ,PLTD_Luwe_Hulu,generator,114.941,-0.795,0.48, </v>
      </c>
    </row>
    <row r="205" spans="1:15" x14ac:dyDescent="0.3">
      <c r="A205" t="s">
        <v>462</v>
      </c>
      <c r="B205" t="s">
        <v>24</v>
      </c>
      <c r="C205">
        <v>114.89400000000001</v>
      </c>
      <c r="D205">
        <v>-1.323</v>
      </c>
      <c r="E205">
        <v>0.26</v>
      </c>
      <c r="F205" t="s">
        <v>6</v>
      </c>
      <c r="I205" t="s">
        <v>13</v>
      </c>
      <c r="J205">
        <v>1996</v>
      </c>
      <c r="L205" t="e">
        <f>REPLACE(A205, FIND(" ", A205), 1, "_")</f>
        <v>#VALUE!</v>
      </c>
      <c r="M205" t="e">
        <f t="shared" si="3"/>
        <v>#VALUE!</v>
      </c>
      <c r="N205" t="e">
        <f t="shared" si="3"/>
        <v>#VALUE!</v>
      </c>
      <c r="O205" t="e">
        <f>CONCATENATE(" ",",",L205,",",B205,",",C205,",",D205,",",E205,","," ")</f>
        <v>#VALUE!</v>
      </c>
    </row>
    <row r="206" spans="1:15" x14ac:dyDescent="0.3">
      <c r="A206" t="s">
        <v>463</v>
      </c>
      <c r="B206" t="s">
        <v>24</v>
      </c>
      <c r="C206">
        <v>115.119</v>
      </c>
      <c r="D206">
        <v>-1.2569999999999999</v>
      </c>
      <c r="E206">
        <v>1.1299999999999999</v>
      </c>
      <c r="F206" t="s">
        <v>6</v>
      </c>
      <c r="I206" t="s">
        <v>13</v>
      </c>
      <c r="J206">
        <v>1984</v>
      </c>
      <c r="L206" t="e">
        <f>REPLACE(A206, FIND(" ", A206), 1, "_")</f>
        <v>#VALUE!</v>
      </c>
      <c r="M206" t="e">
        <f t="shared" si="3"/>
        <v>#VALUE!</v>
      </c>
      <c r="N206" t="e">
        <f t="shared" si="3"/>
        <v>#VALUE!</v>
      </c>
      <c r="O206" t="e">
        <f>CONCATENATE(" ",",",L206,",",B206,",",C206,",",D206,",",E206,","," ")</f>
        <v>#VALUE!</v>
      </c>
    </row>
    <row r="207" spans="1:15" x14ac:dyDescent="0.3">
      <c r="A207" t="s">
        <v>464</v>
      </c>
      <c r="B207" t="s">
        <v>24</v>
      </c>
      <c r="C207">
        <v>114.976</v>
      </c>
      <c r="D207">
        <v>-0.97099999999999997</v>
      </c>
      <c r="E207">
        <v>0.22</v>
      </c>
      <c r="F207" t="s">
        <v>6</v>
      </c>
      <c r="I207" t="s">
        <v>13</v>
      </c>
      <c r="J207">
        <v>1996</v>
      </c>
      <c r="L207" t="e">
        <f>REPLACE(A207, FIND(" ", A207), 1, "_")</f>
        <v>#VALUE!</v>
      </c>
      <c r="M207" t="e">
        <f t="shared" si="3"/>
        <v>#VALUE!</v>
      </c>
      <c r="N207" t="e">
        <f t="shared" si="3"/>
        <v>#VALUE!</v>
      </c>
      <c r="O207" t="e">
        <f>CONCATENATE(" ",",",L207,",",B207,",",C207,",",D207,",",E207,","," ")</f>
        <v>#VALUE!</v>
      </c>
    </row>
    <row r="208" spans="1:15" x14ac:dyDescent="0.3">
      <c r="A208" t="s">
        <v>202</v>
      </c>
      <c r="B208" t="s">
        <v>24</v>
      </c>
      <c r="C208">
        <v>114.732</v>
      </c>
      <c r="D208">
        <v>-0.59899999999999998</v>
      </c>
      <c r="E208">
        <v>2.0699999999999998</v>
      </c>
      <c r="F208" t="s">
        <v>6</v>
      </c>
      <c r="I208" t="s">
        <v>13</v>
      </c>
      <c r="J208">
        <v>1987</v>
      </c>
      <c r="L208" t="s">
        <v>202</v>
      </c>
      <c r="M208" t="e">
        <f t="shared" si="3"/>
        <v>#VALUE!</v>
      </c>
      <c r="N208" t="e">
        <f t="shared" si="3"/>
        <v>#VALUE!</v>
      </c>
      <c r="O208" t="str">
        <f>CONCATENATE(" ",",",L208,",",B208,",",C208,",",D208,",",E208,","," ")</f>
        <v xml:space="preserve"> ,PLTD_Muara_Laung,generator,114.732,-0.599,2.07, </v>
      </c>
    </row>
    <row r="209" spans="1:15" x14ac:dyDescent="0.3">
      <c r="A209" t="s">
        <v>203</v>
      </c>
      <c r="B209" t="s">
        <v>24</v>
      </c>
      <c r="C209">
        <v>114.30200000000001</v>
      </c>
      <c r="D209">
        <v>-0.69499999999999995</v>
      </c>
      <c r="E209">
        <v>0.38</v>
      </c>
      <c r="F209" t="s">
        <v>6</v>
      </c>
      <c r="I209" t="s">
        <v>13</v>
      </c>
      <c r="J209">
        <v>1993</v>
      </c>
      <c r="L209" t="s">
        <v>203</v>
      </c>
      <c r="M209" t="e">
        <f t="shared" si="3"/>
        <v>#VALUE!</v>
      </c>
      <c r="N209" t="e">
        <f t="shared" si="3"/>
        <v>#VALUE!</v>
      </c>
      <c r="O209" t="str">
        <f>CONCATENATE(" ",",",L209,",",B209,",",C209,",",D209,",",E209,","," ")</f>
        <v xml:space="preserve"> ,PLTD_Tumbang_Lahung,generator,114.302,-0.695,0.38, </v>
      </c>
    </row>
    <row r="210" spans="1:15" x14ac:dyDescent="0.3">
      <c r="A210" t="s">
        <v>465</v>
      </c>
      <c r="B210" t="s">
        <v>24</v>
      </c>
      <c r="C210">
        <v>117.673</v>
      </c>
      <c r="D210">
        <v>1.35</v>
      </c>
      <c r="E210">
        <v>1</v>
      </c>
      <c r="F210" t="s">
        <v>6</v>
      </c>
      <c r="I210" t="s">
        <v>13</v>
      </c>
      <c r="J210">
        <v>1992</v>
      </c>
      <c r="L210" t="e">
        <f>REPLACE(A210, FIND(" ", A210), 1, "_")</f>
        <v>#VALUE!</v>
      </c>
      <c r="M210" t="e">
        <f t="shared" si="3"/>
        <v>#VALUE!</v>
      </c>
      <c r="N210" t="e">
        <f t="shared" si="3"/>
        <v>#VALUE!</v>
      </c>
      <c r="O210" t="e">
        <f>CONCATENATE(" ",",",L210,",",B210,",",C210,",",D210,",",E210,","," ")</f>
        <v>#VALUE!</v>
      </c>
    </row>
    <row r="211" spans="1:15" x14ac:dyDescent="0.3">
      <c r="A211" t="s">
        <v>204</v>
      </c>
      <c r="B211" t="s">
        <v>24</v>
      </c>
      <c r="C211">
        <v>117.673</v>
      </c>
      <c r="D211">
        <v>1.35</v>
      </c>
      <c r="E211">
        <v>0.35</v>
      </c>
      <c r="F211" t="s">
        <v>5</v>
      </c>
      <c r="I211" t="s">
        <v>11</v>
      </c>
      <c r="J211">
        <v>1992</v>
      </c>
      <c r="L211" t="s">
        <v>204</v>
      </c>
      <c r="M211" t="e">
        <f t="shared" si="3"/>
        <v>#VALUE!</v>
      </c>
      <c r="N211" t="e">
        <f t="shared" si="3"/>
        <v>#VALUE!</v>
      </c>
      <c r="O211" t="str">
        <f>CONCATENATE(" ",",",L211,",",B211,",",C211,",",D211,",",E211,","," ")</f>
        <v xml:space="preserve"> ,PLTBm_Karangan_DL,generator,117.673,1.35,0.35, </v>
      </c>
    </row>
    <row r="212" spans="1:15" x14ac:dyDescent="0.3">
      <c r="A212" t="s">
        <v>466</v>
      </c>
      <c r="B212" t="s">
        <v>24</v>
      </c>
      <c r="C212">
        <v>117.673</v>
      </c>
      <c r="D212">
        <v>1.35</v>
      </c>
      <c r="E212">
        <v>0.62</v>
      </c>
      <c r="F212" t="s">
        <v>6</v>
      </c>
      <c r="I212" t="s">
        <v>11</v>
      </c>
      <c r="J212">
        <v>2016</v>
      </c>
      <c r="L212" t="e">
        <f>REPLACE(A212, FIND(" ", A212), 1, "_")</f>
        <v>#VALUE!</v>
      </c>
      <c r="M212" t="e">
        <f t="shared" si="3"/>
        <v>#VALUE!</v>
      </c>
      <c r="N212" t="e">
        <f t="shared" si="3"/>
        <v>#VALUE!</v>
      </c>
      <c r="O212" t="e">
        <f>CONCATENATE(" ",",",L212,",",B212,",",C212,",",D212,",",E212,","," ")</f>
        <v>#VALUE!</v>
      </c>
    </row>
    <row r="213" spans="1:15" x14ac:dyDescent="0.3">
      <c r="A213" t="s">
        <v>205</v>
      </c>
      <c r="B213" t="s">
        <v>24</v>
      </c>
      <c r="C213">
        <v>116.843</v>
      </c>
      <c r="D213">
        <v>1.0449999999999999</v>
      </c>
      <c r="E213">
        <v>3</v>
      </c>
      <c r="F213" t="s">
        <v>6</v>
      </c>
      <c r="I213" t="s">
        <v>13</v>
      </c>
      <c r="J213">
        <v>1995</v>
      </c>
      <c r="L213" t="s">
        <v>205</v>
      </c>
      <c r="M213" t="e">
        <f t="shared" si="3"/>
        <v>#VALUE!</v>
      </c>
      <c r="N213" t="e">
        <f t="shared" si="3"/>
        <v>#VALUE!</v>
      </c>
      <c r="O213" t="str">
        <f>CONCATENATE(" ",",",L213,",",B213,",",C213,",",D213,",",E213,","," ")</f>
        <v xml:space="preserve"> ,PLTD_Muara_Wahau_Altrak,generator,116.843,1.045,3, </v>
      </c>
    </row>
    <row r="214" spans="1:15" x14ac:dyDescent="0.3">
      <c r="A214" t="s">
        <v>144</v>
      </c>
      <c r="B214" t="s">
        <v>24</v>
      </c>
      <c r="C214">
        <v>116.831</v>
      </c>
      <c r="D214">
        <v>0.67900000000000005</v>
      </c>
      <c r="E214">
        <v>0.4</v>
      </c>
      <c r="F214" t="s">
        <v>6</v>
      </c>
      <c r="I214" t="s">
        <v>13</v>
      </c>
      <c r="J214">
        <v>1998</v>
      </c>
      <c r="L214" t="s">
        <v>144</v>
      </c>
      <c r="M214" t="e">
        <f t="shared" si="3"/>
        <v>#VALUE!</v>
      </c>
      <c r="N214" t="e">
        <f t="shared" si="3"/>
        <v>#VALUE!</v>
      </c>
      <c r="O214" t="str">
        <f>CONCATENATE(" ",",",L214,",",B214,",",C214,",",D214,",",E214,","," ")</f>
        <v xml:space="preserve"> ,PLTD_Batu_Ampar,generator,116.831,0.679,0.4, </v>
      </c>
    </row>
    <row r="215" spans="1:15" x14ac:dyDescent="0.3">
      <c r="A215" t="s">
        <v>467</v>
      </c>
      <c r="B215" t="s">
        <v>24</v>
      </c>
      <c r="C215">
        <v>116.623</v>
      </c>
      <c r="D215">
        <v>0.312</v>
      </c>
      <c r="E215">
        <v>0.48</v>
      </c>
      <c r="F215" t="s">
        <v>6</v>
      </c>
      <c r="I215" t="s">
        <v>13</v>
      </c>
      <c r="J215">
        <v>2002</v>
      </c>
      <c r="L215" t="e">
        <f>REPLACE(A215, FIND(" ", A215), 1, "_")</f>
        <v>#VALUE!</v>
      </c>
      <c r="M215" t="e">
        <f t="shared" si="3"/>
        <v>#VALUE!</v>
      </c>
      <c r="N215" t="e">
        <f t="shared" si="3"/>
        <v>#VALUE!</v>
      </c>
      <c r="O215" t="e">
        <f>CONCATENATE(" ",",",L215,",",B215,",",C215,",",D215,",",E215,","," ")</f>
        <v>#VALUE!</v>
      </c>
    </row>
    <row r="216" spans="1:15" x14ac:dyDescent="0.3">
      <c r="A216" t="s">
        <v>206</v>
      </c>
      <c r="B216" t="s">
        <v>24</v>
      </c>
      <c r="C216">
        <v>116.623</v>
      </c>
      <c r="D216">
        <v>0.312</v>
      </c>
      <c r="E216">
        <v>0.4</v>
      </c>
      <c r="F216" t="s">
        <v>6</v>
      </c>
      <c r="I216" t="s">
        <v>13</v>
      </c>
      <c r="J216">
        <v>2002</v>
      </c>
      <c r="L216" t="s">
        <v>206</v>
      </c>
      <c r="M216" t="e">
        <f t="shared" si="3"/>
        <v>#VALUE!</v>
      </c>
      <c r="N216" t="e">
        <f t="shared" si="3"/>
        <v>#VALUE!</v>
      </c>
      <c r="O216" t="str">
        <f>CONCATENATE(" ",",",L216,",",B216,",",C216,",",D216,",",E216,","," ")</f>
        <v xml:space="preserve"> ,PLTD_Senyiur_Pemkab,generator,116.623,0.312,0.4, </v>
      </c>
    </row>
    <row r="217" spans="1:15" x14ac:dyDescent="0.3">
      <c r="A217" t="s">
        <v>207</v>
      </c>
      <c r="B217" t="s">
        <v>24</v>
      </c>
      <c r="C217">
        <v>116.821</v>
      </c>
      <c r="D217">
        <v>0.79800000000000004</v>
      </c>
      <c r="E217">
        <v>0.44</v>
      </c>
      <c r="F217" t="s">
        <v>6</v>
      </c>
      <c r="I217" t="s">
        <v>13</v>
      </c>
      <c r="J217">
        <v>1998</v>
      </c>
      <c r="L217" t="s">
        <v>207</v>
      </c>
      <c r="M217" t="e">
        <f t="shared" si="3"/>
        <v>#VALUE!</v>
      </c>
      <c r="N217" t="e">
        <f t="shared" si="3"/>
        <v>#VALUE!</v>
      </c>
      <c r="O217" t="str">
        <f>CONCATENATE(" ",",",L217,",",B217,",",C217,",",D217,",",E217,","," ")</f>
        <v xml:space="preserve"> ,PLTD_Long_Segar,generator,116.821,0.798,0.44, </v>
      </c>
    </row>
    <row r="218" spans="1:15" x14ac:dyDescent="0.3">
      <c r="A218" t="s">
        <v>208</v>
      </c>
      <c r="B218" t="s">
        <v>24</v>
      </c>
      <c r="C218">
        <v>116.376</v>
      </c>
      <c r="D218">
        <v>0.80100000000000005</v>
      </c>
      <c r="E218">
        <v>0.48</v>
      </c>
      <c r="F218" t="s">
        <v>6</v>
      </c>
      <c r="I218" t="s">
        <v>13</v>
      </c>
      <c r="J218">
        <v>1996</v>
      </c>
      <c r="L218" t="s">
        <v>208</v>
      </c>
      <c r="M218" t="e">
        <f t="shared" si="3"/>
        <v>#VALUE!</v>
      </c>
      <c r="N218" t="e">
        <f t="shared" si="3"/>
        <v>#VALUE!</v>
      </c>
      <c r="O218" t="str">
        <f>CONCATENATE(" ",",",L218,",",B218,",",C218,",",D218,",",E218,","," ")</f>
        <v xml:space="preserve"> ,PLTD_Gemar_Baru,generator,116.376,0.801,0.48, </v>
      </c>
    </row>
    <row r="219" spans="1:15" x14ac:dyDescent="0.3">
      <c r="A219" t="s">
        <v>218</v>
      </c>
      <c r="B219" t="s">
        <v>24</v>
      </c>
      <c r="C219">
        <v>116.376</v>
      </c>
      <c r="D219">
        <v>0.80100000000000005</v>
      </c>
      <c r="E219">
        <v>0.2</v>
      </c>
      <c r="F219" t="s">
        <v>6</v>
      </c>
      <c r="I219" t="s">
        <v>13</v>
      </c>
      <c r="J219">
        <v>1996</v>
      </c>
      <c r="L219" t="s">
        <v>218</v>
      </c>
      <c r="M219" t="e">
        <f t="shared" si="3"/>
        <v>#VALUE!</v>
      </c>
      <c r="N219" t="e">
        <f t="shared" si="3"/>
        <v>#VALUE!</v>
      </c>
      <c r="O219" t="str">
        <f>CONCATENATE(" ",",",L219,",",B219,",",C219,",",D219,",",E219,","," ")</f>
        <v xml:space="preserve"> ,PLTD_Gemar_Baru_Pemkab,generator,116.376,0.801,0.2, </v>
      </c>
    </row>
    <row r="220" spans="1:15" x14ac:dyDescent="0.3">
      <c r="A220" t="s">
        <v>209</v>
      </c>
      <c r="B220" t="s">
        <v>24</v>
      </c>
      <c r="C220">
        <v>117.569</v>
      </c>
      <c r="D220">
        <v>-0.57999999999999996</v>
      </c>
      <c r="E220">
        <v>0.36</v>
      </c>
      <c r="F220" t="s">
        <v>6</v>
      </c>
      <c r="I220" t="s">
        <v>13</v>
      </c>
      <c r="J220">
        <v>1998</v>
      </c>
      <c r="L220" t="s">
        <v>209</v>
      </c>
      <c r="M220" t="e">
        <f t="shared" si="3"/>
        <v>#VALUE!</v>
      </c>
      <c r="N220" t="e">
        <f t="shared" si="3"/>
        <v>#VALUE!</v>
      </c>
      <c r="O220" t="str">
        <f>CONCATENATE(" ",",",L220,",",B220,",",C220,",",D220,",",E220,","," ")</f>
        <v xml:space="preserve"> ,PLTD_Muara_Pantuan,generator,117.569,-0.58,0.36, </v>
      </c>
    </row>
    <row r="221" spans="1:15" x14ac:dyDescent="0.3">
      <c r="A221" t="s">
        <v>210</v>
      </c>
      <c r="B221" t="s">
        <v>24</v>
      </c>
      <c r="C221">
        <v>115.83199999999999</v>
      </c>
      <c r="D221">
        <v>-0.21199999999999999</v>
      </c>
      <c r="E221">
        <v>5.2</v>
      </c>
      <c r="F221" t="s">
        <v>6</v>
      </c>
      <c r="I221" t="s">
        <v>17</v>
      </c>
      <c r="J221">
        <v>2001</v>
      </c>
      <c r="L221" t="s">
        <v>210</v>
      </c>
      <c r="M221" t="e">
        <f t="shared" si="3"/>
        <v>#VALUE!</v>
      </c>
      <c r="N221" t="e">
        <f t="shared" si="3"/>
        <v>#VALUE!</v>
      </c>
      <c r="O221" t="str">
        <f>CONCATENATE(" ",",",L221,",",B221,",",C221,",",D221,",",E221,","," ")</f>
        <v xml:space="preserve"> ,PLTD_Melak_Pemkab,generator,115.832,-0.212,5.2, </v>
      </c>
    </row>
    <row r="222" spans="1:15" x14ac:dyDescent="0.3">
      <c r="A222" t="s">
        <v>211</v>
      </c>
      <c r="B222" t="s">
        <v>24</v>
      </c>
      <c r="C222">
        <v>115.831</v>
      </c>
      <c r="D222">
        <v>-0.21199999999999999</v>
      </c>
      <c r="E222">
        <v>4</v>
      </c>
      <c r="F222" t="s">
        <v>6</v>
      </c>
      <c r="I222" t="s">
        <v>17</v>
      </c>
      <c r="J222">
        <v>2001</v>
      </c>
      <c r="L222" t="s">
        <v>211</v>
      </c>
      <c r="M222" t="e">
        <f t="shared" si="3"/>
        <v>#VALUE!</v>
      </c>
      <c r="N222" t="e">
        <f t="shared" si="3"/>
        <v>#VALUE!</v>
      </c>
      <c r="O222" t="str">
        <f>CONCATENATE(" ",",",L222,",",B222,",",C222,",",D222,",",E222,","," ")</f>
        <v xml:space="preserve"> ,PLTD_Melak_Sewatama,generator,115.831,-0.212,4, </v>
      </c>
    </row>
    <row r="223" spans="1:15" x14ac:dyDescent="0.3">
      <c r="A223" t="s">
        <v>212</v>
      </c>
      <c r="B223" t="s">
        <v>24</v>
      </c>
      <c r="C223">
        <v>115.83199999999999</v>
      </c>
      <c r="D223">
        <v>-0.21199999999999999</v>
      </c>
      <c r="E223">
        <v>6</v>
      </c>
      <c r="F223" t="s">
        <v>6</v>
      </c>
      <c r="I223" t="s">
        <v>17</v>
      </c>
      <c r="J223">
        <v>2001</v>
      </c>
      <c r="L223" t="s">
        <v>212</v>
      </c>
      <c r="M223" t="e">
        <f t="shared" ref="M223:N286" si="4">REPLACE(L223, FIND(" ", L223), 1, "_")</f>
        <v>#VALUE!</v>
      </c>
      <c r="N223" t="e">
        <f t="shared" si="4"/>
        <v>#VALUE!</v>
      </c>
      <c r="O223" t="str">
        <f>CONCATENATE(" ",",",L223,",",B223,",",C223,",",D223,",",E223,","," ")</f>
        <v xml:space="preserve"> ,PLTD_Melak_Kaltimex,generator,115.832,-0.212,6, </v>
      </c>
    </row>
    <row r="224" spans="1:15" x14ac:dyDescent="0.3">
      <c r="A224" t="s">
        <v>213</v>
      </c>
      <c r="B224" t="s">
        <v>24</v>
      </c>
      <c r="C224">
        <v>115.633</v>
      </c>
      <c r="D224">
        <v>1.2999999999999999E-2</v>
      </c>
      <c r="E224">
        <v>1.44</v>
      </c>
      <c r="F224" t="s">
        <v>6</v>
      </c>
      <c r="I224" t="s">
        <v>13</v>
      </c>
      <c r="J224">
        <v>2001</v>
      </c>
      <c r="L224" t="s">
        <v>213</v>
      </c>
      <c r="M224" t="e">
        <f t="shared" si="4"/>
        <v>#VALUE!</v>
      </c>
      <c r="N224" t="e">
        <f t="shared" si="4"/>
        <v>#VALUE!</v>
      </c>
      <c r="O224" t="str">
        <f>CONCATENATE(" ",",",L224,",",B224,",",C224,",",D224,",",E224,","," ")</f>
        <v xml:space="preserve"> ,PLTD_Long_Iram,generator,115.633,0.013,1.44, </v>
      </c>
    </row>
    <row r="225" spans="1:15" x14ac:dyDescent="0.3">
      <c r="A225" t="s">
        <v>219</v>
      </c>
      <c r="B225" t="s">
        <v>24</v>
      </c>
      <c r="C225">
        <v>115.633</v>
      </c>
      <c r="D225">
        <v>1.2999999999999999E-2</v>
      </c>
      <c r="E225">
        <v>0.5</v>
      </c>
      <c r="F225" t="s">
        <v>6</v>
      </c>
      <c r="I225" t="s">
        <v>13</v>
      </c>
      <c r="J225">
        <v>2001</v>
      </c>
      <c r="L225" t="s">
        <v>219</v>
      </c>
      <c r="M225" t="e">
        <f t="shared" si="4"/>
        <v>#VALUE!</v>
      </c>
      <c r="N225" t="e">
        <f t="shared" si="4"/>
        <v>#VALUE!</v>
      </c>
      <c r="O225" t="str">
        <f>CONCATENATE(" ",",",L225,",",B225,",",C225,",",D225,",",E225,","," ")</f>
        <v xml:space="preserve"> ,PLTD_Long_Iram_Pemkab,generator,115.633,0.013,0.5, </v>
      </c>
    </row>
    <row r="226" spans="1:15" x14ac:dyDescent="0.3">
      <c r="A226" t="s">
        <v>214</v>
      </c>
      <c r="B226" t="s">
        <v>24</v>
      </c>
      <c r="C226">
        <v>116.06399999999999</v>
      </c>
      <c r="D226">
        <v>-0.32500000000000001</v>
      </c>
      <c r="E226">
        <v>0.8</v>
      </c>
      <c r="F226" t="s">
        <v>6</v>
      </c>
      <c r="I226" t="s">
        <v>13</v>
      </c>
      <c r="J226">
        <v>1992</v>
      </c>
      <c r="L226" t="s">
        <v>214</v>
      </c>
      <c r="M226" t="e">
        <f t="shared" si="4"/>
        <v>#VALUE!</v>
      </c>
      <c r="N226" t="e">
        <f t="shared" si="4"/>
        <v>#VALUE!</v>
      </c>
      <c r="O226" t="str">
        <f>CONCATENATE(" ",",",L226,",",B226,",",C226,",",D226,",",E226,","," ")</f>
        <v xml:space="preserve"> ,PLTD_Muara_Pahu,generator,116.064,-0.325,0.8, </v>
      </c>
    </row>
    <row r="227" spans="1:15" x14ac:dyDescent="0.3">
      <c r="A227" t="s">
        <v>215</v>
      </c>
      <c r="B227" t="s">
        <v>24</v>
      </c>
      <c r="C227">
        <v>115.464</v>
      </c>
      <c r="D227">
        <v>0.22600000000000001</v>
      </c>
      <c r="E227">
        <v>0.54</v>
      </c>
      <c r="F227" t="s">
        <v>6</v>
      </c>
      <c r="I227" t="s">
        <v>13</v>
      </c>
      <c r="J227">
        <v>1992</v>
      </c>
      <c r="L227" t="s">
        <v>215</v>
      </c>
      <c r="M227" t="e">
        <f t="shared" si="4"/>
        <v>#VALUE!</v>
      </c>
      <c r="N227" t="e">
        <f t="shared" si="4"/>
        <v>#VALUE!</v>
      </c>
      <c r="O227" t="str">
        <f>CONCATENATE(" ",",",L227,",",B227,",",C227,",",D227,",",E227,","," ")</f>
        <v xml:space="preserve"> ,PLTD_Datah_Bilang,generator,115.464,0.226,0.54, </v>
      </c>
    </row>
    <row r="228" spans="1:15" x14ac:dyDescent="0.3">
      <c r="A228" t="s">
        <v>216</v>
      </c>
      <c r="B228" t="s">
        <v>24</v>
      </c>
      <c r="C228">
        <v>115.23699999999999</v>
      </c>
      <c r="D228">
        <v>0.22600000000000001</v>
      </c>
      <c r="E228">
        <v>0.3</v>
      </c>
      <c r="F228" t="s">
        <v>6</v>
      </c>
      <c r="I228" t="s">
        <v>13</v>
      </c>
      <c r="J228">
        <v>1997</v>
      </c>
      <c r="L228" t="s">
        <v>216</v>
      </c>
      <c r="M228" t="e">
        <f t="shared" si="4"/>
        <v>#VALUE!</v>
      </c>
      <c r="N228" t="e">
        <f t="shared" si="4"/>
        <v>#VALUE!</v>
      </c>
      <c r="O228" t="str">
        <f>CONCATENATE(" ",",",L228,",",B228,",",C228,",",D228,",",E228,","," ")</f>
        <v xml:space="preserve"> ,PLTD_Long_Bagun,generator,115.237,0.226,0.3, </v>
      </c>
    </row>
    <row r="229" spans="1:15" x14ac:dyDescent="0.3">
      <c r="A229" t="s">
        <v>220</v>
      </c>
      <c r="B229" t="s">
        <v>24</v>
      </c>
      <c r="C229">
        <v>115.25700000000001</v>
      </c>
      <c r="D229">
        <v>0.20599999999999999</v>
      </c>
      <c r="E229">
        <v>0.52</v>
      </c>
      <c r="F229" t="s">
        <v>6</v>
      </c>
      <c r="I229" t="s">
        <v>17</v>
      </c>
      <c r="J229">
        <v>2015</v>
      </c>
      <c r="L229" t="s">
        <v>220</v>
      </c>
      <c r="M229" t="e">
        <f t="shared" si="4"/>
        <v>#VALUE!</v>
      </c>
      <c r="N229" t="e">
        <f t="shared" si="4"/>
        <v>#VALUE!</v>
      </c>
      <c r="O229" t="str">
        <f>CONCATENATE(" ",",",L229,",",B229,",",C229,",",D229,",",E229,","," ")</f>
        <v xml:space="preserve"> ,PLTD_Long_Bagun_Pemkab,generator,115.257,0.206,0.52, </v>
      </c>
    </row>
    <row r="230" spans="1:15" x14ac:dyDescent="0.3">
      <c r="A230" t="s">
        <v>217</v>
      </c>
      <c r="B230" t="s">
        <v>24</v>
      </c>
      <c r="C230">
        <v>115.76600000000001</v>
      </c>
      <c r="D230">
        <v>-0.71699999999999997</v>
      </c>
      <c r="E230">
        <v>0.22</v>
      </c>
      <c r="F230" t="s">
        <v>6</v>
      </c>
      <c r="I230" t="s">
        <v>13</v>
      </c>
      <c r="J230">
        <v>1994</v>
      </c>
      <c r="L230" t="s">
        <v>217</v>
      </c>
      <c r="M230" t="e">
        <f t="shared" si="4"/>
        <v>#VALUE!</v>
      </c>
      <c r="N230" t="e">
        <f t="shared" si="4"/>
        <v>#VALUE!</v>
      </c>
      <c r="O230" t="str">
        <f>CONCATENATE(" ",",",L230,",",B230,",",C230,",",D230,",",E230,","," ")</f>
        <v xml:space="preserve"> ,PLTD_Dilang_Putih,generator,115.766,-0.717,0.22, </v>
      </c>
    </row>
    <row r="231" spans="1:15" x14ac:dyDescent="0.3">
      <c r="A231" t="s">
        <v>468</v>
      </c>
      <c r="B231" t="s">
        <v>24</v>
      </c>
      <c r="C231">
        <v>115.92100000000001</v>
      </c>
      <c r="D231">
        <v>-0.497</v>
      </c>
      <c r="E231">
        <v>0.52</v>
      </c>
      <c r="F231" t="s">
        <v>6</v>
      </c>
      <c r="I231" t="s">
        <v>13</v>
      </c>
      <c r="J231">
        <v>1996</v>
      </c>
      <c r="L231" t="e">
        <f>REPLACE(A231, FIND(" ", A231), 1, "_")</f>
        <v>#VALUE!</v>
      </c>
      <c r="M231" t="e">
        <f t="shared" si="4"/>
        <v>#VALUE!</v>
      </c>
      <c r="N231" t="e">
        <f t="shared" si="4"/>
        <v>#VALUE!</v>
      </c>
      <c r="O231" t="e">
        <f>CONCATENATE(" ",",",L231,",",B231,",",C231,",",D231,",",E231,","," ")</f>
        <v>#VALUE!</v>
      </c>
    </row>
    <row r="232" spans="1:15" x14ac:dyDescent="0.3">
      <c r="A232" t="s">
        <v>469</v>
      </c>
      <c r="B232" t="s">
        <v>24</v>
      </c>
      <c r="C232">
        <v>115.82299999999999</v>
      </c>
      <c r="D232">
        <v>-0.17299999999999999</v>
      </c>
      <c r="E232">
        <v>0.12</v>
      </c>
      <c r="F232" t="s">
        <v>6</v>
      </c>
      <c r="I232" t="s">
        <v>13</v>
      </c>
      <c r="J232">
        <v>1994</v>
      </c>
      <c r="L232" t="e">
        <f>REPLACE(A232, FIND(" ", A232), 1, "_")</f>
        <v>#VALUE!</v>
      </c>
      <c r="M232" t="e">
        <f t="shared" si="4"/>
        <v>#VALUE!</v>
      </c>
      <c r="N232" t="e">
        <f t="shared" si="4"/>
        <v>#VALUE!</v>
      </c>
      <c r="O232" t="e">
        <f>CONCATENATE(" ",",",L232,",",B232,",",C232,",",D232,",",E232,","," ")</f>
        <v>#VALUE!</v>
      </c>
    </row>
    <row r="233" spans="1:15" x14ac:dyDescent="0.3">
      <c r="A233" t="s">
        <v>221</v>
      </c>
      <c r="B233" t="s">
        <v>24</v>
      </c>
      <c r="C233">
        <v>116.474</v>
      </c>
      <c r="D233">
        <v>-0.64300000000000002</v>
      </c>
      <c r="E233">
        <v>1.5</v>
      </c>
      <c r="F233" t="s">
        <v>6</v>
      </c>
      <c r="I233" t="s">
        <v>13</v>
      </c>
      <c r="J233">
        <v>1994</v>
      </c>
      <c r="L233" t="s">
        <v>221</v>
      </c>
      <c r="M233" t="e">
        <f t="shared" si="4"/>
        <v>#VALUE!</v>
      </c>
      <c r="N233" t="e">
        <f t="shared" si="4"/>
        <v>#VALUE!</v>
      </c>
      <c r="O233" t="str">
        <f>CONCATENATE(" ",",",L233,",",B233,",",C233,",",D233,",",E233,","," ")</f>
        <v xml:space="preserve"> ,PLTD_Muara_Muntai,generator,116.474,-0.643,1.5, </v>
      </c>
    </row>
    <row r="234" spans="1:15" x14ac:dyDescent="0.3">
      <c r="A234" t="s">
        <v>470</v>
      </c>
      <c r="B234" t="s">
        <v>24</v>
      </c>
      <c r="C234">
        <v>116.223</v>
      </c>
      <c r="D234">
        <v>-0.38700000000000001</v>
      </c>
      <c r="E234">
        <v>0.56000000000000005</v>
      </c>
      <c r="F234" t="s">
        <v>6</v>
      </c>
      <c r="I234" t="s">
        <v>13</v>
      </c>
      <c r="J234">
        <v>1992</v>
      </c>
      <c r="L234" t="e">
        <f>REPLACE(A234, FIND(" ", A234), 1, "_")</f>
        <v>#VALUE!</v>
      </c>
      <c r="M234" t="e">
        <f t="shared" si="4"/>
        <v>#VALUE!</v>
      </c>
      <c r="N234" t="e">
        <f t="shared" si="4"/>
        <v>#VALUE!</v>
      </c>
      <c r="O234" t="e">
        <f>CONCATENATE(" ",",",L234,",",B234,",",C234,",",D234,",",E234,","," ")</f>
        <v>#VALUE!</v>
      </c>
    </row>
    <row r="235" spans="1:15" x14ac:dyDescent="0.3">
      <c r="A235" t="s">
        <v>222</v>
      </c>
      <c r="B235" t="s">
        <v>24</v>
      </c>
      <c r="C235">
        <v>116.14</v>
      </c>
      <c r="D235">
        <v>-0.51400000000000001</v>
      </c>
      <c r="E235">
        <v>1.88</v>
      </c>
      <c r="F235" t="s">
        <v>6</v>
      </c>
      <c r="I235" t="s">
        <v>13</v>
      </c>
      <c r="J235">
        <v>1994</v>
      </c>
      <c r="L235" t="s">
        <v>222</v>
      </c>
      <c r="M235" t="e">
        <f t="shared" si="4"/>
        <v>#VALUE!</v>
      </c>
      <c r="N235" t="e">
        <f t="shared" si="4"/>
        <v>#VALUE!</v>
      </c>
      <c r="O235" t="str">
        <f>CONCATENATE(" ",",",L235,",",B235,",",C235,",",D235,",",E235,","," ")</f>
        <v xml:space="preserve"> ,PLTD_Tanjung_Isuy,generator,116.14,-0.514,1.88, </v>
      </c>
    </row>
    <row r="236" spans="1:15" x14ac:dyDescent="0.3">
      <c r="A236" t="s">
        <v>223</v>
      </c>
      <c r="B236" t="s">
        <v>24</v>
      </c>
      <c r="C236">
        <v>116.636</v>
      </c>
      <c r="D236">
        <v>-0.128</v>
      </c>
      <c r="E236">
        <v>0.18</v>
      </c>
      <c r="F236" t="s">
        <v>6</v>
      </c>
      <c r="I236" t="s">
        <v>13</v>
      </c>
      <c r="J236">
        <v>1994</v>
      </c>
      <c r="L236" t="s">
        <v>223</v>
      </c>
      <c r="M236" t="e">
        <f t="shared" si="4"/>
        <v>#VALUE!</v>
      </c>
      <c r="N236" t="e">
        <f t="shared" si="4"/>
        <v>#VALUE!</v>
      </c>
      <c r="O236" t="str">
        <f>CONCATENATE(" ",",",L236,",",B236,",",C236,",",D236,",",E236,","," ")</f>
        <v xml:space="preserve"> ,PLTD_Muara_Siran,generator,116.636,-0.128,0.18, </v>
      </c>
    </row>
    <row r="237" spans="1:15" x14ac:dyDescent="0.3">
      <c r="A237" t="s">
        <v>224</v>
      </c>
      <c r="B237" t="s">
        <v>24</v>
      </c>
      <c r="C237">
        <v>116.298</v>
      </c>
      <c r="D237">
        <v>-0.56699999999999995</v>
      </c>
      <c r="E237">
        <v>0.42</v>
      </c>
      <c r="F237" t="s">
        <v>6</v>
      </c>
      <c r="I237" t="s">
        <v>13</v>
      </c>
      <c r="J237">
        <v>1991</v>
      </c>
      <c r="L237" t="s">
        <v>224</v>
      </c>
      <c r="M237" t="e">
        <f t="shared" si="4"/>
        <v>#VALUE!</v>
      </c>
      <c r="N237" t="e">
        <f t="shared" si="4"/>
        <v>#VALUE!</v>
      </c>
      <c r="O237" t="str">
        <f>CONCATENATE(" ",",",L237,",",B237,",",C237,",",D237,",",E237,","," ")</f>
        <v xml:space="preserve"> ,PLTD_Muara_Kedang,generator,116.298,-0.567,0.42, </v>
      </c>
    </row>
    <row r="238" spans="1:15" x14ac:dyDescent="0.3">
      <c r="A238" t="s">
        <v>471</v>
      </c>
      <c r="B238" t="s">
        <v>24</v>
      </c>
      <c r="C238">
        <v>116.452</v>
      </c>
      <c r="D238">
        <v>-0.183</v>
      </c>
      <c r="E238">
        <v>0.18</v>
      </c>
      <c r="F238" t="s">
        <v>6</v>
      </c>
      <c r="I238" t="s">
        <v>13</v>
      </c>
      <c r="J238">
        <v>1995</v>
      </c>
      <c r="L238" t="e">
        <f>REPLACE(A238, FIND(" ", A238), 1, "_")</f>
        <v>#VALUE!</v>
      </c>
      <c r="M238" t="e">
        <f t="shared" si="4"/>
        <v>#VALUE!</v>
      </c>
      <c r="N238" t="e">
        <f t="shared" si="4"/>
        <v>#VALUE!</v>
      </c>
      <c r="O238" t="e">
        <f>CONCATENATE(" ",",",L238,",",B238,",",C238,",",D238,",",E238,","," ")</f>
        <v>#VALUE!</v>
      </c>
    </row>
    <row r="239" spans="1:15" x14ac:dyDescent="0.3">
      <c r="A239" t="s">
        <v>472</v>
      </c>
      <c r="B239" t="s">
        <v>24</v>
      </c>
      <c r="C239">
        <v>116.29</v>
      </c>
      <c r="D239">
        <v>-0.42</v>
      </c>
      <c r="E239">
        <v>0.72399999999999998</v>
      </c>
      <c r="F239" t="s">
        <v>6</v>
      </c>
      <c r="I239" t="s">
        <v>13</v>
      </c>
      <c r="J239">
        <v>1994</v>
      </c>
      <c r="L239" t="e">
        <f>REPLACE(A239, FIND(" ", A239), 1, "_")</f>
        <v>#VALUE!</v>
      </c>
      <c r="M239" t="e">
        <f t="shared" si="4"/>
        <v>#VALUE!</v>
      </c>
      <c r="N239" t="e">
        <f t="shared" si="4"/>
        <v>#VALUE!</v>
      </c>
      <c r="O239" t="e">
        <f>CONCATENATE(" ",",",L239,",",B239,",",C239,",",D239,",",E239,","," ")</f>
        <v>#VALUE!</v>
      </c>
    </row>
    <row r="240" spans="1:15" x14ac:dyDescent="0.3">
      <c r="A240" t="s">
        <v>473</v>
      </c>
      <c r="B240" t="s">
        <v>24</v>
      </c>
      <c r="C240">
        <v>115.92700000000001</v>
      </c>
      <c r="D240">
        <v>0.67300000000000004</v>
      </c>
      <c r="E240">
        <v>0.53</v>
      </c>
      <c r="F240" t="s">
        <v>6</v>
      </c>
      <c r="I240" t="s">
        <v>13</v>
      </c>
      <c r="J240">
        <v>1995</v>
      </c>
      <c r="L240" t="e">
        <f>REPLACE(A240, FIND(" ", A240), 1, "_")</f>
        <v>#VALUE!</v>
      </c>
      <c r="M240" t="e">
        <f t="shared" si="4"/>
        <v>#VALUE!</v>
      </c>
      <c r="N240" t="e">
        <f t="shared" si="4"/>
        <v>#VALUE!</v>
      </c>
      <c r="O240" t="e">
        <f>CONCATENATE(" ",",",L240,",",B240,",",C240,",",D240,",",E240,","," ")</f>
        <v>#VALUE!</v>
      </c>
    </row>
    <row r="241" spans="1:15" x14ac:dyDescent="0.3">
      <c r="A241" t="s">
        <v>225</v>
      </c>
      <c r="B241" t="s">
        <v>24</v>
      </c>
      <c r="C241">
        <v>116.352</v>
      </c>
      <c r="D241">
        <v>-0.432</v>
      </c>
      <c r="E241">
        <v>0.16</v>
      </c>
      <c r="F241" t="s">
        <v>6</v>
      </c>
      <c r="I241" t="s">
        <v>13</v>
      </c>
      <c r="J241">
        <v>1981</v>
      </c>
      <c r="L241" t="s">
        <v>225</v>
      </c>
      <c r="M241" t="e">
        <f t="shared" si="4"/>
        <v>#VALUE!</v>
      </c>
      <c r="N241" t="e">
        <f t="shared" si="4"/>
        <v>#VALUE!</v>
      </c>
      <c r="O241" t="str">
        <f>CONCATENATE(" ",",",L241,",",B241,",",C241,",",D241,",",E241,","," ")</f>
        <v xml:space="preserve"> ,PLTD_Muara_Aloh,generator,116.352,-0.432,0.16, </v>
      </c>
    </row>
    <row r="242" spans="1:15" x14ac:dyDescent="0.3">
      <c r="A242" t="s">
        <v>474</v>
      </c>
      <c r="B242" t="s">
        <v>24</v>
      </c>
      <c r="C242">
        <v>116.81100000000001</v>
      </c>
      <c r="D242">
        <v>-0.125</v>
      </c>
      <c r="E242">
        <v>0.44</v>
      </c>
      <c r="F242" t="s">
        <v>6</v>
      </c>
      <c r="I242" t="s">
        <v>13</v>
      </c>
      <c r="J242">
        <v>1981</v>
      </c>
      <c r="L242" t="e">
        <f>REPLACE(A242, FIND(" ", A242), 1, "_")</f>
        <v>#VALUE!</v>
      </c>
      <c r="M242" t="e">
        <f t="shared" si="4"/>
        <v>#VALUE!</v>
      </c>
      <c r="N242" t="e">
        <f t="shared" si="4"/>
        <v>#VALUE!</v>
      </c>
      <c r="O242" t="e">
        <f>CONCATENATE(" ",",",L242,",",B242,",",C242,",",D242,",",E242,","," ")</f>
        <v>#VALUE!</v>
      </c>
    </row>
    <row r="243" spans="1:15" x14ac:dyDescent="0.3">
      <c r="A243" t="s">
        <v>226</v>
      </c>
      <c r="B243" t="s">
        <v>24</v>
      </c>
      <c r="C243">
        <v>114.53400000000001</v>
      </c>
      <c r="D243">
        <v>0.81200000000000006</v>
      </c>
      <c r="E243">
        <v>0.64</v>
      </c>
      <c r="F243" t="s">
        <v>6</v>
      </c>
      <c r="I243" t="s">
        <v>13</v>
      </c>
      <c r="J243">
        <v>2015</v>
      </c>
      <c r="L243" t="s">
        <v>226</v>
      </c>
      <c r="M243" t="e">
        <f t="shared" si="4"/>
        <v>#VALUE!</v>
      </c>
      <c r="N243" t="e">
        <f t="shared" si="4"/>
        <v>#VALUE!</v>
      </c>
      <c r="O243" t="str">
        <f>CONCATENATE(" ",",",L243,",",B243,",",C243,",",D243,",",E243,","," ")</f>
        <v xml:space="preserve"> ,PLTD_Long_Apari,generator,114.534,0.812,0.64, </v>
      </c>
    </row>
    <row r="244" spans="1:15" x14ac:dyDescent="0.3">
      <c r="A244" t="s">
        <v>227</v>
      </c>
      <c r="B244" t="s">
        <v>24</v>
      </c>
      <c r="C244">
        <v>114.709</v>
      </c>
      <c r="D244">
        <v>0.88300000000000001</v>
      </c>
      <c r="E244">
        <v>0.6</v>
      </c>
      <c r="F244" t="s">
        <v>6</v>
      </c>
      <c r="I244" t="s">
        <v>13</v>
      </c>
      <c r="J244">
        <v>2015</v>
      </c>
      <c r="L244" t="s">
        <v>227</v>
      </c>
      <c r="M244" t="e">
        <f t="shared" si="4"/>
        <v>#VALUE!</v>
      </c>
      <c r="N244" t="e">
        <f t="shared" si="4"/>
        <v>#VALUE!</v>
      </c>
      <c r="O244" t="str">
        <f>CONCATENATE(" ",",",L244,",",B244,",",C244,",",D244,",",E244,","," ")</f>
        <v xml:space="preserve"> ,PLTD_Long_Pahangai,generator,114.709,0.883,0.6, </v>
      </c>
    </row>
    <row r="245" spans="1:15" x14ac:dyDescent="0.3">
      <c r="A245" t="s">
        <v>228</v>
      </c>
      <c r="B245" t="s">
        <v>24</v>
      </c>
      <c r="C245">
        <v>115.801</v>
      </c>
      <c r="D245">
        <v>-0.24199999999999999</v>
      </c>
      <c r="E245">
        <v>2</v>
      </c>
      <c r="F245" t="s">
        <v>4</v>
      </c>
      <c r="I245" t="s">
        <v>11</v>
      </c>
      <c r="J245">
        <v>2011</v>
      </c>
      <c r="L245" t="s">
        <v>228</v>
      </c>
      <c r="M245" t="e">
        <f t="shared" si="4"/>
        <v>#VALUE!</v>
      </c>
      <c r="N245" t="e">
        <f t="shared" si="4"/>
        <v>#VALUE!</v>
      </c>
      <c r="O245" t="str">
        <f>CONCATENATE(" ",",",L245,",",B245,",",C245,",",D245,",",E245,","," ")</f>
        <v xml:space="preserve"> ,PLTBg_Rea_Kaltim,generator,115.801,-0.242,2, </v>
      </c>
    </row>
    <row r="246" spans="1:15" x14ac:dyDescent="0.3">
      <c r="A246" t="s">
        <v>229</v>
      </c>
      <c r="B246" t="s">
        <v>24</v>
      </c>
      <c r="C246">
        <v>117.511</v>
      </c>
      <c r="D246">
        <v>2.1579999999999999</v>
      </c>
      <c r="E246">
        <v>3</v>
      </c>
      <c r="F246" t="s">
        <v>6</v>
      </c>
      <c r="I246" t="s">
        <v>13</v>
      </c>
      <c r="J246">
        <v>1996</v>
      </c>
      <c r="L246" t="s">
        <v>229</v>
      </c>
      <c r="M246" t="e">
        <f t="shared" si="4"/>
        <v>#VALUE!</v>
      </c>
      <c r="N246" t="e">
        <f t="shared" si="4"/>
        <v>#VALUE!</v>
      </c>
      <c r="O246" t="str">
        <f>CONCATENATE(" ",",",L246,",",B246,",",C246,",",D246,",",E246,","," ")</f>
        <v xml:space="preserve"> ,PLTD_Samabliung_Kaltimex,generator,117.511,2.158,3, </v>
      </c>
    </row>
    <row r="247" spans="1:15" x14ac:dyDescent="0.3">
      <c r="A247" t="s">
        <v>475</v>
      </c>
      <c r="B247" t="s">
        <v>24</v>
      </c>
      <c r="C247">
        <v>117.845</v>
      </c>
      <c r="D247">
        <v>3.4689999999999999</v>
      </c>
      <c r="E247">
        <v>1</v>
      </c>
      <c r="F247" t="s">
        <v>6</v>
      </c>
      <c r="I247" t="s">
        <v>13</v>
      </c>
      <c r="J247">
        <v>2000</v>
      </c>
      <c r="L247" t="e">
        <f>REPLACE(A247, FIND(" ", A247), 1, "_")</f>
        <v>#VALUE!</v>
      </c>
      <c r="M247" t="e">
        <f t="shared" si="4"/>
        <v>#VALUE!</v>
      </c>
      <c r="N247" t="e">
        <f t="shared" si="4"/>
        <v>#VALUE!</v>
      </c>
      <c r="O247" t="e">
        <f>CONCATENATE(" ",",",L247,",",B247,",",C247,",",D247,",",E247,","," ")</f>
        <v>#VALUE!</v>
      </c>
    </row>
    <row r="248" spans="1:15" x14ac:dyDescent="0.3">
      <c r="A248" t="s">
        <v>476</v>
      </c>
      <c r="B248" t="s">
        <v>24</v>
      </c>
      <c r="C248">
        <v>117.04900000000001</v>
      </c>
      <c r="D248">
        <v>3.855</v>
      </c>
      <c r="E248">
        <v>0.3</v>
      </c>
      <c r="F248" t="s">
        <v>6</v>
      </c>
      <c r="I248" t="s">
        <v>13</v>
      </c>
      <c r="J248">
        <v>1983</v>
      </c>
      <c r="L248" t="e">
        <f>REPLACE(A248, FIND(" ", A248), 1, "_")</f>
        <v>#VALUE!</v>
      </c>
      <c r="M248" t="e">
        <f t="shared" si="4"/>
        <v>#VALUE!</v>
      </c>
      <c r="N248" t="e">
        <f t="shared" si="4"/>
        <v>#VALUE!</v>
      </c>
      <c r="O248" t="e">
        <f>CONCATENATE(" ",",",L248,",",B248,",",C248,",",D248,",",E248,","," ")</f>
        <v>#VALUE!</v>
      </c>
    </row>
    <row r="249" spans="1:15" x14ac:dyDescent="0.3">
      <c r="A249" t="s">
        <v>230</v>
      </c>
      <c r="B249" t="s">
        <v>24</v>
      </c>
      <c r="C249">
        <v>117.54</v>
      </c>
      <c r="D249">
        <v>3.7639999999999998</v>
      </c>
      <c r="E249">
        <v>0.43</v>
      </c>
      <c r="F249" t="s">
        <v>6</v>
      </c>
      <c r="I249" t="s">
        <v>13</v>
      </c>
      <c r="J249">
        <v>1994</v>
      </c>
      <c r="L249" t="s">
        <v>230</v>
      </c>
      <c r="M249" t="e">
        <f t="shared" si="4"/>
        <v>#VALUE!</v>
      </c>
      <c r="N249" t="e">
        <f t="shared" si="4"/>
        <v>#VALUE!</v>
      </c>
      <c r="O249" t="str">
        <f>CONCATENATE(" ",",",L249,",",B249,",",C249,",",D249,",",E249,","," ")</f>
        <v xml:space="preserve"> ,PLTD_Tanah_Merah,generator,117.54,3.764,0.43, </v>
      </c>
    </row>
    <row r="250" spans="1:15" x14ac:dyDescent="0.3">
      <c r="A250" t="s">
        <v>231</v>
      </c>
      <c r="B250" t="s">
        <v>24</v>
      </c>
      <c r="C250">
        <v>117.07</v>
      </c>
      <c r="D250">
        <v>3.3069999999999999</v>
      </c>
      <c r="E250">
        <v>0.42599999999999999</v>
      </c>
      <c r="F250" t="s">
        <v>6</v>
      </c>
      <c r="I250" t="s">
        <v>13</v>
      </c>
      <c r="J250">
        <v>1987</v>
      </c>
      <c r="L250" t="s">
        <v>231</v>
      </c>
      <c r="M250" t="e">
        <f t="shared" si="4"/>
        <v>#VALUE!</v>
      </c>
      <c r="N250" t="e">
        <f t="shared" si="4"/>
        <v>#VALUE!</v>
      </c>
      <c r="O250" t="str">
        <f>CONCATENATE(" ",",",L250,",",B250,",",C250,",",D250,",",E250,","," ")</f>
        <v xml:space="preserve"> ,PLTD_Sekatak_Pemkab,generator,117.07,3.307,0.426, </v>
      </c>
    </row>
    <row r="251" spans="1:15" x14ac:dyDescent="0.3">
      <c r="A251" t="s">
        <v>477</v>
      </c>
      <c r="B251" t="s">
        <v>24</v>
      </c>
      <c r="C251">
        <v>117.07</v>
      </c>
      <c r="D251">
        <v>3.3069999999999999</v>
      </c>
      <c r="E251">
        <v>0.6</v>
      </c>
      <c r="F251" t="s">
        <v>6</v>
      </c>
      <c r="I251" t="s">
        <v>13</v>
      </c>
      <c r="J251">
        <v>1987</v>
      </c>
      <c r="L251" t="e">
        <f>REPLACE(A251, FIND(" ", A251), 1, "_")</f>
        <v>#VALUE!</v>
      </c>
      <c r="M251" t="e">
        <f t="shared" si="4"/>
        <v>#VALUE!</v>
      </c>
      <c r="N251" t="e">
        <f t="shared" si="4"/>
        <v>#VALUE!</v>
      </c>
      <c r="O251" t="e">
        <f>CONCATENATE(" ",",",L251,",",B251,",",C251,",",D251,",",E251,","," ")</f>
        <v>#VALUE!</v>
      </c>
    </row>
    <row r="252" spans="1:15" x14ac:dyDescent="0.3">
      <c r="A252" t="s">
        <v>232</v>
      </c>
      <c r="B252" t="s">
        <v>24</v>
      </c>
      <c r="C252">
        <v>116.611</v>
      </c>
      <c r="D252">
        <v>3.5409999999999999</v>
      </c>
      <c r="E252">
        <v>7.6719999999999997</v>
      </c>
      <c r="F252" t="s">
        <v>6</v>
      </c>
      <c r="I252" t="s">
        <v>17</v>
      </c>
      <c r="J252">
        <v>1996</v>
      </c>
      <c r="L252" t="s">
        <v>232</v>
      </c>
      <c r="M252" t="e">
        <f t="shared" si="4"/>
        <v>#VALUE!</v>
      </c>
      <c r="N252" t="e">
        <f t="shared" si="4"/>
        <v>#VALUE!</v>
      </c>
      <c r="O252" t="str">
        <f>CONCATENATE(" ",",",L252,",",B252,",",C252,",",D252,",",E252,","," ")</f>
        <v xml:space="preserve"> ,PLTD_Malinau_Pemkab,generator,116.611,3.541,7.672, </v>
      </c>
    </row>
    <row r="253" spans="1:15" x14ac:dyDescent="0.3">
      <c r="A253" t="s">
        <v>478</v>
      </c>
      <c r="B253" t="s">
        <v>24</v>
      </c>
      <c r="C253">
        <v>118.746</v>
      </c>
      <c r="D253">
        <v>1.216</v>
      </c>
      <c r="E253">
        <v>1.64</v>
      </c>
      <c r="F253" t="s">
        <v>6</v>
      </c>
      <c r="I253" t="s">
        <v>13</v>
      </c>
      <c r="J253">
        <v>1983</v>
      </c>
      <c r="L253" t="e">
        <f>REPLACE(A253, FIND(" ", A253), 1, "_")</f>
        <v>#VALUE!</v>
      </c>
      <c r="M253" t="e">
        <f t="shared" si="4"/>
        <v>#VALUE!</v>
      </c>
      <c r="N253" t="e">
        <f t="shared" si="4"/>
        <v>#VALUE!</v>
      </c>
      <c r="O253" t="e">
        <f>CONCATENATE(" ",",",L253,",",B253,",",C253,",",D253,",",E253,","," ")</f>
        <v>#VALUE!</v>
      </c>
    </row>
    <row r="254" spans="1:15" x14ac:dyDescent="0.3">
      <c r="A254" t="s">
        <v>233</v>
      </c>
      <c r="B254" t="s">
        <v>24</v>
      </c>
      <c r="C254">
        <v>116.611</v>
      </c>
      <c r="D254">
        <v>3.5409999999999999</v>
      </c>
      <c r="E254">
        <v>2</v>
      </c>
      <c r="F254" t="s">
        <v>6</v>
      </c>
      <c r="I254" t="s">
        <v>17</v>
      </c>
      <c r="J254">
        <v>1996</v>
      </c>
      <c r="L254" t="s">
        <v>233</v>
      </c>
      <c r="M254" t="e">
        <f t="shared" si="4"/>
        <v>#VALUE!</v>
      </c>
      <c r="N254" t="e">
        <f t="shared" si="4"/>
        <v>#VALUE!</v>
      </c>
      <c r="O254" t="str">
        <f>CONCATENATE(" ",",",L254,",",B254,",",C254,",",D254,",",E254,","," ")</f>
        <v xml:space="preserve"> ,PLTD_Malinau_Kaltimex,generator,116.611,3.541,2, </v>
      </c>
    </row>
    <row r="255" spans="1:15" x14ac:dyDescent="0.3">
      <c r="A255" t="s">
        <v>234</v>
      </c>
      <c r="B255" t="s">
        <v>24</v>
      </c>
      <c r="C255">
        <v>116.93300000000001</v>
      </c>
      <c r="D255">
        <v>3.6080000000000001</v>
      </c>
      <c r="E255">
        <v>3.68</v>
      </c>
      <c r="F255" t="s">
        <v>6</v>
      </c>
      <c r="I255" t="s">
        <v>17</v>
      </c>
      <c r="J255">
        <v>2009</v>
      </c>
      <c r="L255" t="s">
        <v>234</v>
      </c>
      <c r="M255" t="e">
        <f t="shared" si="4"/>
        <v>#VALUE!</v>
      </c>
      <c r="N255" t="e">
        <f t="shared" si="4"/>
        <v>#VALUE!</v>
      </c>
      <c r="O255" t="str">
        <f>CONCATENATE(" ",",",L255,",",B255,",",C255,",",D255,",",E255,","," ")</f>
        <v xml:space="preserve"> ,PLTD_KTT_Pemkab,generator,116.933,3.608,3.68, </v>
      </c>
    </row>
    <row r="256" spans="1:15" x14ac:dyDescent="0.3">
      <c r="A256" t="s">
        <v>479</v>
      </c>
      <c r="B256" t="s">
        <v>24</v>
      </c>
      <c r="C256">
        <v>116.93300000000001</v>
      </c>
      <c r="D256">
        <v>3.6080000000000001</v>
      </c>
      <c r="E256">
        <v>3.81</v>
      </c>
      <c r="F256" t="s">
        <v>6</v>
      </c>
      <c r="I256" t="s">
        <v>17</v>
      </c>
      <c r="J256">
        <v>2009</v>
      </c>
      <c r="L256" t="e">
        <f>REPLACE(A256, FIND(" ", A256), 1, "_")</f>
        <v>#VALUE!</v>
      </c>
      <c r="M256" t="e">
        <f t="shared" si="4"/>
        <v>#VALUE!</v>
      </c>
      <c r="N256" t="e">
        <f t="shared" si="4"/>
        <v>#VALUE!</v>
      </c>
      <c r="O256" t="e">
        <f>CONCATENATE(" ",",",L256,",",B256,",",C256,",",D256,",",E256,","," ")</f>
        <v>#VALUE!</v>
      </c>
    </row>
    <row r="257" spans="1:15" x14ac:dyDescent="0.3">
      <c r="A257" t="s">
        <v>235</v>
      </c>
      <c r="B257" t="s">
        <v>24</v>
      </c>
      <c r="C257">
        <v>117.386</v>
      </c>
      <c r="D257">
        <v>2.8319999999999999</v>
      </c>
      <c r="E257">
        <v>2</v>
      </c>
      <c r="F257" t="s">
        <v>6</v>
      </c>
      <c r="I257" t="s">
        <v>13</v>
      </c>
      <c r="J257">
        <v>1977</v>
      </c>
      <c r="L257" t="s">
        <v>235</v>
      </c>
      <c r="M257" t="e">
        <f t="shared" si="4"/>
        <v>#VALUE!</v>
      </c>
      <c r="N257" t="e">
        <f t="shared" si="4"/>
        <v>#VALUE!</v>
      </c>
      <c r="O257" t="str">
        <f>CONCATENATE(" ",",",L257,",",B257,",",C257,",",D257,",",E257,","," ")</f>
        <v xml:space="preserve"> ,PLTD_Selor_Sewatama,generator,117.386,2.832,2, </v>
      </c>
    </row>
    <row r="258" spans="1:15" x14ac:dyDescent="0.3">
      <c r="A258" t="s">
        <v>236</v>
      </c>
      <c r="B258" t="s">
        <v>24</v>
      </c>
      <c r="C258">
        <v>117.386</v>
      </c>
      <c r="D258">
        <v>2.8319999999999999</v>
      </c>
      <c r="E258">
        <v>7.3</v>
      </c>
      <c r="F258" t="s">
        <v>6</v>
      </c>
      <c r="I258" t="s">
        <v>13</v>
      </c>
      <c r="J258">
        <v>1977</v>
      </c>
      <c r="L258" t="s">
        <v>236</v>
      </c>
      <c r="M258" t="e">
        <f t="shared" si="4"/>
        <v>#VALUE!</v>
      </c>
      <c r="N258" t="e">
        <f t="shared" si="4"/>
        <v>#VALUE!</v>
      </c>
      <c r="O258" t="str">
        <f>CONCATENATE(" ",",",L258,",",B258,",",C258,",",D258,",",E258,","," ")</f>
        <v xml:space="preserve"> ,PLTD_Selor_Makro,generator,117.386,2.832,7.3, </v>
      </c>
    </row>
    <row r="259" spans="1:15" x14ac:dyDescent="0.3">
      <c r="A259" t="s">
        <v>237</v>
      </c>
      <c r="B259" t="s">
        <v>24</v>
      </c>
      <c r="C259">
        <v>116.78100000000001</v>
      </c>
      <c r="D259">
        <v>2.6909999999999998</v>
      </c>
      <c r="E259">
        <v>0.443</v>
      </c>
      <c r="F259" t="s">
        <v>6</v>
      </c>
      <c r="I259" t="s">
        <v>13</v>
      </c>
      <c r="J259">
        <v>1992</v>
      </c>
      <c r="L259" t="s">
        <v>237</v>
      </c>
      <c r="M259" t="e">
        <f t="shared" si="4"/>
        <v>#VALUE!</v>
      </c>
      <c r="N259" t="e">
        <f t="shared" si="4"/>
        <v>#VALUE!</v>
      </c>
      <c r="O259" t="str">
        <f>CONCATENATE(" ",",",L259,",",B259,",",C259,",",D259,",",E259,","," ")</f>
        <v xml:space="preserve"> ,PLTD_Long_Peso,generator,116.781,2.691,0.443, </v>
      </c>
    </row>
    <row r="260" spans="1:15" x14ac:dyDescent="0.3">
      <c r="A260" t="s">
        <v>480</v>
      </c>
      <c r="B260" t="s">
        <v>24</v>
      </c>
      <c r="C260">
        <v>116.239</v>
      </c>
      <c r="D260">
        <v>2.75</v>
      </c>
      <c r="E260">
        <v>0.5</v>
      </c>
      <c r="F260" t="s">
        <v>6</v>
      </c>
      <c r="I260" t="s">
        <v>13</v>
      </c>
      <c r="J260">
        <v>1993</v>
      </c>
      <c r="L260" t="e">
        <f>REPLACE(A260, FIND(" ", A260), 1, "_")</f>
        <v>#VALUE!</v>
      </c>
      <c r="M260" t="e">
        <f t="shared" si="4"/>
        <v>#VALUE!</v>
      </c>
      <c r="N260" t="e">
        <f t="shared" si="4"/>
        <v>#VALUE!</v>
      </c>
      <c r="O260" t="e">
        <f>CONCATENATE(" ",",",L260,",",B260,",",C260,",",D260,",",E260,","," ")</f>
        <v>#VALUE!</v>
      </c>
    </row>
    <row r="261" spans="1:15" x14ac:dyDescent="0.3">
      <c r="A261" t="s">
        <v>238</v>
      </c>
      <c r="B261" t="s">
        <v>24</v>
      </c>
      <c r="C261">
        <v>116.121</v>
      </c>
      <c r="D261">
        <v>2.738</v>
      </c>
      <c r="E261">
        <v>0.5</v>
      </c>
      <c r="F261" t="s">
        <v>6</v>
      </c>
      <c r="I261" t="s">
        <v>13</v>
      </c>
      <c r="J261">
        <v>1994</v>
      </c>
      <c r="L261" t="s">
        <v>238</v>
      </c>
      <c r="M261" t="e">
        <f t="shared" si="4"/>
        <v>#VALUE!</v>
      </c>
      <c r="N261" t="e">
        <f t="shared" si="4"/>
        <v>#VALUE!</v>
      </c>
      <c r="O261" t="str">
        <f>CONCATENATE(" ",",",L261,",",B261,",",C261,",",D261,",",E261,","," ")</f>
        <v xml:space="preserve"> ,PLTD_Long_Beluah,generator,116.121,2.738,0.5, </v>
      </c>
    </row>
    <row r="262" spans="1:15" x14ac:dyDescent="0.3">
      <c r="A262" t="s">
        <v>481</v>
      </c>
      <c r="B262" t="s">
        <v>24</v>
      </c>
      <c r="C262">
        <v>117.64</v>
      </c>
      <c r="D262">
        <v>4.1340000000000003</v>
      </c>
      <c r="E262">
        <v>11.198</v>
      </c>
      <c r="F262" t="s">
        <v>6</v>
      </c>
      <c r="I262" t="s">
        <v>13</v>
      </c>
      <c r="J262">
        <v>1977</v>
      </c>
      <c r="L262" t="e">
        <f>REPLACE(A262, FIND(" ", A262), 1, "_")</f>
        <v>#VALUE!</v>
      </c>
      <c r="M262" t="e">
        <f t="shared" si="4"/>
        <v>#VALUE!</v>
      </c>
      <c r="N262" t="e">
        <f t="shared" si="4"/>
        <v>#VALUE!</v>
      </c>
      <c r="O262" t="e">
        <f>CONCATENATE(" ",",",L262,",",B262,",",C262,",",D262,",",E262,","," ")</f>
        <v>#VALUE!</v>
      </c>
    </row>
    <row r="263" spans="1:15" x14ac:dyDescent="0.3">
      <c r="A263" t="s">
        <v>239</v>
      </c>
      <c r="B263" t="s">
        <v>24</v>
      </c>
      <c r="C263">
        <v>117.64</v>
      </c>
      <c r="D263">
        <v>4.1340000000000003</v>
      </c>
      <c r="E263">
        <v>7.02</v>
      </c>
      <c r="F263" t="s">
        <v>6</v>
      </c>
      <c r="I263" t="s">
        <v>13</v>
      </c>
      <c r="J263">
        <v>1977</v>
      </c>
      <c r="L263" t="s">
        <v>239</v>
      </c>
      <c r="M263" t="e">
        <f t="shared" si="4"/>
        <v>#VALUE!</v>
      </c>
      <c r="N263" t="e">
        <f t="shared" si="4"/>
        <v>#VALUE!</v>
      </c>
      <c r="O263" t="str">
        <f>CONCATENATE(" ",",",L263,",",B263,",",C263,",",D263,",",E263,","," ")</f>
        <v xml:space="preserve"> ,PLTD_Nunukan_Pemkab,generator,117.64,4.134,7.02, </v>
      </c>
    </row>
    <row r="264" spans="1:15" x14ac:dyDescent="0.3">
      <c r="A264" t="s">
        <v>482</v>
      </c>
      <c r="B264" t="s">
        <v>24</v>
      </c>
      <c r="C264">
        <v>117.90900000000001</v>
      </c>
      <c r="D264">
        <v>4.1470000000000002</v>
      </c>
      <c r="E264">
        <v>6.7119999999999997</v>
      </c>
      <c r="F264" t="s">
        <v>6</v>
      </c>
      <c r="I264" t="s">
        <v>13</v>
      </c>
      <c r="J264">
        <v>1983</v>
      </c>
      <c r="L264" t="e">
        <f>REPLACE(A264, FIND(" ", A264), 1, "_")</f>
        <v>#VALUE!</v>
      </c>
      <c r="M264" t="e">
        <f t="shared" si="4"/>
        <v>#VALUE!</v>
      </c>
      <c r="N264" t="e">
        <f t="shared" si="4"/>
        <v>#VALUE!</v>
      </c>
      <c r="O264" t="e">
        <f>CONCATENATE(" ",",",L264,",",B264,",",C264,",",D264,",",E264,","," ")</f>
        <v>#VALUE!</v>
      </c>
    </row>
    <row r="265" spans="1:15" x14ac:dyDescent="0.3">
      <c r="A265" t="s">
        <v>483</v>
      </c>
      <c r="B265" t="s">
        <v>24</v>
      </c>
      <c r="C265">
        <v>117.90900000000001</v>
      </c>
      <c r="D265">
        <v>4.1470000000000002</v>
      </c>
      <c r="E265">
        <v>0.34</v>
      </c>
      <c r="F265" t="s">
        <v>8</v>
      </c>
      <c r="I265" t="s">
        <v>13</v>
      </c>
      <c r="J265">
        <v>1983</v>
      </c>
      <c r="L265" t="e">
        <f>REPLACE(A265, FIND(" ", A265), 1, "_")</f>
        <v>#VALUE!</v>
      </c>
      <c r="M265" t="e">
        <f t="shared" si="4"/>
        <v>#VALUE!</v>
      </c>
      <c r="N265" t="e">
        <f t="shared" si="4"/>
        <v>#VALUE!</v>
      </c>
      <c r="O265" t="e">
        <f>CONCATENATE(" ",",",L265,",",B265,",",C265,",",D265,",",E265,","," ")</f>
        <v>#VALUE!</v>
      </c>
    </row>
    <row r="266" spans="1:15" x14ac:dyDescent="0.3">
      <c r="A266" t="s">
        <v>190</v>
      </c>
      <c r="B266" t="s">
        <v>24</v>
      </c>
      <c r="C266">
        <v>118.092</v>
      </c>
      <c r="D266">
        <v>2.278</v>
      </c>
      <c r="E266">
        <v>1.43</v>
      </c>
      <c r="F266" t="s">
        <v>6</v>
      </c>
      <c r="I266" t="s">
        <v>13</v>
      </c>
      <c r="J266">
        <v>2000</v>
      </c>
      <c r="L266" t="s">
        <v>190</v>
      </c>
      <c r="M266" t="e">
        <f t="shared" si="4"/>
        <v>#VALUE!</v>
      </c>
      <c r="N266" t="e">
        <f t="shared" si="4"/>
        <v>#VALUE!</v>
      </c>
      <c r="O266" t="str">
        <f>CONCATENATE(" ",",",L266,",",B266,",",C266,",",D266,",",E266,","," ")</f>
        <v xml:space="preserve"> ,PLTD_Tanjung_Batu,generator,118.092,2.278,1.43, </v>
      </c>
    </row>
    <row r="267" spans="1:15" x14ac:dyDescent="0.3">
      <c r="A267" t="s">
        <v>240</v>
      </c>
      <c r="B267" t="s">
        <v>24</v>
      </c>
      <c r="C267">
        <v>118.17700000000001</v>
      </c>
      <c r="D267">
        <v>1.605</v>
      </c>
      <c r="E267">
        <v>0.8</v>
      </c>
      <c r="F267" t="s">
        <v>6</v>
      </c>
      <c r="I267" t="s">
        <v>13</v>
      </c>
      <c r="J267">
        <v>1999</v>
      </c>
      <c r="L267" t="s">
        <v>240</v>
      </c>
      <c r="M267" t="e">
        <f t="shared" si="4"/>
        <v>#VALUE!</v>
      </c>
      <c r="N267" t="e">
        <f t="shared" si="4"/>
        <v>#VALUE!</v>
      </c>
      <c r="O267" t="str">
        <f>CONCATENATE(" ",",",L267,",",B267,",",C267,",",D267,",",E267,","," ")</f>
        <v xml:space="preserve"> ,PLTD_Talisayan_Pemkab,generator,118.177,1.605,0.8, </v>
      </c>
    </row>
    <row r="268" spans="1:15" x14ac:dyDescent="0.3">
      <c r="A268" t="s">
        <v>484</v>
      </c>
      <c r="B268" t="s">
        <v>24</v>
      </c>
      <c r="C268">
        <v>118.17700000000001</v>
      </c>
      <c r="D268">
        <v>1.605</v>
      </c>
      <c r="E268">
        <v>2.25</v>
      </c>
      <c r="F268" t="s">
        <v>6</v>
      </c>
      <c r="I268" t="s">
        <v>13</v>
      </c>
      <c r="J268">
        <v>2013</v>
      </c>
      <c r="L268" t="e">
        <f>REPLACE(A268, FIND(" ", A268), 1, "_")</f>
        <v>#VALUE!</v>
      </c>
      <c r="M268" t="e">
        <f t="shared" si="4"/>
        <v>#VALUE!</v>
      </c>
      <c r="N268" t="e">
        <f t="shared" si="4"/>
        <v>#VALUE!</v>
      </c>
      <c r="O268" t="e">
        <f>CONCATENATE(" ",",",L268,",",B268,",",C268,",",D268,",",E268,","," ")</f>
        <v>#VALUE!</v>
      </c>
    </row>
    <row r="269" spans="1:15" x14ac:dyDescent="0.3">
      <c r="A269" t="s">
        <v>241</v>
      </c>
      <c r="B269" t="s">
        <v>24</v>
      </c>
      <c r="C269">
        <v>118.17700000000001</v>
      </c>
      <c r="D269">
        <v>1.605</v>
      </c>
      <c r="E269">
        <v>1</v>
      </c>
      <c r="F269" t="s">
        <v>6</v>
      </c>
      <c r="I269" t="s">
        <v>13</v>
      </c>
      <c r="J269">
        <v>2013</v>
      </c>
      <c r="L269" t="s">
        <v>241</v>
      </c>
      <c r="M269" t="e">
        <f t="shared" si="4"/>
        <v>#VALUE!</v>
      </c>
      <c r="N269" t="e">
        <f t="shared" si="4"/>
        <v>#VALUE!</v>
      </c>
      <c r="O269" t="str">
        <f>CONCATENATE(" ",",",L269,",",B269,",",C269,",",D269,",",E269,","," ")</f>
        <v xml:space="preserve"> ,PLTD_Talisayan_PT_IPB,generator,118.177,1.605,1, </v>
      </c>
    </row>
    <row r="270" spans="1:15" x14ac:dyDescent="0.3">
      <c r="A270" t="s">
        <v>242</v>
      </c>
      <c r="B270" t="s">
        <v>24</v>
      </c>
      <c r="C270">
        <v>118.17700000000001</v>
      </c>
      <c r="D270">
        <v>1.605</v>
      </c>
      <c r="E270">
        <v>0.26</v>
      </c>
      <c r="F270" t="s">
        <v>5</v>
      </c>
      <c r="I270" t="s">
        <v>11</v>
      </c>
      <c r="J270">
        <v>2013</v>
      </c>
      <c r="L270" t="s">
        <v>242</v>
      </c>
      <c r="M270" t="e">
        <f t="shared" si="4"/>
        <v>#VALUE!</v>
      </c>
      <c r="N270" t="e">
        <f t="shared" si="4"/>
        <v>#VALUE!</v>
      </c>
      <c r="O270" t="str">
        <f>CONCATENATE(" ",",",L270,",",B270,",",C270,",",D270,",",E270,","," ")</f>
        <v xml:space="preserve"> ,PLTBm_Talisayan_DL,generator,118.177,1.605,0.26, </v>
      </c>
    </row>
    <row r="271" spans="1:15" x14ac:dyDescent="0.3">
      <c r="A271" t="s">
        <v>243</v>
      </c>
      <c r="B271" t="s">
        <v>24</v>
      </c>
      <c r="C271">
        <v>117.116</v>
      </c>
      <c r="D271">
        <v>2.1850000000000001</v>
      </c>
      <c r="E271">
        <v>0.56999999999999995</v>
      </c>
      <c r="F271" t="s">
        <v>6</v>
      </c>
      <c r="I271" t="s">
        <v>13</v>
      </c>
      <c r="J271">
        <v>1994</v>
      </c>
      <c r="L271" t="s">
        <v>243</v>
      </c>
      <c r="M271" t="e">
        <f t="shared" si="4"/>
        <v>#VALUE!</v>
      </c>
      <c r="N271" t="e">
        <f t="shared" si="4"/>
        <v>#VALUE!</v>
      </c>
      <c r="O271" t="str">
        <f>CONCATENATE(" ",",",L271,",",B271,",",C271,",",D271,",",E271,","," ")</f>
        <v xml:space="preserve"> ,PLTD_Gunung_Sari,generator,117.116,2.185,0.57, </v>
      </c>
    </row>
    <row r="272" spans="1:15" x14ac:dyDescent="0.3">
      <c r="A272" t="s">
        <v>244</v>
      </c>
      <c r="B272" t="s">
        <v>24</v>
      </c>
      <c r="C272">
        <v>117.117</v>
      </c>
      <c r="D272">
        <v>2.1850000000000001</v>
      </c>
      <c r="E272">
        <v>0.2</v>
      </c>
      <c r="F272" t="s">
        <v>5</v>
      </c>
      <c r="I272" t="s">
        <v>11</v>
      </c>
      <c r="L272" t="s">
        <v>244</v>
      </c>
      <c r="M272" t="e">
        <f t="shared" si="4"/>
        <v>#VALUE!</v>
      </c>
      <c r="N272" t="e">
        <f t="shared" si="4"/>
        <v>#VALUE!</v>
      </c>
      <c r="O272" t="str">
        <f>CONCATENATE(" ",",",L272,",",B272,",",C272,",",D272,",",E272,","," ")</f>
        <v xml:space="preserve"> ,PLTBm_Gunung_Sari_HHM,generator,117.117,2.185,0.2, </v>
      </c>
    </row>
    <row r="273" spans="1:15" x14ac:dyDescent="0.3">
      <c r="A273" t="s">
        <v>485</v>
      </c>
      <c r="B273" t="s">
        <v>24</v>
      </c>
      <c r="C273">
        <v>118.24299999999999</v>
      </c>
      <c r="D273">
        <v>2.286</v>
      </c>
      <c r="E273">
        <v>1.27</v>
      </c>
      <c r="F273" t="s">
        <v>6</v>
      </c>
      <c r="I273" t="s">
        <v>13</v>
      </c>
      <c r="J273">
        <v>1983</v>
      </c>
      <c r="L273" t="e">
        <f>REPLACE(A273, FIND(" ", A273), 1, "_")</f>
        <v>#VALUE!</v>
      </c>
      <c r="M273" t="e">
        <f t="shared" si="4"/>
        <v>#VALUE!</v>
      </c>
      <c r="N273" t="e">
        <f t="shared" si="4"/>
        <v>#VALUE!</v>
      </c>
      <c r="O273" t="e">
        <f>CONCATENATE(" ",",",L273,",",B273,",",C273,",",D273,",",E273,","," ")</f>
        <v>#VALUE!</v>
      </c>
    </row>
    <row r="274" spans="1:15" x14ac:dyDescent="0.3">
      <c r="A274" t="s">
        <v>486</v>
      </c>
      <c r="B274" t="s">
        <v>24</v>
      </c>
      <c r="C274">
        <v>118.24299999999999</v>
      </c>
      <c r="D274">
        <v>2.286</v>
      </c>
      <c r="E274">
        <v>0.09</v>
      </c>
      <c r="F274" t="s">
        <v>6</v>
      </c>
      <c r="I274" t="s">
        <v>13</v>
      </c>
      <c r="J274">
        <v>1983</v>
      </c>
      <c r="L274" t="e">
        <f>REPLACE(A274, FIND(" ", A274), 1, "_")</f>
        <v>#VALUE!</v>
      </c>
      <c r="M274" t="e">
        <f t="shared" si="4"/>
        <v>#VALUE!</v>
      </c>
      <c r="N274" t="e">
        <f t="shared" si="4"/>
        <v>#VALUE!</v>
      </c>
      <c r="O274" t="e">
        <f>CONCATENATE(" ",",",L274,",",B274,",",C274,",",D274,",",E274,","," ")</f>
        <v>#VALUE!</v>
      </c>
    </row>
    <row r="275" spans="1:15" x14ac:dyDescent="0.3">
      <c r="A275" t="s">
        <v>245</v>
      </c>
      <c r="B275" t="s">
        <v>24</v>
      </c>
      <c r="C275">
        <v>118.446</v>
      </c>
      <c r="D275">
        <v>1.3520000000000001</v>
      </c>
      <c r="E275">
        <v>0.82</v>
      </c>
      <c r="F275" t="s">
        <v>6</v>
      </c>
      <c r="I275" t="s">
        <v>13</v>
      </c>
      <c r="J275">
        <v>1995</v>
      </c>
      <c r="L275" t="s">
        <v>245</v>
      </c>
      <c r="M275" t="e">
        <f t="shared" si="4"/>
        <v>#VALUE!</v>
      </c>
      <c r="N275" t="e">
        <f t="shared" si="4"/>
        <v>#VALUE!</v>
      </c>
      <c r="O275" t="str">
        <f>CONCATENATE(" ",",",L275,",",B275,",",C275,",",D275,",",E275,","," ")</f>
        <v xml:space="preserve"> ,PLTD_Batu_Putih,generator,118.446,1.352,0.82, </v>
      </c>
    </row>
    <row r="276" spans="1:15" x14ac:dyDescent="0.3">
      <c r="A276" t="s">
        <v>487</v>
      </c>
      <c r="B276" t="s">
        <v>24</v>
      </c>
      <c r="C276">
        <v>117.251</v>
      </c>
      <c r="D276">
        <v>1.806</v>
      </c>
      <c r="E276">
        <v>0.28000000000000003</v>
      </c>
      <c r="F276" t="s">
        <v>6</v>
      </c>
      <c r="I276" t="s">
        <v>13</v>
      </c>
      <c r="J276">
        <v>1994</v>
      </c>
      <c r="L276" t="e">
        <f>REPLACE(A276, FIND(" ", A276), 1, "_")</f>
        <v>#VALUE!</v>
      </c>
      <c r="M276" t="e">
        <f t="shared" si="4"/>
        <v>#VALUE!</v>
      </c>
      <c r="N276" t="e">
        <f t="shared" si="4"/>
        <v>#VALUE!</v>
      </c>
      <c r="O276" t="e">
        <f>CONCATENATE(" ",",",L276,",",B276,",",C276,",",D276,",",E276,","," ")</f>
        <v>#VALUE!</v>
      </c>
    </row>
    <row r="277" spans="1:15" x14ac:dyDescent="0.3">
      <c r="A277" t="s">
        <v>488</v>
      </c>
      <c r="B277" t="s">
        <v>24</v>
      </c>
      <c r="C277">
        <v>117.85899999999999</v>
      </c>
      <c r="D277">
        <v>1.8180000000000001</v>
      </c>
      <c r="E277">
        <v>0.45500000000000002</v>
      </c>
      <c r="F277" t="s">
        <v>6</v>
      </c>
      <c r="I277" t="s">
        <v>13</v>
      </c>
      <c r="J277">
        <v>1987</v>
      </c>
      <c r="L277" t="e">
        <f>REPLACE(A277, FIND(" ", A277), 1, "_")</f>
        <v>#VALUE!</v>
      </c>
      <c r="M277" t="e">
        <f t="shared" si="4"/>
        <v>#VALUE!</v>
      </c>
      <c r="N277" t="e">
        <f t="shared" si="4"/>
        <v>#VALUE!</v>
      </c>
      <c r="O277" t="e">
        <f>CONCATENATE(" ",",",L277,",",B277,",",C277,",",D277,",",E277,","," ")</f>
        <v>#VALUE!</v>
      </c>
    </row>
    <row r="278" spans="1:15" x14ac:dyDescent="0.3">
      <c r="A278" t="s">
        <v>489</v>
      </c>
      <c r="B278" t="s">
        <v>24</v>
      </c>
      <c r="C278">
        <v>115.7</v>
      </c>
      <c r="D278">
        <v>3.883</v>
      </c>
      <c r="E278">
        <v>0.8</v>
      </c>
      <c r="F278" t="s">
        <v>6</v>
      </c>
      <c r="I278" t="s">
        <v>13</v>
      </c>
      <c r="J278">
        <v>2015</v>
      </c>
      <c r="L278" t="e">
        <f>REPLACE(A278, FIND(" ", A278), 1, "_")</f>
        <v>#VALUE!</v>
      </c>
      <c r="M278" t="e">
        <f t="shared" si="4"/>
        <v>#VALUE!</v>
      </c>
      <c r="N278" t="e">
        <f t="shared" si="4"/>
        <v>#VALUE!</v>
      </c>
      <c r="O278" t="e">
        <f>CONCATENATE(" ",",",L278,",",B278,",",C278,",",D278,",",E278,","," ")</f>
        <v>#VALUE!</v>
      </c>
    </row>
    <row r="279" spans="1:15" x14ac:dyDescent="0.3">
      <c r="A279" t="s">
        <v>246</v>
      </c>
      <c r="B279" t="s">
        <v>24</v>
      </c>
      <c r="C279">
        <v>115.7</v>
      </c>
      <c r="D279">
        <v>3.883</v>
      </c>
      <c r="E279">
        <v>0.08</v>
      </c>
      <c r="F279" t="s">
        <v>20</v>
      </c>
      <c r="I279" t="s">
        <v>13</v>
      </c>
      <c r="J279">
        <v>2015</v>
      </c>
      <c r="L279" t="s">
        <v>246</v>
      </c>
      <c r="M279" t="e">
        <f t="shared" si="4"/>
        <v>#VALUE!</v>
      </c>
      <c r="N279" t="e">
        <f t="shared" si="4"/>
        <v>#VALUE!</v>
      </c>
      <c r="O279" t="str">
        <f>CONCATENATE(" ",",",L279,",",B279,",",C279,",",D279,",",E279,","," ")</f>
        <v xml:space="preserve"> ,PLTMH_Krayan_Pemkab,generator,115.7,3.883,0.08, </v>
      </c>
    </row>
    <row r="280" spans="1:15" x14ac:dyDescent="0.3">
      <c r="A280" t="s">
        <v>490</v>
      </c>
      <c r="B280" t="s">
        <v>24</v>
      </c>
      <c r="C280">
        <v>115.7</v>
      </c>
      <c r="D280">
        <v>3.883</v>
      </c>
      <c r="E280">
        <v>0.16</v>
      </c>
      <c r="F280" t="s">
        <v>20</v>
      </c>
      <c r="I280" t="s">
        <v>13</v>
      </c>
      <c r="J280">
        <v>2015</v>
      </c>
      <c r="L280" t="e">
        <f>REPLACE(A280, FIND(" ", A280), 1, "_")</f>
        <v>#VALUE!</v>
      </c>
      <c r="M280" t="e">
        <f t="shared" si="4"/>
        <v>#VALUE!</v>
      </c>
      <c r="N280" t="e">
        <f t="shared" si="4"/>
        <v>#VALUE!</v>
      </c>
      <c r="O280" t="e">
        <f>CONCATENATE(" ",",",L280,",",B280,",",C280,",",D280,",",E280,","," ")</f>
        <v>#VALUE!</v>
      </c>
    </row>
    <row r="281" spans="1:15" x14ac:dyDescent="0.3">
      <c r="A281" t="s">
        <v>491</v>
      </c>
      <c r="B281" t="s">
        <v>24</v>
      </c>
      <c r="C281">
        <v>117.34099999999999</v>
      </c>
      <c r="D281">
        <v>4.1879999999999997</v>
      </c>
      <c r="E281">
        <v>0.6</v>
      </c>
      <c r="F281" t="s">
        <v>6</v>
      </c>
      <c r="I281" t="s">
        <v>13</v>
      </c>
      <c r="J281">
        <v>2015</v>
      </c>
      <c r="L281" t="e">
        <f>REPLACE(A281, FIND(" ", A281), 1, "_")</f>
        <v>#VALUE!</v>
      </c>
      <c r="M281" t="e">
        <f t="shared" si="4"/>
        <v>#VALUE!</v>
      </c>
      <c r="N281" t="e">
        <f t="shared" si="4"/>
        <v>#VALUE!</v>
      </c>
      <c r="O281" t="e">
        <f>CONCATENATE(" ",",",L281,",",B281,",",C281,",",D281,",",E281,","," ")</f>
        <v>#VALUE!</v>
      </c>
    </row>
    <row r="282" spans="1:15" x14ac:dyDescent="0.3">
      <c r="A282" t="s">
        <v>247</v>
      </c>
      <c r="B282" t="s">
        <v>24</v>
      </c>
      <c r="C282">
        <v>117.34099999999999</v>
      </c>
      <c r="D282">
        <v>4.1879999999999997</v>
      </c>
      <c r="E282">
        <v>0.1</v>
      </c>
      <c r="F282" t="s">
        <v>8</v>
      </c>
      <c r="I282" t="s">
        <v>13</v>
      </c>
      <c r="J282">
        <v>2015</v>
      </c>
      <c r="L282" t="s">
        <v>247</v>
      </c>
      <c r="M282" t="e">
        <f t="shared" si="4"/>
        <v>#VALUE!</v>
      </c>
      <c r="N282" t="e">
        <f t="shared" si="4"/>
        <v>#VALUE!</v>
      </c>
      <c r="O282" t="str">
        <f>CONCATENATE(" ",",",L282,",",B282,",",C282,",",D282,",",E282,","," ")</f>
        <v xml:space="preserve"> ,PLTS_Seimenggaris_ESDM,generator,117.341,4.188,0.1, </v>
      </c>
    </row>
    <row r="283" spans="1:15" x14ac:dyDescent="0.3">
      <c r="A283" t="s">
        <v>492</v>
      </c>
      <c r="B283" t="s">
        <v>24</v>
      </c>
      <c r="C283">
        <v>117.023</v>
      </c>
      <c r="D283">
        <v>4.0629999999999997</v>
      </c>
      <c r="E283">
        <v>0.69499999999999995</v>
      </c>
      <c r="F283" t="s">
        <v>6</v>
      </c>
      <c r="I283" t="s">
        <v>13</v>
      </c>
      <c r="J283">
        <v>2016</v>
      </c>
      <c r="L283" t="e">
        <f>REPLACE(A283, FIND(" ", A283), 1, "_")</f>
        <v>#VALUE!</v>
      </c>
      <c r="M283" t="e">
        <f t="shared" si="4"/>
        <v>#VALUE!</v>
      </c>
      <c r="N283" t="e">
        <f t="shared" si="4"/>
        <v>#VALUE!</v>
      </c>
      <c r="O283" t="e">
        <f>CONCATENATE(" ",",",L283,",",B283,",",C283,",",D283,",",E283,","," ")</f>
        <v>#VALUE!</v>
      </c>
    </row>
    <row r="284" spans="1:15" x14ac:dyDescent="0.3">
      <c r="A284" t="s">
        <v>248</v>
      </c>
      <c r="B284" t="s">
        <v>24</v>
      </c>
      <c r="C284">
        <v>117.023</v>
      </c>
      <c r="D284">
        <v>4.0629999999999997</v>
      </c>
      <c r="E284">
        <v>0.1</v>
      </c>
      <c r="F284" t="s">
        <v>8</v>
      </c>
      <c r="I284" t="s">
        <v>13</v>
      </c>
      <c r="J284">
        <v>2016</v>
      </c>
      <c r="L284" t="s">
        <v>248</v>
      </c>
      <c r="M284" t="e">
        <f t="shared" si="4"/>
        <v>#VALUE!</v>
      </c>
      <c r="N284" t="e">
        <f t="shared" si="4"/>
        <v>#VALUE!</v>
      </c>
      <c r="O284" t="str">
        <f>CONCATENATE(" ",",",L284,",",B284,",",C284,",",D284,",",E284,","," ")</f>
        <v xml:space="preserve"> ,PLTS_Sebuku_ESDM,generator,117.023,4.063,0.1, </v>
      </c>
    </row>
    <row r="285" spans="1:15" x14ac:dyDescent="0.3">
      <c r="A285" t="s">
        <v>249</v>
      </c>
      <c r="B285" t="s">
        <v>24</v>
      </c>
      <c r="C285">
        <v>116.992</v>
      </c>
      <c r="D285">
        <v>4.18</v>
      </c>
      <c r="E285">
        <v>1</v>
      </c>
      <c r="F285" t="s">
        <v>6</v>
      </c>
      <c r="I285" t="s">
        <v>13</v>
      </c>
      <c r="J285">
        <v>2015</v>
      </c>
      <c r="L285" t="s">
        <v>249</v>
      </c>
      <c r="M285" t="e">
        <f t="shared" si="4"/>
        <v>#VALUE!</v>
      </c>
      <c r="N285" t="e">
        <f t="shared" si="4"/>
        <v>#VALUE!</v>
      </c>
      <c r="O285" t="str">
        <f>CONCATENATE(" ",",",L285,",",B285,",",C285,",",D285,",",E285,","," ")</f>
        <v xml:space="preserve"> ,PLTD_Tulin_Onsoi,generator,116.992,4.18,1, </v>
      </c>
    </row>
    <row r="286" spans="1:15" x14ac:dyDescent="0.3">
      <c r="A286" t="s">
        <v>253</v>
      </c>
      <c r="B286" t="s">
        <v>24</v>
      </c>
      <c r="C286">
        <v>116.992</v>
      </c>
      <c r="D286">
        <v>4.18</v>
      </c>
      <c r="E286">
        <v>0.1</v>
      </c>
      <c r="F286" t="s">
        <v>8</v>
      </c>
      <c r="I286" t="s">
        <v>17</v>
      </c>
      <c r="J286">
        <v>2016</v>
      </c>
      <c r="L286" t="s">
        <v>253</v>
      </c>
      <c r="M286" t="e">
        <f t="shared" si="4"/>
        <v>#VALUE!</v>
      </c>
      <c r="N286" t="e">
        <f t="shared" si="4"/>
        <v>#VALUE!</v>
      </c>
      <c r="O286" t="str">
        <f>CONCATENATE(" ",",",L286,",",B286,",",C286,",",D286,",",E286,","," ")</f>
        <v xml:space="preserve"> ,PLTS_Tulin_Onsoi_ESDM,generator,116.992,4.18,0.1, </v>
      </c>
    </row>
    <row r="287" spans="1:15" x14ac:dyDescent="0.3">
      <c r="A287" t="s">
        <v>250</v>
      </c>
      <c r="B287" t="s">
        <v>24</v>
      </c>
      <c r="C287">
        <v>117.80200000000001</v>
      </c>
      <c r="D287">
        <v>4.1529999999999996</v>
      </c>
      <c r="E287">
        <v>0.2</v>
      </c>
      <c r="F287" t="s">
        <v>8</v>
      </c>
      <c r="I287" t="s">
        <v>17</v>
      </c>
      <c r="J287">
        <v>2015</v>
      </c>
      <c r="L287" t="s">
        <v>250</v>
      </c>
      <c r="M287" t="e">
        <f t="shared" ref="M287:N345" si="5">REPLACE(L287, FIND(" ", L287), 1, "_")</f>
        <v>#VALUE!</v>
      </c>
      <c r="N287" t="e">
        <f t="shared" si="5"/>
        <v>#VALUE!</v>
      </c>
      <c r="O287" t="str">
        <f>CONCATENATE(" ",",",L287,",",B287,",",C287,",",D287,",",E287,","," ")</f>
        <v xml:space="preserve"> ,PLTS_Sebatik_ESDM,generator,117.802,4.153,0.2, </v>
      </c>
    </row>
    <row r="288" spans="1:15" x14ac:dyDescent="0.3">
      <c r="A288" t="s">
        <v>251</v>
      </c>
      <c r="B288" t="s">
        <v>24</v>
      </c>
      <c r="C288">
        <v>116.548</v>
      </c>
      <c r="D288">
        <v>3.93</v>
      </c>
      <c r="E288">
        <v>0.5</v>
      </c>
      <c r="F288" t="s">
        <v>6</v>
      </c>
      <c r="I288" t="s">
        <v>13</v>
      </c>
      <c r="J288">
        <v>2016</v>
      </c>
      <c r="L288" t="s">
        <v>251</v>
      </c>
      <c r="M288" t="e">
        <f t="shared" si="5"/>
        <v>#VALUE!</v>
      </c>
      <c r="N288" t="e">
        <f t="shared" si="5"/>
        <v>#VALUE!</v>
      </c>
      <c r="O288" t="str">
        <f>CONCATENATE(" ",",",L288,",",B288,",",C288,",",D288,",",E288,","," ")</f>
        <v xml:space="preserve"> ,PLTD_Lumbis_Ogong,generator,116.548,3.93,0.5, </v>
      </c>
    </row>
    <row r="289" spans="1:15" x14ac:dyDescent="0.3">
      <c r="A289" t="s">
        <v>254</v>
      </c>
      <c r="B289" t="s">
        <v>24</v>
      </c>
      <c r="C289">
        <v>116.548</v>
      </c>
      <c r="D289">
        <v>3.93</v>
      </c>
      <c r="E289">
        <v>0.1</v>
      </c>
      <c r="F289" t="s">
        <v>8</v>
      </c>
      <c r="I289" t="s">
        <v>13</v>
      </c>
      <c r="J289">
        <v>2016</v>
      </c>
      <c r="L289" t="s">
        <v>254</v>
      </c>
      <c r="M289" t="e">
        <f t="shared" si="5"/>
        <v>#VALUE!</v>
      </c>
      <c r="N289" t="e">
        <f t="shared" si="5"/>
        <v>#VALUE!</v>
      </c>
      <c r="O289" t="str">
        <f>CONCATENATE(" ",",",L289,",",B289,",",C289,",",D289,",",E289,","," ")</f>
        <v xml:space="preserve"> ,PLTS_Lumbis_Ogong_ESDM,generator,116.548,3.93,0.1, </v>
      </c>
    </row>
    <row r="290" spans="1:15" x14ac:dyDescent="0.3">
      <c r="A290" t="s">
        <v>252</v>
      </c>
      <c r="B290" t="s">
        <v>24</v>
      </c>
      <c r="C290">
        <v>114.91</v>
      </c>
      <c r="D290">
        <v>1.7849999999999999</v>
      </c>
      <c r="E290">
        <v>1.2749999999999999</v>
      </c>
      <c r="F290" t="s">
        <v>6</v>
      </c>
      <c r="I290" t="s">
        <v>14</v>
      </c>
      <c r="L290" t="s">
        <v>252</v>
      </c>
      <c r="M290" t="e">
        <f t="shared" si="5"/>
        <v>#VALUE!</v>
      </c>
      <c r="N290" t="e">
        <f t="shared" si="5"/>
        <v>#VALUE!</v>
      </c>
      <c r="O290" t="str">
        <f>CONCATENATE(" ",",",L290,",",B290,",",C290,",",D290,",",E290,","," ")</f>
        <v xml:space="preserve"> ,PLTD_Kayan_Hulu,generator,114.91,1.785,1.275, </v>
      </c>
    </row>
    <row r="291" spans="1:15" x14ac:dyDescent="0.3">
      <c r="A291" t="s">
        <v>255</v>
      </c>
      <c r="B291" t="s">
        <v>24</v>
      </c>
      <c r="C291">
        <v>117.595</v>
      </c>
      <c r="D291">
        <v>3.3039999999999998</v>
      </c>
      <c r="E291">
        <v>0.1</v>
      </c>
      <c r="F291" t="s">
        <v>8</v>
      </c>
      <c r="I291" t="s">
        <v>22</v>
      </c>
      <c r="L291" t="s">
        <v>255</v>
      </c>
      <c r="M291" t="e">
        <f t="shared" si="5"/>
        <v>#VALUE!</v>
      </c>
      <c r="N291" t="e">
        <f t="shared" si="5"/>
        <v>#VALUE!</v>
      </c>
      <c r="O291" t="str">
        <f>CONCATENATE(" ",",",L291,",",B291,",",C291,",",D291,",",E291,","," ")</f>
        <v xml:space="preserve"> ,PLTS_Kayan_Hulu_ESDM,generator,117.595,3.304,0.1, </v>
      </c>
    </row>
    <row r="292" spans="1:15" x14ac:dyDescent="0.3">
      <c r="A292" t="s">
        <v>493</v>
      </c>
      <c r="B292" t="s">
        <v>24</v>
      </c>
      <c r="C292">
        <v>117.595</v>
      </c>
      <c r="D292">
        <v>3.3039999999999998</v>
      </c>
      <c r="E292">
        <v>15.2639999999999</v>
      </c>
      <c r="F292" t="s">
        <v>6</v>
      </c>
      <c r="I292" t="s">
        <v>13</v>
      </c>
      <c r="L292" t="e">
        <f>REPLACE(A292, FIND(" ", A292), 1, "_")</f>
        <v>#VALUE!</v>
      </c>
      <c r="M292" t="e">
        <f t="shared" si="5"/>
        <v>#VALUE!</v>
      </c>
      <c r="N292" t="e">
        <f t="shared" si="5"/>
        <v>#VALUE!</v>
      </c>
      <c r="O292" t="e">
        <f>CONCATENATE(" ",",",L292,",",B292,",",C292,",",D292,",",E292,","," ")</f>
        <v>#VALUE!</v>
      </c>
    </row>
    <row r="293" spans="1:15" x14ac:dyDescent="0.3">
      <c r="A293" t="s">
        <v>256</v>
      </c>
      <c r="B293" t="s">
        <v>24</v>
      </c>
      <c r="C293">
        <v>117.595</v>
      </c>
      <c r="D293">
        <v>3.3029999999999999</v>
      </c>
      <c r="E293">
        <v>17</v>
      </c>
      <c r="F293" t="s">
        <v>6</v>
      </c>
      <c r="I293" t="s">
        <v>13</v>
      </c>
      <c r="L293" t="s">
        <v>256</v>
      </c>
      <c r="M293" t="e">
        <f t="shared" si="5"/>
        <v>#VALUE!</v>
      </c>
      <c r="N293" t="e">
        <f t="shared" si="5"/>
        <v>#VALUE!</v>
      </c>
      <c r="O293" t="str">
        <f>CONCATENATE(" ",",",L293,",",B293,",",C293,",",D293,",",E293,","," ")</f>
        <v xml:space="preserve"> ,PLTD_Sewa_Tarakan,generator,117.595,3.303,17, </v>
      </c>
    </row>
    <row r="294" spans="1:15" x14ac:dyDescent="0.3">
      <c r="A294" t="s">
        <v>494</v>
      </c>
      <c r="B294" t="s">
        <v>24</v>
      </c>
      <c r="C294">
        <v>114.57</v>
      </c>
      <c r="D294">
        <v>-3.31</v>
      </c>
      <c r="E294">
        <v>21</v>
      </c>
      <c r="F294" t="s">
        <v>6</v>
      </c>
      <c r="I294" t="s">
        <v>13</v>
      </c>
      <c r="J294">
        <v>1985</v>
      </c>
      <c r="L294" t="e">
        <f>REPLACE(A294, FIND(" ", A294), 1, "_")</f>
        <v>#VALUE!</v>
      </c>
      <c r="M294" t="e">
        <f t="shared" si="5"/>
        <v>#VALUE!</v>
      </c>
      <c r="N294" t="e">
        <f t="shared" si="5"/>
        <v>#VALUE!</v>
      </c>
      <c r="O294" t="e">
        <f>CONCATENATE(" ",",",L294,",",B294,",",C294,",",D294,",",E294,","," ")</f>
        <v>#VALUE!</v>
      </c>
    </row>
    <row r="295" spans="1:15" x14ac:dyDescent="0.3">
      <c r="A295" t="s">
        <v>257</v>
      </c>
      <c r="B295" t="s">
        <v>24</v>
      </c>
      <c r="C295">
        <v>115.137</v>
      </c>
      <c r="D295">
        <v>-0.622</v>
      </c>
      <c r="E295">
        <v>39.076000000000001</v>
      </c>
      <c r="F295" t="s">
        <v>7</v>
      </c>
      <c r="I295" t="s">
        <v>13</v>
      </c>
      <c r="J295">
        <v>2016</v>
      </c>
      <c r="L295" t="s">
        <v>257</v>
      </c>
      <c r="M295" t="e">
        <f t="shared" si="5"/>
        <v>#VALUE!</v>
      </c>
      <c r="N295" t="e">
        <f t="shared" si="5"/>
        <v>#VALUE!</v>
      </c>
      <c r="O295" t="str">
        <f>CONCATENATE(" ",",",L295,",",B295,",",C295,",",D295,",",E295,","," ")</f>
        <v xml:space="preserve"> ,PLTMG_Bangkanai_Blok_#01,generator,115.137,-0.622,39.076, </v>
      </c>
    </row>
    <row r="296" spans="1:15" x14ac:dyDescent="0.3">
      <c r="A296" t="s">
        <v>258</v>
      </c>
      <c r="B296" t="s">
        <v>24</v>
      </c>
      <c r="C296">
        <v>115.137</v>
      </c>
      <c r="D296">
        <v>-0.623</v>
      </c>
      <c r="E296">
        <v>39.076000000000001</v>
      </c>
      <c r="F296" t="s">
        <v>7</v>
      </c>
      <c r="I296" t="s">
        <v>13</v>
      </c>
      <c r="J296">
        <v>2016</v>
      </c>
      <c r="L296" t="s">
        <v>258</v>
      </c>
      <c r="M296" t="e">
        <f t="shared" si="5"/>
        <v>#VALUE!</v>
      </c>
      <c r="N296" t="e">
        <f t="shared" si="5"/>
        <v>#VALUE!</v>
      </c>
      <c r="O296" t="str">
        <f>CONCATENATE(" ",",",L296,",",B296,",",C296,",",D296,",",E296,","," ")</f>
        <v xml:space="preserve"> ,PLTMG_Bangkanai_Blok_#02,generator,115.137,-0.623,39.076, </v>
      </c>
    </row>
    <row r="297" spans="1:15" x14ac:dyDescent="0.3">
      <c r="A297" t="s">
        <v>259</v>
      </c>
      <c r="B297" t="s">
        <v>24</v>
      </c>
      <c r="C297">
        <v>115.137</v>
      </c>
      <c r="D297">
        <v>-0.623</v>
      </c>
      <c r="E297">
        <v>39.076000000000001</v>
      </c>
      <c r="F297" t="s">
        <v>7</v>
      </c>
      <c r="I297" t="s">
        <v>13</v>
      </c>
      <c r="J297">
        <v>2016</v>
      </c>
      <c r="L297" t="s">
        <v>259</v>
      </c>
      <c r="M297" t="e">
        <f t="shared" si="5"/>
        <v>#VALUE!</v>
      </c>
      <c r="N297" t="e">
        <f t="shared" si="5"/>
        <v>#VALUE!</v>
      </c>
      <c r="O297" t="str">
        <f>CONCATENATE(" ",",",L297,",",B297,",",C297,",",D297,",",E297,","," ")</f>
        <v xml:space="preserve"> ,PLTMG_Bangkanai_Blok_#03,generator,115.137,-0.623,39.076, </v>
      </c>
    </row>
    <row r="298" spans="1:15" x14ac:dyDescent="0.3">
      <c r="A298" t="s">
        <v>260</v>
      </c>
      <c r="B298" t="s">
        <v>24</v>
      </c>
      <c r="C298">
        <v>115.137</v>
      </c>
      <c r="D298">
        <v>-0.623</v>
      </c>
      <c r="E298">
        <v>39.076000000000001</v>
      </c>
      <c r="F298" t="s">
        <v>7</v>
      </c>
      <c r="I298" t="s">
        <v>13</v>
      </c>
      <c r="J298">
        <v>2016</v>
      </c>
      <c r="L298" t="s">
        <v>260</v>
      </c>
      <c r="M298" t="e">
        <f t="shared" si="5"/>
        <v>#VALUE!</v>
      </c>
      <c r="N298" t="e">
        <f t="shared" si="5"/>
        <v>#VALUE!</v>
      </c>
      <c r="O298" t="str">
        <f>CONCATENATE(" ",",",L298,",",B298,",",C298,",",D298,",",E298,","," ")</f>
        <v xml:space="preserve"> ,PLTMG_Bangkanai_Blok_#04,generator,115.137,-0.623,39.076, </v>
      </c>
    </row>
    <row r="299" spans="1:15" x14ac:dyDescent="0.3">
      <c r="A299" t="s">
        <v>261</v>
      </c>
      <c r="B299" t="s">
        <v>24</v>
      </c>
      <c r="C299">
        <v>115.105</v>
      </c>
      <c r="D299">
        <v>-3.927</v>
      </c>
      <c r="E299">
        <v>65</v>
      </c>
      <c r="F299" t="s">
        <v>9</v>
      </c>
      <c r="I299" t="s">
        <v>13</v>
      </c>
      <c r="J299">
        <v>2000</v>
      </c>
      <c r="L299" t="s">
        <v>261</v>
      </c>
      <c r="M299" t="e">
        <f t="shared" si="5"/>
        <v>#VALUE!</v>
      </c>
      <c r="N299" t="e">
        <f t="shared" si="5"/>
        <v>#VALUE!</v>
      </c>
      <c r="O299" t="str">
        <f>CONCATENATE(" ",",",L299,",",B299,",",C299,",",D299,",",E299,","," ")</f>
        <v xml:space="preserve"> ,PLTU_Asam_Asam_#01,generator,115.105,-3.927,65, </v>
      </c>
    </row>
    <row r="300" spans="1:15" x14ac:dyDescent="0.3">
      <c r="A300" t="s">
        <v>262</v>
      </c>
      <c r="B300" t="s">
        <v>24</v>
      </c>
      <c r="C300">
        <v>115.10599999999999</v>
      </c>
      <c r="D300">
        <v>-3.9260000000000002</v>
      </c>
      <c r="E300">
        <v>65</v>
      </c>
      <c r="F300" t="s">
        <v>9</v>
      </c>
      <c r="I300" t="s">
        <v>13</v>
      </c>
      <c r="J300">
        <v>2000</v>
      </c>
      <c r="L300" t="s">
        <v>262</v>
      </c>
      <c r="M300" t="e">
        <f t="shared" si="5"/>
        <v>#VALUE!</v>
      </c>
      <c r="N300" t="e">
        <f t="shared" si="5"/>
        <v>#VALUE!</v>
      </c>
      <c r="O300" t="str">
        <f>CONCATENATE(" ",",",L300,",",B300,",",C300,",",D300,",",E300,","," ")</f>
        <v xml:space="preserve"> ,PLTU_Asam_Asam_#02,generator,115.106,-3.926,65, </v>
      </c>
    </row>
    <row r="301" spans="1:15" x14ac:dyDescent="0.3">
      <c r="A301" t="s">
        <v>263</v>
      </c>
      <c r="B301" t="s">
        <v>24</v>
      </c>
      <c r="C301">
        <v>115.10599999999999</v>
      </c>
      <c r="D301">
        <v>-3.9260000000000002</v>
      </c>
      <c r="E301">
        <v>65</v>
      </c>
      <c r="F301" t="s">
        <v>9</v>
      </c>
      <c r="I301" t="s">
        <v>13</v>
      </c>
      <c r="J301">
        <v>2013</v>
      </c>
      <c r="L301" t="s">
        <v>263</v>
      </c>
      <c r="M301" t="e">
        <f t="shared" si="5"/>
        <v>#VALUE!</v>
      </c>
      <c r="N301" t="e">
        <f t="shared" si="5"/>
        <v>#VALUE!</v>
      </c>
      <c r="O301" t="str">
        <f>CONCATENATE(" ",",",L301,",",B301,",",C301,",",D301,",",E301,","," ")</f>
        <v xml:space="preserve"> ,PLTU_Asam_Asam_#03,generator,115.106,-3.926,65, </v>
      </c>
    </row>
    <row r="302" spans="1:15" x14ac:dyDescent="0.3">
      <c r="A302" t="s">
        <v>264</v>
      </c>
      <c r="B302" t="s">
        <v>24</v>
      </c>
      <c r="C302">
        <v>115.10599999999999</v>
      </c>
      <c r="D302">
        <v>-3.9260000000000002</v>
      </c>
      <c r="E302">
        <v>65</v>
      </c>
      <c r="F302" t="s">
        <v>9</v>
      </c>
      <c r="I302" t="s">
        <v>13</v>
      </c>
      <c r="J302">
        <v>2013</v>
      </c>
      <c r="L302" t="s">
        <v>264</v>
      </c>
      <c r="M302" t="e">
        <f t="shared" si="5"/>
        <v>#VALUE!</v>
      </c>
      <c r="N302" t="e">
        <f t="shared" si="5"/>
        <v>#VALUE!</v>
      </c>
      <c r="O302" t="str">
        <f>CONCATENATE(" ",",",L302,",",B302,",",C302,",",D302,",",E302,","," ")</f>
        <v xml:space="preserve"> ,PLTU_Asam_Asam_#04,generator,115.106,-3.926,65, </v>
      </c>
    </row>
    <row r="303" spans="1:15" x14ac:dyDescent="0.3">
      <c r="A303" t="s">
        <v>265</v>
      </c>
      <c r="B303" t="s">
        <v>24</v>
      </c>
      <c r="C303">
        <v>114.209</v>
      </c>
      <c r="D303">
        <v>-2.823</v>
      </c>
      <c r="E303">
        <v>60</v>
      </c>
      <c r="F303" t="s">
        <v>9</v>
      </c>
      <c r="I303" t="s">
        <v>13</v>
      </c>
      <c r="J303">
        <v>2016</v>
      </c>
      <c r="L303" t="s">
        <v>265</v>
      </c>
      <c r="M303" t="e">
        <f t="shared" si="5"/>
        <v>#VALUE!</v>
      </c>
      <c r="N303" t="e">
        <f t="shared" si="5"/>
        <v>#VALUE!</v>
      </c>
      <c r="O303" t="str">
        <f>CONCATENATE(" ",",",L303,",",B303,",",C303,",",D303,",",E303,","," ")</f>
        <v xml:space="preserve"> ,PLTU_Pulang_Pisau_#01,generator,114.209,-2.823,60, </v>
      </c>
    </row>
    <row r="304" spans="1:15" x14ac:dyDescent="0.3">
      <c r="A304" t="s">
        <v>266</v>
      </c>
      <c r="B304" t="s">
        <v>24</v>
      </c>
      <c r="C304">
        <v>114.209</v>
      </c>
      <c r="D304">
        <v>-2.823</v>
      </c>
      <c r="E304">
        <v>60</v>
      </c>
      <c r="F304" t="s">
        <v>9</v>
      </c>
      <c r="I304" t="s">
        <v>13</v>
      </c>
      <c r="J304">
        <v>2017</v>
      </c>
      <c r="L304" t="s">
        <v>266</v>
      </c>
      <c r="M304" t="e">
        <f t="shared" si="5"/>
        <v>#VALUE!</v>
      </c>
      <c r="N304" t="e">
        <f t="shared" si="5"/>
        <v>#VALUE!</v>
      </c>
      <c r="O304" t="str">
        <f>CONCATENATE(" ",",",L304,",",B304,",",C304,",",D304,",",E304,","," ")</f>
        <v xml:space="preserve"> ,PLTU_Pulang_Pisau_#02,generator,114.209,-2.823,60, </v>
      </c>
    </row>
    <row r="305" spans="1:15" x14ac:dyDescent="0.3">
      <c r="A305" t="s">
        <v>267</v>
      </c>
      <c r="B305" t="s">
        <v>24</v>
      </c>
      <c r="C305">
        <v>117.45399999999999</v>
      </c>
      <c r="D305">
        <v>0.13700000000000001</v>
      </c>
      <c r="E305">
        <v>6.97</v>
      </c>
      <c r="F305" t="s">
        <v>7</v>
      </c>
      <c r="I305" t="s">
        <v>13</v>
      </c>
      <c r="J305">
        <v>2009</v>
      </c>
      <c r="L305" t="s">
        <v>267</v>
      </c>
      <c r="M305" t="e">
        <f t="shared" si="5"/>
        <v>#VALUE!</v>
      </c>
      <c r="N305" t="e">
        <f t="shared" si="5"/>
        <v>#VALUE!</v>
      </c>
      <c r="O305" t="str">
        <f>CONCATENATE(" ",",",L305,",",B305,",",C305,",",D305,",",E305,","," ")</f>
        <v xml:space="preserve"> ,PLTMG_Bontang_Wartsila_#01,generator,117.454,0.137,6.97, </v>
      </c>
    </row>
    <row r="306" spans="1:15" x14ac:dyDescent="0.3">
      <c r="A306" t="s">
        <v>268</v>
      </c>
      <c r="B306" t="s">
        <v>24</v>
      </c>
      <c r="C306">
        <v>117.45399999999999</v>
      </c>
      <c r="D306">
        <v>0.13800000000000001</v>
      </c>
      <c r="E306">
        <v>9.7799999999999905</v>
      </c>
      <c r="F306" t="s">
        <v>7</v>
      </c>
      <c r="I306" t="s">
        <v>13</v>
      </c>
      <c r="J306">
        <v>2018</v>
      </c>
      <c r="L306" t="s">
        <v>268</v>
      </c>
      <c r="M306" t="e">
        <f t="shared" si="5"/>
        <v>#VALUE!</v>
      </c>
      <c r="N306" t="e">
        <f t="shared" si="5"/>
        <v>#VALUE!</v>
      </c>
      <c r="O306" t="str">
        <f>CONCATENATE(" ",",",L306,",",B306,",",C306,",",D306,",",E306,","," ")</f>
        <v xml:space="preserve"> ,PLTMG_MPP_Kaltim_#03,generator,117.454,0.138,9.77999999999999, </v>
      </c>
    </row>
    <row r="307" spans="1:15" x14ac:dyDescent="0.3">
      <c r="A307" t="s">
        <v>269</v>
      </c>
      <c r="B307" t="s">
        <v>24</v>
      </c>
      <c r="C307">
        <v>117.45399999999999</v>
      </c>
      <c r="D307">
        <v>0.13800000000000001</v>
      </c>
      <c r="E307">
        <v>9.7799999999999905</v>
      </c>
      <c r="F307" t="s">
        <v>7</v>
      </c>
      <c r="I307" t="s">
        <v>13</v>
      </c>
      <c r="J307">
        <v>2017</v>
      </c>
      <c r="L307" t="s">
        <v>269</v>
      </c>
      <c r="M307" t="e">
        <f t="shared" si="5"/>
        <v>#VALUE!</v>
      </c>
      <c r="N307" t="e">
        <f t="shared" si="5"/>
        <v>#VALUE!</v>
      </c>
      <c r="O307" t="str">
        <f>CONCATENATE(" ",",",L307,",",B307,",",C307,",",D307,",",E307,","," ")</f>
        <v xml:space="preserve"> ,PLTMG_MPP_Kaltim_#04,generator,117.454,0.138,9.77999999999999, </v>
      </c>
    </row>
    <row r="308" spans="1:15" x14ac:dyDescent="0.3">
      <c r="A308" t="s">
        <v>270</v>
      </c>
      <c r="B308" t="s">
        <v>24</v>
      </c>
      <c r="C308">
        <v>117.45399999999999</v>
      </c>
      <c r="D308">
        <v>0.13800000000000001</v>
      </c>
      <c r="E308">
        <v>9.7799999999999905</v>
      </c>
      <c r="F308" t="s">
        <v>7</v>
      </c>
      <c r="I308" t="s">
        <v>13</v>
      </c>
      <c r="J308">
        <v>2018</v>
      </c>
      <c r="L308" t="s">
        <v>270</v>
      </c>
      <c r="M308" t="e">
        <f t="shared" si="5"/>
        <v>#VALUE!</v>
      </c>
      <c r="N308" t="e">
        <f t="shared" si="5"/>
        <v>#VALUE!</v>
      </c>
      <c r="O308" t="str">
        <f>CONCATENATE(" ",",",L308,",",B308,",",C308,",",D308,",",E308,","," ")</f>
        <v xml:space="preserve"> ,PLTMG_MPP_Kaltim_#01,generator,117.454,0.138,9.77999999999999, </v>
      </c>
    </row>
    <row r="309" spans="1:15" x14ac:dyDescent="0.3">
      <c r="A309" t="s">
        <v>271</v>
      </c>
      <c r="B309" t="s">
        <v>24</v>
      </c>
      <c r="C309">
        <v>117.45399999999999</v>
      </c>
      <c r="D309">
        <v>0.13800000000000001</v>
      </c>
      <c r="E309">
        <v>9.7799999999999905</v>
      </c>
      <c r="F309" t="s">
        <v>7</v>
      </c>
      <c r="I309" t="s">
        <v>13</v>
      </c>
      <c r="J309">
        <v>2018</v>
      </c>
      <c r="L309" t="s">
        <v>271</v>
      </c>
      <c r="M309" t="e">
        <f t="shared" si="5"/>
        <v>#VALUE!</v>
      </c>
      <c r="N309" t="e">
        <f t="shared" si="5"/>
        <v>#VALUE!</v>
      </c>
      <c r="O309" t="str">
        <f>CONCATENATE(" ",",",L309,",",B309,",",C309,",",D309,",",E309,","," ")</f>
        <v xml:space="preserve"> ,PLTMG_MPP_Kaltim_#02,generator,117.454,0.138,9.77999999999999, </v>
      </c>
    </row>
    <row r="310" spans="1:15" x14ac:dyDescent="0.3">
      <c r="A310" t="s">
        <v>272</v>
      </c>
      <c r="B310" t="s">
        <v>24</v>
      </c>
      <c r="C310">
        <v>117.45399999999999</v>
      </c>
      <c r="D310">
        <v>0.13700000000000001</v>
      </c>
      <c r="E310">
        <v>6.97</v>
      </c>
      <c r="F310" t="s">
        <v>7</v>
      </c>
      <c r="I310" t="s">
        <v>13</v>
      </c>
      <c r="J310">
        <v>2009</v>
      </c>
      <c r="L310" t="s">
        <v>272</v>
      </c>
      <c r="M310" t="e">
        <f t="shared" si="5"/>
        <v>#VALUE!</v>
      </c>
      <c r="N310" t="e">
        <f t="shared" si="5"/>
        <v>#VALUE!</v>
      </c>
      <c r="O310" t="str">
        <f>CONCATENATE(" ",",",L310,",",B310,",",C310,",",D310,",",E310,","," ")</f>
        <v xml:space="preserve"> ,PLTMG_Bontang_Wartsila_#02,generator,117.454,0.137,6.97, </v>
      </c>
    </row>
    <row r="311" spans="1:15" x14ac:dyDescent="0.3">
      <c r="A311" t="s">
        <v>273</v>
      </c>
      <c r="B311" t="s">
        <v>24</v>
      </c>
      <c r="C311">
        <v>116.789</v>
      </c>
      <c r="D311">
        <v>-1.17</v>
      </c>
      <c r="E311">
        <v>110</v>
      </c>
      <c r="F311" t="s">
        <v>9</v>
      </c>
      <c r="I311" t="s">
        <v>13</v>
      </c>
      <c r="J311">
        <v>2017</v>
      </c>
      <c r="L311" t="s">
        <v>273</v>
      </c>
      <c r="M311" t="e">
        <f t="shared" si="5"/>
        <v>#VALUE!</v>
      </c>
      <c r="N311" t="e">
        <f t="shared" si="5"/>
        <v>#VALUE!</v>
      </c>
      <c r="O311" t="str">
        <f>CONCATENATE(" ",",",L311,",",B311,",",C311,",",D311,",",E311,","," ")</f>
        <v xml:space="preserve"> ,PLTU_Teluk_Balikpapan_#01,generator,116.789,-1.17,110, </v>
      </c>
    </row>
    <row r="312" spans="1:15" x14ac:dyDescent="0.3">
      <c r="A312" t="s">
        <v>274</v>
      </c>
      <c r="B312" t="s">
        <v>24</v>
      </c>
      <c r="C312">
        <v>116.789</v>
      </c>
      <c r="D312">
        <v>-1.17</v>
      </c>
      <c r="E312">
        <v>110</v>
      </c>
      <c r="F312" t="s">
        <v>9</v>
      </c>
      <c r="I312" t="s">
        <v>13</v>
      </c>
      <c r="J312">
        <v>2017</v>
      </c>
      <c r="L312" t="s">
        <v>274</v>
      </c>
      <c r="M312" t="e">
        <f t="shared" si="5"/>
        <v>#VALUE!</v>
      </c>
      <c r="N312" t="e">
        <f t="shared" si="5"/>
        <v>#VALUE!</v>
      </c>
      <c r="O312" t="str">
        <f>CONCATENATE(" ",",",L312,",",B312,",",C312,",",D312,",",E312,","," ")</f>
        <v xml:space="preserve"> ,PLTU_Teluk_Balikpapan_#02,generator,116.789,-1.17,110, </v>
      </c>
    </row>
    <row r="313" spans="1:15" x14ac:dyDescent="0.3">
      <c r="A313" t="s">
        <v>275</v>
      </c>
      <c r="B313" t="s">
        <v>24</v>
      </c>
      <c r="C313">
        <v>117.051</v>
      </c>
      <c r="D313">
        <v>-0.38200000000000001</v>
      </c>
      <c r="E313">
        <v>20</v>
      </c>
      <c r="F313" t="s">
        <v>6</v>
      </c>
      <c r="I313" t="s">
        <v>13</v>
      </c>
      <c r="J313">
        <v>1997</v>
      </c>
      <c r="L313" t="s">
        <v>275</v>
      </c>
      <c r="M313" t="e">
        <f t="shared" si="5"/>
        <v>#VALUE!</v>
      </c>
      <c r="N313" t="e">
        <f t="shared" si="5"/>
        <v>#VALUE!</v>
      </c>
      <c r="O313" t="str">
        <f>CONCATENATE(" ",",",L313,",",B313,",",C313,",",D313,",",E313,","," ")</f>
        <v xml:space="preserve"> ,PLTGU_Tanjung_Batu_#01,generator,117.051,-0.382,20, </v>
      </c>
    </row>
    <row r="314" spans="1:15" x14ac:dyDescent="0.3">
      <c r="A314" t="s">
        <v>276</v>
      </c>
      <c r="B314" t="s">
        <v>24</v>
      </c>
      <c r="C314">
        <v>117.051</v>
      </c>
      <c r="D314">
        <v>-0.38100000000000001</v>
      </c>
      <c r="E314">
        <v>20</v>
      </c>
      <c r="F314" t="s">
        <v>6</v>
      </c>
      <c r="I314" t="s">
        <v>13</v>
      </c>
      <c r="J314">
        <v>1997</v>
      </c>
      <c r="L314" t="s">
        <v>276</v>
      </c>
      <c r="M314" t="e">
        <f t="shared" si="5"/>
        <v>#VALUE!</v>
      </c>
      <c r="N314" t="e">
        <f t="shared" si="5"/>
        <v>#VALUE!</v>
      </c>
      <c r="O314" t="str">
        <f>CONCATENATE(" ",",",L314,",",B314,",",C314,",",D314,",",E314,","," ")</f>
        <v xml:space="preserve"> ,PLTGU_Tanjung_Batu_#02,generator,117.051,-0.381,20, </v>
      </c>
    </row>
    <row r="315" spans="1:15" x14ac:dyDescent="0.3">
      <c r="A315" t="s">
        <v>277</v>
      </c>
      <c r="B315" t="s">
        <v>24</v>
      </c>
      <c r="C315">
        <v>117.051</v>
      </c>
      <c r="D315">
        <v>-0.38100000000000001</v>
      </c>
      <c r="E315">
        <v>20</v>
      </c>
      <c r="F315" t="s">
        <v>6</v>
      </c>
      <c r="I315" t="s">
        <v>13</v>
      </c>
      <c r="J315">
        <v>1998</v>
      </c>
      <c r="L315" t="s">
        <v>277</v>
      </c>
      <c r="M315" t="e">
        <f t="shared" si="5"/>
        <v>#VALUE!</v>
      </c>
      <c r="N315" t="e">
        <f t="shared" si="5"/>
        <v>#VALUE!</v>
      </c>
      <c r="O315" t="str">
        <f>CONCATENATE(" ",",",L315,",",B315,",",C315,",",D315,",",E315,","," ")</f>
        <v xml:space="preserve"> ,PLTGU_Tanjung_Batu_#03,generator,117.051,-0.381,20, </v>
      </c>
    </row>
    <row r="316" spans="1:15" x14ac:dyDescent="0.3">
      <c r="A316" t="s">
        <v>278</v>
      </c>
      <c r="B316" t="s">
        <v>24</v>
      </c>
      <c r="C316">
        <v>117.05200000000001</v>
      </c>
      <c r="D316">
        <v>-0.38400000000000001</v>
      </c>
      <c r="E316">
        <v>70</v>
      </c>
      <c r="F316" t="s">
        <v>6</v>
      </c>
      <c r="I316" t="s">
        <v>13</v>
      </c>
      <c r="J316">
        <v>2014</v>
      </c>
      <c r="L316" t="s">
        <v>278</v>
      </c>
      <c r="M316" t="e">
        <f t="shared" si="5"/>
        <v>#VALUE!</v>
      </c>
      <c r="N316" t="e">
        <f t="shared" si="5"/>
        <v>#VALUE!</v>
      </c>
      <c r="O316" t="str">
        <f>CONCATENATE(" ",",",L316,",",B316,",",C316,",",D316,",",E316,","," ")</f>
        <v xml:space="preserve"> ,PLTG_Peaking_#01,generator,117.052,-0.384,70, </v>
      </c>
    </row>
    <row r="317" spans="1:15" x14ac:dyDescent="0.3">
      <c r="A317" t="s">
        <v>279</v>
      </c>
      <c r="B317" t="s">
        <v>24</v>
      </c>
      <c r="C317">
        <v>117.05200000000001</v>
      </c>
      <c r="D317">
        <v>-0.38400000000000001</v>
      </c>
      <c r="E317">
        <v>70</v>
      </c>
      <c r="F317" t="s">
        <v>6</v>
      </c>
      <c r="I317" t="s">
        <v>13</v>
      </c>
      <c r="J317">
        <v>2014</v>
      </c>
      <c r="L317" t="s">
        <v>279</v>
      </c>
      <c r="M317" t="e">
        <f t="shared" si="5"/>
        <v>#VALUE!</v>
      </c>
      <c r="N317" t="e">
        <f t="shared" si="5"/>
        <v>#VALUE!</v>
      </c>
      <c r="O317" t="str">
        <f>CONCATENATE(" ",",",L317,",",B317,",",C317,",",D317,",",E317,","," ")</f>
        <v xml:space="preserve"> ,PLTG_Peaking_#02,generator,117.052,-0.384,70, </v>
      </c>
    </row>
    <row r="318" spans="1:15" x14ac:dyDescent="0.3">
      <c r="A318" t="s">
        <v>280</v>
      </c>
      <c r="B318" t="s">
        <v>24</v>
      </c>
      <c r="C318">
        <v>117.291</v>
      </c>
      <c r="D318">
        <v>-0.317</v>
      </c>
      <c r="E318">
        <v>20</v>
      </c>
      <c r="F318" t="s">
        <v>6</v>
      </c>
      <c r="I318" t="s">
        <v>13</v>
      </c>
      <c r="J318">
        <v>2009</v>
      </c>
      <c r="L318" t="s">
        <v>280</v>
      </c>
      <c r="M318" t="e">
        <f t="shared" si="5"/>
        <v>#VALUE!</v>
      </c>
      <c r="N318" t="e">
        <f t="shared" si="5"/>
        <v>#VALUE!</v>
      </c>
      <c r="O318" t="str">
        <f>CONCATENATE(" ",",",L318,",",B318,",",C318,",",D318,",",E318,","," ")</f>
        <v xml:space="preserve"> ,PLTG_Sambera_#01,generator,117.291,-0.317,20, </v>
      </c>
    </row>
    <row r="319" spans="1:15" x14ac:dyDescent="0.3">
      <c r="A319" t="s">
        <v>281</v>
      </c>
      <c r="B319" t="s">
        <v>24</v>
      </c>
      <c r="C319">
        <v>117.292</v>
      </c>
      <c r="D319">
        <v>-0.317</v>
      </c>
      <c r="E319">
        <v>20</v>
      </c>
      <c r="F319" t="s">
        <v>6</v>
      </c>
      <c r="I319" t="s">
        <v>13</v>
      </c>
      <c r="J319">
        <v>2009</v>
      </c>
      <c r="L319" t="s">
        <v>281</v>
      </c>
      <c r="M319" t="e">
        <f t="shared" si="5"/>
        <v>#VALUE!</v>
      </c>
      <c r="N319" t="e">
        <f t="shared" si="5"/>
        <v>#VALUE!</v>
      </c>
      <c r="O319" t="str">
        <f>CONCATENATE(" ",",",L319,",",B319,",",C319,",",D319,",",E319,","," ")</f>
        <v xml:space="preserve"> ,PLTG_Sambera_#02,generator,117.292,-0.317,20, </v>
      </c>
    </row>
    <row r="320" spans="1:15" x14ac:dyDescent="0.3">
      <c r="A320" t="s">
        <v>495</v>
      </c>
      <c r="B320" t="s">
        <v>24</v>
      </c>
      <c r="C320">
        <v>109.327</v>
      </c>
      <c r="D320">
        <v>-1E-3</v>
      </c>
      <c r="E320">
        <v>34</v>
      </c>
      <c r="F320" t="s">
        <v>6</v>
      </c>
      <c r="I320" t="s">
        <v>13</v>
      </c>
      <c r="J320">
        <v>1997</v>
      </c>
      <c r="L320" t="e">
        <f>REPLACE(A320, FIND(" ", A320), 1, "_")</f>
        <v>#VALUE!</v>
      </c>
      <c r="M320" t="e">
        <f t="shared" si="5"/>
        <v>#VALUE!</v>
      </c>
      <c r="N320" t="e">
        <f t="shared" si="5"/>
        <v>#VALUE!</v>
      </c>
      <c r="O320" t="e">
        <f>CONCATENATE(" ",",",L320,",",B320,",",C320,",",D320,",",E320,","," ")</f>
        <v>#VALUE!</v>
      </c>
    </row>
    <row r="321" spans="1:15" x14ac:dyDescent="0.3">
      <c r="A321" t="s">
        <v>369</v>
      </c>
      <c r="B321" t="s">
        <v>24</v>
      </c>
      <c r="C321">
        <v>108.874</v>
      </c>
      <c r="D321">
        <v>0.83699999999999997</v>
      </c>
      <c r="E321">
        <v>55</v>
      </c>
      <c r="F321" t="s">
        <v>9</v>
      </c>
      <c r="I321" t="s">
        <v>13</v>
      </c>
      <c r="J321">
        <v>2018</v>
      </c>
      <c r="L321" t="s">
        <v>369</v>
      </c>
      <c r="M321" t="e">
        <f t="shared" si="5"/>
        <v>#VALUE!</v>
      </c>
      <c r="N321" t="e">
        <f t="shared" si="5"/>
        <v>#VALUE!</v>
      </c>
      <c r="O321" t="str">
        <f>CONCATENATE(" ",",",L321,",",B321,",",C321,",",D321,",",E321,","," ")</f>
        <v xml:space="preserve"> ,PLTU_Parit_Baru_Site_Bengkayang_#01,generator,108.874,0.837,55, </v>
      </c>
    </row>
    <row r="322" spans="1:15" x14ac:dyDescent="0.3">
      <c r="A322" t="s">
        <v>282</v>
      </c>
      <c r="B322" t="s">
        <v>24</v>
      </c>
      <c r="C322">
        <v>110.556</v>
      </c>
      <c r="D322">
        <v>0.03</v>
      </c>
      <c r="E322">
        <v>7</v>
      </c>
      <c r="F322" t="s">
        <v>9</v>
      </c>
      <c r="I322" t="s">
        <v>13</v>
      </c>
      <c r="J322">
        <v>2014</v>
      </c>
      <c r="L322" t="s">
        <v>282</v>
      </c>
      <c r="M322" t="e">
        <f t="shared" si="5"/>
        <v>#VALUE!</v>
      </c>
      <c r="N322" t="e">
        <f t="shared" si="5"/>
        <v>#VALUE!</v>
      </c>
      <c r="O322" t="str">
        <f>CONCATENATE(" ",",",L322,",",B322,",",C322,",",D322,",",E322,","," ")</f>
        <v xml:space="preserve"> ,PLTU_Sanggau_#01,generator,110.556,0.03,7, </v>
      </c>
    </row>
    <row r="323" spans="1:15" x14ac:dyDescent="0.3">
      <c r="A323" t="s">
        <v>283</v>
      </c>
      <c r="B323" t="s">
        <v>24</v>
      </c>
      <c r="C323">
        <v>110.556</v>
      </c>
      <c r="D323">
        <v>0.03</v>
      </c>
      <c r="E323">
        <v>7</v>
      </c>
      <c r="F323" t="s">
        <v>9</v>
      </c>
      <c r="I323" t="s">
        <v>13</v>
      </c>
      <c r="J323">
        <v>2014</v>
      </c>
      <c r="L323" t="s">
        <v>283</v>
      </c>
      <c r="M323" t="e">
        <f t="shared" si="5"/>
        <v>#VALUE!</v>
      </c>
      <c r="N323" t="e">
        <f t="shared" si="5"/>
        <v>#VALUE!</v>
      </c>
      <c r="O323" t="str">
        <f>CONCATENATE(" ",",",L323,",",B323,",",C323,",",D323,",",E323,","," ")</f>
        <v xml:space="preserve"> ,PLTU_Sanggau_#02,generator,110.556,0.03,7, </v>
      </c>
    </row>
    <row r="324" spans="1:15" x14ac:dyDescent="0.3">
      <c r="A324" t="s">
        <v>284</v>
      </c>
      <c r="B324" t="s">
        <v>24</v>
      </c>
      <c r="C324">
        <v>111.434</v>
      </c>
      <c r="D324">
        <v>7.3999999999999996E-2</v>
      </c>
      <c r="E324">
        <v>9</v>
      </c>
      <c r="F324" t="s">
        <v>9</v>
      </c>
      <c r="I324" t="s">
        <v>12</v>
      </c>
      <c r="J324">
        <v>2018</v>
      </c>
      <c r="L324" t="s">
        <v>284</v>
      </c>
      <c r="M324" t="e">
        <f t="shared" si="5"/>
        <v>#VALUE!</v>
      </c>
      <c r="N324" t="e">
        <f t="shared" si="5"/>
        <v>#VALUE!</v>
      </c>
      <c r="O324" t="str">
        <f>CONCATENATE(" ",",",L324,",",B324,",",C324,",",D324,",",E324,","," ")</f>
        <v xml:space="preserve"> ,PLTU_Sintang_#01,generator,111.434,0.074,9, </v>
      </c>
    </row>
    <row r="325" spans="1:15" x14ac:dyDescent="0.3">
      <c r="A325" t="s">
        <v>285</v>
      </c>
      <c r="B325" t="s">
        <v>24</v>
      </c>
      <c r="C325">
        <v>111.434</v>
      </c>
      <c r="D325">
        <v>7.3999999999999996E-2</v>
      </c>
      <c r="E325">
        <v>9</v>
      </c>
      <c r="F325" t="s">
        <v>9</v>
      </c>
      <c r="I325" t="s">
        <v>12</v>
      </c>
      <c r="J325">
        <v>2018</v>
      </c>
      <c r="L325" t="s">
        <v>285</v>
      </c>
      <c r="M325" t="e">
        <f t="shared" si="5"/>
        <v>#VALUE!</v>
      </c>
      <c r="N325" t="e">
        <f t="shared" si="5"/>
        <v>#VALUE!</v>
      </c>
      <c r="O325" t="str">
        <f>CONCATENATE(" ",",",L325,",",B325,",",C325,",",D325,",",E325,","," ")</f>
        <v xml:space="preserve"> ,PLTU_Sintang_#02,generator,111.434,0.074,9, </v>
      </c>
    </row>
    <row r="326" spans="1:15" x14ac:dyDescent="0.3">
      <c r="A326" t="s">
        <v>286</v>
      </c>
      <c r="B326" t="s">
        <v>24</v>
      </c>
      <c r="C326">
        <v>111.434</v>
      </c>
      <c r="D326">
        <v>7.3999999999999996E-2</v>
      </c>
      <c r="E326">
        <v>9</v>
      </c>
      <c r="F326" t="s">
        <v>9</v>
      </c>
      <c r="I326" t="s">
        <v>12</v>
      </c>
      <c r="J326">
        <v>2018</v>
      </c>
      <c r="L326" t="s">
        <v>286</v>
      </c>
      <c r="M326" t="e">
        <f t="shared" si="5"/>
        <v>#VALUE!</v>
      </c>
      <c r="N326" t="e">
        <f t="shared" si="5"/>
        <v>#VALUE!</v>
      </c>
      <c r="O326" t="str">
        <f>CONCATENATE(" ",",",L326,",",B326,",",C326,",",D326,",",E326,","," ")</f>
        <v xml:space="preserve"> ,PLTU_Sintang_#03,generator,111.434,0.074,9, </v>
      </c>
    </row>
    <row r="327" spans="1:15" x14ac:dyDescent="0.3">
      <c r="A327" t="s">
        <v>287</v>
      </c>
      <c r="B327" t="s">
        <v>24</v>
      </c>
      <c r="C327">
        <v>109.94199999999999</v>
      </c>
      <c r="D327">
        <v>-1.782</v>
      </c>
      <c r="E327">
        <v>10</v>
      </c>
      <c r="F327" t="s">
        <v>9</v>
      </c>
      <c r="I327" t="s">
        <v>13</v>
      </c>
      <c r="J327">
        <v>2016</v>
      </c>
      <c r="L327" t="s">
        <v>287</v>
      </c>
      <c r="M327" t="e">
        <f t="shared" si="5"/>
        <v>#VALUE!</v>
      </c>
      <c r="N327" t="e">
        <f t="shared" si="5"/>
        <v>#VALUE!</v>
      </c>
      <c r="O327" t="str">
        <f>CONCATENATE(" ",",",L327,",",B327,",",C327,",",D327,",",E327,","," ")</f>
        <v xml:space="preserve"> ,PLTU_Ketapang_#01,generator,109.942,-1.782,10, </v>
      </c>
    </row>
    <row r="328" spans="1:15" x14ac:dyDescent="0.3">
      <c r="A328" t="s">
        <v>288</v>
      </c>
      <c r="B328" t="s">
        <v>24</v>
      </c>
      <c r="C328">
        <v>109.94199999999999</v>
      </c>
      <c r="D328">
        <v>-1.782</v>
      </c>
      <c r="E328">
        <v>10</v>
      </c>
      <c r="F328" t="s">
        <v>9</v>
      </c>
      <c r="I328" t="s">
        <v>13</v>
      </c>
      <c r="J328">
        <v>2016</v>
      </c>
      <c r="L328" t="s">
        <v>288</v>
      </c>
      <c r="M328" t="e">
        <f t="shared" si="5"/>
        <v>#VALUE!</v>
      </c>
      <c r="N328" t="e">
        <f t="shared" si="5"/>
        <v>#VALUE!</v>
      </c>
      <c r="O328" t="str">
        <f>CONCATENATE(" ",",",L328,",",B328,",",C328,",",D328,",",E328,","," ")</f>
        <v xml:space="preserve"> ,PLTU_Ketapang_#02,generator,109.942,-1.782,10, </v>
      </c>
    </row>
    <row r="329" spans="1:15" x14ac:dyDescent="0.3">
      <c r="A329" t="s">
        <v>289</v>
      </c>
      <c r="B329" t="s">
        <v>24</v>
      </c>
      <c r="C329">
        <v>115.57</v>
      </c>
      <c r="D329">
        <v>-2.0630000000000002</v>
      </c>
      <c r="E329">
        <v>15</v>
      </c>
      <c r="F329" t="s">
        <v>9</v>
      </c>
      <c r="I329" t="s">
        <v>14</v>
      </c>
      <c r="J329">
        <v>2015</v>
      </c>
      <c r="L329" t="s">
        <v>289</v>
      </c>
      <c r="M329" t="e">
        <f t="shared" si="5"/>
        <v>#VALUE!</v>
      </c>
      <c r="N329" t="e">
        <f t="shared" si="5"/>
        <v>#VALUE!</v>
      </c>
      <c r="O329" t="str">
        <f>CONCATENATE(" ",",",L329,",",B329,",",C329,",",D329,",",E329,","," ")</f>
        <v xml:space="preserve"> ,PLTU_PT._Conch_South_Kalimantan_Cement_(SKC),generator,115.57,-2.063,15, </v>
      </c>
    </row>
    <row r="330" spans="1:15" x14ac:dyDescent="0.3">
      <c r="A330" t="s">
        <v>290</v>
      </c>
      <c r="B330" t="s">
        <v>24</v>
      </c>
      <c r="C330">
        <v>116.029</v>
      </c>
      <c r="D330">
        <v>-3.3090000000000002</v>
      </c>
      <c r="E330">
        <v>6</v>
      </c>
      <c r="F330" t="s">
        <v>9</v>
      </c>
      <c r="I330" t="s">
        <v>14</v>
      </c>
      <c r="J330">
        <v>2008</v>
      </c>
      <c r="L330" t="s">
        <v>290</v>
      </c>
      <c r="M330" t="e">
        <f t="shared" si="5"/>
        <v>#VALUE!</v>
      </c>
      <c r="N330" t="e">
        <f t="shared" si="5"/>
        <v>#VALUE!</v>
      </c>
      <c r="O330" t="str">
        <f>CONCATENATE(" ",",",L330,",",B330,",",C330,",",D330,",",E330,","," ")</f>
        <v xml:space="preserve"> ,PLTU_Dua_Samudera_Perkasa_(DSP),generator,116.029,-3.309,6, </v>
      </c>
    </row>
    <row r="331" spans="1:15" x14ac:dyDescent="0.3">
      <c r="A331" t="s">
        <v>291</v>
      </c>
      <c r="B331" t="s">
        <v>24</v>
      </c>
      <c r="C331">
        <v>115.127</v>
      </c>
      <c r="D331">
        <v>-2.0179999999999998</v>
      </c>
      <c r="E331">
        <v>7</v>
      </c>
      <c r="F331" t="s">
        <v>9</v>
      </c>
      <c r="I331" t="s">
        <v>12</v>
      </c>
      <c r="J331">
        <v>2013</v>
      </c>
      <c r="L331" t="s">
        <v>291</v>
      </c>
      <c r="M331" t="e">
        <f t="shared" si="5"/>
        <v>#VALUE!</v>
      </c>
      <c r="N331" t="e">
        <f t="shared" si="5"/>
        <v>#VALUE!</v>
      </c>
      <c r="O331" t="str">
        <f>CONCATENATE(" ",",",L331,",",B331,",",C331,",",D331,",",E331,","," ")</f>
        <v xml:space="preserve"> ,PLTU_Rimau_Electric,generator,115.127,-2.018,7, </v>
      </c>
    </row>
    <row r="332" spans="1:15" x14ac:dyDescent="0.3">
      <c r="A332" t="s">
        <v>496</v>
      </c>
      <c r="B332" t="s">
        <v>24</v>
      </c>
      <c r="C332">
        <v>117.45099999999999</v>
      </c>
      <c r="D332">
        <v>0.16600000000000001</v>
      </c>
      <c r="E332">
        <v>8</v>
      </c>
      <c r="F332" t="s">
        <v>7</v>
      </c>
      <c r="I332" t="s">
        <v>11</v>
      </c>
      <c r="J332">
        <v>2014</v>
      </c>
      <c r="L332" t="e">
        <f>REPLACE(A332, FIND(" ", A332), 1, "_")</f>
        <v>#VALUE!</v>
      </c>
      <c r="M332" t="e">
        <f t="shared" si="5"/>
        <v>#VALUE!</v>
      </c>
      <c r="N332" t="e">
        <f t="shared" si="5"/>
        <v>#VALUE!</v>
      </c>
      <c r="O332" t="e">
        <f>CONCATENATE(" ",",",L332,",",B332,",",C332,",",D332,",",E332,","," ")</f>
        <v>#VALUE!</v>
      </c>
    </row>
    <row r="333" spans="1:15" x14ac:dyDescent="0.3">
      <c r="A333" t="s">
        <v>292</v>
      </c>
      <c r="B333" t="s">
        <v>24</v>
      </c>
      <c r="C333">
        <v>116.801</v>
      </c>
      <c r="D333">
        <v>-1.1990000000000001</v>
      </c>
      <c r="E333">
        <v>15</v>
      </c>
      <c r="F333" t="s">
        <v>9</v>
      </c>
      <c r="I333" t="s">
        <v>15</v>
      </c>
      <c r="J333">
        <v>2014</v>
      </c>
      <c r="L333" t="s">
        <v>292</v>
      </c>
      <c r="M333" t="e">
        <f t="shared" si="5"/>
        <v>#VALUE!</v>
      </c>
      <c r="N333" t="e">
        <f t="shared" si="5"/>
        <v>#VALUE!</v>
      </c>
      <c r="O333" t="str">
        <f>CONCATENATE(" ",",",L333,",",B333,",",C333,",",D333,",",E333,","," ")</f>
        <v xml:space="preserve"> ,PLTU_Kariangau_(PT._Kariangau_Power)_#01,generator,116.801,-1.199,15, </v>
      </c>
    </row>
    <row r="334" spans="1:15" x14ac:dyDescent="0.3">
      <c r="A334" t="s">
        <v>293</v>
      </c>
      <c r="B334" t="s">
        <v>24</v>
      </c>
      <c r="C334">
        <v>116.801</v>
      </c>
      <c r="D334">
        <v>-1.1990000000000001</v>
      </c>
      <c r="E334">
        <v>15</v>
      </c>
      <c r="F334" t="s">
        <v>9</v>
      </c>
      <c r="I334" t="s">
        <v>15</v>
      </c>
      <c r="J334">
        <v>2014</v>
      </c>
      <c r="L334" t="s">
        <v>293</v>
      </c>
      <c r="M334" t="e">
        <f t="shared" si="5"/>
        <v>#VALUE!</v>
      </c>
      <c r="N334" t="e">
        <f t="shared" si="5"/>
        <v>#VALUE!</v>
      </c>
      <c r="O334" t="str">
        <f>CONCATENATE(" ",",",L334,",",B334,",",C334,",",D334,",",E334,","," ")</f>
        <v xml:space="preserve"> ,PLTU_Kariangau_(PT._Kariangau_Power)_#02,generator,116.801,-1.199,15, </v>
      </c>
    </row>
    <row r="335" spans="1:15" x14ac:dyDescent="0.3">
      <c r="A335" t="s">
        <v>294</v>
      </c>
      <c r="B335" t="s">
        <v>24</v>
      </c>
      <c r="C335">
        <v>117.093</v>
      </c>
      <c r="D335">
        <v>-0.54300000000000004</v>
      </c>
      <c r="E335">
        <v>7.5</v>
      </c>
      <c r="F335" t="s">
        <v>9</v>
      </c>
      <c r="I335" t="s">
        <v>14</v>
      </c>
      <c r="J335">
        <v>2011</v>
      </c>
      <c r="L335" t="s">
        <v>294</v>
      </c>
      <c r="M335" t="e">
        <f t="shared" si="5"/>
        <v>#VALUE!</v>
      </c>
      <c r="N335" t="e">
        <f t="shared" si="5"/>
        <v>#VALUE!</v>
      </c>
      <c r="O335" t="str">
        <f>CONCATENATE(" ",",",L335,",",B335,",",C335,",",D335,",",E335,","," ")</f>
        <v xml:space="preserve"> ,PLTU_Senoni_#01,generator,117.093,-0.543,7.5, </v>
      </c>
    </row>
    <row r="336" spans="1:15" x14ac:dyDescent="0.3">
      <c r="A336" t="s">
        <v>295</v>
      </c>
      <c r="B336" t="s">
        <v>24</v>
      </c>
      <c r="C336">
        <v>117.093</v>
      </c>
      <c r="D336">
        <v>-0.54400000000000004</v>
      </c>
      <c r="E336">
        <v>7.5</v>
      </c>
      <c r="F336" t="s">
        <v>9</v>
      </c>
      <c r="I336" t="s">
        <v>14</v>
      </c>
      <c r="J336">
        <v>2011</v>
      </c>
      <c r="L336" t="s">
        <v>295</v>
      </c>
      <c r="M336" t="e">
        <f t="shared" si="5"/>
        <v>#VALUE!</v>
      </c>
      <c r="N336" t="e">
        <f t="shared" si="5"/>
        <v>#VALUE!</v>
      </c>
      <c r="O336" t="str">
        <f>CONCATENATE(" ",",",L336,",",B336,",",C336,",",D336,",",E336,","," ")</f>
        <v xml:space="preserve"> ,PLTU_Senoni_#02,generator,117.093,-0.544,7.5, </v>
      </c>
    </row>
    <row r="337" spans="1:15" x14ac:dyDescent="0.3">
      <c r="A337" t="s">
        <v>296</v>
      </c>
      <c r="B337" t="s">
        <v>24</v>
      </c>
      <c r="C337">
        <v>117.035</v>
      </c>
      <c r="D337">
        <v>-0.54700000000000004</v>
      </c>
      <c r="E337">
        <v>7.5</v>
      </c>
      <c r="F337" t="s">
        <v>9</v>
      </c>
      <c r="I337" t="s">
        <v>14</v>
      </c>
      <c r="J337">
        <v>2015</v>
      </c>
      <c r="L337" t="s">
        <v>296</v>
      </c>
      <c r="M337" t="e">
        <f t="shared" si="5"/>
        <v>#VALUE!</v>
      </c>
      <c r="N337" t="e">
        <f t="shared" si="5"/>
        <v>#VALUE!</v>
      </c>
      <c r="O337" t="str">
        <f>CONCATENATE(" ",",",L337,",",B337,",",C337,",",D337,",",E337,","," ")</f>
        <v xml:space="preserve"> ,PLTU_Rimba_Raya,generator,117.035,-0.547,7.5, </v>
      </c>
    </row>
    <row r="338" spans="1:15" x14ac:dyDescent="0.3">
      <c r="A338" t="s">
        <v>297</v>
      </c>
      <c r="B338" t="s">
        <v>24</v>
      </c>
      <c r="C338">
        <v>117.18899999999999</v>
      </c>
      <c r="D338">
        <v>-0.78</v>
      </c>
      <c r="E338">
        <v>33</v>
      </c>
      <c r="F338" t="s">
        <v>9</v>
      </c>
      <c r="I338" t="s">
        <v>12</v>
      </c>
      <c r="J338">
        <v>2018</v>
      </c>
      <c r="L338" t="s">
        <v>297</v>
      </c>
      <c r="M338" t="e">
        <f t="shared" si="5"/>
        <v>#VALUE!</v>
      </c>
      <c r="N338" t="e">
        <f t="shared" si="5"/>
        <v>#VALUE!</v>
      </c>
      <c r="O338" t="str">
        <f>CONCATENATE(" ",",",L338,",",B338,",",C338,",",D338,",",E338,","," ")</f>
        <v xml:space="preserve"> ,PLTU_MT_Kaltim_(Muara_Jawa)_#01,generator,117.189,-0.78,33, </v>
      </c>
    </row>
    <row r="339" spans="1:15" x14ac:dyDescent="0.3">
      <c r="A339" t="s">
        <v>298</v>
      </c>
      <c r="B339" t="s">
        <v>24</v>
      </c>
      <c r="C339">
        <v>117.18899999999999</v>
      </c>
      <c r="D339">
        <v>-0.78</v>
      </c>
      <c r="E339">
        <v>33</v>
      </c>
      <c r="F339" t="s">
        <v>9</v>
      </c>
      <c r="I339" t="s">
        <v>12</v>
      </c>
      <c r="J339">
        <v>2018</v>
      </c>
      <c r="L339" t="s">
        <v>298</v>
      </c>
      <c r="M339" t="e">
        <f t="shared" si="5"/>
        <v>#VALUE!</v>
      </c>
      <c r="N339" t="e">
        <f t="shared" si="5"/>
        <v>#VALUE!</v>
      </c>
      <c r="O339" t="str">
        <f>CONCATENATE(" ",",",L339,",",B339,",",C339,",",D339,",",E339,","," ")</f>
        <v xml:space="preserve"> ,PLTU_MT_Kaltim_(Muara_Jawa)_#02,generator,117.189,-0.78,33, </v>
      </c>
    </row>
    <row r="340" spans="1:15" x14ac:dyDescent="0.3">
      <c r="A340" t="s">
        <v>299</v>
      </c>
      <c r="B340" t="s">
        <v>24</v>
      </c>
      <c r="C340">
        <v>115.44199999999999</v>
      </c>
      <c r="D340">
        <v>-2.1619999999999999</v>
      </c>
      <c r="E340">
        <v>115</v>
      </c>
      <c r="F340" t="s">
        <v>9</v>
      </c>
      <c r="I340" t="s">
        <v>12</v>
      </c>
      <c r="J340">
        <v>2019</v>
      </c>
      <c r="L340" t="s">
        <v>299</v>
      </c>
      <c r="M340" t="e">
        <f t="shared" si="5"/>
        <v>#VALUE!</v>
      </c>
      <c r="N340" t="e">
        <f t="shared" si="5"/>
        <v>#VALUE!</v>
      </c>
      <c r="O340" t="str">
        <f>CONCATENATE(" ",",",L340,",",B340,",",C340,",",D340,",",E340,","," ")</f>
        <v xml:space="preserve"> ,PLTU_Kalsel-1_(PT._Tanjung_Power_Indonesia)_#01,generator,115.442,-2.162,115, </v>
      </c>
    </row>
    <row r="341" spans="1:15" x14ac:dyDescent="0.3">
      <c r="A341" t="s">
        <v>300</v>
      </c>
      <c r="B341" t="s">
        <v>24</v>
      </c>
      <c r="C341">
        <v>115.443</v>
      </c>
      <c r="D341">
        <v>-2.1619999999999999</v>
      </c>
      <c r="E341">
        <v>115</v>
      </c>
      <c r="F341" t="s">
        <v>9</v>
      </c>
      <c r="I341" t="s">
        <v>12</v>
      </c>
      <c r="J341">
        <v>2019</v>
      </c>
      <c r="L341" t="s">
        <v>300</v>
      </c>
      <c r="M341" t="e">
        <f t="shared" si="5"/>
        <v>#VALUE!</v>
      </c>
      <c r="N341" t="e">
        <f t="shared" si="5"/>
        <v>#VALUE!</v>
      </c>
      <c r="O341" t="str">
        <f>CONCATENATE(" ",",",L341,",",B341,",",C341,",",D341,",",E341,","," ")</f>
        <v xml:space="preserve"> ,PLTU_Kalsel-1_(PT._Tanjung_Power_Indonesia)_#02,generator,115.443,-2.162,115, </v>
      </c>
    </row>
    <row r="342" spans="1:15" x14ac:dyDescent="0.3">
      <c r="A342" t="s">
        <v>301</v>
      </c>
      <c r="B342" t="s">
        <v>24</v>
      </c>
      <c r="C342">
        <v>117.13500000000001</v>
      </c>
      <c r="D342">
        <v>-0.98799999999999999</v>
      </c>
      <c r="E342">
        <v>46</v>
      </c>
      <c r="F342" t="s">
        <v>7</v>
      </c>
      <c r="I342" t="s">
        <v>12</v>
      </c>
      <c r="J342">
        <v>2014</v>
      </c>
      <c r="L342" t="s">
        <v>301</v>
      </c>
      <c r="M342" t="e">
        <f t="shared" si="5"/>
        <v>#VALUE!</v>
      </c>
      <c r="N342" t="e">
        <f t="shared" si="5"/>
        <v>#VALUE!</v>
      </c>
      <c r="O342" t="str">
        <f>CONCATENATE(" ",",",L342,",",B342,",",C342,",",D342,",",E342,","," ")</f>
        <v xml:space="preserve"> ,PLTG_Senipah_#01,generator,117.135,-0.988,46, </v>
      </c>
    </row>
    <row r="343" spans="1:15" x14ac:dyDescent="0.3">
      <c r="A343" t="s">
        <v>302</v>
      </c>
      <c r="B343" t="s">
        <v>24</v>
      </c>
      <c r="C343">
        <v>117.136</v>
      </c>
      <c r="D343">
        <v>-0.98699999999999999</v>
      </c>
      <c r="E343">
        <v>46</v>
      </c>
      <c r="F343" t="s">
        <v>7</v>
      </c>
      <c r="I343" t="s">
        <v>12</v>
      </c>
      <c r="J343">
        <v>2015</v>
      </c>
      <c r="L343" t="s">
        <v>302</v>
      </c>
      <c r="M343" t="e">
        <f t="shared" si="5"/>
        <v>#VALUE!</v>
      </c>
      <c r="N343" t="e">
        <f t="shared" si="5"/>
        <v>#VALUE!</v>
      </c>
      <c r="O343" t="str">
        <f>CONCATENATE(" ",",",L343,",",B343,",",C343,",",D343,",",E343,","," ")</f>
        <v xml:space="preserve"> ,PLTG_Senipah_#02,generator,117.136,-0.987,46, </v>
      </c>
    </row>
    <row r="344" spans="1:15" x14ac:dyDescent="0.3">
      <c r="A344" t="s">
        <v>310</v>
      </c>
      <c r="B344" t="s">
        <v>24</v>
      </c>
      <c r="C344">
        <v>117.062</v>
      </c>
      <c r="D344">
        <v>-0.373</v>
      </c>
      <c r="E344">
        <v>25</v>
      </c>
      <c r="F344" t="s">
        <v>9</v>
      </c>
      <c r="I344" t="s">
        <v>12</v>
      </c>
      <c r="J344">
        <v>2008</v>
      </c>
      <c r="L344" t="s">
        <v>310</v>
      </c>
      <c r="M344" t="e">
        <f t="shared" si="5"/>
        <v>#VALUE!</v>
      </c>
      <c r="N344" t="e">
        <f t="shared" si="5"/>
        <v>#VALUE!</v>
      </c>
      <c r="O344" t="str">
        <f>CONCATENATE(" ",",",L344,",",B344,",",C344,",",D344,",",E344,","," ")</f>
        <v xml:space="preserve"> ,PLTU_Embalut_(PT._Cahaya_Fajar_Kaltim)_#01,generator,117.062,-0.373,25, </v>
      </c>
    </row>
    <row r="345" spans="1:15" x14ac:dyDescent="0.3">
      <c r="A345" t="s">
        <v>311</v>
      </c>
      <c r="B345" t="s">
        <v>24</v>
      </c>
      <c r="C345">
        <v>117.062</v>
      </c>
      <c r="D345">
        <v>-0.373</v>
      </c>
      <c r="E345">
        <v>25</v>
      </c>
      <c r="F345" t="s">
        <v>9</v>
      </c>
      <c r="I345" t="s">
        <v>12</v>
      </c>
      <c r="J345">
        <v>2008</v>
      </c>
      <c r="L345" t="s">
        <v>311</v>
      </c>
      <c r="M345" t="e">
        <f t="shared" si="5"/>
        <v>#VALUE!</v>
      </c>
      <c r="N345" t="e">
        <f t="shared" si="5"/>
        <v>#VALUE!</v>
      </c>
      <c r="O345" t="str">
        <f>CONCATENATE(" ",",",L345,",",B345,",",C345,",",D345,",",E345,","," ")</f>
        <v xml:space="preserve"> ,PLTU_Embalut_(PT._Cahaya_Fajar_Kaltim)_#02,generator,117.062,-0.373,25, </v>
      </c>
    </row>
    <row r="346" spans="1:15" x14ac:dyDescent="0.3">
      <c r="A346" t="s">
        <v>312</v>
      </c>
      <c r="B346" t="s">
        <v>24</v>
      </c>
      <c r="C346">
        <v>117.063</v>
      </c>
      <c r="D346">
        <v>-0.373</v>
      </c>
      <c r="E346">
        <v>50</v>
      </c>
      <c r="F346" t="s">
        <v>9</v>
      </c>
      <c r="I346" t="s">
        <v>12</v>
      </c>
      <c r="J346">
        <v>2008</v>
      </c>
      <c r="L346" t="s">
        <v>312</v>
      </c>
      <c r="M346" t="e">
        <f t="shared" ref="M346:N396" si="6">REPLACE(L346, FIND(" ", L346), 1, "_")</f>
        <v>#VALUE!</v>
      </c>
      <c r="N346" t="e">
        <f t="shared" si="6"/>
        <v>#VALUE!</v>
      </c>
      <c r="O346" t="str">
        <f>CONCATENATE(" ",",",L346,",",B346,",",C346,",",D346,",",E346,","," ")</f>
        <v xml:space="preserve"> ,PLTU_Embalut_Ekspansi_(PT._Cahaya_Fajar_Kaltim),generator,117.063,-0.373,50, </v>
      </c>
    </row>
    <row r="347" spans="1:15" x14ac:dyDescent="0.3">
      <c r="A347" t="s">
        <v>309</v>
      </c>
      <c r="B347" t="s">
        <v>24</v>
      </c>
      <c r="C347">
        <v>109.20399999999999</v>
      </c>
      <c r="D347">
        <v>5.8999999999999997E-2</v>
      </c>
      <c r="E347">
        <v>100</v>
      </c>
      <c r="F347" t="s">
        <v>6</v>
      </c>
      <c r="I347" t="s">
        <v>12</v>
      </c>
      <c r="J347">
        <v>2017</v>
      </c>
      <c r="L347" t="s">
        <v>309</v>
      </c>
      <c r="M347" t="e">
        <f t="shared" si="6"/>
        <v>#VALUE!</v>
      </c>
      <c r="N347" t="e">
        <f t="shared" si="6"/>
        <v>#VALUE!</v>
      </c>
      <c r="O347" t="str">
        <f>CONCATENATE(" ",",",L347,",",B347,",",C347,",",D347,",",E347,","," ")</f>
        <v xml:space="preserve"> ,PLTMG_MPP_PLN_Batam_(MPP_Pontianak),generator,109.204,0.059,100, </v>
      </c>
    </row>
    <row r="348" spans="1:15" x14ac:dyDescent="0.3">
      <c r="A348" t="s">
        <v>313</v>
      </c>
      <c r="B348" t="s">
        <v>24</v>
      </c>
      <c r="C348">
        <v>113.873</v>
      </c>
      <c r="D348">
        <v>-1.117</v>
      </c>
      <c r="E348">
        <v>0.22</v>
      </c>
      <c r="F348" t="s">
        <v>6</v>
      </c>
      <c r="I348" t="s">
        <v>13</v>
      </c>
      <c r="J348">
        <v>1999</v>
      </c>
      <c r="L348" t="s">
        <v>313</v>
      </c>
      <c r="M348" t="e">
        <f t="shared" si="6"/>
        <v>#VALUE!</v>
      </c>
      <c r="N348" t="e">
        <f t="shared" si="6"/>
        <v>#VALUE!</v>
      </c>
      <c r="O348" t="str">
        <f>CONCATENATE(" ",",",L348,",",B348,",",C348,",",D348,",",E348,","," ")</f>
        <v xml:space="preserve"> ,PLTD_Kuala_Kurun_#01_(MWM),generator,113.873,-1.117,0.22, </v>
      </c>
    </row>
    <row r="349" spans="1:15" x14ac:dyDescent="0.3">
      <c r="A349" t="s">
        <v>322</v>
      </c>
      <c r="B349" t="s">
        <v>24</v>
      </c>
      <c r="C349">
        <v>113.873</v>
      </c>
      <c r="D349">
        <v>-1.117</v>
      </c>
      <c r="E349">
        <v>0.52800000000000002</v>
      </c>
      <c r="F349" t="s">
        <v>6</v>
      </c>
      <c r="I349" t="s">
        <v>13</v>
      </c>
      <c r="J349">
        <v>2004</v>
      </c>
      <c r="L349" t="s">
        <v>322</v>
      </c>
      <c r="M349" t="e">
        <f t="shared" si="6"/>
        <v>#VALUE!</v>
      </c>
      <c r="N349" t="e">
        <f t="shared" si="6"/>
        <v>#VALUE!</v>
      </c>
      <c r="O349" t="str">
        <f>CONCATENATE(" ",",",L349,",",B349,",",C349,",",D349,",",E349,","," ")</f>
        <v xml:space="preserve"> ,PLTD_Kuala_Kurun_#02_(DEUTZ_MWM),generator,113.873,-1.117,0.528, </v>
      </c>
    </row>
    <row r="350" spans="1:15" x14ac:dyDescent="0.3">
      <c r="A350" t="s">
        <v>314</v>
      </c>
      <c r="B350" t="s">
        <v>24</v>
      </c>
      <c r="C350">
        <v>113.872</v>
      </c>
      <c r="D350">
        <v>-1.117</v>
      </c>
      <c r="E350">
        <v>1.33</v>
      </c>
      <c r="F350" t="s">
        <v>6</v>
      </c>
      <c r="I350" t="s">
        <v>13</v>
      </c>
      <c r="J350">
        <v>2018</v>
      </c>
      <c r="L350" t="s">
        <v>314</v>
      </c>
      <c r="M350" t="e">
        <f t="shared" si="6"/>
        <v>#VALUE!</v>
      </c>
      <c r="N350" t="e">
        <f t="shared" si="6"/>
        <v>#VALUE!</v>
      </c>
      <c r="O350" t="str">
        <f>CONCATENATE(" ",",",L350,",",B350,",",C350,",",D350,",",E350,","," ")</f>
        <v xml:space="preserve"> ,PLTD_Kuala_Kurun_#03_MITSUBISHI),generator,113.872,-1.117,1.33, </v>
      </c>
    </row>
    <row r="351" spans="1:15" x14ac:dyDescent="0.3">
      <c r="A351" t="s">
        <v>315</v>
      </c>
      <c r="B351" t="s">
        <v>24</v>
      </c>
      <c r="C351">
        <v>113.872</v>
      </c>
      <c r="D351">
        <v>-1.117</v>
      </c>
      <c r="E351">
        <v>1.33</v>
      </c>
      <c r="F351" t="s">
        <v>6</v>
      </c>
      <c r="I351" t="s">
        <v>13</v>
      </c>
      <c r="J351">
        <v>2018</v>
      </c>
      <c r="L351" t="s">
        <v>315</v>
      </c>
      <c r="M351" t="e">
        <f t="shared" si="6"/>
        <v>#VALUE!</v>
      </c>
      <c r="N351" t="e">
        <f t="shared" si="6"/>
        <v>#VALUE!</v>
      </c>
      <c r="O351" t="str">
        <f>CONCATENATE(" ",",",L351,",",B351,",",C351,",",D351,",",E351,","," ")</f>
        <v xml:space="preserve"> ,PLTD_Kuala_Kurun_#04_MITSUBISHI),generator,113.872,-1.117,1.33, </v>
      </c>
    </row>
    <row r="352" spans="1:15" x14ac:dyDescent="0.3">
      <c r="A352" t="s">
        <v>316</v>
      </c>
      <c r="B352" t="s">
        <v>24</v>
      </c>
      <c r="C352">
        <v>113.872</v>
      </c>
      <c r="D352">
        <v>-1.117</v>
      </c>
      <c r="E352">
        <v>1.33</v>
      </c>
      <c r="F352" t="s">
        <v>6</v>
      </c>
      <c r="I352" t="s">
        <v>13</v>
      </c>
      <c r="J352">
        <v>2018</v>
      </c>
      <c r="L352" t="s">
        <v>316</v>
      </c>
      <c r="M352" t="e">
        <f t="shared" si="6"/>
        <v>#VALUE!</v>
      </c>
      <c r="N352" t="e">
        <f t="shared" si="6"/>
        <v>#VALUE!</v>
      </c>
      <c r="O352" t="str">
        <f>CONCATENATE(" ",",",L352,",",B352,",",C352,",",D352,",",E352,","," ")</f>
        <v xml:space="preserve"> ,PLTD_Kuala_Kurun_#05_MITSUBISHI),generator,113.872,-1.117,1.33, </v>
      </c>
    </row>
    <row r="353" spans="1:15" x14ac:dyDescent="0.3">
      <c r="A353" t="s">
        <v>317</v>
      </c>
      <c r="B353" t="s">
        <v>24</v>
      </c>
      <c r="C353">
        <v>112.545</v>
      </c>
      <c r="D353">
        <v>-3.39</v>
      </c>
      <c r="E353">
        <v>0.22</v>
      </c>
      <c r="F353" t="s">
        <v>6</v>
      </c>
      <c r="I353" t="s">
        <v>13</v>
      </c>
      <c r="J353">
        <v>1991</v>
      </c>
      <c r="L353" t="s">
        <v>317</v>
      </c>
      <c r="M353" t="e">
        <f t="shared" si="6"/>
        <v>#VALUE!</v>
      </c>
      <c r="N353" t="e">
        <f t="shared" si="6"/>
        <v>#VALUE!</v>
      </c>
      <c r="O353" t="str">
        <f>CONCATENATE(" ",",",L353,",",B353,",",C353,",",D353,",",E353,","," ")</f>
        <v xml:space="preserve"> ,PLTD_Kuala_Pembuang_#01_(MWM),generator,112.545,-3.39,0.22, </v>
      </c>
    </row>
    <row r="354" spans="1:15" x14ac:dyDescent="0.3">
      <c r="A354" t="s">
        <v>318</v>
      </c>
      <c r="B354" t="s">
        <v>24</v>
      </c>
      <c r="C354">
        <v>112.545</v>
      </c>
      <c r="D354">
        <v>-3.39</v>
      </c>
      <c r="E354">
        <v>1.33</v>
      </c>
      <c r="F354" t="s">
        <v>6</v>
      </c>
      <c r="I354" t="s">
        <v>13</v>
      </c>
      <c r="J354">
        <v>2018</v>
      </c>
      <c r="L354" t="s">
        <v>318</v>
      </c>
      <c r="M354" t="e">
        <f t="shared" si="6"/>
        <v>#VALUE!</v>
      </c>
      <c r="N354" t="e">
        <f t="shared" si="6"/>
        <v>#VALUE!</v>
      </c>
      <c r="O354" t="str">
        <f>CONCATENATE(" ",",",L354,",",B354,",",C354,",",D354,",",E354,","," ")</f>
        <v xml:space="preserve"> ,PLTD_Kuala_Pembuang_#05_(MITSUBISHI),generator,112.545,-3.39,1.33, </v>
      </c>
    </row>
    <row r="355" spans="1:15" x14ac:dyDescent="0.3">
      <c r="A355" t="s">
        <v>319</v>
      </c>
      <c r="B355" t="s">
        <v>24</v>
      </c>
      <c r="C355">
        <v>112.545</v>
      </c>
      <c r="D355">
        <v>-3.39</v>
      </c>
      <c r="E355">
        <v>1.33</v>
      </c>
      <c r="F355" t="s">
        <v>6</v>
      </c>
      <c r="I355" t="s">
        <v>13</v>
      </c>
      <c r="J355">
        <v>2018</v>
      </c>
      <c r="L355" t="s">
        <v>319</v>
      </c>
      <c r="M355" t="e">
        <f t="shared" si="6"/>
        <v>#VALUE!</v>
      </c>
      <c r="N355" t="e">
        <f t="shared" si="6"/>
        <v>#VALUE!</v>
      </c>
      <c r="O355" t="str">
        <f>CONCATENATE(" ",",",L355,",",B355,",",C355,",",D355,",",E355,","," ")</f>
        <v xml:space="preserve"> ,PLTD_Kuala_Pembuang_#06_(MITSUBISIH),generator,112.545,-3.39,1.33, </v>
      </c>
    </row>
    <row r="356" spans="1:15" x14ac:dyDescent="0.3">
      <c r="A356" t="s">
        <v>320</v>
      </c>
      <c r="B356" t="s">
        <v>24</v>
      </c>
      <c r="C356">
        <v>112.545</v>
      </c>
      <c r="D356">
        <v>-3.39</v>
      </c>
      <c r="E356">
        <v>1.33</v>
      </c>
      <c r="F356" t="s">
        <v>6</v>
      </c>
      <c r="I356" t="s">
        <v>13</v>
      </c>
      <c r="J356">
        <v>2018</v>
      </c>
      <c r="L356" t="s">
        <v>320</v>
      </c>
      <c r="M356" t="e">
        <f t="shared" si="6"/>
        <v>#VALUE!</v>
      </c>
      <c r="N356" t="e">
        <f t="shared" si="6"/>
        <v>#VALUE!</v>
      </c>
      <c r="O356" t="str">
        <f>CONCATENATE(" ",",",L356,",",B356,",",C356,",",D356,",",E356,","," ")</f>
        <v xml:space="preserve"> ,PLTD_Kuala_Pembuang_#07_(MITSUBISHI),generator,112.545,-3.39,1.33, </v>
      </c>
    </row>
    <row r="357" spans="1:15" x14ac:dyDescent="0.3">
      <c r="A357" t="s">
        <v>321</v>
      </c>
      <c r="B357" t="s">
        <v>24</v>
      </c>
      <c r="C357">
        <v>112.545</v>
      </c>
      <c r="D357">
        <v>-3.39</v>
      </c>
      <c r="E357">
        <v>1.33</v>
      </c>
      <c r="F357" t="s">
        <v>6</v>
      </c>
      <c r="I357" t="s">
        <v>13</v>
      </c>
      <c r="J357">
        <v>2018</v>
      </c>
      <c r="L357" t="s">
        <v>321</v>
      </c>
      <c r="M357" t="e">
        <f t="shared" si="6"/>
        <v>#VALUE!</v>
      </c>
      <c r="N357" t="e">
        <f t="shared" si="6"/>
        <v>#VALUE!</v>
      </c>
      <c r="O357" t="str">
        <f>CONCATENATE(" ",",",L357,",",B357,",",C357,",",D357,",",E357,","," ")</f>
        <v xml:space="preserve"> ,PLTD_Kuala_Pembuang_#08_(MITSUBISHI),generator,112.545,-3.39,1.33, </v>
      </c>
    </row>
    <row r="358" spans="1:15" x14ac:dyDescent="0.3">
      <c r="A358" t="s">
        <v>303</v>
      </c>
      <c r="B358" t="s">
        <v>24</v>
      </c>
      <c r="C358">
        <v>111.164</v>
      </c>
      <c r="D358">
        <v>-2.7170000000000001</v>
      </c>
      <c r="E358">
        <v>0.22</v>
      </c>
      <c r="F358" t="s">
        <v>6</v>
      </c>
      <c r="I358" t="s">
        <v>13</v>
      </c>
      <c r="J358">
        <v>1998</v>
      </c>
      <c r="L358" t="s">
        <v>303</v>
      </c>
      <c r="M358" t="e">
        <f t="shared" si="6"/>
        <v>#VALUE!</v>
      </c>
      <c r="N358" t="e">
        <f t="shared" si="6"/>
        <v>#VALUE!</v>
      </c>
      <c r="O358" t="str">
        <f>CONCATENATE(" ",",",L358,",",B358,",",C358,",",D358,",",E358,","," ")</f>
        <v xml:space="preserve"> ,PLTD_Sukamara_#03_(MWM),generator,111.164,-2.717,0.22, </v>
      </c>
    </row>
    <row r="359" spans="1:15" x14ac:dyDescent="0.3">
      <c r="A359" t="s">
        <v>304</v>
      </c>
      <c r="B359" t="s">
        <v>24</v>
      </c>
      <c r="C359">
        <v>111.164</v>
      </c>
      <c r="D359">
        <v>-2.7170000000000001</v>
      </c>
      <c r="E359">
        <v>0.24</v>
      </c>
      <c r="F359" t="s">
        <v>6</v>
      </c>
      <c r="I359" t="s">
        <v>13</v>
      </c>
      <c r="J359">
        <v>1998</v>
      </c>
      <c r="L359" t="s">
        <v>304</v>
      </c>
      <c r="M359" t="e">
        <f t="shared" si="6"/>
        <v>#VALUE!</v>
      </c>
      <c r="N359" t="e">
        <f t="shared" si="6"/>
        <v>#VALUE!</v>
      </c>
      <c r="O359" t="str">
        <f>CONCATENATE(" ",",",L359,",",B359,",",C359,",",D359,",",E359,","," ")</f>
        <v xml:space="preserve"> ,PLTD_Sukamara_#04_(DEUTZ),generator,111.164,-2.717,0.24, </v>
      </c>
    </row>
    <row r="360" spans="1:15" x14ac:dyDescent="0.3">
      <c r="A360" t="s">
        <v>323</v>
      </c>
      <c r="B360" t="s">
        <v>24</v>
      </c>
      <c r="C360">
        <v>111.164</v>
      </c>
      <c r="D360">
        <v>-2.7170000000000001</v>
      </c>
      <c r="E360">
        <v>0.7</v>
      </c>
      <c r="F360" t="s">
        <v>6</v>
      </c>
      <c r="I360" t="s">
        <v>13</v>
      </c>
      <c r="J360">
        <v>2000</v>
      </c>
      <c r="L360" t="s">
        <v>323</v>
      </c>
      <c r="M360" t="e">
        <f t="shared" si="6"/>
        <v>#VALUE!</v>
      </c>
      <c r="N360" t="e">
        <f t="shared" si="6"/>
        <v>#VALUE!</v>
      </c>
      <c r="O360" t="str">
        <f>CONCATENATE(" ",",",L360,",",B360,",",C360,",",D360,",",E360,","," ")</f>
        <v xml:space="preserve"> ,PLTD_Sukamara_#05_(DEUTZ_AG),generator,111.164,-2.717,0.7, </v>
      </c>
    </row>
    <row r="361" spans="1:15" x14ac:dyDescent="0.3">
      <c r="A361" t="s">
        <v>305</v>
      </c>
      <c r="B361" t="s">
        <v>24</v>
      </c>
      <c r="C361">
        <v>111.164</v>
      </c>
      <c r="D361">
        <v>-2.7170000000000001</v>
      </c>
      <c r="E361">
        <v>0.52800000000000002</v>
      </c>
      <c r="F361" t="s">
        <v>6</v>
      </c>
      <c r="I361" t="s">
        <v>13</v>
      </c>
      <c r="J361">
        <v>2017</v>
      </c>
      <c r="L361" t="s">
        <v>305</v>
      </c>
      <c r="M361" t="e">
        <f t="shared" si="6"/>
        <v>#VALUE!</v>
      </c>
      <c r="N361" t="e">
        <f t="shared" si="6"/>
        <v>#VALUE!</v>
      </c>
      <c r="O361" t="str">
        <f>CONCATENATE(" ",",",L361,",",B361,",",C361,",",D361,",",E361,","," ")</f>
        <v xml:space="preserve"> ,PLTD_Sukamara_#06_(MTU),generator,111.164,-2.717,0.528, </v>
      </c>
    </row>
    <row r="362" spans="1:15" x14ac:dyDescent="0.3">
      <c r="A362" t="s">
        <v>306</v>
      </c>
      <c r="B362" t="s">
        <v>24</v>
      </c>
      <c r="C362">
        <v>111.164</v>
      </c>
      <c r="D362">
        <v>-2.7170000000000001</v>
      </c>
      <c r="E362">
        <v>1.33</v>
      </c>
      <c r="F362" t="s">
        <v>6</v>
      </c>
      <c r="I362" t="s">
        <v>13</v>
      </c>
      <c r="J362">
        <v>2018</v>
      </c>
      <c r="L362" t="s">
        <v>306</v>
      </c>
      <c r="M362" t="e">
        <f t="shared" si="6"/>
        <v>#VALUE!</v>
      </c>
      <c r="N362" t="e">
        <f t="shared" si="6"/>
        <v>#VALUE!</v>
      </c>
      <c r="O362" t="str">
        <f>CONCATENATE(" ",",",L362,",",B362,",",C362,",",D362,",",E362,","," ")</f>
        <v xml:space="preserve"> ,PLTD_Sukamara_#07_(MITSUBITSI),generator,111.164,-2.717,1.33, </v>
      </c>
    </row>
    <row r="363" spans="1:15" x14ac:dyDescent="0.3">
      <c r="A363" t="s">
        <v>307</v>
      </c>
      <c r="B363" t="s">
        <v>24</v>
      </c>
      <c r="C363">
        <v>111.164</v>
      </c>
      <c r="D363">
        <v>-2.7170000000000001</v>
      </c>
      <c r="E363">
        <v>1.33</v>
      </c>
      <c r="F363" t="s">
        <v>6</v>
      </c>
      <c r="I363" t="s">
        <v>13</v>
      </c>
      <c r="J363">
        <v>2018</v>
      </c>
      <c r="L363" t="s">
        <v>307</v>
      </c>
      <c r="M363" t="e">
        <f t="shared" si="6"/>
        <v>#VALUE!</v>
      </c>
      <c r="N363" t="e">
        <f t="shared" si="6"/>
        <v>#VALUE!</v>
      </c>
      <c r="O363" t="str">
        <f>CONCATENATE(" ",",",L363,",",B363,",",C363,",",D363,",",E363,","," ")</f>
        <v xml:space="preserve"> ,PLTD_Sukamara_#08_(MITSUBITSI),generator,111.164,-2.717,1.33, </v>
      </c>
    </row>
    <row r="364" spans="1:15" x14ac:dyDescent="0.3">
      <c r="A364" t="s">
        <v>308</v>
      </c>
      <c r="B364" t="s">
        <v>24</v>
      </c>
      <c r="C364">
        <v>111.164</v>
      </c>
      <c r="D364">
        <v>-2.7170000000000001</v>
      </c>
      <c r="E364">
        <v>1.33</v>
      </c>
      <c r="F364" t="s">
        <v>6</v>
      </c>
      <c r="I364" t="s">
        <v>13</v>
      </c>
      <c r="J364">
        <v>2018</v>
      </c>
      <c r="L364" t="s">
        <v>308</v>
      </c>
      <c r="M364" t="e">
        <f t="shared" si="6"/>
        <v>#VALUE!</v>
      </c>
      <c r="N364" t="e">
        <f t="shared" si="6"/>
        <v>#VALUE!</v>
      </c>
      <c r="O364" t="str">
        <f>CONCATENATE(" ",",",L364,",",B364,",",C364,",",D364,",",E364,","," ")</f>
        <v xml:space="preserve"> ,PLTD_Sukamara_#09_(MITSUBITSI),generator,111.164,-2.717,1.33, </v>
      </c>
    </row>
    <row r="365" spans="1:15" x14ac:dyDescent="0.3">
      <c r="A365" t="s">
        <v>324</v>
      </c>
      <c r="B365" t="s">
        <v>24</v>
      </c>
      <c r="C365">
        <v>116.119</v>
      </c>
      <c r="D365">
        <v>-3.2709999999999999</v>
      </c>
      <c r="E365">
        <v>3.2</v>
      </c>
      <c r="F365" t="s">
        <v>9</v>
      </c>
      <c r="I365" t="s">
        <v>14</v>
      </c>
      <c r="J365">
        <v>2016</v>
      </c>
      <c r="L365" t="s">
        <v>324</v>
      </c>
      <c r="M365" t="e">
        <f t="shared" si="6"/>
        <v>#VALUE!</v>
      </c>
      <c r="N365" t="e">
        <f t="shared" si="6"/>
        <v>#VALUE!</v>
      </c>
      <c r="O365" t="str">
        <f>CONCATENATE(" ",",",L365,",",B365,",",C365,",",D365,",",E365,","," ")</f>
        <v xml:space="preserve"> ,PLTU_PT._Smart_Tarjun_Refinery,generator,116.119,-3.271,3.2, </v>
      </c>
    </row>
    <row r="366" spans="1:15" x14ac:dyDescent="0.3">
      <c r="A366" t="s">
        <v>333</v>
      </c>
      <c r="B366" t="s">
        <v>24</v>
      </c>
      <c r="C366">
        <v>111.703</v>
      </c>
      <c r="D366">
        <v>-2.7709999999999999</v>
      </c>
      <c r="E366">
        <v>14</v>
      </c>
      <c r="F366" t="s">
        <v>9</v>
      </c>
      <c r="I366" t="s">
        <v>12</v>
      </c>
      <c r="J366">
        <v>2011</v>
      </c>
      <c r="L366" t="s">
        <v>333</v>
      </c>
      <c r="M366" t="e">
        <f t="shared" si="6"/>
        <v>#VALUE!</v>
      </c>
      <c r="N366" t="e">
        <f t="shared" si="6"/>
        <v>#VALUE!</v>
      </c>
      <c r="O366" t="str">
        <f>CONCATENATE(" ",",",L366,",",B366,",",C366,",",D366,",",E366,","," ")</f>
        <v xml:space="preserve"> ,PLTU_Pangkalan_Bun_(PT._Eksploitasi_Energi_Indonesia),generator,111.703,-2.771,14, </v>
      </c>
    </row>
    <row r="367" spans="1:15" x14ac:dyDescent="0.3">
      <c r="A367" t="s">
        <v>330</v>
      </c>
      <c r="B367" t="s">
        <v>24</v>
      </c>
      <c r="C367">
        <v>112.545</v>
      </c>
      <c r="D367">
        <v>-3.39</v>
      </c>
      <c r="E367">
        <v>0.52800000000000002</v>
      </c>
      <c r="F367" t="s">
        <v>6</v>
      </c>
      <c r="I367" t="s">
        <v>13</v>
      </c>
      <c r="J367">
        <v>2005</v>
      </c>
      <c r="L367" t="s">
        <v>330</v>
      </c>
      <c r="M367" t="e">
        <f t="shared" si="6"/>
        <v>#VALUE!</v>
      </c>
      <c r="N367" t="e">
        <f t="shared" si="6"/>
        <v>#VALUE!</v>
      </c>
      <c r="O367" t="str">
        <f>CONCATENATE(" ",",",L367,",",B367,",",C367,",",D367,",",E367,","," ")</f>
        <v xml:space="preserve"> ,PLTD_Kuala_Pembuang_#02_(DEUTZ_MWM),generator,112.545,-3.39,0.528, </v>
      </c>
    </row>
    <row r="368" spans="1:15" x14ac:dyDescent="0.3">
      <c r="A368" t="s">
        <v>331</v>
      </c>
      <c r="B368" t="s">
        <v>24</v>
      </c>
      <c r="C368">
        <v>112.545</v>
      </c>
      <c r="D368">
        <v>-3.39</v>
      </c>
      <c r="E368">
        <v>0.52800000000000002</v>
      </c>
      <c r="F368" t="s">
        <v>6</v>
      </c>
      <c r="I368" t="s">
        <v>13</v>
      </c>
      <c r="J368">
        <v>2008</v>
      </c>
      <c r="L368" t="s">
        <v>331</v>
      </c>
      <c r="M368" t="e">
        <f t="shared" si="6"/>
        <v>#VALUE!</v>
      </c>
      <c r="N368" t="e">
        <f t="shared" si="6"/>
        <v>#VALUE!</v>
      </c>
      <c r="O368" t="str">
        <f>CONCATENATE(" ",",",L368,",",B368,",",C368,",",D368,",",E368,","," ")</f>
        <v xml:space="preserve"> ,PLTD_Kuala_Pembuang_#03_(DEUTZ_MWM),generator,112.545,-3.39,0.528, </v>
      </c>
    </row>
    <row r="369" spans="1:15" x14ac:dyDescent="0.3">
      <c r="A369" t="s">
        <v>332</v>
      </c>
      <c r="B369" t="s">
        <v>24</v>
      </c>
      <c r="C369">
        <v>112.545</v>
      </c>
      <c r="D369">
        <v>-3.39</v>
      </c>
      <c r="E369">
        <v>0.52800000000000002</v>
      </c>
      <c r="F369" t="s">
        <v>6</v>
      </c>
      <c r="I369" t="s">
        <v>13</v>
      </c>
      <c r="J369">
        <v>2008</v>
      </c>
      <c r="L369" t="s">
        <v>332</v>
      </c>
      <c r="M369" t="e">
        <f t="shared" si="6"/>
        <v>#VALUE!</v>
      </c>
      <c r="N369" t="e">
        <f t="shared" si="6"/>
        <v>#VALUE!</v>
      </c>
      <c r="O369" t="str">
        <f>CONCATENATE(" ",",",L369,",",B369,",",C369,",",D369,",",E369,","," ")</f>
        <v xml:space="preserve"> ,PLTD_Kuala_Pembuang_#04_(DEUTZ_MWM),generator,112.545,-3.39,0.528, </v>
      </c>
    </row>
    <row r="370" spans="1:15" x14ac:dyDescent="0.3">
      <c r="A370" t="s">
        <v>325</v>
      </c>
      <c r="B370" t="s">
        <v>24</v>
      </c>
      <c r="C370">
        <v>111.164</v>
      </c>
      <c r="D370">
        <v>-2.7170000000000001</v>
      </c>
      <c r="E370">
        <v>0.53600000000000003</v>
      </c>
      <c r="F370" t="s">
        <v>6</v>
      </c>
      <c r="I370" t="s">
        <v>13</v>
      </c>
      <c r="J370">
        <v>2006</v>
      </c>
      <c r="L370" t="s">
        <v>325</v>
      </c>
      <c r="M370" t="e">
        <f t="shared" si="6"/>
        <v>#VALUE!</v>
      </c>
      <c r="N370" t="e">
        <f t="shared" si="6"/>
        <v>#VALUE!</v>
      </c>
      <c r="O370" t="str">
        <f>CONCATENATE(" ",",",L370,",",B370,",",C370,",",D370,",",E370,","," ")</f>
        <v xml:space="preserve"> ,PLTD_Sukamara_#01_(MAN),generator,111.164,-2.717,0.536, </v>
      </c>
    </row>
    <row r="371" spans="1:15" x14ac:dyDescent="0.3">
      <c r="A371" t="s">
        <v>326</v>
      </c>
      <c r="B371" t="s">
        <v>24</v>
      </c>
      <c r="C371">
        <v>111.164</v>
      </c>
      <c r="D371">
        <v>-2.7170000000000001</v>
      </c>
      <c r="E371">
        <v>0.53600000000000003</v>
      </c>
      <c r="F371" t="s">
        <v>6</v>
      </c>
      <c r="I371" t="s">
        <v>13</v>
      </c>
      <c r="J371">
        <v>2009</v>
      </c>
      <c r="L371" t="s">
        <v>326</v>
      </c>
      <c r="M371" t="e">
        <f t="shared" si="6"/>
        <v>#VALUE!</v>
      </c>
      <c r="N371" t="e">
        <f t="shared" si="6"/>
        <v>#VALUE!</v>
      </c>
      <c r="O371" t="str">
        <f>CONCATENATE(" ",",",L371,",",B371,",",C371,",",D371,",",E371,","," ")</f>
        <v xml:space="preserve"> ,PLTD_Sukamara_#02_(MAN),generator,111.164,-2.717,0.536, </v>
      </c>
    </row>
    <row r="372" spans="1:15" x14ac:dyDescent="0.3">
      <c r="A372" t="s">
        <v>334</v>
      </c>
      <c r="B372" t="s">
        <v>24</v>
      </c>
      <c r="C372">
        <v>117.619</v>
      </c>
      <c r="D372">
        <v>2.2149999999999999</v>
      </c>
      <c r="E372">
        <v>21</v>
      </c>
      <c r="F372" t="s">
        <v>9</v>
      </c>
      <c r="I372" t="s">
        <v>14</v>
      </c>
      <c r="J372">
        <v>2004</v>
      </c>
      <c r="L372" t="s">
        <v>334</v>
      </c>
      <c r="M372" t="e">
        <f t="shared" si="6"/>
        <v>#VALUE!</v>
      </c>
      <c r="N372" t="e">
        <f t="shared" si="6"/>
        <v>#VALUE!</v>
      </c>
      <c r="O372" t="str">
        <f>CONCATENATE(" ",",",L372,",",B372,",",C372,",",D372,",",E372,","," ")</f>
        <v xml:space="preserve"> ,PLTU_Lati_(PT._Indo_Pusaka_Berau),generator,117.619,2.215,21, </v>
      </c>
    </row>
    <row r="373" spans="1:15" x14ac:dyDescent="0.3">
      <c r="A373" t="s">
        <v>370</v>
      </c>
      <c r="B373" t="s">
        <v>24</v>
      </c>
      <c r="C373">
        <v>117.63500000000001</v>
      </c>
      <c r="D373">
        <v>0.53900000000000003</v>
      </c>
      <c r="E373">
        <v>18</v>
      </c>
      <c r="F373" t="s">
        <v>9</v>
      </c>
      <c r="I373" t="s">
        <v>14</v>
      </c>
      <c r="J373">
        <v>2017</v>
      </c>
      <c r="L373" t="s">
        <v>370</v>
      </c>
      <c r="M373" t="e">
        <f t="shared" si="6"/>
        <v>#VALUE!</v>
      </c>
      <c r="N373" t="e">
        <f t="shared" si="6"/>
        <v>#VALUE!</v>
      </c>
      <c r="O373" t="str">
        <f>CONCATENATE(" ",",",L373,",",B373,",",C373,",",D373,",",E373,","," ")</f>
        <v xml:space="preserve"> ,PLTU_Sangatta_(PT._Kaltim_Prima_Coal)_Ex_Sektor_Mahakam,generator,117.635,0.539,18, </v>
      </c>
    </row>
    <row r="374" spans="1:15" x14ac:dyDescent="0.3">
      <c r="A374" t="s">
        <v>327</v>
      </c>
      <c r="B374" t="s">
        <v>24</v>
      </c>
      <c r="C374">
        <v>117.596</v>
      </c>
      <c r="D374">
        <v>3.3039999999999998</v>
      </c>
      <c r="E374">
        <v>6</v>
      </c>
      <c r="F374" t="s">
        <v>7</v>
      </c>
      <c r="I374" t="s">
        <v>13</v>
      </c>
      <c r="J374">
        <v>2004</v>
      </c>
      <c r="L374" t="s">
        <v>327</v>
      </c>
      <c r="M374" t="e">
        <f t="shared" si="6"/>
        <v>#VALUE!</v>
      </c>
      <c r="N374" t="e">
        <f t="shared" si="6"/>
        <v>#VALUE!</v>
      </c>
      <c r="O374" t="str">
        <f>CONCATENATE(" ",",",L374,",",B374,",",C374,",",D374,",",E374,","," ")</f>
        <v xml:space="preserve"> ,PLTMG_Gunung_Belah_#01,generator,117.596,3.304,6, </v>
      </c>
    </row>
    <row r="375" spans="1:15" x14ac:dyDescent="0.3">
      <c r="A375" t="s">
        <v>328</v>
      </c>
      <c r="B375" t="s">
        <v>24</v>
      </c>
      <c r="C375">
        <v>117.596</v>
      </c>
      <c r="D375">
        <v>3.3039999999999998</v>
      </c>
      <c r="E375">
        <v>6</v>
      </c>
      <c r="F375" t="s">
        <v>7</v>
      </c>
      <c r="I375" t="s">
        <v>13</v>
      </c>
      <c r="J375">
        <v>2004</v>
      </c>
      <c r="L375" t="s">
        <v>328</v>
      </c>
      <c r="M375" t="e">
        <f t="shared" si="6"/>
        <v>#VALUE!</v>
      </c>
      <c r="N375" t="e">
        <f t="shared" si="6"/>
        <v>#VALUE!</v>
      </c>
      <c r="O375" t="str">
        <f>CONCATENATE(" ",",",L375,",",B375,",",C375,",",D375,",",E375,","," ")</f>
        <v xml:space="preserve"> ,PLTMG_Gunung_Belah_#02,generator,117.596,3.304,6, </v>
      </c>
    </row>
    <row r="376" spans="1:15" x14ac:dyDescent="0.3">
      <c r="A376" t="s">
        <v>335</v>
      </c>
      <c r="B376" t="s">
        <v>24</v>
      </c>
      <c r="C376">
        <v>117.61199999999999</v>
      </c>
      <c r="D376">
        <v>3.2919999999999998</v>
      </c>
      <c r="E376">
        <v>7</v>
      </c>
      <c r="F376" t="s">
        <v>9</v>
      </c>
      <c r="I376" t="s">
        <v>15</v>
      </c>
      <c r="J376">
        <v>2017</v>
      </c>
      <c r="L376" t="s">
        <v>335</v>
      </c>
      <c r="M376" t="e">
        <f t="shared" si="6"/>
        <v>#VALUE!</v>
      </c>
      <c r="N376" t="e">
        <f t="shared" si="6"/>
        <v>#VALUE!</v>
      </c>
      <c r="O376" t="str">
        <f>CONCATENATE(" ",",",L376,",",B376,",",C376,",",D376,",",E376,","," ")</f>
        <v xml:space="preserve"> ,PLTU_PT._Idec_Abadi_Wood_Industries_(AWI),generator,117.612,3.292,7, </v>
      </c>
    </row>
    <row r="377" spans="1:15" x14ac:dyDescent="0.3">
      <c r="A377" t="s">
        <v>336</v>
      </c>
      <c r="B377" t="s">
        <v>24</v>
      </c>
      <c r="C377">
        <v>116.108</v>
      </c>
      <c r="D377">
        <v>-3.2730000000000001</v>
      </c>
      <c r="E377">
        <v>55</v>
      </c>
      <c r="F377" t="s">
        <v>9</v>
      </c>
      <c r="I377" t="s">
        <v>14</v>
      </c>
      <c r="J377">
        <v>2000</v>
      </c>
      <c r="L377" t="s">
        <v>336</v>
      </c>
      <c r="M377" t="e">
        <f t="shared" si="6"/>
        <v>#VALUE!</v>
      </c>
      <c r="N377" t="e">
        <f t="shared" si="6"/>
        <v>#VALUE!</v>
      </c>
      <c r="O377" t="str">
        <f>CONCATENATE(" ",",",L377,",",B377,",",C377,",",D377,",",E377,","," ")</f>
        <v xml:space="preserve"> ,PLTU_PT._Indocement_Tunggal_Perkasa,generator,116.108,-3.273,55, </v>
      </c>
    </row>
    <row r="378" spans="1:15" x14ac:dyDescent="0.3">
      <c r="A378" t="s">
        <v>337</v>
      </c>
      <c r="B378" t="s">
        <v>24</v>
      </c>
      <c r="C378">
        <v>115.44499999999999</v>
      </c>
      <c r="D378">
        <v>-2.1579999999999999</v>
      </c>
      <c r="E378">
        <v>60</v>
      </c>
      <c r="F378" t="s">
        <v>9</v>
      </c>
      <c r="I378" t="s">
        <v>15</v>
      </c>
      <c r="J378">
        <v>2013</v>
      </c>
      <c r="L378" t="s">
        <v>337</v>
      </c>
      <c r="M378" t="e">
        <f t="shared" si="6"/>
        <v>#VALUE!</v>
      </c>
      <c r="N378" t="e">
        <f t="shared" si="6"/>
        <v>#VALUE!</v>
      </c>
      <c r="O378" t="str">
        <f>CONCATENATE(" ",",",L378,",",B378,",",C378,",",D378,",",E378,","," ")</f>
        <v xml:space="preserve"> ,PLTU_PT._Makmur_Sejahtera_Wisesa,generator,115.445,-2.158,60, </v>
      </c>
    </row>
    <row r="379" spans="1:15" x14ac:dyDescent="0.3">
      <c r="A379" t="s">
        <v>329</v>
      </c>
      <c r="B379" t="s">
        <v>24</v>
      </c>
      <c r="C379">
        <v>117.596</v>
      </c>
      <c r="D379">
        <v>3.3029999999999999</v>
      </c>
      <c r="E379">
        <v>15.6999999999999</v>
      </c>
      <c r="F379" t="s">
        <v>7</v>
      </c>
      <c r="I379" t="s">
        <v>13</v>
      </c>
      <c r="J379">
        <v>2004</v>
      </c>
      <c r="L379" t="s">
        <v>329</v>
      </c>
      <c r="M379" t="e">
        <f t="shared" si="6"/>
        <v>#VALUE!</v>
      </c>
      <c r="N379" t="e">
        <f t="shared" si="6"/>
        <v>#VALUE!</v>
      </c>
      <c r="O379" t="str">
        <f>CONCATENATE(" ",",",L379,",",B379,",",C379,",",D379,",",E379,","," ")</f>
        <v xml:space="preserve"> ,PLTG_PLN_Tarakan_#01,generator,117.596,3.303,15.6999999999999, </v>
      </c>
    </row>
    <row r="380" spans="1:15" x14ac:dyDescent="0.3">
      <c r="A380" t="s">
        <v>338</v>
      </c>
      <c r="B380" t="s">
        <v>24</v>
      </c>
      <c r="C380">
        <v>117.596</v>
      </c>
      <c r="D380">
        <v>3.3029999999999999</v>
      </c>
      <c r="E380">
        <v>30</v>
      </c>
      <c r="F380" t="s">
        <v>7</v>
      </c>
      <c r="I380" t="s">
        <v>13</v>
      </c>
      <c r="J380">
        <v>2004</v>
      </c>
      <c r="L380" t="s">
        <v>338</v>
      </c>
      <c r="M380" t="e">
        <f t="shared" si="6"/>
        <v>#VALUE!</v>
      </c>
      <c r="N380" t="e">
        <f t="shared" si="6"/>
        <v>#VALUE!</v>
      </c>
      <c r="O380" t="str">
        <f>CONCATENATE(" ",",",L380,",",B380,",",C380,",",D380,",",E380,","," ")</f>
        <v xml:space="preserve"> ,PLTMG_PLN_Tarakan,generator,117.596,3.303,30, </v>
      </c>
    </row>
    <row r="381" spans="1:15" x14ac:dyDescent="0.3">
      <c r="A381" t="s">
        <v>339</v>
      </c>
      <c r="B381" t="s">
        <v>24</v>
      </c>
      <c r="C381">
        <v>117.596</v>
      </c>
      <c r="D381">
        <v>3.3039999999999998</v>
      </c>
      <c r="E381">
        <v>23.6</v>
      </c>
      <c r="F381" t="s">
        <v>7</v>
      </c>
      <c r="I381" t="s">
        <v>13</v>
      </c>
      <c r="J381">
        <v>2011</v>
      </c>
      <c r="L381" t="s">
        <v>339</v>
      </c>
      <c r="M381" t="e">
        <f t="shared" si="6"/>
        <v>#VALUE!</v>
      </c>
      <c r="N381" t="e">
        <f t="shared" si="6"/>
        <v>#VALUE!</v>
      </c>
      <c r="O381" t="str">
        <f>CONCATENATE(" ",",",L381,",",B381,",",C381,",",D381,",",E381,","," ")</f>
        <v xml:space="preserve"> ,PLTG_PLN_Tarakan_#02,generator,117.596,3.304,23.6, </v>
      </c>
    </row>
    <row r="382" spans="1:15" x14ac:dyDescent="0.3">
      <c r="A382" t="s">
        <v>341</v>
      </c>
      <c r="B382" t="s">
        <v>24</v>
      </c>
      <c r="C382">
        <v>117.521</v>
      </c>
      <c r="D382">
        <v>2.794</v>
      </c>
      <c r="E382">
        <v>7.5</v>
      </c>
      <c r="F382" t="s">
        <v>9</v>
      </c>
      <c r="I382" t="s">
        <v>15</v>
      </c>
      <c r="J382">
        <v>2016</v>
      </c>
      <c r="L382" t="s">
        <v>341</v>
      </c>
      <c r="M382" t="e">
        <f t="shared" si="6"/>
        <v>#VALUE!</v>
      </c>
      <c r="N382" t="e">
        <f t="shared" si="6"/>
        <v>#VALUE!</v>
      </c>
      <c r="O382" t="str">
        <f>CONCATENATE(" ",",",L382,",",B382,",",C382,",",D382,",",E382,","," ")</f>
        <v xml:space="preserve"> ,PLTU_PT._Sumber_Alam_Sekurau_(SAS),generator,117.521,2.794,7.5, </v>
      </c>
    </row>
    <row r="383" spans="1:15" x14ac:dyDescent="0.3">
      <c r="A383" t="s">
        <v>342</v>
      </c>
      <c r="B383" t="s">
        <v>24</v>
      </c>
      <c r="C383">
        <v>114.562</v>
      </c>
      <c r="D383">
        <v>-3.3359999999999999</v>
      </c>
      <c r="E383">
        <v>45</v>
      </c>
      <c r="F383" t="s">
        <v>9</v>
      </c>
      <c r="I383" t="s">
        <v>15</v>
      </c>
      <c r="J383">
        <v>2016</v>
      </c>
      <c r="L383" t="s">
        <v>342</v>
      </c>
      <c r="M383" t="e">
        <f t="shared" si="6"/>
        <v>#VALUE!</v>
      </c>
      <c r="N383" t="e">
        <f t="shared" si="6"/>
        <v>#VALUE!</v>
      </c>
      <c r="O383" t="str">
        <f>CONCATENATE(" ",",",L383,",",B383,",",C383,",",D383,",",E383,","," ")</f>
        <v xml:space="preserve"> ,PLTU_PT._Wijaya_Triutama_Plywood_Industri,generator,114.562,-3.336,45, </v>
      </c>
    </row>
    <row r="384" spans="1:15" x14ac:dyDescent="0.3">
      <c r="A384" t="s">
        <v>344</v>
      </c>
      <c r="B384" t="s">
        <v>24</v>
      </c>
      <c r="C384">
        <v>117.497</v>
      </c>
      <c r="D384">
        <v>0.17499999999999999</v>
      </c>
      <c r="E384">
        <v>34</v>
      </c>
      <c r="F384" t="s">
        <v>9</v>
      </c>
      <c r="I384" t="s">
        <v>15</v>
      </c>
      <c r="J384">
        <v>2016</v>
      </c>
      <c r="L384" t="s">
        <v>344</v>
      </c>
      <c r="M384" t="e">
        <f t="shared" si="6"/>
        <v>#VALUE!</v>
      </c>
      <c r="N384" t="e">
        <f t="shared" si="6"/>
        <v>#VALUE!</v>
      </c>
      <c r="O384" t="str">
        <f>CONCATENATE(" ",",",L384,",",B384,",",C384,",",D384,",",E384,","," ")</f>
        <v xml:space="preserve"> ,PLTU_PT._Kaltim_Daya_Mandiri,generator,117.497,0.175,34, </v>
      </c>
    </row>
    <row r="385" spans="1:15" x14ac:dyDescent="0.3">
      <c r="A385" t="s">
        <v>340</v>
      </c>
      <c r="B385" t="s">
        <v>24</v>
      </c>
      <c r="C385">
        <v>116.837</v>
      </c>
      <c r="D385">
        <v>-0.32</v>
      </c>
      <c r="E385">
        <v>15</v>
      </c>
      <c r="F385" t="s">
        <v>9</v>
      </c>
      <c r="I385" t="s">
        <v>15</v>
      </c>
      <c r="J385">
        <v>2016</v>
      </c>
      <c r="L385" t="s">
        <v>340</v>
      </c>
      <c r="M385" t="e">
        <f t="shared" si="6"/>
        <v>#VALUE!</v>
      </c>
      <c r="N385" t="e">
        <f t="shared" si="6"/>
        <v>#VALUE!</v>
      </c>
      <c r="O385" t="str">
        <f>CONCATENATE(" ",",",L385,",",B385,",",C385,",",D385,",",E385,","," ")</f>
        <v xml:space="preserve"> ,PLTU_PT._Kalimantan_Powerindo,generator,116.837,-0.32,15, </v>
      </c>
    </row>
    <row r="386" spans="1:15" x14ac:dyDescent="0.3">
      <c r="A386" t="s">
        <v>345</v>
      </c>
      <c r="B386" t="s">
        <v>24</v>
      </c>
      <c r="C386">
        <v>109.952</v>
      </c>
      <c r="D386">
        <v>-1.782</v>
      </c>
      <c r="E386">
        <v>7.5</v>
      </c>
      <c r="F386" t="s">
        <v>9</v>
      </c>
      <c r="I386" t="s">
        <v>12</v>
      </c>
      <c r="J386">
        <v>2019</v>
      </c>
      <c r="L386" t="s">
        <v>345</v>
      </c>
      <c r="M386" t="e">
        <f t="shared" si="6"/>
        <v>#VALUE!</v>
      </c>
      <c r="N386" t="e">
        <f t="shared" si="6"/>
        <v>#VALUE!</v>
      </c>
      <c r="O386" t="str">
        <f>CONCATENATE(" ",",",L386,",",B386,",",C386,",",D386,",",E386,","," ")</f>
        <v xml:space="preserve"> ,PLTU_Tembilok_(IPP_Ketapang)_#01,generator,109.952,-1.782,7.5, </v>
      </c>
    </row>
    <row r="387" spans="1:15" x14ac:dyDescent="0.3">
      <c r="A387" t="s">
        <v>346</v>
      </c>
      <c r="B387" t="s">
        <v>24</v>
      </c>
      <c r="C387">
        <v>109.952</v>
      </c>
      <c r="D387">
        <v>-1.782</v>
      </c>
      <c r="E387">
        <v>7.5</v>
      </c>
      <c r="F387" t="s">
        <v>9</v>
      </c>
      <c r="I387" t="s">
        <v>12</v>
      </c>
      <c r="J387">
        <v>2019</v>
      </c>
      <c r="L387" t="s">
        <v>346</v>
      </c>
      <c r="M387" t="e">
        <f t="shared" si="6"/>
        <v>#VALUE!</v>
      </c>
      <c r="N387" t="e">
        <f t="shared" si="6"/>
        <v>#VALUE!</v>
      </c>
      <c r="O387" t="str">
        <f>CONCATENATE(" ",",",L387,",",B387,",",C387,",",D387,",",E387,","," ")</f>
        <v xml:space="preserve"> ,PLTU_Tembilok_(IPP_Ketapang)_#02,generator,109.952,-1.782,7.5, </v>
      </c>
    </row>
    <row r="388" spans="1:15" x14ac:dyDescent="0.3">
      <c r="A388" t="s">
        <v>343</v>
      </c>
      <c r="B388" t="s">
        <v>24</v>
      </c>
      <c r="C388">
        <v>108.874</v>
      </c>
      <c r="D388">
        <v>0.83699999999999997</v>
      </c>
      <c r="E388">
        <v>55</v>
      </c>
      <c r="F388" t="s">
        <v>9</v>
      </c>
      <c r="I388" t="s">
        <v>13</v>
      </c>
      <c r="J388">
        <v>2019</v>
      </c>
      <c r="L388" t="s">
        <v>343</v>
      </c>
      <c r="M388" t="e">
        <f t="shared" si="6"/>
        <v>#VALUE!</v>
      </c>
      <c r="N388" t="e">
        <f t="shared" si="6"/>
        <v>#VALUE!</v>
      </c>
      <c r="O388" t="str">
        <f>CONCATENATE(" ",",",L388,",",B388,",",C388,",",D388,",",E388,","," ")</f>
        <v xml:space="preserve"> ,PLTU_Parit_Baru_Site_Bengkayang_#02,generator,108.874,0.837,55, </v>
      </c>
    </row>
    <row r="389" spans="1:15" x14ac:dyDescent="0.3">
      <c r="A389" t="s">
        <v>347</v>
      </c>
      <c r="B389" t="s">
        <v>24</v>
      </c>
      <c r="C389">
        <v>117.367</v>
      </c>
      <c r="D389">
        <v>2.8140000000000001</v>
      </c>
      <c r="E389">
        <v>8.9120000000000008</v>
      </c>
      <c r="F389" t="s">
        <v>7</v>
      </c>
      <c r="I389" t="s">
        <v>12</v>
      </c>
      <c r="J389">
        <v>2019</v>
      </c>
      <c r="L389" t="s">
        <v>347</v>
      </c>
      <c r="M389" t="e">
        <f t="shared" si="6"/>
        <v>#VALUE!</v>
      </c>
      <c r="N389" t="e">
        <f t="shared" si="6"/>
        <v>#VALUE!</v>
      </c>
      <c r="O389" t="str">
        <f>CONCATENATE(" ",",",L389,",",B389,",",C389,",",D389,",",E389,","," ")</f>
        <v xml:space="preserve"> ,PLTMG_Tanjung_Selor_Unit_2,generator,117.367,2.814,8.912, </v>
      </c>
    </row>
    <row r="390" spans="1:15" x14ac:dyDescent="0.3">
      <c r="A390" t="s">
        <v>348</v>
      </c>
      <c r="B390" t="s">
        <v>24</v>
      </c>
      <c r="C390">
        <v>117.492</v>
      </c>
      <c r="D390">
        <v>5.3999999999999999E-2</v>
      </c>
      <c r="E390">
        <v>100</v>
      </c>
      <c r="F390" t="s">
        <v>9</v>
      </c>
      <c r="I390" t="s">
        <v>12</v>
      </c>
      <c r="J390">
        <v>2019</v>
      </c>
      <c r="L390" t="s">
        <v>348</v>
      </c>
      <c r="M390" t="e">
        <f t="shared" si="6"/>
        <v>#VALUE!</v>
      </c>
      <c r="N390" t="e">
        <f t="shared" si="6"/>
        <v>#VALUE!</v>
      </c>
      <c r="O390" t="str">
        <f>CONCATENATE(" ",",",L390,",",B390,",",C390,",",D390,",",E390,","," ")</f>
        <v xml:space="preserve"> ,PLTU_Kaltim_(FTP2)_Unit_1,generator,117.492,0.054,100, </v>
      </c>
    </row>
    <row r="391" spans="1:15" x14ac:dyDescent="0.3">
      <c r="A391" t="s">
        <v>351</v>
      </c>
      <c r="B391" t="s">
        <v>24</v>
      </c>
      <c r="C391">
        <v>117.393</v>
      </c>
      <c r="D391">
        <v>2.1560000000000001</v>
      </c>
      <c r="E391">
        <v>9.1300000000000008</v>
      </c>
      <c r="F391" t="s">
        <v>9</v>
      </c>
      <c r="I391" t="s">
        <v>13</v>
      </c>
      <c r="J391">
        <v>2020</v>
      </c>
      <c r="L391" t="s">
        <v>351</v>
      </c>
      <c r="M391" t="e">
        <f t="shared" si="6"/>
        <v>#VALUE!</v>
      </c>
      <c r="N391" t="e">
        <f t="shared" si="6"/>
        <v>#VALUE!</v>
      </c>
      <c r="O391" t="str">
        <f>CONCATENATE(" ",",",L391,",",B391,",",C391,",",D391,",",E391,","," ")</f>
        <v xml:space="preserve"> ,PLTU_Tanjung_Redep_/_Berau_#02,generator,117.393,2.156,9.13, </v>
      </c>
    </row>
    <row r="392" spans="1:15" x14ac:dyDescent="0.3">
      <c r="A392" t="s">
        <v>349</v>
      </c>
      <c r="B392" t="s">
        <v>24</v>
      </c>
      <c r="C392">
        <v>117.492</v>
      </c>
      <c r="D392">
        <v>5.5E-2</v>
      </c>
      <c r="E392">
        <v>125</v>
      </c>
      <c r="F392" t="s">
        <v>9</v>
      </c>
      <c r="I392" t="s">
        <v>12</v>
      </c>
      <c r="J392">
        <v>2020</v>
      </c>
      <c r="L392" t="s">
        <v>349</v>
      </c>
      <c r="M392" t="e">
        <f t="shared" si="6"/>
        <v>#VALUE!</v>
      </c>
      <c r="N392" t="e">
        <f t="shared" si="6"/>
        <v>#VALUE!</v>
      </c>
      <c r="O392" t="str">
        <f>CONCATENATE(" ",",",L392,",",B392,",",C392,",",D392,",",E392,","," ")</f>
        <v xml:space="preserve"> ,PLTU_Kaltim_(FTP2)_Unit_2,generator,117.492,0.055,125, </v>
      </c>
    </row>
    <row r="393" spans="1:15" x14ac:dyDescent="0.3">
      <c r="A393" t="s">
        <v>350</v>
      </c>
      <c r="B393" t="s">
        <v>24</v>
      </c>
      <c r="C393">
        <v>117.367</v>
      </c>
      <c r="D393">
        <v>2.8140000000000001</v>
      </c>
      <c r="E393">
        <v>8.9120000000000008</v>
      </c>
      <c r="F393" t="s">
        <v>7</v>
      </c>
      <c r="I393" t="s">
        <v>13</v>
      </c>
      <c r="J393">
        <v>2020</v>
      </c>
      <c r="L393" t="s">
        <v>350</v>
      </c>
      <c r="M393" t="e">
        <f t="shared" si="6"/>
        <v>#VALUE!</v>
      </c>
      <c r="N393" t="e">
        <f t="shared" si="6"/>
        <v>#VALUE!</v>
      </c>
      <c r="O393" t="str">
        <f>CONCATENATE(" ",",",L393,",",B393,",",C393,",",D393,",",E393,","," ")</f>
        <v xml:space="preserve"> ,PLTMG_Tanjung_Selor_Unit_1,generator,117.367,2.814,8.912, </v>
      </c>
    </row>
    <row r="394" spans="1:15" x14ac:dyDescent="0.3">
      <c r="A394" t="s">
        <v>352</v>
      </c>
      <c r="B394" t="s">
        <v>24</v>
      </c>
      <c r="C394">
        <v>117.066</v>
      </c>
      <c r="D394">
        <v>-0.36399999999999999</v>
      </c>
      <c r="E394">
        <v>115</v>
      </c>
      <c r="F394" t="s">
        <v>9</v>
      </c>
      <c r="I394" t="s">
        <v>12</v>
      </c>
      <c r="J394">
        <v>2020</v>
      </c>
      <c r="L394" t="s">
        <v>352</v>
      </c>
      <c r="M394" t="e">
        <f t="shared" si="6"/>
        <v>#VALUE!</v>
      </c>
      <c r="N394" t="e">
        <f t="shared" si="6"/>
        <v>#VALUE!</v>
      </c>
      <c r="O394" t="str">
        <f>CONCATENATE(" ",",",L394,",",B394,",",C394,",",D394,",",E394,","," ")</f>
        <v xml:space="preserve"> ,PLTU_Kaltim_4_(Ekspansi-2_Embalut)_#01,generator,117.066,-0.364,115, </v>
      </c>
    </row>
    <row r="395" spans="1:15" x14ac:dyDescent="0.3">
      <c r="A395" t="s">
        <v>353</v>
      </c>
      <c r="B395" t="s">
        <v>24</v>
      </c>
      <c r="C395">
        <v>117.066</v>
      </c>
      <c r="D395">
        <v>-0.36399999999999999</v>
      </c>
      <c r="E395">
        <v>115</v>
      </c>
      <c r="F395" t="s">
        <v>9</v>
      </c>
      <c r="I395" t="s">
        <v>12</v>
      </c>
      <c r="J395">
        <v>2020</v>
      </c>
      <c r="L395" t="s">
        <v>353</v>
      </c>
      <c r="M395" t="e">
        <f t="shared" si="6"/>
        <v>#VALUE!</v>
      </c>
      <c r="N395" t="e">
        <f t="shared" si="6"/>
        <v>#VALUE!</v>
      </c>
      <c r="O395" t="str">
        <f>CONCATENATE(" ",",",L395,",",B395,",",C395,",",D395,",",E395,","," ")</f>
        <v xml:space="preserve"> ,PLTU_Kaltim_4_(Ekspansi-2_Embalut)_#02,generator,117.066,-0.364,115, </v>
      </c>
    </row>
    <row r="396" spans="1:15" x14ac:dyDescent="0.3">
      <c r="A396" t="s">
        <v>354</v>
      </c>
      <c r="B396" t="s">
        <v>24</v>
      </c>
      <c r="C396">
        <v>117.393</v>
      </c>
      <c r="D396">
        <v>2.1560000000000001</v>
      </c>
      <c r="E396">
        <v>9.5</v>
      </c>
      <c r="F396" t="s">
        <v>9</v>
      </c>
      <c r="I396" t="s">
        <v>13</v>
      </c>
      <c r="J396">
        <v>2020</v>
      </c>
      <c r="L396" t="s">
        <v>354</v>
      </c>
      <c r="M396" t="e">
        <f t="shared" si="6"/>
        <v>#VALUE!</v>
      </c>
      <c r="N396" t="e">
        <f t="shared" si="6"/>
        <v>#VALUE!</v>
      </c>
      <c r="O396" t="str">
        <f>CONCATENATE(" ",",",L396,",",B396,",",C396,",",D396,",",E396,","," ")</f>
        <v xml:space="preserve"> ,PLTU_Tanjung_Redep_/_Berau_#01,generator,117.393,2.156,9.5, </v>
      </c>
    </row>
    <row r="397" spans="1:15" x14ac:dyDescent="0.3">
      <c r="A397" t="s">
        <v>355</v>
      </c>
      <c r="B397" t="s">
        <v>24</v>
      </c>
      <c r="C397">
        <v>115.773</v>
      </c>
      <c r="D397">
        <v>-3.3410000000000002</v>
      </c>
      <c r="E397">
        <v>2.4</v>
      </c>
      <c r="F397" t="s">
        <v>4</v>
      </c>
      <c r="I397" t="s">
        <v>13</v>
      </c>
      <c r="J397">
        <v>2020</v>
      </c>
      <c r="L397" t="s">
        <v>355</v>
      </c>
      <c r="M397" t="e">
        <f t="shared" ref="M397:N410" si="7">REPLACE(L397, FIND(" ", L397), 1, "_")</f>
        <v>#VALUE!</v>
      </c>
      <c r="N397" t="e">
        <f t="shared" si="7"/>
        <v>#VALUE!</v>
      </c>
      <c r="O397" t="str">
        <f>CONCATENATE(" ",",",L397,",",B397,",",C397,",",D397,",",E397,","," ")</f>
        <v xml:space="preserve"> ,PLTBg_Suka_Damai,generator,115.773,-3.341,2.4, </v>
      </c>
    </row>
    <row r="398" spans="1:15" x14ac:dyDescent="0.3">
      <c r="A398" t="s">
        <v>359</v>
      </c>
      <c r="B398" t="s">
        <v>24</v>
      </c>
      <c r="C398">
        <v>113.56699999999999</v>
      </c>
      <c r="D398">
        <v>-1.3740000000000001</v>
      </c>
      <c r="E398">
        <v>115.03400000000001</v>
      </c>
      <c r="F398" t="s">
        <v>9</v>
      </c>
      <c r="I398" t="s">
        <v>12</v>
      </c>
      <c r="J398">
        <v>2020</v>
      </c>
      <c r="L398" t="s">
        <v>359</v>
      </c>
      <c r="M398" t="e">
        <f t="shared" si="7"/>
        <v>#VALUE!</v>
      </c>
      <c r="N398" t="e">
        <f t="shared" si="7"/>
        <v>#VALUE!</v>
      </c>
      <c r="O398" t="str">
        <f>CONCATENATE(" ",",",L398,",",B398,",",C398,",",D398,",",E398,","," ")</f>
        <v xml:space="preserve"> ,PLTU_Kalselteng_1_(PT._SKS_Listrik_Kalimantan)_#01,generator,113.567,-1.374,115.034, </v>
      </c>
    </row>
    <row r="399" spans="1:15" x14ac:dyDescent="0.3">
      <c r="A399" t="s">
        <v>360</v>
      </c>
      <c r="B399" t="s">
        <v>24</v>
      </c>
      <c r="C399">
        <v>113.56699999999999</v>
      </c>
      <c r="D399">
        <v>-1.3740000000000001</v>
      </c>
      <c r="E399">
        <v>115.03400000000001</v>
      </c>
      <c r="F399" t="s">
        <v>9</v>
      </c>
      <c r="I399" t="s">
        <v>12</v>
      </c>
      <c r="J399">
        <v>2020</v>
      </c>
      <c r="L399" t="s">
        <v>360</v>
      </c>
      <c r="M399" t="e">
        <f t="shared" si="7"/>
        <v>#VALUE!</v>
      </c>
      <c r="N399" t="e">
        <f t="shared" si="7"/>
        <v>#VALUE!</v>
      </c>
      <c r="O399" t="str">
        <f>CONCATENATE(" ",",",L399,",",B399,",",C399,",",D399,",",E399,","," ")</f>
        <v xml:space="preserve"> ,PLTU_Kalselteng_1_(PT._SKS_Listrik_Kalimantan)_#02,generator,113.567,-1.374,115.034, </v>
      </c>
    </row>
    <row r="400" spans="1:15" x14ac:dyDescent="0.3">
      <c r="A400" t="s">
        <v>357</v>
      </c>
      <c r="B400" t="s">
        <v>24</v>
      </c>
      <c r="C400">
        <v>112.545</v>
      </c>
      <c r="D400">
        <v>-3.39</v>
      </c>
      <c r="E400">
        <v>1.33</v>
      </c>
      <c r="F400" t="s">
        <v>6</v>
      </c>
      <c r="I400" t="s">
        <v>13</v>
      </c>
      <c r="J400">
        <v>2020</v>
      </c>
      <c r="L400" t="s">
        <v>357</v>
      </c>
      <c r="M400" t="e">
        <f t="shared" si="7"/>
        <v>#VALUE!</v>
      </c>
      <c r="N400" t="e">
        <f t="shared" si="7"/>
        <v>#VALUE!</v>
      </c>
      <c r="O400" t="str">
        <f>CONCATENATE(" ",",",L400,",",B400,",",C400,",",D400,",",E400,","," ")</f>
        <v xml:space="preserve"> ,PLTD_Kuala_Pembuang_Unit_7,generator,112.545,-3.39,1.33, </v>
      </c>
    </row>
    <row r="401" spans="1:15" x14ac:dyDescent="0.3">
      <c r="A401" t="s">
        <v>358</v>
      </c>
      <c r="B401" t="s">
        <v>24</v>
      </c>
      <c r="C401">
        <v>108.846</v>
      </c>
      <c r="D401">
        <v>0.81499999999999995</v>
      </c>
      <c r="E401">
        <v>125</v>
      </c>
      <c r="F401" t="s">
        <v>9</v>
      </c>
      <c r="I401" t="s">
        <v>12</v>
      </c>
      <c r="J401">
        <v>2020</v>
      </c>
      <c r="L401" t="s">
        <v>358</v>
      </c>
      <c r="M401" t="e">
        <f t="shared" si="7"/>
        <v>#VALUE!</v>
      </c>
      <c r="N401" t="e">
        <f t="shared" si="7"/>
        <v>#VALUE!</v>
      </c>
      <c r="O401" t="str">
        <f>CONCATENATE(" ",",",L401,",",B401,",",C401,",",D401,",",E401,","," ")</f>
        <v xml:space="preserve"> ,PLTU_Kalbar_1_Unit_1,generator,108.846,0.815,125, </v>
      </c>
    </row>
    <row r="402" spans="1:15" x14ac:dyDescent="0.3">
      <c r="A402" t="s">
        <v>356</v>
      </c>
      <c r="B402" t="s">
        <v>24</v>
      </c>
      <c r="C402">
        <v>117.136</v>
      </c>
      <c r="D402">
        <v>-0.98699999999999999</v>
      </c>
      <c r="E402">
        <v>29.55</v>
      </c>
      <c r="F402" t="s">
        <v>7</v>
      </c>
      <c r="I402" t="s">
        <v>12</v>
      </c>
      <c r="J402">
        <v>2020</v>
      </c>
      <c r="L402" t="s">
        <v>356</v>
      </c>
      <c r="M402" t="e">
        <f t="shared" si="7"/>
        <v>#VALUE!</v>
      </c>
      <c r="N402" t="e">
        <f t="shared" si="7"/>
        <v>#VALUE!</v>
      </c>
      <c r="O402" t="str">
        <f>CONCATENATE(" ",",",L402,",",B402,",",C402,",",D402,",",E402,","," ")</f>
        <v xml:space="preserve"> ,PLTGU_Senipah_(ST),generator,117.136,-0.987,29.55, </v>
      </c>
    </row>
    <row r="403" spans="1:15" x14ac:dyDescent="0.3">
      <c r="A403" t="s">
        <v>364</v>
      </c>
      <c r="B403" t="s">
        <v>24</v>
      </c>
      <c r="C403">
        <v>112.545</v>
      </c>
      <c r="D403">
        <v>-3.39</v>
      </c>
      <c r="E403">
        <v>1</v>
      </c>
      <c r="F403" t="s">
        <v>6</v>
      </c>
      <c r="I403" t="s">
        <v>13</v>
      </c>
      <c r="J403">
        <v>2021</v>
      </c>
      <c r="L403" t="s">
        <v>364</v>
      </c>
      <c r="M403" t="e">
        <f t="shared" si="7"/>
        <v>#VALUE!</v>
      </c>
      <c r="N403" t="e">
        <f t="shared" si="7"/>
        <v>#VALUE!</v>
      </c>
      <c r="O403" t="str">
        <f>CONCATENATE(" ",",",L403,",",B403,",",C403,",",D403,",",E403,","," ")</f>
        <v xml:space="preserve"> ,PLTD_Kuala_Pembuang_Unit_9,generator,112.545,-3.39,1, </v>
      </c>
    </row>
    <row r="404" spans="1:15" x14ac:dyDescent="0.3">
      <c r="A404" t="s">
        <v>365</v>
      </c>
      <c r="B404" t="s">
        <v>24</v>
      </c>
      <c r="C404">
        <v>108.846</v>
      </c>
      <c r="D404">
        <v>0.81599999999999995</v>
      </c>
      <c r="E404">
        <v>125</v>
      </c>
      <c r="F404" t="s">
        <v>9</v>
      </c>
      <c r="I404" t="s">
        <v>12</v>
      </c>
      <c r="J404">
        <v>2021</v>
      </c>
      <c r="L404" t="s">
        <v>365</v>
      </c>
      <c r="M404" t="e">
        <f t="shared" si="7"/>
        <v>#VALUE!</v>
      </c>
      <c r="N404" t="e">
        <f t="shared" si="7"/>
        <v>#VALUE!</v>
      </c>
      <c r="O404" t="str">
        <f>CONCATENATE(" ",",",L404,",",B404,",",C404,",",D404,",",E404,","," ")</f>
        <v xml:space="preserve"> ,PLTU_Kalbar_1_Unit_2,generator,108.846,0.816,125, </v>
      </c>
    </row>
    <row r="405" spans="1:15" x14ac:dyDescent="0.3">
      <c r="A405" t="s">
        <v>366</v>
      </c>
      <c r="B405" t="s">
        <v>24</v>
      </c>
      <c r="C405">
        <v>113.872</v>
      </c>
      <c r="D405">
        <v>-1.117</v>
      </c>
      <c r="E405">
        <v>2.66</v>
      </c>
      <c r="F405" t="s">
        <v>6</v>
      </c>
      <c r="I405" t="s">
        <v>13</v>
      </c>
      <c r="J405">
        <v>2021</v>
      </c>
      <c r="L405" t="s">
        <v>366</v>
      </c>
      <c r="M405" t="e">
        <f t="shared" si="7"/>
        <v>#VALUE!</v>
      </c>
      <c r="N405" t="e">
        <f t="shared" si="7"/>
        <v>#VALUE!</v>
      </c>
      <c r="O405" t="str">
        <f>CONCATENATE(" ",",",L405,",",B405,",",C405,",",D405,",",E405,","," ")</f>
        <v xml:space="preserve"> ,PLTD_Kuala_Kurun_Unit_2-3,generator,113.872,-1.117,2.66, </v>
      </c>
    </row>
    <row r="406" spans="1:15" x14ac:dyDescent="0.3">
      <c r="A406" t="s">
        <v>367</v>
      </c>
      <c r="B406" t="s">
        <v>24</v>
      </c>
      <c r="C406">
        <v>113.872</v>
      </c>
      <c r="D406">
        <v>-1.117</v>
      </c>
      <c r="E406">
        <v>1.33</v>
      </c>
      <c r="F406" t="s">
        <v>6</v>
      </c>
      <c r="I406" t="s">
        <v>13</v>
      </c>
      <c r="J406">
        <v>2021</v>
      </c>
      <c r="L406" t="s">
        <v>367</v>
      </c>
      <c r="M406" t="e">
        <f t="shared" si="7"/>
        <v>#VALUE!</v>
      </c>
      <c r="N406" t="e">
        <f t="shared" si="7"/>
        <v>#VALUE!</v>
      </c>
      <c r="O406" t="str">
        <f>CONCATENATE(" ",",",L406,",",B406,",",C406,",",D406,",",E406,","," ")</f>
        <v xml:space="preserve"> ,PLTD_Kuala_Kurun_Unit_4,generator,113.872,-1.117,1.33, </v>
      </c>
    </row>
    <row r="407" spans="1:15" x14ac:dyDescent="0.3">
      <c r="A407" t="s">
        <v>499</v>
      </c>
      <c r="B407" t="s">
        <v>24</v>
      </c>
      <c r="C407">
        <v>115.62</v>
      </c>
      <c r="D407">
        <v>-1.133</v>
      </c>
      <c r="E407">
        <v>0.38</v>
      </c>
      <c r="F407" t="s">
        <v>6</v>
      </c>
      <c r="I407" t="s">
        <v>13</v>
      </c>
      <c r="J407">
        <v>2021</v>
      </c>
      <c r="L407" t="s">
        <v>368</v>
      </c>
      <c r="M407" t="e">
        <f t="shared" si="7"/>
        <v>#VALUE!</v>
      </c>
      <c r="N407" t="e">
        <f t="shared" si="7"/>
        <v>#VALUE!</v>
      </c>
      <c r="O407" t="str">
        <f>CONCATENATE(" ",",",L407,",",B407,",",C407,",",D407,",",E407,","," ")</f>
        <v xml:space="preserve"> ,PLTD_Gunung_Purei_Unit_1,2,3,generator,115.62,-1.133,0.38, </v>
      </c>
    </row>
    <row r="408" spans="1:15" x14ac:dyDescent="0.3">
      <c r="A408" t="s">
        <v>498</v>
      </c>
      <c r="B408" t="s">
        <v>24</v>
      </c>
      <c r="C408">
        <v>111.503</v>
      </c>
      <c r="D408">
        <v>-2.2090000000000001</v>
      </c>
      <c r="E408">
        <v>2.66</v>
      </c>
      <c r="F408" t="s">
        <v>6</v>
      </c>
      <c r="I408" t="s">
        <v>13</v>
      </c>
      <c r="J408">
        <v>2021</v>
      </c>
      <c r="L408" t="s">
        <v>361</v>
      </c>
      <c r="M408" t="e">
        <f t="shared" si="7"/>
        <v>#VALUE!</v>
      </c>
      <c r="N408" t="e">
        <f t="shared" si="7"/>
        <v>#VALUE!</v>
      </c>
      <c r="O408" t="str">
        <f>CONCATENATE(" ",",",L408,",",B408,",",C408,",",D408,",",E408,","," ")</f>
        <v xml:space="preserve"> ,PLTD_Simpang_Sepaku_Mitsubishi_Unit_5,6,generator,111.503,-2.209,2.66, </v>
      </c>
    </row>
    <row r="409" spans="1:15" x14ac:dyDescent="0.3">
      <c r="A409" t="s">
        <v>362</v>
      </c>
      <c r="B409" t="s">
        <v>24</v>
      </c>
      <c r="C409">
        <v>111.502</v>
      </c>
      <c r="D409">
        <v>-2.2090000000000001</v>
      </c>
      <c r="E409">
        <v>1.33</v>
      </c>
      <c r="F409" t="s">
        <v>6</v>
      </c>
      <c r="I409" t="s">
        <v>13</v>
      </c>
      <c r="J409">
        <v>2021</v>
      </c>
      <c r="L409" t="s">
        <v>362</v>
      </c>
      <c r="M409" t="e">
        <f t="shared" si="7"/>
        <v>#VALUE!</v>
      </c>
      <c r="N409" t="e">
        <f t="shared" si="7"/>
        <v>#VALUE!</v>
      </c>
      <c r="O409" t="str">
        <f>CONCATENATE(" ",",",L409,",",B409,",",C409,",",D409,",",E409,","," ")</f>
        <v xml:space="preserve"> ,PLTD_Simpang_Sepaku_Mitsubishi_Unit_9,generator,111.502,-2.209,1.33, </v>
      </c>
    </row>
    <row r="410" spans="1:15" x14ac:dyDescent="0.3">
      <c r="A410" t="s">
        <v>497</v>
      </c>
      <c r="B410" t="s">
        <v>24</v>
      </c>
      <c r="C410">
        <v>111.211</v>
      </c>
      <c r="D410">
        <v>-2.6850000000000001</v>
      </c>
      <c r="E410">
        <v>2.66</v>
      </c>
      <c r="F410" t="s">
        <v>6</v>
      </c>
      <c r="I410" t="s">
        <v>13</v>
      </c>
      <c r="J410">
        <v>2021</v>
      </c>
      <c r="L410" t="s">
        <v>363</v>
      </c>
      <c r="M410" t="e">
        <f t="shared" si="7"/>
        <v>#VALUE!</v>
      </c>
      <c r="N410" t="e">
        <f t="shared" si="7"/>
        <v>#VALUE!</v>
      </c>
      <c r="O410" t="str">
        <f>CONCATENATE(" ",",",L410,",",B410,",",C410,",",D410,",",E410,","," ")</f>
        <v xml:space="preserve"> ,PLTD_Kartamulia_Sukamara_Mitsubishi_Unit_7,8,generator,111.211,-2.685,2.66, </v>
      </c>
    </row>
    <row r="411" spans="1:15" x14ac:dyDescent="0.3">
      <c r="A411" t="s">
        <v>25</v>
      </c>
      <c r="B411" t="s">
        <v>26</v>
      </c>
      <c r="C411">
        <v>109.2688</v>
      </c>
      <c r="D411">
        <v>1.3429</v>
      </c>
      <c r="G411">
        <v>150</v>
      </c>
      <c r="O411" t="str">
        <f>CONCATENATE(" ",",",A411,",",B411,",",C411,",",D411,",",E411,","," ")</f>
        <v xml:space="preserve"> ,GI_Sambas,substation,109.2688,1.3429,, </v>
      </c>
    </row>
    <row r="412" spans="1:15" x14ac:dyDescent="0.3">
      <c r="A412" t="s">
        <v>27</v>
      </c>
      <c r="B412" t="s">
        <v>26</v>
      </c>
      <c r="C412">
        <v>108.9876</v>
      </c>
      <c r="D412">
        <v>0.92659999999999998</v>
      </c>
      <c r="G412">
        <v>150</v>
      </c>
      <c r="O412" t="str">
        <f>CONCATENATE(" ",",",A412,",",B412,",",C412,",",D412,",",E412,","," ")</f>
        <v xml:space="preserve"> ,GI_Singkawang,substation,108.9876,0.9266,, </v>
      </c>
    </row>
    <row r="413" spans="1:15" x14ac:dyDescent="0.3">
      <c r="A413" t="s">
        <v>28</v>
      </c>
      <c r="B413" t="s">
        <v>26</v>
      </c>
      <c r="C413">
        <v>108.8747</v>
      </c>
      <c r="D413">
        <v>0.83609999999999995</v>
      </c>
      <c r="G413">
        <v>150</v>
      </c>
      <c r="O413" t="str">
        <f>CONCATENATE(" ",",",A413,",",B413,",",C413,",",D413,",",E413,","," ")</f>
        <v xml:space="preserve"> ,GI_PLTU_3_Kalbar,substation,108.8747,0.8361,, </v>
      </c>
    </row>
    <row r="414" spans="1:15" x14ac:dyDescent="0.3">
      <c r="A414" t="s">
        <v>29</v>
      </c>
      <c r="B414" t="s">
        <v>26</v>
      </c>
      <c r="C414">
        <v>108.8653</v>
      </c>
      <c r="D414">
        <v>0.83</v>
      </c>
      <c r="G414">
        <v>150</v>
      </c>
      <c r="O414" t="str">
        <f>CONCATENATE(" ",",",A414,",",B414,",",C414,",",D414,",",E414,","," ")</f>
        <v xml:space="preserve"> ,GI_PLTU_2_Kalbar,substation,108.8653,0.83,, </v>
      </c>
    </row>
    <row r="415" spans="1:15" x14ac:dyDescent="0.3">
      <c r="A415" t="s">
        <v>30</v>
      </c>
      <c r="B415" t="s">
        <v>26</v>
      </c>
      <c r="C415">
        <v>108.9853</v>
      </c>
      <c r="D415">
        <v>0.31619999999999998</v>
      </c>
      <c r="G415">
        <v>150</v>
      </c>
      <c r="O415" t="str">
        <f>CONCATENATE(" ",",",A415,",",B415,",",C415,",",D415,",",E415,","," ")</f>
        <v xml:space="preserve"> ,GI_Senggiring,substation,108.9853,0.3162,, </v>
      </c>
    </row>
    <row r="416" spans="1:15" x14ac:dyDescent="0.3">
      <c r="A416" t="s">
        <v>31</v>
      </c>
      <c r="B416" t="s">
        <v>26</v>
      </c>
      <c r="C416">
        <v>109.2055</v>
      </c>
      <c r="D416">
        <v>5.9200000000000003E-2</v>
      </c>
      <c r="G416">
        <v>150</v>
      </c>
      <c r="O416" t="str">
        <f>CONCATENATE(" ",",",A416,",",B416,",",C416,",",D416,",",E416,","," ")</f>
        <v xml:space="preserve"> ,GI_Parit_Baru,substation,109.2055,0.0592,, </v>
      </c>
    </row>
    <row r="417" spans="1:15" x14ac:dyDescent="0.3">
      <c r="A417" t="s">
        <v>32</v>
      </c>
      <c r="B417" t="s">
        <v>26</v>
      </c>
      <c r="C417">
        <v>109.2987</v>
      </c>
      <c r="D417">
        <v>-7.5399999999999995E-2</v>
      </c>
      <c r="G417">
        <v>150</v>
      </c>
      <c r="O417" t="str">
        <f>CONCATENATE(" ",",",A417,",",B417,",",C417,",",D417,",",E417,","," ")</f>
        <v xml:space="preserve"> ,GI_Kota_Baru,substation,109.2987,-0.0754,, </v>
      </c>
    </row>
    <row r="418" spans="1:15" x14ac:dyDescent="0.3">
      <c r="A418" t="s">
        <v>33</v>
      </c>
      <c r="B418" t="s">
        <v>26</v>
      </c>
      <c r="C418">
        <v>109.328</v>
      </c>
      <c r="D418">
        <v>-2.0000000000000001E-4</v>
      </c>
      <c r="G418">
        <v>150</v>
      </c>
      <c r="O418" t="str">
        <f>CONCATENATE(" ",",",A418,",",B418,",",C418,",",D418,",",E418,","," ")</f>
        <v xml:space="preserve"> ,GI_Siantan,substation,109.328,-0.0002,, </v>
      </c>
    </row>
    <row r="419" spans="1:15" x14ac:dyDescent="0.3">
      <c r="A419" t="s">
        <v>34</v>
      </c>
      <c r="B419" t="s">
        <v>26</v>
      </c>
      <c r="C419">
        <v>109.3809</v>
      </c>
      <c r="D419">
        <v>-7.3499999999999996E-2</v>
      </c>
      <c r="G419">
        <v>150</v>
      </c>
      <c r="O419" t="str">
        <f>CONCATENATE(" ",",",A419,",",B419,",",C419,",",D419,",",E419,","," ")</f>
        <v xml:space="preserve"> ,GI_Sei_Raya,substation,109.3809,-0.0735,, </v>
      </c>
    </row>
    <row r="420" spans="1:15" x14ac:dyDescent="0.3">
      <c r="A420" t="s">
        <v>35</v>
      </c>
      <c r="B420" t="s">
        <v>26</v>
      </c>
      <c r="C420">
        <v>110.0932</v>
      </c>
      <c r="D420">
        <v>1.5E-3</v>
      </c>
      <c r="G420">
        <v>150</v>
      </c>
      <c r="O420" t="str">
        <f>CONCATENATE(" ",",",A420,",",B420,",",C420,",",D420,",",E420,","," ")</f>
        <v xml:space="preserve"> ,GI_Tayan,substation,110.0932,0.0015,, </v>
      </c>
    </row>
    <row r="421" spans="1:15" x14ac:dyDescent="0.3">
      <c r="A421" t="s">
        <v>36</v>
      </c>
      <c r="B421" t="s">
        <v>26</v>
      </c>
      <c r="C421">
        <v>110.001</v>
      </c>
      <c r="D421">
        <v>0.35339999999999999</v>
      </c>
      <c r="G421">
        <v>150</v>
      </c>
      <c r="O421" t="str">
        <f>CONCATENATE(" ",",",A421,",",B421,",",C421,",",D421,",",E421,","," ")</f>
        <v xml:space="preserve"> ,GI_Ngabang,substation,110.001,0.3534,, </v>
      </c>
    </row>
    <row r="422" spans="1:15" x14ac:dyDescent="0.3">
      <c r="A422" t="s">
        <v>37</v>
      </c>
      <c r="B422" t="s">
        <v>26</v>
      </c>
      <c r="C422">
        <v>109.4967</v>
      </c>
      <c r="D422">
        <v>0.90559999999999996</v>
      </c>
      <c r="G422">
        <v>150</v>
      </c>
      <c r="O422" t="str">
        <f>CONCATENATE(" ",",",A422,",",B422,",",C422,",",D422,",",E422,","," ")</f>
        <v xml:space="preserve"> ,GI_Bengkayang,substation,109.4967,0.9056,, </v>
      </c>
    </row>
    <row r="423" spans="1:15" x14ac:dyDescent="0.3">
      <c r="A423" t="s">
        <v>38</v>
      </c>
      <c r="B423" t="s">
        <v>26</v>
      </c>
      <c r="C423">
        <v>109.4966</v>
      </c>
      <c r="D423">
        <v>0.90659999999999996</v>
      </c>
      <c r="G423">
        <v>275</v>
      </c>
      <c r="O423" t="str">
        <f>CONCATENATE(" ",",",A423,",",B423,",",C423,",",D423,",",E423,","," ")</f>
        <v xml:space="preserve"> ,GITET_Bengkayang,substation,109.4966,0.9066,, </v>
      </c>
    </row>
    <row r="424" spans="1:15" x14ac:dyDescent="0.3">
      <c r="A424" t="s">
        <v>39</v>
      </c>
      <c r="B424" t="s">
        <v>26</v>
      </c>
      <c r="C424">
        <v>111.7037</v>
      </c>
      <c r="D424">
        <v>-2.6152000000000002</v>
      </c>
      <c r="G424">
        <v>150</v>
      </c>
      <c r="O424" t="str">
        <f>CONCATENATE(" ",",",A424,",",B424,",",C424,",",D424,",",E424,","," ")</f>
        <v xml:space="preserve"> ,GI_Pangkalanbun,substation,111.7037,-2.6152,, </v>
      </c>
    </row>
    <row r="425" spans="1:15" x14ac:dyDescent="0.3">
      <c r="A425" t="s">
        <v>40</v>
      </c>
      <c r="B425" t="s">
        <v>26</v>
      </c>
      <c r="C425">
        <v>112.9207</v>
      </c>
      <c r="D425">
        <v>-2.4815999999999998</v>
      </c>
      <c r="G425">
        <v>150</v>
      </c>
      <c r="O425" t="str">
        <f>CONCATENATE(" ",",",A425,",",B425,",",C425,",",D425,",",E425,","," ")</f>
        <v xml:space="preserve"> ,GI_Sampit,substation,112.9207,-2.4816,, </v>
      </c>
    </row>
    <row r="426" spans="1:15" x14ac:dyDescent="0.3">
      <c r="A426" t="s">
        <v>41</v>
      </c>
      <c r="B426" t="s">
        <v>26</v>
      </c>
      <c r="C426">
        <v>112.9101</v>
      </c>
      <c r="D426">
        <v>-2.7625000000000002</v>
      </c>
      <c r="G426">
        <v>150</v>
      </c>
      <c r="O426" t="str">
        <f>CONCATENATE(" ",",",A426,",",B426,",",C426,",",D426,",",E426,","," ")</f>
        <v xml:space="preserve"> ,GI_PLTU_Sampit,substation,112.9101,-2.7625,, </v>
      </c>
    </row>
    <row r="427" spans="1:15" x14ac:dyDescent="0.3">
      <c r="A427" t="s">
        <v>42</v>
      </c>
      <c r="B427" t="s">
        <v>26</v>
      </c>
      <c r="C427">
        <v>113.4337</v>
      </c>
      <c r="D427">
        <v>-1.9001999999999999</v>
      </c>
      <c r="G427">
        <v>150</v>
      </c>
      <c r="O427" t="str">
        <f>CONCATENATE(" ",",",A427,",",B427,",",C427,",",D427,",",E427,","," ")</f>
        <v xml:space="preserve"> ,GI_Kasongan,substation,113.4337,-1.9002,, </v>
      </c>
    </row>
    <row r="428" spans="1:15" x14ac:dyDescent="0.3">
      <c r="A428" t="s">
        <v>43</v>
      </c>
      <c r="B428" t="s">
        <v>26</v>
      </c>
      <c r="C428">
        <v>113.87390000000001</v>
      </c>
      <c r="D428">
        <v>-2.1747999999999998</v>
      </c>
      <c r="G428">
        <v>150</v>
      </c>
      <c r="O428" t="str">
        <f>CONCATENATE(" ",",",A428,",",B428,",",C428,",",D428,",",E428,","," ")</f>
        <v xml:space="preserve"> ,GI_Palangkaraya,substation,113.8739,-2.1748,, </v>
      </c>
    </row>
    <row r="429" spans="1:15" x14ac:dyDescent="0.3">
      <c r="A429" t="s">
        <v>44</v>
      </c>
      <c r="B429" t="s">
        <v>26</v>
      </c>
      <c r="C429">
        <v>113.9302</v>
      </c>
      <c r="D429">
        <v>-2.2747999999999999</v>
      </c>
      <c r="G429">
        <v>150</v>
      </c>
      <c r="O429" t="str">
        <f>CONCATENATE(" ",",",A429,",",B429,",",C429,",",D429,",",E429,","," ")</f>
        <v xml:space="preserve"> ,GI_Sebangau,substation,113.9302,-2.2748,, </v>
      </c>
    </row>
    <row r="430" spans="1:15" x14ac:dyDescent="0.3">
      <c r="A430" t="s">
        <v>45</v>
      </c>
      <c r="B430" t="s">
        <v>26</v>
      </c>
      <c r="C430">
        <v>114.2547</v>
      </c>
      <c r="D430">
        <v>-2.7315999999999998</v>
      </c>
      <c r="G430">
        <v>150</v>
      </c>
      <c r="O430" t="str">
        <f>CONCATENATE(" ",",",A430,",",B430,",",C430,",",D430,",",E430,","," ")</f>
        <v xml:space="preserve"> ,GI_Pulau_Pisang,substation,114.2547,-2.7316,, </v>
      </c>
    </row>
    <row r="431" spans="1:15" x14ac:dyDescent="0.3">
      <c r="A431" t="s">
        <v>46</v>
      </c>
      <c r="B431" t="s">
        <v>26</v>
      </c>
      <c r="C431">
        <v>114.2086</v>
      </c>
      <c r="D431">
        <v>-2.8214000000000001</v>
      </c>
      <c r="G431">
        <v>150</v>
      </c>
      <c r="O431" t="str">
        <f>CONCATENATE(" ",",",A431,",",B431,",",C431,",",D431,",",E431,","," ")</f>
        <v xml:space="preserve"> ,GI_S_Mintin,substation,114.2086,-2.8214,, </v>
      </c>
    </row>
    <row r="432" spans="1:15" x14ac:dyDescent="0.3">
      <c r="A432" t="s">
        <v>47</v>
      </c>
      <c r="B432" t="s">
        <v>26</v>
      </c>
      <c r="C432">
        <v>114.3736</v>
      </c>
      <c r="D432">
        <v>-3.0121000000000002</v>
      </c>
      <c r="G432">
        <v>150</v>
      </c>
      <c r="O432" t="str">
        <f>CONCATENATE(" ",",",A432,",",B432,",",C432,",",D432,",",E432,","," ")</f>
        <v xml:space="preserve"> ,GI_Selat,substation,114.3736,-3.0121,, </v>
      </c>
    </row>
    <row r="433" spans="1:15" x14ac:dyDescent="0.3">
      <c r="A433" t="s">
        <v>48</v>
      </c>
      <c r="B433" t="s">
        <v>26</v>
      </c>
      <c r="C433">
        <v>114.5522</v>
      </c>
      <c r="D433">
        <v>-3.2766999999999999</v>
      </c>
      <c r="G433">
        <v>150</v>
      </c>
      <c r="O433" t="str">
        <f>CONCATENATE(" ",",",A433,",",B433,",",C433,",",D433,",",E433,","," ")</f>
        <v xml:space="preserve"> ,GI_Seberang_Barito,substation,114.5522,-3.2767,, </v>
      </c>
    </row>
    <row r="434" spans="1:15" x14ac:dyDescent="0.3">
      <c r="A434" t="s">
        <v>49</v>
      </c>
      <c r="B434" t="s">
        <v>26</v>
      </c>
      <c r="C434">
        <v>114.571</v>
      </c>
      <c r="D434">
        <v>-3.3094000000000001</v>
      </c>
      <c r="G434">
        <v>150</v>
      </c>
      <c r="O434" t="str">
        <f>CONCATENATE(" ",",",A434,",",B434,",",C434,",",D434,",",E434,","," ")</f>
        <v xml:space="preserve"> ,GI_Trisakti,substation,114.571,-3.3094,, </v>
      </c>
    </row>
    <row r="435" spans="1:15" x14ac:dyDescent="0.3">
      <c r="A435" t="s">
        <v>50</v>
      </c>
      <c r="B435" t="s">
        <v>26</v>
      </c>
      <c r="C435">
        <v>114.627</v>
      </c>
      <c r="D435">
        <v>-3.4236</v>
      </c>
      <c r="G435">
        <v>150</v>
      </c>
      <c r="O435" t="str">
        <f>CONCATENATE(" ",",",A435,",",B435,",",C435,",",D435,",",E435,","," ")</f>
        <v xml:space="preserve"> ,GI_Mantuil,substation,114.627,-3.4236,, </v>
      </c>
    </row>
    <row r="436" spans="1:15" x14ac:dyDescent="0.3">
      <c r="A436" t="s">
        <v>51</v>
      </c>
      <c r="B436" t="s">
        <v>26</v>
      </c>
      <c r="C436">
        <v>115.1049</v>
      </c>
      <c r="D436">
        <v>-3.9253</v>
      </c>
      <c r="G436">
        <v>150</v>
      </c>
      <c r="O436" t="str">
        <f>CONCATENATE(" ",",",A436,",",B436,",",C436,",",D436,",",E436,","," ")</f>
        <v xml:space="preserve"> ,GI_Asam-asam,substation,115.1049,-3.9253,, </v>
      </c>
    </row>
    <row r="437" spans="1:15" x14ac:dyDescent="0.3">
      <c r="A437" t="s">
        <v>52</v>
      </c>
      <c r="B437" t="s">
        <v>26</v>
      </c>
      <c r="C437">
        <v>115.51900000000001</v>
      </c>
      <c r="D437">
        <v>-3.7126999999999999</v>
      </c>
      <c r="G437">
        <v>150</v>
      </c>
      <c r="O437" t="str">
        <f>CONCATENATE(" ",",",A437,",",B437,",",C437,",",D437,",",E437,","," ")</f>
        <v xml:space="preserve"> ,GI_Satui,substation,115.519,-3.7127,, </v>
      </c>
    </row>
    <row r="438" spans="1:15" x14ac:dyDescent="0.3">
      <c r="A438" t="s">
        <v>53</v>
      </c>
      <c r="B438" t="s">
        <v>26</v>
      </c>
      <c r="C438">
        <v>115.9862</v>
      </c>
      <c r="D438">
        <v>-3.4822000000000002</v>
      </c>
      <c r="G438">
        <v>150</v>
      </c>
      <c r="O438" t="str">
        <f>CONCATENATE(" ",",",A438,",",B438,",",C438,",",D438,",",E438,","," ")</f>
        <v xml:space="preserve"> ,GI_Batulicin,substation,115.9862,-3.4822,, </v>
      </c>
    </row>
    <row r="439" spans="1:15" x14ac:dyDescent="0.3">
      <c r="A439" t="s">
        <v>54</v>
      </c>
      <c r="B439" t="s">
        <v>26</v>
      </c>
      <c r="C439">
        <v>114.84990000000001</v>
      </c>
      <c r="D439">
        <v>-3.4658000000000002</v>
      </c>
      <c r="G439">
        <v>150</v>
      </c>
      <c r="O439" t="str">
        <f>CONCATENATE(" ",",",A439,",",B439,",",C439,",",D439,",",E439,","," ")</f>
        <v xml:space="preserve"> ,GI_Cempaka,substation,114.8499,-3.4658,, </v>
      </c>
    </row>
    <row r="440" spans="1:15" x14ac:dyDescent="0.3">
      <c r="A440" t="s">
        <v>55</v>
      </c>
      <c r="B440" t="s">
        <v>26</v>
      </c>
      <c r="C440">
        <v>114.7576</v>
      </c>
      <c r="D440">
        <v>-3.7296</v>
      </c>
      <c r="G440">
        <v>150</v>
      </c>
      <c r="O440" t="str">
        <f>CONCATENATE(" ",",",A440,",",B440,",",C440,",",D440,",",E440,","," ")</f>
        <v xml:space="preserve"> ,GI_Pelaihari,substation,114.7576,-3.7296,, </v>
      </c>
    </row>
    <row r="441" spans="1:15" x14ac:dyDescent="0.3">
      <c r="A441" t="s">
        <v>56</v>
      </c>
      <c r="B441" t="s">
        <v>26</v>
      </c>
      <c r="C441">
        <v>114.75530000000001</v>
      </c>
      <c r="D441">
        <v>-3.4725000000000001</v>
      </c>
      <c r="G441">
        <v>150</v>
      </c>
      <c r="O441" t="str">
        <f>CONCATENATE(" ",",",A441,",",B441,",",C441,",",D441,",",E441,","," ")</f>
        <v xml:space="preserve"> ,GI_Bandara,substation,114.7553,-3.4725,, </v>
      </c>
    </row>
    <row r="442" spans="1:15" x14ac:dyDescent="0.3">
      <c r="A442" t="s">
        <v>57</v>
      </c>
      <c r="B442" t="s">
        <v>26</v>
      </c>
      <c r="C442">
        <v>115.126</v>
      </c>
      <c r="D442">
        <v>-3.0289000000000001</v>
      </c>
      <c r="G442">
        <v>150</v>
      </c>
      <c r="O442" t="str">
        <f>CONCATENATE(" ",",",A442,",",B442,",",C442,",",D442,",",E442,","," ")</f>
        <v xml:space="preserve"> ,GI_Rantau,substation,115.126,-3.0289,, </v>
      </c>
    </row>
    <row r="443" spans="1:15" x14ac:dyDescent="0.3">
      <c r="A443" t="s">
        <v>58</v>
      </c>
      <c r="B443" t="s">
        <v>26</v>
      </c>
      <c r="C443">
        <v>115.3276</v>
      </c>
      <c r="D443">
        <v>-2.6842999999999999</v>
      </c>
      <c r="G443">
        <v>150</v>
      </c>
      <c r="O443" t="str">
        <f>CONCATENATE(" ",",",A443,",",B443,",",C443,",",D443,",",E443,","," ")</f>
        <v xml:space="preserve"> ,GI_Barikin,substation,115.3276,-2.6843,, </v>
      </c>
    </row>
    <row r="444" spans="1:15" x14ac:dyDescent="0.3">
      <c r="A444" t="s">
        <v>59</v>
      </c>
      <c r="B444" t="s">
        <v>26</v>
      </c>
      <c r="C444">
        <v>114.62050000000001</v>
      </c>
      <c r="D444">
        <v>-3.2303999999999999</v>
      </c>
      <c r="G444">
        <v>150</v>
      </c>
      <c r="O444" t="str">
        <f>CONCATENATE(" ",",",A444,",",B444,",",C444,",",D444,",",E444,","," ")</f>
        <v xml:space="preserve"> ,GI_Kayutangi,substation,114.6205,-3.2304,, </v>
      </c>
    </row>
    <row r="445" spans="1:15" x14ac:dyDescent="0.3">
      <c r="A445" t="s">
        <v>60</v>
      </c>
      <c r="B445" t="s">
        <v>26</v>
      </c>
      <c r="C445">
        <v>115.2949</v>
      </c>
      <c r="D445">
        <v>-2.4171</v>
      </c>
      <c r="G445">
        <v>150</v>
      </c>
      <c r="O445" t="str">
        <f>CONCATENATE(" ",",",A445,",",B445,",",C445,",",D445,",",E445,","," ")</f>
        <v xml:space="preserve"> ,GI_Amuntai,substation,115.2949,-2.4171,, </v>
      </c>
    </row>
    <row r="446" spans="1:15" x14ac:dyDescent="0.3">
      <c r="A446" t="s">
        <v>61</v>
      </c>
      <c r="B446" t="s">
        <v>26</v>
      </c>
      <c r="C446">
        <v>115.45050000000001</v>
      </c>
      <c r="D446">
        <v>-2.1953</v>
      </c>
      <c r="G446">
        <v>150</v>
      </c>
      <c r="O446" t="str">
        <f>CONCATENATE(" ",",",A446,",",B446,",",C446,",",D446,",",E446,","," ")</f>
        <v xml:space="preserve"> ,GI_Tanjung,substation,115.4505,-2.1953,, </v>
      </c>
    </row>
    <row r="447" spans="1:15" x14ac:dyDescent="0.3">
      <c r="A447" t="s">
        <v>62</v>
      </c>
      <c r="B447" t="s">
        <v>26</v>
      </c>
      <c r="C447">
        <v>114.97880000000001</v>
      </c>
      <c r="D447">
        <v>-1.7459</v>
      </c>
      <c r="G447">
        <v>150</v>
      </c>
      <c r="O447" t="str">
        <f>CONCATENATE(" ",",",A447,",",B447,",",C447,",",D447,",",E447,","," ")</f>
        <v xml:space="preserve"> ,GI_Buntok,substation,114.9788,-1.7459,, </v>
      </c>
    </row>
    <row r="448" spans="1:15" x14ac:dyDescent="0.3">
      <c r="A448" t="s">
        <v>63</v>
      </c>
      <c r="B448" t="s">
        <v>26</v>
      </c>
      <c r="C448">
        <v>114.86579999999999</v>
      </c>
      <c r="D448">
        <v>-0.86719999999999997</v>
      </c>
      <c r="G448">
        <v>150</v>
      </c>
      <c r="O448" t="str">
        <f>CONCATENATE(" ",",",A448,",",B448,",",C448,",",D448,",",E448,","," ")</f>
        <v xml:space="preserve"> ,GI_Muara_Teweh,substation,114.8658,-0.8672,, </v>
      </c>
    </row>
    <row r="449" spans="1:15" x14ac:dyDescent="0.3">
      <c r="A449" t="s">
        <v>64</v>
      </c>
      <c r="B449" t="s">
        <v>26</v>
      </c>
      <c r="C449">
        <v>115.13849999999999</v>
      </c>
      <c r="D449">
        <v>-0.62119999999999997</v>
      </c>
      <c r="G449">
        <v>150</v>
      </c>
      <c r="O449" t="str">
        <f>CONCATENATE(" ",",",A449,",",B449,",",C449,",",D449,",",E449,","," ")</f>
        <v xml:space="preserve"> ,GI_Bangkanai,substation,115.1385,-0.6212,, </v>
      </c>
    </row>
    <row r="450" spans="1:15" x14ac:dyDescent="0.3">
      <c r="A450" t="s">
        <v>65</v>
      </c>
      <c r="B450" t="s">
        <v>26</v>
      </c>
      <c r="C450">
        <v>115.8694</v>
      </c>
      <c r="D450">
        <v>-1.8280000000000001</v>
      </c>
      <c r="G450">
        <v>150</v>
      </c>
      <c r="O450" t="str">
        <f>CONCATENATE(" ",",",A450,",",B450,",",C450,",",D450,",",E450,","," ")</f>
        <v xml:space="preserve"> ,GI_Muara_Komam,substation,115.8694,-1.828,, </v>
      </c>
    </row>
    <row r="451" spans="1:15" x14ac:dyDescent="0.3">
      <c r="A451" t="s">
        <v>66</v>
      </c>
      <c r="B451" t="s">
        <v>26</v>
      </c>
      <c r="C451">
        <v>116.0945</v>
      </c>
      <c r="D451">
        <v>-1.8031999999999999</v>
      </c>
      <c r="G451">
        <v>150</v>
      </c>
      <c r="O451" t="str">
        <f>CONCATENATE(" ",",",A451,",",B451,",",C451,",",D451,",",E451,","," ")</f>
        <v xml:space="preserve"> ,GI_Kuaro,substation,116.0945,-1.8032,, </v>
      </c>
    </row>
    <row r="452" spans="1:15" x14ac:dyDescent="0.3">
      <c r="A452" t="s">
        <v>67</v>
      </c>
      <c r="B452" t="s">
        <v>26</v>
      </c>
      <c r="C452">
        <v>116.1656</v>
      </c>
      <c r="D452">
        <v>-1.8984000000000001</v>
      </c>
      <c r="G452">
        <v>150</v>
      </c>
      <c r="O452" t="str">
        <f>CONCATENATE(" ",",",A452,",",B452,",",C452,",",D452,",",E452,","," ")</f>
        <v xml:space="preserve"> ,GI_Grogot,substation,116.1656,-1.8984,, </v>
      </c>
    </row>
    <row r="453" spans="1:15" x14ac:dyDescent="0.3">
      <c r="A453" t="s">
        <v>68</v>
      </c>
      <c r="B453" t="s">
        <v>26</v>
      </c>
      <c r="C453">
        <v>116.3231</v>
      </c>
      <c r="D453">
        <v>-1.5161</v>
      </c>
      <c r="G453">
        <v>150</v>
      </c>
      <c r="O453" t="str">
        <f>CONCATENATE(" ",",",A453,",",B453,",",C453,",",D453,",",E453,","," ")</f>
        <v xml:space="preserve"> ,GI_Longikis,substation,116.3231,-1.5161,, </v>
      </c>
    </row>
    <row r="454" spans="1:15" x14ac:dyDescent="0.3">
      <c r="A454" t="s">
        <v>69</v>
      </c>
      <c r="B454" t="s">
        <v>26</v>
      </c>
      <c r="C454">
        <v>116.67189999999999</v>
      </c>
      <c r="D454">
        <v>-1.3408</v>
      </c>
      <c r="G454">
        <v>150</v>
      </c>
      <c r="O454" t="str">
        <f>CONCATENATE(" ",",",A454,",",B454,",",C454,",",D454,",",E454,","," ")</f>
        <v xml:space="preserve"> ,GI_Petung,substation,116.6719,-1.3408,, </v>
      </c>
    </row>
    <row r="455" spans="1:15" x14ac:dyDescent="0.3">
      <c r="A455" t="s">
        <v>70</v>
      </c>
      <c r="B455" t="s">
        <v>26</v>
      </c>
      <c r="C455">
        <v>116.792</v>
      </c>
      <c r="D455">
        <v>-1.1657</v>
      </c>
      <c r="G455">
        <v>150</v>
      </c>
      <c r="O455" t="str">
        <f>CONCATENATE(" ",",",A455,",",B455,",",C455,",",D455,",",E455,","," ")</f>
        <v xml:space="preserve"> ,GI_Kariangau,substation,116.792,-1.1657,, </v>
      </c>
    </row>
    <row r="456" spans="1:15" x14ac:dyDescent="0.3">
      <c r="A456" t="s">
        <v>71</v>
      </c>
      <c r="B456" t="s">
        <v>26</v>
      </c>
      <c r="C456">
        <v>116.8777</v>
      </c>
      <c r="D456">
        <v>-1.1488</v>
      </c>
      <c r="G456">
        <v>150</v>
      </c>
      <c r="O456" t="str">
        <f>CONCATENATE(" ",",",A456,",",B456,",",C456,",",D456,",",E456,","," ")</f>
        <v xml:space="preserve"> ,GI_Karangjoang,substation,116.8777,-1.1488,, </v>
      </c>
    </row>
    <row r="457" spans="1:15" x14ac:dyDescent="0.3">
      <c r="A457" t="s">
        <v>72</v>
      </c>
      <c r="B457" t="s">
        <v>26</v>
      </c>
      <c r="C457">
        <v>116.94880000000001</v>
      </c>
      <c r="D457">
        <v>-1.2383</v>
      </c>
      <c r="G457">
        <v>150</v>
      </c>
      <c r="O457" t="str">
        <f>CONCATENATE(" ",",",A457,",",B457,",",C457,",",D457,",",E457,","," ")</f>
        <v xml:space="preserve"> ,GI_Manggar_Sari,substation,116.9488,-1.2383,, </v>
      </c>
    </row>
    <row r="458" spans="1:15" x14ac:dyDescent="0.3">
      <c r="A458" t="s">
        <v>73</v>
      </c>
      <c r="B458" t="s">
        <v>26</v>
      </c>
      <c r="C458">
        <v>116.8411</v>
      </c>
      <c r="D458">
        <v>-1.262</v>
      </c>
      <c r="G458">
        <v>150</v>
      </c>
      <c r="O458" t="str">
        <f>CONCATENATE(" ",",",A458,",",B458,",",C458,",",D458,",",E458,","," ")</f>
        <v xml:space="preserve"> ,GI_Industri,substation,116.8411,-1.262,, </v>
      </c>
    </row>
    <row r="459" spans="1:15" x14ac:dyDescent="0.3">
      <c r="A459" t="s">
        <v>74</v>
      </c>
      <c r="B459" t="s">
        <v>26</v>
      </c>
      <c r="C459">
        <v>117.13500000000001</v>
      </c>
      <c r="D459">
        <v>-0.9869</v>
      </c>
      <c r="G459">
        <v>150</v>
      </c>
      <c r="O459" t="str">
        <f>CONCATENATE(" ",",",A459,",",B459,",",C459,",",D459,",",E459,","," ")</f>
        <v xml:space="preserve"> ,GI_Senipah,substation,117.135,-0.9869,, </v>
      </c>
    </row>
    <row r="460" spans="1:15" x14ac:dyDescent="0.3">
      <c r="A460" t="s">
        <v>75</v>
      </c>
      <c r="B460" t="s">
        <v>26</v>
      </c>
      <c r="C460">
        <v>117.1063</v>
      </c>
      <c r="D460">
        <v>-0.54700000000000004</v>
      </c>
      <c r="G460">
        <v>150</v>
      </c>
      <c r="O460" t="str">
        <f>CONCATENATE(" ",",",A460,",",B460,",",C460,",",D460,",",E460,","," ")</f>
        <v xml:space="preserve"> ,GI_Harapan_Baru,substation,117.1063,-0.547,, </v>
      </c>
    </row>
    <row r="461" spans="1:15" x14ac:dyDescent="0.3">
      <c r="A461" t="s">
        <v>76</v>
      </c>
      <c r="B461" t="s">
        <v>26</v>
      </c>
      <c r="C461">
        <v>117.11360000000001</v>
      </c>
      <c r="D461">
        <v>-0.50239999999999996</v>
      </c>
      <c r="G461">
        <v>150</v>
      </c>
      <c r="O461" t="str">
        <f>CONCATENATE(" ",",",A461,",",B461,",",C461,",",D461,",",E461,","," ")</f>
        <v xml:space="preserve"> ,GI_Tengkawang,substation,117.1136,-0.5024,, </v>
      </c>
    </row>
    <row r="462" spans="1:15" x14ac:dyDescent="0.3">
      <c r="A462" t="s">
        <v>77</v>
      </c>
      <c r="B462" t="s">
        <v>26</v>
      </c>
      <c r="C462">
        <v>117.0518</v>
      </c>
      <c r="D462">
        <v>-0.38159999999999999</v>
      </c>
      <c r="G462">
        <v>150</v>
      </c>
      <c r="O462" t="str">
        <f>CONCATENATE(" ",",",A462,",",B462,",",C462,",",D462,",",E462,","," ")</f>
        <v xml:space="preserve"> ,GI_Embalut,substation,117.0518,-0.3816,, </v>
      </c>
    </row>
    <row r="463" spans="1:15" x14ac:dyDescent="0.3">
      <c r="A463" t="s">
        <v>78</v>
      </c>
      <c r="B463" t="s">
        <v>26</v>
      </c>
      <c r="C463">
        <v>116.97799999999999</v>
      </c>
      <c r="D463">
        <v>-0.45600000000000002</v>
      </c>
      <c r="G463">
        <v>150</v>
      </c>
      <c r="O463" t="str">
        <f>CONCATENATE(" ",",",A463,",",B463,",",C463,",",D463,",",E463,","," ")</f>
        <v xml:space="preserve"> ,GI_Bukit_Biru,substation,116.978,-0.456,, </v>
      </c>
    </row>
    <row r="464" spans="1:15" x14ac:dyDescent="0.3">
      <c r="A464" t="s">
        <v>79</v>
      </c>
      <c r="B464" t="s">
        <v>26</v>
      </c>
      <c r="C464">
        <v>116.59529999999999</v>
      </c>
      <c r="D464">
        <v>-0.27160000000000001</v>
      </c>
      <c r="G464">
        <v>150</v>
      </c>
      <c r="O464" t="str">
        <f>CONCATENATE(" ",",",A464,",",B464,",",C464,",",D464,",",E464,","," ")</f>
        <v xml:space="preserve"> ,GI_Kotabangun,substation,116.5953,-0.2716,, </v>
      </c>
    </row>
    <row r="465" spans="1:15" x14ac:dyDescent="0.3">
      <c r="A465" t="s">
        <v>80</v>
      </c>
      <c r="B465" t="s">
        <v>26</v>
      </c>
      <c r="C465">
        <v>117.193</v>
      </c>
      <c r="D465">
        <v>-0.58320000000000005</v>
      </c>
      <c r="G465">
        <v>150</v>
      </c>
      <c r="O465" t="str">
        <f>CONCATENATE(" ",",",A465,",",B465,",",C465,",",D465,",",E465,","," ")</f>
        <v xml:space="preserve"> ,GI_Bukuan,substation,117.193,-0.5832,, </v>
      </c>
    </row>
    <row r="466" spans="1:15" x14ac:dyDescent="0.3">
      <c r="A466" t="s">
        <v>81</v>
      </c>
      <c r="B466" t="s">
        <v>26</v>
      </c>
      <c r="C466">
        <v>117.18859999999999</v>
      </c>
      <c r="D466">
        <v>-0.78059999999999996</v>
      </c>
      <c r="G466">
        <v>150</v>
      </c>
      <c r="O466" t="str">
        <f>CONCATENATE(" ",",",A466,",",B466,",",C466,",",D466,",",E466,","," ")</f>
        <v xml:space="preserve"> ,GI_Muara_Jawa,substation,117.1886,-0.7806,, </v>
      </c>
    </row>
    <row r="467" spans="1:15" x14ac:dyDescent="0.3">
      <c r="A467" t="s">
        <v>82</v>
      </c>
      <c r="B467" t="s">
        <v>26</v>
      </c>
      <c r="C467">
        <v>117.2139</v>
      </c>
      <c r="D467">
        <v>-0.5242</v>
      </c>
      <c r="G467">
        <v>150</v>
      </c>
      <c r="O467" t="str">
        <f>CONCATENATE(" ",",",A467,",",B467,",",C467,",",D467,",",E467,","," ")</f>
        <v xml:space="preserve"> ,GI_Sambutan,substation,117.2139,-0.5242,, </v>
      </c>
    </row>
    <row r="468" spans="1:15" x14ac:dyDescent="0.3">
      <c r="A468" t="s">
        <v>83</v>
      </c>
      <c r="B468" t="s">
        <v>26</v>
      </c>
      <c r="C468">
        <v>117.2925</v>
      </c>
      <c r="D468">
        <v>-0.316</v>
      </c>
      <c r="G468">
        <v>150</v>
      </c>
      <c r="O468" t="str">
        <f>CONCATENATE(" ",",",A468,",",B468,",",C468,",",D468,",",E468,","," ")</f>
        <v xml:space="preserve"> ,GI_Muara_Badak,substation,117.2925,-0.316,, </v>
      </c>
    </row>
    <row r="469" spans="1:15" x14ac:dyDescent="0.3">
      <c r="A469" t="s">
        <v>84</v>
      </c>
      <c r="B469" t="s">
        <v>26</v>
      </c>
      <c r="C469">
        <v>117.435</v>
      </c>
      <c r="D469">
        <v>0.16139999999999999</v>
      </c>
      <c r="G469">
        <v>150</v>
      </c>
      <c r="O469" t="str">
        <f>CONCATENATE(" ",",",A469,",",B469,",",C469,",",D469,",",E469,","," ")</f>
        <v xml:space="preserve"> ,GI_Teluk_Pandan,substation,117.435,0.1614,, </v>
      </c>
    </row>
    <row r="470" spans="1:15" x14ac:dyDescent="0.3">
      <c r="A470" t="s">
        <v>85</v>
      </c>
      <c r="B470" t="s">
        <v>26</v>
      </c>
      <c r="C470">
        <v>117.5693</v>
      </c>
      <c r="D470">
        <v>0.47010000000000002</v>
      </c>
      <c r="G470">
        <v>150</v>
      </c>
      <c r="O470" t="str">
        <f>CONCATENATE(" ",",",A470,",",B470,",",C470,",",D470,",",E470,","," ")</f>
        <v xml:space="preserve"> ,GI_Sangatta,substation,117.5693,0.4701,, </v>
      </c>
    </row>
    <row r="471" spans="1:15" x14ac:dyDescent="0.3">
      <c r="A471" t="s">
        <v>86</v>
      </c>
      <c r="B471" t="s">
        <v>26</v>
      </c>
      <c r="C471">
        <v>116.62860000000001</v>
      </c>
      <c r="D471">
        <v>3.5114000000000001</v>
      </c>
      <c r="G471">
        <v>150</v>
      </c>
      <c r="O471" t="str">
        <f>CONCATENATE(" ",",",A471,",",B471,",",C471,",",D471,",",E471,","," ")</f>
        <v xml:space="preserve"> ,GI_Malinau,substation,116.6286,3.5114,, </v>
      </c>
    </row>
    <row r="472" spans="1:15" x14ac:dyDescent="0.3">
      <c r="A472" t="s">
        <v>87</v>
      </c>
      <c r="B472" t="s">
        <v>26</v>
      </c>
      <c r="C472">
        <v>116.8411</v>
      </c>
      <c r="D472">
        <v>3.5748000000000002</v>
      </c>
      <c r="G472">
        <v>150</v>
      </c>
      <c r="O472" t="str">
        <f>CONCATENATE(" ",",",A472,",",B472,",",C472,",",D472,",",E472,","," ")</f>
        <v xml:space="preserve"> ,GI_Tideng_Pale,substation,116.8411,3.5748,, </v>
      </c>
    </row>
  </sheetData>
  <autoFilter ref="A1:O472" xr:uid="{34FA9CCA-CD7E-4C36-92E3-E8AC9323D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plotting_generators_substation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2022-02-20T16:41:53Z</dcterms:created>
  <dcterms:modified xsi:type="dcterms:W3CDTF">2022-03-02T06:49:47Z</dcterms:modified>
</cp:coreProperties>
</file>